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User\Desktop\sop\"/>
    </mc:Choice>
  </mc:AlternateContent>
  <xr:revisionPtr revIDLastSave="0" documentId="13_ncr:1_{0C5ADF8E-8222-48DC-B487-D8248A949F86}" xr6:coauthVersionLast="47" xr6:coauthVersionMax="47" xr10:uidLastSave="{00000000-0000-0000-0000-000000000000}"/>
  <bookViews>
    <workbookView xWindow="-108" yWindow="-108" windowWidth="23256" windowHeight="12456" activeTab="4" xr2:uid="{00000000-000D-0000-FFFF-FFFF00000000}"/>
  </bookViews>
  <sheets>
    <sheet name="Export Summary" sheetId="1" r:id="rId1"/>
    <sheet name="Ratios" sheetId="2" r:id="rId2"/>
    <sheet name="CP" sheetId="3" r:id="rId3"/>
    <sheet name="Nifty 500 Index" sheetId="4" r:id="rId4"/>
    <sheet name="Sheet3"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3" l="1"/>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7" i="3"/>
  <c r="AD313" i="4"/>
  <c r="AC313" i="4"/>
  <c r="AB313" i="4"/>
  <c r="AA313" i="4"/>
  <c r="Z313" i="4"/>
  <c r="K313" i="4"/>
  <c r="AD312" i="4"/>
  <c r="AC312" i="4"/>
  <c r="AB312" i="4"/>
  <c r="AA312" i="4"/>
  <c r="Z312" i="4"/>
  <c r="N312" i="4"/>
  <c r="L312" i="4"/>
  <c r="AD311" i="4"/>
  <c r="AC311" i="4"/>
  <c r="AB311" i="4"/>
  <c r="AA311" i="4"/>
  <c r="Z311" i="4"/>
  <c r="M311" i="4"/>
  <c r="L311" i="4"/>
  <c r="K311" i="4"/>
  <c r="AD310" i="4"/>
  <c r="AC310" i="4"/>
  <c r="AB310" i="4"/>
  <c r="AA310" i="4"/>
  <c r="Z310" i="4"/>
  <c r="M310" i="4"/>
  <c r="L310" i="4"/>
  <c r="AD309" i="4"/>
  <c r="AC309" i="4"/>
  <c r="AB309" i="4"/>
  <c r="AA309" i="4"/>
  <c r="Z309" i="4"/>
  <c r="M309" i="4"/>
  <c r="L309" i="4"/>
  <c r="AD308" i="4"/>
  <c r="AC308" i="4"/>
  <c r="AB308" i="4"/>
  <c r="AA308" i="4"/>
  <c r="Z308" i="4"/>
  <c r="M308" i="4"/>
  <c r="L308" i="4"/>
  <c r="K308" i="4"/>
  <c r="AD307" i="4"/>
  <c r="AC307" i="4"/>
  <c r="AB307" i="4"/>
  <c r="AA307" i="4"/>
  <c r="Z307" i="4"/>
  <c r="K307" i="4"/>
  <c r="AD306" i="4"/>
  <c r="AC306" i="4"/>
  <c r="AB306" i="4"/>
  <c r="AA306" i="4"/>
  <c r="Z306" i="4"/>
  <c r="N306" i="4"/>
  <c r="M306" i="4"/>
  <c r="K306" i="4"/>
  <c r="AD305" i="4"/>
  <c r="AC305" i="4"/>
  <c r="AB305" i="4"/>
  <c r="AA305" i="4"/>
  <c r="Z305" i="4"/>
  <c r="N305" i="4"/>
  <c r="K305" i="4"/>
  <c r="AD304" i="4"/>
  <c r="AC304" i="4"/>
  <c r="AB304" i="4"/>
  <c r="AA304" i="4"/>
  <c r="Z304" i="4"/>
  <c r="L304" i="4"/>
  <c r="AD303" i="4"/>
  <c r="AC303" i="4"/>
  <c r="AB303" i="4"/>
  <c r="AA303" i="4"/>
  <c r="Z303" i="4"/>
  <c r="M303" i="4"/>
  <c r="L303" i="4"/>
  <c r="K303" i="4"/>
  <c r="AD302" i="4"/>
  <c r="AC302" i="4"/>
  <c r="AB302" i="4"/>
  <c r="AA302" i="4"/>
  <c r="Z302" i="4"/>
  <c r="M302" i="4"/>
  <c r="L302" i="4"/>
  <c r="AD301" i="4"/>
  <c r="AC301" i="4"/>
  <c r="M313" i="4" s="1"/>
  <c r="AB301" i="4"/>
  <c r="AA301" i="4"/>
  <c r="Z301" i="4"/>
  <c r="M301" i="4"/>
  <c r="L301" i="4"/>
  <c r="AD300" i="4"/>
  <c r="AC300" i="4"/>
  <c r="AB300" i="4"/>
  <c r="AA300" i="4"/>
  <c r="K312" i="4" s="1"/>
  <c r="Z300" i="4"/>
  <c r="M300" i="4"/>
  <c r="L300" i="4"/>
  <c r="J300" i="4"/>
  <c r="AD299" i="4"/>
  <c r="AC299" i="4"/>
  <c r="AB299" i="4"/>
  <c r="AA299" i="4"/>
  <c r="Z299" i="4"/>
  <c r="K299" i="4"/>
  <c r="AD298" i="4"/>
  <c r="N310" i="4" s="1"/>
  <c r="AC298" i="4"/>
  <c r="AB298" i="4"/>
  <c r="AA298" i="4"/>
  <c r="Z298" i="4"/>
  <c r="J310" i="4" s="1"/>
  <c r="N298" i="4"/>
  <c r="L298" i="4"/>
  <c r="J298" i="4"/>
  <c r="AD297" i="4"/>
  <c r="AC297" i="4"/>
  <c r="AB297" i="4"/>
  <c r="AA297" i="4"/>
  <c r="Z297" i="4"/>
  <c r="M297" i="4"/>
  <c r="K297" i="4"/>
  <c r="AD296" i="4"/>
  <c r="AC296" i="4"/>
  <c r="AB296" i="4"/>
  <c r="AA296" i="4"/>
  <c r="Z296" i="4"/>
  <c r="J308" i="4" s="1"/>
  <c r="L296" i="4"/>
  <c r="AD295" i="4"/>
  <c r="N307" i="4" s="1"/>
  <c r="AC295" i="4"/>
  <c r="M307" i="4" s="1"/>
  <c r="AB295" i="4"/>
  <c r="AA295" i="4"/>
  <c r="Z295" i="4"/>
  <c r="AD294" i="4"/>
  <c r="AC294" i="4"/>
  <c r="AB294" i="4"/>
  <c r="AA294" i="4"/>
  <c r="Z294" i="4"/>
  <c r="M294" i="4"/>
  <c r="L294" i="4"/>
  <c r="K294" i="4"/>
  <c r="AD293" i="4"/>
  <c r="AC293" i="4"/>
  <c r="M305" i="4" s="1"/>
  <c r="AB293" i="4"/>
  <c r="AA293" i="4"/>
  <c r="Z293" i="4"/>
  <c r="M293" i="4"/>
  <c r="AD292" i="4"/>
  <c r="AC292" i="4"/>
  <c r="AB292" i="4"/>
  <c r="AA292" i="4"/>
  <c r="Z292" i="4"/>
  <c r="J304" i="4" s="1"/>
  <c r="M292" i="4"/>
  <c r="L292" i="4"/>
  <c r="K292" i="4"/>
  <c r="AD291" i="4"/>
  <c r="AC291" i="4"/>
  <c r="AB291" i="4"/>
  <c r="AA291" i="4"/>
  <c r="Z291" i="4"/>
  <c r="K291" i="4"/>
  <c r="AD290" i="4"/>
  <c r="N302" i="4" s="1"/>
  <c r="AC290" i="4"/>
  <c r="AB290" i="4"/>
  <c r="AA290" i="4"/>
  <c r="Z290" i="4"/>
  <c r="J302" i="4" s="1"/>
  <c r="N290" i="4"/>
  <c r="M290" i="4"/>
  <c r="L290" i="4"/>
  <c r="AD289" i="4"/>
  <c r="AC289" i="4"/>
  <c r="AB289" i="4"/>
  <c r="AA289" i="4"/>
  <c r="Z289" i="4"/>
  <c r="M289" i="4"/>
  <c r="K289" i="4"/>
  <c r="AD288" i="4"/>
  <c r="AC288" i="4"/>
  <c r="AB288" i="4"/>
  <c r="AA288" i="4"/>
  <c r="K300" i="4" s="1"/>
  <c r="Z288" i="4"/>
  <c r="AD287" i="4"/>
  <c r="N299" i="4" s="1"/>
  <c r="AC287" i="4"/>
  <c r="M299" i="4" s="1"/>
  <c r="AB287" i="4"/>
  <c r="L299" i="4" s="1"/>
  <c r="AA287" i="4"/>
  <c r="Z287" i="4"/>
  <c r="M287" i="4"/>
  <c r="L287" i="4"/>
  <c r="K287" i="4"/>
  <c r="AD286" i="4"/>
  <c r="AC286" i="4"/>
  <c r="M298" i="4" s="1"/>
  <c r="AB286" i="4"/>
  <c r="AA286" i="4"/>
  <c r="K298" i="4" s="1"/>
  <c r="Z286" i="4"/>
  <c r="M286" i="4"/>
  <c r="K286" i="4"/>
  <c r="AD285" i="4"/>
  <c r="N297" i="4" s="1"/>
  <c r="AC285" i="4"/>
  <c r="AB285" i="4"/>
  <c r="L297" i="4" s="1"/>
  <c r="AA285" i="4"/>
  <c r="Z285" i="4"/>
  <c r="AD284" i="4"/>
  <c r="AC284" i="4"/>
  <c r="AB284" i="4"/>
  <c r="AA284" i="4"/>
  <c r="K296" i="4" s="1"/>
  <c r="Z284" i="4"/>
  <c r="K284" i="4"/>
  <c r="AD283" i="4"/>
  <c r="N295" i="4" s="1"/>
  <c r="AC283" i="4"/>
  <c r="M295" i="4" s="1"/>
  <c r="AB283" i="4"/>
  <c r="L295" i="4" s="1"/>
  <c r="AA283" i="4"/>
  <c r="K295" i="4" s="1"/>
  <c r="Z283" i="4"/>
  <c r="AD282" i="4"/>
  <c r="AC282" i="4"/>
  <c r="AB282" i="4"/>
  <c r="AA282" i="4"/>
  <c r="Z282" i="4"/>
  <c r="AD281" i="4"/>
  <c r="AC281" i="4"/>
  <c r="AB281" i="4"/>
  <c r="AA281" i="4"/>
  <c r="Z281" i="4"/>
  <c r="K281" i="4"/>
  <c r="AD280" i="4"/>
  <c r="N292" i="4" s="1"/>
  <c r="AC280" i="4"/>
  <c r="AB280" i="4"/>
  <c r="AA280" i="4"/>
  <c r="Z280" i="4"/>
  <c r="AD279" i="4"/>
  <c r="AC279" i="4"/>
  <c r="M291" i="4" s="1"/>
  <c r="AB279" i="4"/>
  <c r="L291" i="4" s="1"/>
  <c r="AA279" i="4"/>
  <c r="Z279" i="4"/>
  <c r="M279" i="4"/>
  <c r="L279" i="4"/>
  <c r="K279" i="4"/>
  <c r="AD278" i="4"/>
  <c r="AC278" i="4"/>
  <c r="AB278" i="4"/>
  <c r="AA278" i="4"/>
  <c r="Z278" i="4"/>
  <c r="M278" i="4"/>
  <c r="AD277" i="4"/>
  <c r="AC277" i="4"/>
  <c r="AB277" i="4"/>
  <c r="L289" i="4" s="1"/>
  <c r="AA277" i="4"/>
  <c r="Z277" i="4"/>
  <c r="M277" i="4"/>
  <c r="L277" i="4"/>
  <c r="AD276" i="4"/>
  <c r="AC276" i="4"/>
  <c r="AB276" i="4"/>
  <c r="AA276" i="4"/>
  <c r="Z276" i="4"/>
  <c r="M276" i="4"/>
  <c r="J276" i="4"/>
  <c r="AD275" i="4"/>
  <c r="N287" i="4" s="1"/>
  <c r="AC275" i="4"/>
  <c r="AB275" i="4"/>
  <c r="AA275" i="4"/>
  <c r="Z275" i="4"/>
  <c r="K275" i="4"/>
  <c r="J275" i="4"/>
  <c r="AD274" i="4"/>
  <c r="AC274" i="4"/>
  <c r="AB274" i="4"/>
  <c r="AA274" i="4"/>
  <c r="Z274" i="4"/>
  <c r="M274" i="4"/>
  <c r="L274" i="4"/>
  <c r="K274" i="4"/>
  <c r="AD273" i="4"/>
  <c r="AC273" i="4"/>
  <c r="M285" i="4" s="1"/>
  <c r="AB273" i="4"/>
  <c r="AA273" i="4"/>
  <c r="Z273" i="4"/>
  <c r="AD272" i="4"/>
  <c r="N284" i="4" s="1"/>
  <c r="AC272" i="4"/>
  <c r="M284" i="4" s="1"/>
  <c r="AB272" i="4"/>
  <c r="AA272" i="4"/>
  <c r="Z272" i="4"/>
  <c r="AD271" i="4"/>
  <c r="AC271" i="4"/>
  <c r="M283" i="4" s="1"/>
  <c r="AB271" i="4"/>
  <c r="L283" i="4" s="1"/>
  <c r="AA271" i="4"/>
  <c r="Z271" i="4"/>
  <c r="M271" i="4"/>
  <c r="AD270" i="4"/>
  <c r="N282" i="4" s="1"/>
  <c r="AC270" i="4"/>
  <c r="M282" i="4" s="1"/>
  <c r="AB270" i="4"/>
  <c r="AA270" i="4"/>
  <c r="Z270" i="4"/>
  <c r="M270" i="4"/>
  <c r="AD269" i="4"/>
  <c r="AC269" i="4"/>
  <c r="M281" i="4" s="1"/>
  <c r="AB269" i="4"/>
  <c r="L281" i="4" s="1"/>
  <c r="AA269" i="4"/>
  <c r="Z269" i="4"/>
  <c r="L269" i="4"/>
  <c r="AD268" i="4"/>
  <c r="AC268" i="4"/>
  <c r="AB268" i="4"/>
  <c r="L280" i="4" s="1"/>
  <c r="AA268" i="4"/>
  <c r="Z268" i="4"/>
  <c r="AD267" i="4"/>
  <c r="AC267" i="4"/>
  <c r="AB267" i="4"/>
  <c r="AA267" i="4"/>
  <c r="Z267" i="4"/>
  <c r="N267" i="4"/>
  <c r="K267" i="4"/>
  <c r="AD266" i="4"/>
  <c r="AC266" i="4"/>
  <c r="AB266" i="4"/>
  <c r="L278" i="4" s="1"/>
  <c r="AA266" i="4"/>
  <c r="Z266" i="4"/>
  <c r="K266" i="4"/>
  <c r="AD265" i="4"/>
  <c r="AC265" i="4"/>
  <c r="AB265" i="4"/>
  <c r="AA265" i="4"/>
  <c r="Z265" i="4"/>
  <c r="J277" i="4" s="1"/>
  <c r="N265" i="4"/>
  <c r="M265" i="4"/>
  <c r="J265" i="4"/>
  <c r="AD264" i="4"/>
  <c r="AC264" i="4"/>
  <c r="AB264" i="4"/>
  <c r="AA264" i="4"/>
  <c r="Z264" i="4"/>
  <c r="AD263" i="4"/>
  <c r="N275" i="4" s="1"/>
  <c r="AC263" i="4"/>
  <c r="AB263" i="4"/>
  <c r="L275" i="4" s="1"/>
  <c r="AA263" i="4"/>
  <c r="Z263" i="4"/>
  <c r="M263" i="4"/>
  <c r="K263" i="4"/>
  <c r="J263" i="4"/>
  <c r="AD262" i="4"/>
  <c r="AC262" i="4"/>
  <c r="AB262" i="4"/>
  <c r="AA262" i="4"/>
  <c r="Z262" i="4"/>
  <c r="M262" i="4"/>
  <c r="L262" i="4"/>
  <c r="AD261" i="4"/>
  <c r="N273" i="4" s="1"/>
  <c r="AC261" i="4"/>
  <c r="M273" i="4" s="1"/>
  <c r="AB261" i="4"/>
  <c r="L273" i="4" s="1"/>
  <c r="AA261" i="4"/>
  <c r="K273" i="4" s="1"/>
  <c r="Z261" i="4"/>
  <c r="L261" i="4"/>
  <c r="J261" i="4"/>
  <c r="AD260" i="4"/>
  <c r="AC260" i="4"/>
  <c r="M272" i="4" s="1"/>
  <c r="AB260" i="4"/>
  <c r="AA260" i="4"/>
  <c r="K272" i="4" s="1"/>
  <c r="Z260" i="4"/>
  <c r="M260" i="4"/>
  <c r="AD259" i="4"/>
  <c r="AC259" i="4"/>
  <c r="AB259" i="4"/>
  <c r="L271" i="4" s="1"/>
  <c r="AA259" i="4"/>
  <c r="K271" i="4" s="1"/>
  <c r="Z259" i="4"/>
  <c r="AD258" i="4"/>
  <c r="AC258" i="4"/>
  <c r="AB258" i="4"/>
  <c r="AA258" i="4"/>
  <c r="K270" i="4" s="1"/>
  <c r="Z258" i="4"/>
  <c r="J270" i="4" s="1"/>
  <c r="J258" i="4"/>
  <c r="AD257" i="4"/>
  <c r="AC257" i="4"/>
  <c r="M269" i="4" s="1"/>
  <c r="AB257" i="4"/>
  <c r="AA257" i="4"/>
  <c r="K269" i="4" s="1"/>
  <c r="Z257" i="4"/>
  <c r="M257" i="4"/>
  <c r="AD256" i="4"/>
  <c r="AC256" i="4"/>
  <c r="M268" i="4" s="1"/>
  <c r="AB256" i="4"/>
  <c r="AA256" i="4"/>
  <c r="K268" i="4" s="1"/>
  <c r="Z256" i="4"/>
  <c r="AD255" i="4"/>
  <c r="AC255" i="4"/>
  <c r="M267" i="4" s="1"/>
  <c r="AB255" i="4"/>
  <c r="L267" i="4" s="1"/>
  <c r="AA255" i="4"/>
  <c r="Z255" i="4"/>
  <c r="J267" i="4" s="1"/>
  <c r="N255" i="4"/>
  <c r="M255" i="4"/>
  <c r="AD254" i="4"/>
  <c r="N266" i="4" s="1"/>
  <c r="AC254" i="4"/>
  <c r="AB254" i="4"/>
  <c r="AA254" i="4"/>
  <c r="Z254" i="4"/>
  <c r="M254" i="4"/>
  <c r="AD253" i="4"/>
  <c r="AC253" i="4"/>
  <c r="AB253" i="4"/>
  <c r="L265" i="4" s="1"/>
  <c r="AA253" i="4"/>
  <c r="K265" i="4" s="1"/>
  <c r="Z253" i="4"/>
  <c r="M253" i="4"/>
  <c r="AD252" i="4"/>
  <c r="AC252" i="4"/>
  <c r="M264" i="4" s="1"/>
  <c r="AB252" i="4"/>
  <c r="L264" i="4" s="1"/>
  <c r="AA252" i="4"/>
  <c r="K264" i="4" s="1"/>
  <c r="Z252" i="4"/>
  <c r="M252" i="4"/>
  <c r="AD251" i="4"/>
  <c r="AC251" i="4"/>
  <c r="AB251" i="4"/>
  <c r="L263" i="4" s="1"/>
  <c r="AA251" i="4"/>
  <c r="Z251" i="4"/>
  <c r="AD250" i="4"/>
  <c r="AC250" i="4"/>
  <c r="AB250" i="4"/>
  <c r="AA250" i="4"/>
  <c r="K262" i="4" s="1"/>
  <c r="Z250" i="4"/>
  <c r="J262" i="4" s="1"/>
  <c r="L250" i="4"/>
  <c r="AD249" i="4"/>
  <c r="AC249" i="4"/>
  <c r="M261" i="4" s="1"/>
  <c r="AB249" i="4"/>
  <c r="AA249" i="4"/>
  <c r="K261" i="4" s="1"/>
  <c r="Z249" i="4"/>
  <c r="M249" i="4"/>
  <c r="AD248" i="4"/>
  <c r="N260" i="4" s="1"/>
  <c r="AC248" i="4"/>
  <c r="AB248" i="4"/>
  <c r="L260" i="4" s="1"/>
  <c r="AA248" i="4"/>
  <c r="K260" i="4" s="1"/>
  <c r="Z248" i="4"/>
  <c r="N248" i="4"/>
  <c r="L248" i="4"/>
  <c r="AD247" i="4"/>
  <c r="AC247" i="4"/>
  <c r="M259" i="4" s="1"/>
  <c r="AB247" i="4"/>
  <c r="AA247" i="4"/>
  <c r="Z247" i="4"/>
  <c r="L247" i="4"/>
  <c r="K247" i="4"/>
  <c r="AD246" i="4"/>
  <c r="AC246" i="4"/>
  <c r="M258" i="4" s="1"/>
  <c r="AB246" i="4"/>
  <c r="AA246" i="4"/>
  <c r="Z246" i="4"/>
  <c r="M246" i="4"/>
  <c r="L246" i="4"/>
  <c r="K246" i="4"/>
  <c r="AD245" i="4"/>
  <c r="N257" i="4" s="1"/>
  <c r="AC245" i="4"/>
  <c r="AB245" i="4"/>
  <c r="L257" i="4" s="1"/>
  <c r="AA245" i="4"/>
  <c r="Z245" i="4"/>
  <c r="M245" i="4"/>
  <c r="AD244" i="4"/>
  <c r="AC244" i="4"/>
  <c r="M256" i="4" s="1"/>
  <c r="AB244" i="4"/>
  <c r="L256" i="4" s="1"/>
  <c r="AA244" i="4"/>
  <c r="Z244" i="4"/>
  <c r="AD243" i="4"/>
  <c r="AC243" i="4"/>
  <c r="AB243" i="4"/>
  <c r="AA243" i="4"/>
  <c r="Z243" i="4"/>
  <c r="K243" i="4"/>
  <c r="J243" i="4"/>
  <c r="AD242" i="4"/>
  <c r="N254" i="4" s="1"/>
  <c r="AC242" i="4"/>
  <c r="AB242" i="4"/>
  <c r="L254" i="4" s="1"/>
  <c r="AA242" i="4"/>
  <c r="Z242" i="4"/>
  <c r="M242" i="4"/>
  <c r="L242" i="4"/>
  <c r="K242" i="4"/>
  <c r="AD241" i="4"/>
  <c r="AC241" i="4"/>
  <c r="AB241" i="4"/>
  <c r="AA241" i="4"/>
  <c r="Z241" i="4"/>
  <c r="N241" i="4"/>
  <c r="M241" i="4"/>
  <c r="K241" i="4"/>
  <c r="J241" i="4"/>
  <c r="AD240" i="4"/>
  <c r="AC240" i="4"/>
  <c r="AB240" i="4"/>
  <c r="L252" i="4" s="1"/>
  <c r="AA240" i="4"/>
  <c r="K252" i="4" s="1"/>
  <c r="Z240" i="4"/>
  <c r="AD239" i="4"/>
  <c r="N251" i="4" s="1"/>
  <c r="AC239" i="4"/>
  <c r="M251" i="4" s="1"/>
  <c r="AB239" i="4"/>
  <c r="AA239" i="4"/>
  <c r="Z239" i="4"/>
  <c r="K239" i="4"/>
  <c r="J239" i="4"/>
  <c r="AD238" i="4"/>
  <c r="N250" i="4" s="1"/>
  <c r="AC238" i="4"/>
  <c r="M250" i="4" s="1"/>
  <c r="AB238" i="4"/>
  <c r="AA238" i="4"/>
  <c r="K250" i="4" s="1"/>
  <c r="Z238" i="4"/>
  <c r="L238" i="4"/>
  <c r="AD237" i="4"/>
  <c r="AC237" i="4"/>
  <c r="AB237" i="4"/>
  <c r="L249" i="4" s="1"/>
  <c r="AA237" i="4"/>
  <c r="Z237" i="4"/>
  <c r="M237" i="4"/>
  <c r="AD236" i="4"/>
  <c r="AC236" i="4"/>
  <c r="M248" i="4" s="1"/>
  <c r="AB236" i="4"/>
  <c r="AA236" i="4"/>
  <c r="K248" i="4" s="1"/>
  <c r="Z236" i="4"/>
  <c r="M236" i="4"/>
  <c r="L236" i="4"/>
  <c r="K236" i="4"/>
  <c r="AD235" i="4"/>
  <c r="AC235" i="4"/>
  <c r="M247" i="4" s="1"/>
  <c r="AB235" i="4"/>
  <c r="AA235" i="4"/>
  <c r="Z235" i="4"/>
  <c r="AD234" i="4"/>
  <c r="AC234" i="4"/>
  <c r="AB234" i="4"/>
  <c r="AA234" i="4"/>
  <c r="Z234" i="4"/>
  <c r="J246" i="4" s="1"/>
  <c r="N234" i="4"/>
  <c r="J234" i="4"/>
  <c r="AD233" i="4"/>
  <c r="AC233" i="4"/>
  <c r="AB233" i="4"/>
  <c r="AA233" i="4"/>
  <c r="Z233" i="4"/>
  <c r="M233" i="4"/>
  <c r="AD232" i="4"/>
  <c r="AC232" i="4"/>
  <c r="M244" i="4" s="1"/>
  <c r="AB232" i="4"/>
  <c r="L244" i="4" s="1"/>
  <c r="AA232" i="4"/>
  <c r="K244" i="4" s="1"/>
  <c r="Z232" i="4"/>
  <c r="N232" i="4"/>
  <c r="AD231" i="4"/>
  <c r="N243" i="4" s="1"/>
  <c r="AC231" i="4"/>
  <c r="M243" i="4" s="1"/>
  <c r="AB231" i="4"/>
  <c r="AA231" i="4"/>
  <c r="Z231" i="4"/>
  <c r="M231" i="4"/>
  <c r="L231" i="4"/>
  <c r="AD230" i="4"/>
  <c r="AC230" i="4"/>
  <c r="AB230" i="4"/>
  <c r="AA230" i="4"/>
  <c r="Z230" i="4"/>
  <c r="M230" i="4"/>
  <c r="AD229" i="4"/>
  <c r="AC229" i="4"/>
  <c r="AB229" i="4"/>
  <c r="AA229" i="4"/>
  <c r="Z229" i="4"/>
  <c r="N229" i="4"/>
  <c r="M229" i="4"/>
  <c r="AD228" i="4"/>
  <c r="AC228" i="4"/>
  <c r="M240" i="4" s="1"/>
  <c r="AB228" i="4"/>
  <c r="L240" i="4" s="1"/>
  <c r="AA228" i="4"/>
  <c r="K240" i="4" s="1"/>
  <c r="Z228" i="4"/>
  <c r="M228" i="4"/>
  <c r="L228" i="4"/>
  <c r="AD227" i="4"/>
  <c r="AC227" i="4"/>
  <c r="M239" i="4" s="1"/>
  <c r="AB227" i="4"/>
  <c r="L239" i="4" s="1"/>
  <c r="AA227" i="4"/>
  <c r="Z227" i="4"/>
  <c r="K227" i="4"/>
  <c r="J227" i="4"/>
  <c r="AD226" i="4"/>
  <c r="AC226" i="4"/>
  <c r="AB226" i="4"/>
  <c r="AA226" i="4"/>
  <c r="K238" i="4" s="1"/>
  <c r="Z226" i="4"/>
  <c r="N226" i="4"/>
  <c r="M226" i="4"/>
  <c r="L226" i="4"/>
  <c r="AD225" i="4"/>
  <c r="AC225" i="4"/>
  <c r="AB225" i="4"/>
  <c r="AA225" i="4"/>
  <c r="Z225" i="4"/>
  <c r="M225" i="4"/>
  <c r="J225" i="4"/>
  <c r="AD224" i="4"/>
  <c r="N236" i="4" s="1"/>
  <c r="AC224" i="4"/>
  <c r="AB224" i="4"/>
  <c r="AA224" i="4"/>
  <c r="Z224" i="4"/>
  <c r="N224" i="4"/>
  <c r="AD223" i="4"/>
  <c r="N235" i="4" s="1"/>
  <c r="AC223" i="4"/>
  <c r="M235" i="4" s="1"/>
  <c r="AB223" i="4"/>
  <c r="AA223" i="4"/>
  <c r="Z223" i="4"/>
  <c r="J235" i="4" s="1"/>
  <c r="N223" i="4"/>
  <c r="J223" i="4"/>
  <c r="AD222" i="4"/>
  <c r="AC222" i="4"/>
  <c r="M234" i="4" s="1"/>
  <c r="AB222" i="4"/>
  <c r="AA222" i="4"/>
  <c r="K234" i="4" s="1"/>
  <c r="Z222" i="4"/>
  <c r="M222" i="4"/>
  <c r="K222" i="4"/>
  <c r="AD221" i="4"/>
  <c r="AC221" i="4"/>
  <c r="AB221" i="4"/>
  <c r="AA221" i="4"/>
  <c r="K233" i="4" s="1"/>
  <c r="Z221" i="4"/>
  <c r="AD220" i="4"/>
  <c r="AC220" i="4"/>
  <c r="M232" i="4" s="1"/>
  <c r="AB220" i="4"/>
  <c r="L232" i="4" s="1"/>
  <c r="AA220" i="4"/>
  <c r="K232" i="4" s="1"/>
  <c r="Z220" i="4"/>
  <c r="J232" i="4" s="1"/>
  <c r="L220" i="4"/>
  <c r="K220" i="4"/>
  <c r="AD219" i="4"/>
  <c r="AC219" i="4"/>
  <c r="AB219" i="4"/>
  <c r="AA219" i="4"/>
  <c r="Z219" i="4"/>
  <c r="N219" i="4"/>
  <c r="K219" i="4"/>
  <c r="AD218" i="4"/>
  <c r="AC218" i="4"/>
  <c r="AB218" i="4"/>
  <c r="L230" i="4" s="1"/>
  <c r="AA218" i="4"/>
  <c r="K230" i="4" s="1"/>
  <c r="Z218" i="4"/>
  <c r="J230" i="4" s="1"/>
  <c r="N218" i="4"/>
  <c r="K218" i="4"/>
  <c r="J218" i="4"/>
  <c r="AD217" i="4"/>
  <c r="AC217" i="4"/>
  <c r="AB217" i="4"/>
  <c r="AA217" i="4"/>
  <c r="Z217" i="4"/>
  <c r="K217" i="4"/>
  <c r="AD216" i="4"/>
  <c r="AC216" i="4"/>
  <c r="AB216" i="4"/>
  <c r="AA216" i="4"/>
  <c r="K228" i="4" s="1"/>
  <c r="Z216" i="4"/>
  <c r="L216" i="4"/>
  <c r="AD215" i="4"/>
  <c r="N227" i="4" s="1"/>
  <c r="AC215" i="4"/>
  <c r="M227" i="4" s="1"/>
  <c r="AB215" i="4"/>
  <c r="L227" i="4" s="1"/>
  <c r="AA215" i="4"/>
  <c r="Z215" i="4"/>
  <c r="AD214" i="4"/>
  <c r="AC214" i="4"/>
  <c r="AB214" i="4"/>
  <c r="AA214" i="4"/>
  <c r="Z214" i="4"/>
  <c r="M214" i="4"/>
  <c r="K214" i="4"/>
  <c r="AD213" i="4"/>
  <c r="N225" i="4" s="1"/>
  <c r="AC213" i="4"/>
  <c r="AB213" i="4"/>
  <c r="L225" i="4" s="1"/>
  <c r="AA213" i="4"/>
  <c r="K225" i="4" s="1"/>
  <c r="Z213" i="4"/>
  <c r="M213" i="4"/>
  <c r="L213" i="4"/>
  <c r="AD212" i="4"/>
  <c r="AC212" i="4"/>
  <c r="M224" i="4" s="1"/>
  <c r="AB212" i="4"/>
  <c r="AA212" i="4"/>
  <c r="K224" i="4" s="1"/>
  <c r="Z212" i="4"/>
  <c r="K212" i="4"/>
  <c r="AD211" i="4"/>
  <c r="AC211" i="4"/>
  <c r="M223" i="4" s="1"/>
  <c r="AB211" i="4"/>
  <c r="AA211" i="4"/>
  <c r="Z211" i="4"/>
  <c r="N211" i="4"/>
  <c r="K211" i="4"/>
  <c r="AD210" i="4"/>
  <c r="N222" i="4" s="1"/>
  <c r="AC210" i="4"/>
  <c r="AB210" i="4"/>
  <c r="L222" i="4" s="1"/>
  <c r="AA210" i="4"/>
  <c r="Z210" i="4"/>
  <c r="L210" i="4"/>
  <c r="K210" i="4"/>
  <c r="AD209" i="4"/>
  <c r="AC209" i="4"/>
  <c r="M221" i="4" s="1"/>
  <c r="AB209" i="4"/>
  <c r="AA209" i="4"/>
  <c r="Z209" i="4"/>
  <c r="M209" i="4"/>
  <c r="J209" i="4"/>
  <c r="AD208" i="4"/>
  <c r="N220" i="4" s="1"/>
  <c r="AC208" i="4"/>
  <c r="M220" i="4" s="1"/>
  <c r="AB208" i="4"/>
  <c r="AA208" i="4"/>
  <c r="Z208" i="4"/>
  <c r="AD207" i="4"/>
  <c r="AC207" i="4"/>
  <c r="AB207" i="4"/>
  <c r="L219" i="4" s="1"/>
  <c r="AA207" i="4"/>
  <c r="Z207" i="4"/>
  <c r="K207" i="4"/>
  <c r="AD206" i="4"/>
  <c r="AC206" i="4"/>
  <c r="M218" i="4" s="1"/>
  <c r="AB206" i="4"/>
  <c r="AA206" i="4"/>
  <c r="Z206" i="4"/>
  <c r="M206" i="4"/>
  <c r="AD205" i="4"/>
  <c r="AC205" i="4"/>
  <c r="M217" i="4" s="1"/>
  <c r="AB205" i="4"/>
  <c r="L217" i="4" s="1"/>
  <c r="AA205" i="4"/>
  <c r="Z205" i="4"/>
  <c r="AD204" i="4"/>
  <c r="AC204" i="4"/>
  <c r="M216" i="4" s="1"/>
  <c r="AB204" i="4"/>
  <c r="AA204" i="4"/>
  <c r="K216" i="4" s="1"/>
  <c r="Z204" i="4"/>
  <c r="M204" i="4"/>
  <c r="L204" i="4"/>
  <c r="K204" i="4"/>
  <c r="AD203" i="4"/>
  <c r="AC203" i="4"/>
  <c r="M215" i="4" s="1"/>
  <c r="AB203" i="4"/>
  <c r="L215" i="4" s="1"/>
  <c r="AA203" i="4"/>
  <c r="Z203" i="4"/>
  <c r="AD202" i="4"/>
  <c r="AC202" i="4"/>
  <c r="AB202" i="4"/>
  <c r="L214" i="4" s="1"/>
  <c r="AA202" i="4"/>
  <c r="Z202" i="4"/>
  <c r="M202" i="4"/>
  <c r="K202" i="4"/>
  <c r="AD201" i="4"/>
  <c r="AC201" i="4"/>
  <c r="AB201" i="4"/>
  <c r="AA201" i="4"/>
  <c r="Z201" i="4"/>
  <c r="AD200" i="4"/>
  <c r="N212" i="4" s="1"/>
  <c r="AC200" i="4"/>
  <c r="M212" i="4" s="1"/>
  <c r="AB200" i="4"/>
  <c r="L212" i="4" s="1"/>
  <c r="AA200" i="4"/>
  <c r="Z200" i="4"/>
  <c r="AD199" i="4"/>
  <c r="AC199" i="4"/>
  <c r="AB199" i="4"/>
  <c r="L211" i="4" s="1"/>
  <c r="AA199" i="4"/>
  <c r="Z199" i="4"/>
  <c r="AD198" i="4"/>
  <c r="N210" i="4" s="1"/>
  <c r="AC198" i="4"/>
  <c r="M210" i="4" s="1"/>
  <c r="AB198" i="4"/>
  <c r="AA198" i="4"/>
  <c r="Z198" i="4"/>
  <c r="M198" i="4"/>
  <c r="L198" i="4"/>
  <c r="AD197" i="4"/>
  <c r="AC197" i="4"/>
  <c r="AB197" i="4"/>
  <c r="L209" i="4" s="1"/>
  <c r="AA197" i="4"/>
  <c r="K209" i="4" s="1"/>
  <c r="Z197" i="4"/>
  <c r="M197" i="4"/>
  <c r="AD196" i="4"/>
  <c r="AC196" i="4"/>
  <c r="M208" i="4" s="1"/>
  <c r="AB196" i="4"/>
  <c r="L208" i="4" s="1"/>
  <c r="AA196" i="4"/>
  <c r="Z196" i="4"/>
  <c r="J196" i="4"/>
  <c r="AD195" i="4"/>
  <c r="N207" i="4" s="1"/>
  <c r="AC195" i="4"/>
  <c r="M207" i="4" s="1"/>
  <c r="AB195" i="4"/>
  <c r="L207" i="4" s="1"/>
  <c r="AA195" i="4"/>
  <c r="Z195" i="4"/>
  <c r="AD194" i="4"/>
  <c r="AC194" i="4"/>
  <c r="AB194" i="4"/>
  <c r="AA194" i="4"/>
  <c r="Z194" i="4"/>
  <c r="AD193" i="4"/>
  <c r="AC193" i="4"/>
  <c r="M205" i="4" s="1"/>
  <c r="AB193" i="4"/>
  <c r="AA193" i="4"/>
  <c r="K205" i="4" s="1"/>
  <c r="Z193" i="4"/>
  <c r="J205" i="4" s="1"/>
  <c r="K193" i="4"/>
  <c r="AD192" i="4"/>
  <c r="AC192" i="4"/>
  <c r="AB192" i="4"/>
  <c r="AA192" i="4"/>
  <c r="Z192" i="4"/>
  <c r="AD191" i="4"/>
  <c r="AC191" i="4"/>
  <c r="M203" i="4" s="1"/>
  <c r="AB191" i="4"/>
  <c r="L203" i="4" s="1"/>
  <c r="AA191" i="4"/>
  <c r="Z191" i="4"/>
  <c r="M191" i="4"/>
  <c r="K191" i="4"/>
  <c r="J191" i="4"/>
  <c r="AD190" i="4"/>
  <c r="AC190" i="4"/>
  <c r="AB190" i="4"/>
  <c r="AA190" i="4"/>
  <c r="Z190" i="4"/>
  <c r="M190" i="4"/>
  <c r="AD189" i="4"/>
  <c r="N201" i="4" s="1"/>
  <c r="AC189" i="4"/>
  <c r="M201" i="4" s="1"/>
  <c r="AB189" i="4"/>
  <c r="L201" i="4" s="1"/>
  <c r="AA189" i="4"/>
  <c r="Z189" i="4"/>
  <c r="L189" i="4"/>
  <c r="AD188" i="4"/>
  <c r="AC188" i="4"/>
  <c r="M200" i="4" s="1"/>
  <c r="AB188" i="4"/>
  <c r="L200" i="4" s="1"/>
  <c r="AA188" i="4"/>
  <c r="Z188" i="4"/>
  <c r="L188" i="4"/>
  <c r="AD187" i="4"/>
  <c r="AC187" i="4"/>
  <c r="M199" i="4" s="1"/>
  <c r="AB187" i="4"/>
  <c r="AA187" i="4"/>
  <c r="K199" i="4" s="1"/>
  <c r="Z187" i="4"/>
  <c r="AD186" i="4"/>
  <c r="AC186" i="4"/>
  <c r="AB186" i="4"/>
  <c r="AA186" i="4"/>
  <c r="Z186" i="4"/>
  <c r="L186" i="4"/>
  <c r="J186" i="4"/>
  <c r="AD185" i="4"/>
  <c r="AC185" i="4"/>
  <c r="AB185" i="4"/>
  <c r="AA185" i="4"/>
  <c r="K197" i="4" s="1"/>
  <c r="Z185" i="4"/>
  <c r="K185" i="4"/>
  <c r="J185" i="4"/>
  <c r="AD184" i="4"/>
  <c r="AC184" i="4"/>
  <c r="M196" i="4" s="1"/>
  <c r="AB184" i="4"/>
  <c r="L196" i="4" s="1"/>
  <c r="AA184" i="4"/>
  <c r="Z184" i="4"/>
  <c r="L184" i="4"/>
  <c r="AD183" i="4"/>
  <c r="N195" i="4" s="1"/>
  <c r="AC183" i="4"/>
  <c r="M195" i="4" s="1"/>
  <c r="AB183" i="4"/>
  <c r="L195" i="4" s="1"/>
  <c r="AA183" i="4"/>
  <c r="Z183" i="4"/>
  <c r="AD182" i="4"/>
  <c r="AC182" i="4"/>
  <c r="M194" i="4" s="1"/>
  <c r="AB182" i="4"/>
  <c r="AA182" i="4"/>
  <c r="K194" i="4" s="1"/>
  <c r="Z182" i="4"/>
  <c r="M182" i="4"/>
  <c r="AD181" i="4"/>
  <c r="AC181" i="4"/>
  <c r="M193" i="4" s="1"/>
  <c r="AB181" i="4"/>
  <c r="L193" i="4" s="1"/>
  <c r="AA181" i="4"/>
  <c r="Z181" i="4"/>
  <c r="AD180" i="4"/>
  <c r="AC180" i="4"/>
  <c r="M192" i="4" s="1"/>
  <c r="AB180" i="4"/>
  <c r="L192" i="4" s="1"/>
  <c r="AA180" i="4"/>
  <c r="K192" i="4" s="1"/>
  <c r="Z180" i="4"/>
  <c r="M180" i="4"/>
  <c r="AD179" i="4"/>
  <c r="N191" i="4" s="1"/>
  <c r="AC179" i="4"/>
  <c r="AB179" i="4"/>
  <c r="L191" i="4" s="1"/>
  <c r="AA179" i="4"/>
  <c r="Z179" i="4"/>
  <c r="AD178" i="4"/>
  <c r="N190" i="4" s="1"/>
  <c r="AC178" i="4"/>
  <c r="AB178" i="4"/>
  <c r="L190" i="4" s="1"/>
  <c r="AA178" i="4"/>
  <c r="Z178" i="4"/>
  <c r="AD177" i="4"/>
  <c r="AC177" i="4"/>
  <c r="M189" i="4" s="1"/>
  <c r="AB177" i="4"/>
  <c r="AA177" i="4"/>
  <c r="K189" i="4" s="1"/>
  <c r="Z177" i="4"/>
  <c r="N177" i="4"/>
  <c r="AD176" i="4"/>
  <c r="N188" i="4" s="1"/>
  <c r="AC176" i="4"/>
  <c r="M188" i="4" s="1"/>
  <c r="AB176" i="4"/>
  <c r="AA176" i="4"/>
  <c r="K188" i="4" s="1"/>
  <c r="Z176" i="4"/>
  <c r="AD175" i="4"/>
  <c r="AC175" i="4"/>
  <c r="M187" i="4" s="1"/>
  <c r="AB175" i="4"/>
  <c r="L187" i="4" s="1"/>
  <c r="AA175" i="4"/>
  <c r="Z175" i="4"/>
  <c r="K175" i="4"/>
  <c r="AD174" i="4"/>
  <c r="AC174" i="4"/>
  <c r="M186" i="4" s="1"/>
  <c r="AB174" i="4"/>
  <c r="AA174" i="4"/>
  <c r="K186" i="4" s="1"/>
  <c r="Z174" i="4"/>
  <c r="AD173" i="4"/>
  <c r="AC173" i="4"/>
  <c r="M185" i="4" s="1"/>
  <c r="AB173" i="4"/>
  <c r="AA173" i="4"/>
  <c r="Z173" i="4"/>
  <c r="N173" i="4"/>
  <c r="L173" i="4"/>
  <c r="AD172" i="4"/>
  <c r="AC172" i="4"/>
  <c r="M184" i="4" s="1"/>
  <c r="AB172" i="4"/>
  <c r="AA172" i="4"/>
  <c r="Z172" i="4"/>
  <c r="J172" i="4"/>
  <c r="AD171" i="4"/>
  <c r="AC171" i="4"/>
  <c r="M183" i="4" s="1"/>
  <c r="AB171" i="4"/>
  <c r="AA171" i="4"/>
  <c r="Z171" i="4"/>
  <c r="K171" i="4"/>
  <c r="AD170" i="4"/>
  <c r="AC170" i="4"/>
  <c r="AB170" i="4"/>
  <c r="L182" i="4" s="1"/>
  <c r="AA170" i="4"/>
  <c r="Z170" i="4"/>
  <c r="M170" i="4"/>
  <c r="L170" i="4"/>
  <c r="AD169" i="4"/>
  <c r="AC169" i="4"/>
  <c r="M181" i="4" s="1"/>
  <c r="AB169" i="4"/>
  <c r="AA169" i="4"/>
  <c r="Z169" i="4"/>
  <c r="M169" i="4"/>
  <c r="AD168" i="4"/>
  <c r="AC168" i="4"/>
  <c r="AB168" i="4"/>
  <c r="L180" i="4" s="1"/>
  <c r="AA168" i="4"/>
  <c r="Z168" i="4"/>
  <c r="AD167" i="4"/>
  <c r="AC167" i="4"/>
  <c r="M179" i="4" s="1"/>
  <c r="AB167" i="4"/>
  <c r="L179" i="4" s="1"/>
  <c r="AA167" i="4"/>
  <c r="Z167" i="4"/>
  <c r="J179" i="4" s="1"/>
  <c r="L167" i="4"/>
  <c r="AD166" i="4"/>
  <c r="AC166" i="4"/>
  <c r="M178" i="4" s="1"/>
  <c r="AB166" i="4"/>
  <c r="AA166" i="4"/>
  <c r="K178" i="4" s="1"/>
  <c r="Z166" i="4"/>
  <c r="AD165" i="4"/>
  <c r="AC165" i="4"/>
  <c r="M177" i="4" s="1"/>
  <c r="AB165" i="4"/>
  <c r="L177" i="4" s="1"/>
  <c r="AA165" i="4"/>
  <c r="Z165" i="4"/>
  <c r="J177" i="4" s="1"/>
  <c r="N165" i="4"/>
  <c r="M165" i="4"/>
  <c r="AD164" i="4"/>
  <c r="AC164" i="4"/>
  <c r="M176" i="4" s="1"/>
  <c r="AB164" i="4"/>
  <c r="L176" i="4" s="1"/>
  <c r="AA164" i="4"/>
  <c r="K176" i="4" s="1"/>
  <c r="Z164" i="4"/>
  <c r="AD163" i="4"/>
  <c r="AC163" i="4"/>
  <c r="M175" i="4" s="1"/>
  <c r="AB163" i="4"/>
  <c r="L175" i="4" s="1"/>
  <c r="AA163" i="4"/>
  <c r="Z163" i="4"/>
  <c r="K163" i="4"/>
  <c r="AD162" i="4"/>
  <c r="AC162" i="4"/>
  <c r="AB162" i="4"/>
  <c r="L174" i="4" s="1"/>
  <c r="AA162" i="4"/>
  <c r="Z162" i="4"/>
  <c r="AD161" i="4"/>
  <c r="AC161" i="4"/>
  <c r="M173" i="4" s="1"/>
  <c r="AB161" i="4"/>
  <c r="AA161" i="4"/>
  <c r="Z161" i="4"/>
  <c r="M161" i="4"/>
  <c r="K161" i="4"/>
  <c r="AD160" i="4"/>
  <c r="AC160" i="4"/>
  <c r="M172" i="4" s="1"/>
  <c r="AB160" i="4"/>
  <c r="AA160" i="4"/>
  <c r="K172" i="4" s="1"/>
  <c r="Z160" i="4"/>
  <c r="AD159" i="4"/>
  <c r="AC159" i="4"/>
  <c r="M171" i="4" s="1"/>
  <c r="AB159" i="4"/>
  <c r="L171" i="4" s="1"/>
  <c r="AA159" i="4"/>
  <c r="Z159" i="4"/>
  <c r="J171" i="4" s="1"/>
  <c r="M159" i="4"/>
  <c r="L159" i="4"/>
  <c r="K159" i="4"/>
  <c r="AD158" i="4"/>
  <c r="AC158" i="4"/>
  <c r="AB158" i="4"/>
  <c r="AA158" i="4"/>
  <c r="Z158" i="4"/>
  <c r="M158" i="4"/>
  <c r="AD157" i="4"/>
  <c r="N169" i="4" s="1"/>
  <c r="AC157" i="4"/>
  <c r="AB157" i="4"/>
  <c r="AA157" i="4"/>
  <c r="K169" i="4" s="1"/>
  <c r="Z157" i="4"/>
  <c r="J169" i="4" s="1"/>
  <c r="N157" i="4"/>
  <c r="M157" i="4"/>
  <c r="L157" i="4"/>
  <c r="AD156" i="4"/>
  <c r="AC156" i="4"/>
  <c r="M168" i="4" s="1"/>
  <c r="AB156" i="4"/>
  <c r="L168" i="4" s="1"/>
  <c r="AA156" i="4"/>
  <c r="Z156" i="4"/>
  <c r="AD155" i="4"/>
  <c r="N167" i="4" s="1"/>
  <c r="AC155" i="4"/>
  <c r="M167" i="4" s="1"/>
  <c r="AB155" i="4"/>
  <c r="AA155" i="4"/>
  <c r="K167" i="4" s="1"/>
  <c r="Z155" i="4"/>
  <c r="N155" i="4"/>
  <c r="K155" i="4"/>
  <c r="J155" i="4"/>
  <c r="AD154" i="4"/>
  <c r="AC154" i="4"/>
  <c r="AB154" i="4"/>
  <c r="L166" i="4" s="1"/>
  <c r="AA154" i="4"/>
  <c r="K166" i="4" s="1"/>
  <c r="Z154" i="4"/>
  <c r="M154" i="4"/>
  <c r="AD153" i="4"/>
  <c r="AC153" i="4"/>
  <c r="AB153" i="4"/>
  <c r="AA153" i="4"/>
  <c r="K165" i="4" s="1"/>
  <c r="Z153" i="4"/>
  <c r="J165" i="4" s="1"/>
  <c r="N153" i="4"/>
  <c r="M153" i="4"/>
  <c r="AD152" i="4"/>
  <c r="N164" i="4" s="1"/>
  <c r="AC152" i="4"/>
  <c r="M164" i="4" s="1"/>
  <c r="AB152" i="4"/>
  <c r="L164" i="4" s="1"/>
  <c r="AA152" i="4"/>
  <c r="K164" i="4" s="1"/>
  <c r="Z152" i="4"/>
  <c r="AD151" i="4"/>
  <c r="AC151" i="4"/>
  <c r="M163" i="4" s="1"/>
  <c r="AB151" i="4"/>
  <c r="L163" i="4" s="1"/>
  <c r="AA151" i="4"/>
  <c r="Z151" i="4"/>
  <c r="N151" i="4"/>
  <c r="M151" i="4"/>
  <c r="K151" i="4"/>
  <c r="J151" i="4"/>
  <c r="AD150" i="4"/>
  <c r="N162" i="4" s="1"/>
  <c r="AC150" i="4"/>
  <c r="M162" i="4" s="1"/>
  <c r="AB150" i="4"/>
  <c r="AA150" i="4"/>
  <c r="Z150" i="4"/>
  <c r="M150" i="4"/>
  <c r="K150" i="4"/>
  <c r="AD149" i="4"/>
  <c r="AC149" i="4"/>
  <c r="AB149" i="4"/>
  <c r="AA149" i="4"/>
  <c r="Z149" i="4"/>
  <c r="M149" i="4"/>
  <c r="L149" i="4"/>
  <c r="J149" i="4"/>
  <c r="AD148" i="4"/>
  <c r="AC148" i="4"/>
  <c r="M160" i="4" s="1"/>
  <c r="AB148" i="4"/>
  <c r="AA148" i="4"/>
  <c r="K160" i="4" s="1"/>
  <c r="Z148" i="4"/>
  <c r="K148" i="4"/>
  <c r="AD147" i="4"/>
  <c r="N159" i="4" s="1"/>
  <c r="AC147" i="4"/>
  <c r="AB147" i="4"/>
  <c r="AA147" i="4"/>
  <c r="Z147" i="4"/>
  <c r="K147" i="4"/>
  <c r="J147" i="4"/>
  <c r="AD146" i="4"/>
  <c r="N158" i="4" s="1"/>
  <c r="AC146" i="4"/>
  <c r="AB146" i="4"/>
  <c r="L158" i="4" s="1"/>
  <c r="AA146" i="4"/>
  <c r="Z146" i="4"/>
  <c r="M146" i="4"/>
  <c r="L146" i="4"/>
  <c r="AD145" i="4"/>
  <c r="AC145" i="4"/>
  <c r="AB145" i="4"/>
  <c r="AA145" i="4"/>
  <c r="Z145" i="4"/>
  <c r="AD144" i="4"/>
  <c r="N156" i="4" s="1"/>
  <c r="AC144" i="4"/>
  <c r="M156" i="4" s="1"/>
  <c r="AB144" i="4"/>
  <c r="AA144" i="4"/>
  <c r="Z144" i="4"/>
  <c r="N144" i="4"/>
  <c r="L144" i="4"/>
  <c r="AD143" i="4"/>
  <c r="AC143" i="4"/>
  <c r="M155" i="4" s="1"/>
  <c r="AB143" i="4"/>
  <c r="AA143" i="4"/>
  <c r="Z143" i="4"/>
  <c r="M143" i="4"/>
  <c r="AD142" i="4"/>
  <c r="AC142" i="4"/>
  <c r="AB142" i="4"/>
  <c r="AA142" i="4"/>
  <c r="Z142" i="4"/>
  <c r="M142" i="4"/>
  <c r="L142" i="4"/>
  <c r="AD141" i="4"/>
  <c r="AC141" i="4"/>
  <c r="AB141" i="4"/>
  <c r="L153" i="4" s="1"/>
  <c r="AA141" i="4"/>
  <c r="K153" i="4" s="1"/>
  <c r="Z141" i="4"/>
  <c r="J153" i="4" s="1"/>
  <c r="M141" i="4"/>
  <c r="AD140" i="4"/>
  <c r="AC140" i="4"/>
  <c r="M152" i="4" s="1"/>
  <c r="AB140" i="4"/>
  <c r="L152" i="4" s="1"/>
  <c r="AA140" i="4"/>
  <c r="Z140" i="4"/>
  <c r="L140" i="4"/>
  <c r="AD139" i="4"/>
  <c r="AC139" i="4"/>
  <c r="AB139" i="4"/>
  <c r="L151" i="4" s="1"/>
  <c r="AA139" i="4"/>
  <c r="Z139" i="4"/>
  <c r="N139" i="4"/>
  <c r="AD138" i="4"/>
  <c r="AC138" i="4"/>
  <c r="AB138" i="4"/>
  <c r="L150" i="4" s="1"/>
  <c r="AA138" i="4"/>
  <c r="Z138" i="4"/>
  <c r="M138" i="4"/>
  <c r="L138" i="4"/>
  <c r="AD137" i="4"/>
  <c r="AC137" i="4"/>
  <c r="AB137" i="4"/>
  <c r="AA137" i="4"/>
  <c r="K149" i="4" s="1"/>
  <c r="Z137" i="4"/>
  <c r="N137" i="4"/>
  <c r="M137" i="4"/>
  <c r="AD136" i="4"/>
  <c r="N148" i="4" s="1"/>
  <c r="AC136" i="4"/>
  <c r="M148" i="4" s="1"/>
  <c r="AB136" i="4"/>
  <c r="AA136" i="4"/>
  <c r="Z136" i="4"/>
  <c r="AD135" i="4"/>
  <c r="AC135" i="4"/>
  <c r="AB135" i="4"/>
  <c r="L147" i="4" s="1"/>
  <c r="AA135" i="4"/>
  <c r="Z135" i="4"/>
  <c r="N135" i="4"/>
  <c r="M135" i="4"/>
  <c r="L135" i="4"/>
  <c r="J135" i="4"/>
  <c r="AD134" i="4"/>
  <c r="AC134" i="4"/>
  <c r="AB134" i="4"/>
  <c r="AA134" i="4"/>
  <c r="K146" i="4" s="1"/>
  <c r="Z134" i="4"/>
  <c r="M134" i="4"/>
  <c r="AD133" i="4"/>
  <c r="AC133" i="4"/>
  <c r="M145" i="4" s="1"/>
  <c r="AB133" i="4"/>
  <c r="L145" i="4" s="1"/>
  <c r="AA133" i="4"/>
  <c r="K145" i="4" s="1"/>
  <c r="Z133" i="4"/>
  <c r="M133" i="4"/>
  <c r="AD132" i="4"/>
  <c r="AC132" i="4"/>
  <c r="M144" i="4" s="1"/>
  <c r="AB132" i="4"/>
  <c r="AA132" i="4"/>
  <c r="Z132" i="4"/>
  <c r="M132" i="4"/>
  <c r="AD131" i="4"/>
  <c r="AC131" i="4"/>
  <c r="AB131" i="4"/>
  <c r="L143" i="4" s="1"/>
  <c r="AA131" i="4"/>
  <c r="Z131" i="4"/>
  <c r="AD130" i="4"/>
  <c r="AC130" i="4"/>
  <c r="AB130" i="4"/>
  <c r="AA130" i="4"/>
  <c r="K142" i="4" s="1"/>
  <c r="Z130" i="4"/>
  <c r="K130" i="4"/>
  <c r="AD129" i="4"/>
  <c r="AC129" i="4"/>
  <c r="AB129" i="4"/>
  <c r="AA129" i="4"/>
  <c r="K141" i="4" s="1"/>
  <c r="Z129" i="4"/>
  <c r="J141" i="4" s="1"/>
  <c r="M129" i="4"/>
  <c r="J129" i="4"/>
  <c r="AD128" i="4"/>
  <c r="AC128" i="4"/>
  <c r="M140" i="4" s="1"/>
  <c r="AB128" i="4"/>
  <c r="AA128" i="4"/>
  <c r="K140" i="4" s="1"/>
  <c r="Z128" i="4"/>
  <c r="AD127" i="4"/>
  <c r="AC127" i="4"/>
  <c r="M139" i="4" s="1"/>
  <c r="AB127" i="4"/>
  <c r="AA127" i="4"/>
  <c r="Z127" i="4"/>
  <c r="M127" i="4"/>
  <c r="L127" i="4"/>
  <c r="AD126" i="4"/>
  <c r="AC126" i="4"/>
  <c r="AB126" i="4"/>
  <c r="AA126" i="4"/>
  <c r="K138" i="4" s="1"/>
  <c r="Z126" i="4"/>
  <c r="M126" i="4"/>
  <c r="AD125" i="4"/>
  <c r="AC125" i="4"/>
  <c r="AB125" i="4"/>
  <c r="AA125" i="4"/>
  <c r="Z125" i="4"/>
  <c r="N125" i="4"/>
  <c r="L125" i="4"/>
  <c r="AD124" i="4"/>
  <c r="AC124" i="4"/>
  <c r="M136" i="4" s="1"/>
  <c r="AB124" i="4"/>
  <c r="L136" i="4" s="1"/>
  <c r="AA124" i="4"/>
  <c r="K136" i="4" s="1"/>
  <c r="Z124" i="4"/>
  <c r="J136" i="4" s="1"/>
  <c r="J124" i="4"/>
  <c r="AD123" i="4"/>
  <c r="AC123" i="4"/>
  <c r="AB123" i="4"/>
  <c r="AA123" i="4"/>
  <c r="K135" i="4" s="1"/>
  <c r="Z123" i="4"/>
  <c r="K123" i="4"/>
  <c r="AD122" i="4"/>
  <c r="AC122" i="4"/>
  <c r="AB122" i="4"/>
  <c r="L134" i="4" s="1"/>
  <c r="AA122" i="4"/>
  <c r="Z122" i="4"/>
  <c r="N122" i="4"/>
  <c r="J122" i="4"/>
  <c r="AD121" i="4"/>
  <c r="AC121" i="4"/>
  <c r="AB121" i="4"/>
  <c r="AA121" i="4"/>
  <c r="K133" i="4" s="1"/>
  <c r="Z121" i="4"/>
  <c r="AD120" i="4"/>
  <c r="AC120" i="4"/>
  <c r="AB120" i="4"/>
  <c r="L132" i="4" s="1"/>
  <c r="AA120" i="4"/>
  <c r="K132" i="4" s="1"/>
  <c r="Z120" i="4"/>
  <c r="AD119" i="4"/>
  <c r="AC119" i="4"/>
  <c r="M131" i="4" s="1"/>
  <c r="AB119" i="4"/>
  <c r="AA119" i="4"/>
  <c r="Z119" i="4"/>
  <c r="M119" i="4"/>
  <c r="AD118" i="4"/>
  <c r="AC118" i="4"/>
  <c r="M130" i="4" s="1"/>
  <c r="AB118" i="4"/>
  <c r="AA118" i="4"/>
  <c r="Z118" i="4"/>
  <c r="M118" i="4"/>
  <c r="AD117" i="4"/>
  <c r="AC117" i="4"/>
  <c r="AB117" i="4"/>
  <c r="AA117" i="4"/>
  <c r="Z117" i="4"/>
  <c r="J117" i="4"/>
  <c r="AD116" i="4"/>
  <c r="AC116" i="4"/>
  <c r="M128" i="4" s="1"/>
  <c r="AB116" i="4"/>
  <c r="L128" i="4" s="1"/>
  <c r="AA116" i="4"/>
  <c r="K128" i="4" s="1"/>
  <c r="Z116" i="4"/>
  <c r="M116" i="4"/>
  <c r="K116" i="4"/>
  <c r="AD115" i="4"/>
  <c r="AC115" i="4"/>
  <c r="AB115" i="4"/>
  <c r="AA115" i="4"/>
  <c r="Z115" i="4"/>
  <c r="AD114" i="4"/>
  <c r="N126" i="4" s="1"/>
  <c r="AC114" i="4"/>
  <c r="AB114" i="4"/>
  <c r="L126" i="4" s="1"/>
  <c r="AA114" i="4"/>
  <c r="K126" i="4" s="1"/>
  <c r="Z114" i="4"/>
  <c r="L114" i="4"/>
  <c r="K114" i="4"/>
  <c r="AD113" i="4"/>
  <c r="AC113" i="4"/>
  <c r="M125" i="4" s="1"/>
  <c r="AB113" i="4"/>
  <c r="AA113" i="4"/>
  <c r="Z113" i="4"/>
  <c r="AD112" i="4"/>
  <c r="AC112" i="4"/>
  <c r="M124" i="4" s="1"/>
  <c r="AB112" i="4"/>
  <c r="L124" i="4" s="1"/>
  <c r="AA112" i="4"/>
  <c r="Z112" i="4"/>
  <c r="N112" i="4"/>
  <c r="AD111" i="4"/>
  <c r="N123" i="4" s="1"/>
  <c r="AC111" i="4"/>
  <c r="M123" i="4" s="1"/>
  <c r="AB111" i="4"/>
  <c r="L123" i="4" s="1"/>
  <c r="AA111" i="4"/>
  <c r="Z111" i="4"/>
  <c r="K111" i="4"/>
  <c r="J111" i="4"/>
  <c r="AD110" i="4"/>
  <c r="AC110" i="4"/>
  <c r="M122" i="4" s="1"/>
  <c r="AB110" i="4"/>
  <c r="AA110" i="4"/>
  <c r="Z110" i="4"/>
  <c r="L110" i="4"/>
  <c r="AD109" i="4"/>
  <c r="AC109" i="4"/>
  <c r="M121" i="4" s="1"/>
  <c r="AB109" i="4"/>
  <c r="L121" i="4" s="1"/>
  <c r="AA109" i="4"/>
  <c r="K121" i="4" s="1"/>
  <c r="Z109" i="4"/>
  <c r="L109" i="4"/>
  <c r="AD108" i="4"/>
  <c r="AC108" i="4"/>
  <c r="M120" i="4" s="1"/>
  <c r="AB108" i="4"/>
  <c r="L120" i="4" s="1"/>
  <c r="AA108" i="4"/>
  <c r="Z108" i="4"/>
  <c r="M108" i="4"/>
  <c r="L108" i="4"/>
  <c r="AD107" i="4"/>
  <c r="N119" i="4" s="1"/>
  <c r="AC107" i="4"/>
  <c r="AB107" i="4"/>
  <c r="L119" i="4" s="1"/>
  <c r="AA107" i="4"/>
  <c r="Z107" i="4"/>
  <c r="K107" i="4"/>
  <c r="AD106" i="4"/>
  <c r="AC106" i="4"/>
  <c r="AB106" i="4"/>
  <c r="L118" i="4" s="1"/>
  <c r="AA106" i="4"/>
  <c r="Z106" i="4"/>
  <c r="L106" i="4"/>
  <c r="AD105" i="4"/>
  <c r="AC105" i="4"/>
  <c r="M117" i="4" s="1"/>
  <c r="AB105" i="4"/>
  <c r="AA105" i="4"/>
  <c r="Z105" i="4"/>
  <c r="M105" i="4"/>
  <c r="AD104" i="4"/>
  <c r="AC104" i="4"/>
  <c r="AB104" i="4"/>
  <c r="L116" i="4" s="1"/>
  <c r="AA104" i="4"/>
  <c r="Z104" i="4"/>
  <c r="AD103" i="4"/>
  <c r="AC103" i="4"/>
  <c r="M115" i="4" s="1"/>
  <c r="AB103" i="4"/>
  <c r="L115" i="4" s="1"/>
  <c r="AA103" i="4"/>
  <c r="Z103" i="4"/>
  <c r="AD102" i="4"/>
  <c r="N114" i="4" s="1"/>
  <c r="AC102" i="4"/>
  <c r="M114" i="4" s="1"/>
  <c r="AB102" i="4"/>
  <c r="AA102" i="4"/>
  <c r="Z102" i="4"/>
  <c r="M102" i="4"/>
  <c r="K102" i="4"/>
  <c r="AD101" i="4"/>
  <c r="AC101" i="4"/>
  <c r="M113" i="4" s="1"/>
  <c r="AB101" i="4"/>
  <c r="L113" i="4" s="1"/>
  <c r="AA101" i="4"/>
  <c r="Z101" i="4"/>
  <c r="AD100" i="4"/>
  <c r="AC100" i="4"/>
  <c r="M112" i="4" s="1"/>
  <c r="AB100" i="4"/>
  <c r="L112" i="4" s="1"/>
  <c r="AA100" i="4"/>
  <c r="K112" i="4" s="1"/>
  <c r="Z100" i="4"/>
  <c r="AD99" i="4"/>
  <c r="AC99" i="4"/>
  <c r="M111" i="4" s="1"/>
  <c r="AB99" i="4"/>
  <c r="L111" i="4" s="1"/>
  <c r="AA99" i="4"/>
  <c r="Z99" i="4"/>
  <c r="AD98" i="4"/>
  <c r="AC98" i="4"/>
  <c r="AB98" i="4"/>
  <c r="AA98" i="4"/>
  <c r="K110" i="4" s="1"/>
  <c r="Z98" i="4"/>
  <c r="AD97" i="4"/>
  <c r="AC97" i="4"/>
  <c r="M109" i="4" s="1"/>
  <c r="AB97" i="4"/>
  <c r="AA97" i="4"/>
  <c r="Z97" i="4"/>
  <c r="AD96" i="4"/>
  <c r="AC96" i="4"/>
  <c r="AB96" i="4"/>
  <c r="AA96" i="4"/>
  <c r="Z96" i="4"/>
  <c r="AD95" i="4"/>
  <c r="N107" i="4" s="1"/>
  <c r="AC95" i="4"/>
  <c r="M107" i="4" s="1"/>
  <c r="AB95" i="4"/>
  <c r="L107" i="4" s="1"/>
  <c r="AA95" i="4"/>
  <c r="Z95" i="4"/>
  <c r="M95" i="4"/>
  <c r="L95" i="4"/>
  <c r="K95" i="4"/>
  <c r="AD94" i="4"/>
  <c r="AC94" i="4"/>
  <c r="M106" i="4" s="1"/>
  <c r="AB94" i="4"/>
  <c r="AA94" i="4"/>
  <c r="Z94" i="4"/>
  <c r="AD93" i="4"/>
  <c r="N105" i="4" s="1"/>
  <c r="AC93" i="4"/>
  <c r="AB93" i="4"/>
  <c r="L105" i="4" s="1"/>
  <c r="AA93" i="4"/>
  <c r="K105" i="4" s="1"/>
  <c r="Z93" i="4"/>
  <c r="J105" i="4" s="1"/>
  <c r="L93" i="4"/>
  <c r="AD92" i="4"/>
  <c r="AC92" i="4"/>
  <c r="AB92" i="4"/>
  <c r="L104" i="4" s="1"/>
  <c r="AA92" i="4"/>
  <c r="Z92" i="4"/>
  <c r="AD91" i="4"/>
  <c r="N103" i="4" s="1"/>
  <c r="AC91" i="4"/>
  <c r="M103" i="4" s="1"/>
  <c r="AB91" i="4"/>
  <c r="L103" i="4" s="1"/>
  <c r="AA91" i="4"/>
  <c r="K103" i="4" s="1"/>
  <c r="Z91" i="4"/>
  <c r="N91" i="4"/>
  <c r="K91" i="4"/>
  <c r="AD90" i="4"/>
  <c r="AC90" i="4"/>
  <c r="AB90" i="4"/>
  <c r="L102" i="4" s="1"/>
  <c r="AA90" i="4"/>
  <c r="Z90" i="4"/>
  <c r="M90" i="4"/>
  <c r="AD89" i="4"/>
  <c r="AC89" i="4"/>
  <c r="M101" i="4" s="1"/>
  <c r="AB89" i="4"/>
  <c r="AA89" i="4"/>
  <c r="K101" i="4" s="1"/>
  <c r="Z89" i="4"/>
  <c r="J101" i="4" s="1"/>
  <c r="N89" i="4"/>
  <c r="AD88" i="4"/>
  <c r="AC88" i="4"/>
  <c r="M100" i="4" s="1"/>
  <c r="AB88" i="4"/>
  <c r="AA88" i="4"/>
  <c r="Z88" i="4"/>
  <c r="AD87" i="4"/>
  <c r="AC87" i="4"/>
  <c r="M99" i="4" s="1"/>
  <c r="AB87" i="4"/>
  <c r="L99" i="4" s="1"/>
  <c r="AA87" i="4"/>
  <c r="Z87" i="4"/>
  <c r="M87" i="4"/>
  <c r="AD86" i="4"/>
  <c r="AC86" i="4"/>
  <c r="M98" i="4" s="1"/>
  <c r="AB86" i="4"/>
  <c r="AA86" i="4"/>
  <c r="Z86" i="4"/>
  <c r="N86" i="4"/>
  <c r="M86" i="4"/>
  <c r="J86" i="4"/>
  <c r="AD85" i="4"/>
  <c r="N97" i="4" s="1"/>
  <c r="AC85" i="4"/>
  <c r="M97" i="4" s="1"/>
  <c r="AB85" i="4"/>
  <c r="L97" i="4" s="1"/>
  <c r="AA85" i="4"/>
  <c r="K97" i="4" s="1"/>
  <c r="Z85" i="4"/>
  <c r="L85" i="4"/>
  <c r="AD84" i="4"/>
  <c r="AC84" i="4"/>
  <c r="M96" i="4" s="1"/>
  <c r="AB84" i="4"/>
  <c r="L96" i="4" s="1"/>
  <c r="AA84" i="4"/>
  <c r="K96" i="4" s="1"/>
  <c r="Z84" i="4"/>
  <c r="J96" i="4" s="1"/>
  <c r="N84" i="4"/>
  <c r="M84" i="4"/>
  <c r="J84" i="4"/>
  <c r="AD83" i="4"/>
  <c r="N95" i="4" s="1"/>
  <c r="AC83" i="4"/>
  <c r="AB83" i="4"/>
  <c r="AA83" i="4"/>
  <c r="Z83" i="4"/>
  <c r="K83" i="4"/>
  <c r="AD82" i="4"/>
  <c r="AC82" i="4"/>
  <c r="M94" i="4" s="1"/>
  <c r="AB82" i="4"/>
  <c r="L94" i="4" s="1"/>
  <c r="AA82" i="4"/>
  <c r="K94" i="4" s="1"/>
  <c r="Z82" i="4"/>
  <c r="M82" i="4"/>
  <c r="K82" i="4"/>
  <c r="AD81" i="4"/>
  <c r="AC81" i="4"/>
  <c r="M93" i="4" s="1"/>
  <c r="AB81" i="4"/>
  <c r="AA81" i="4"/>
  <c r="Z81" i="4"/>
  <c r="N81" i="4"/>
  <c r="M81" i="4"/>
  <c r="AD80" i="4"/>
  <c r="AC80" i="4"/>
  <c r="M92" i="4" s="1"/>
  <c r="AB80" i="4"/>
  <c r="L92" i="4" s="1"/>
  <c r="AA80" i="4"/>
  <c r="K92" i="4" s="1"/>
  <c r="Z80" i="4"/>
  <c r="AD79" i="4"/>
  <c r="AC79" i="4"/>
  <c r="AB79" i="4"/>
  <c r="AA79" i="4"/>
  <c r="Z79" i="4"/>
  <c r="J91" i="4" s="1"/>
  <c r="N79" i="4"/>
  <c r="L79" i="4"/>
  <c r="K79" i="4"/>
  <c r="AD78" i="4"/>
  <c r="AC78" i="4"/>
  <c r="AB78" i="4"/>
  <c r="AA78" i="4"/>
  <c r="Z78" i="4"/>
  <c r="K78" i="4"/>
  <c r="AD77" i="4"/>
  <c r="AC77" i="4"/>
  <c r="M89" i="4" s="1"/>
  <c r="AB77" i="4"/>
  <c r="AA77" i="4"/>
  <c r="Z77" i="4"/>
  <c r="N77" i="4"/>
  <c r="M77" i="4"/>
  <c r="L77" i="4"/>
  <c r="AD76" i="4"/>
  <c r="AC76" i="4"/>
  <c r="AB76" i="4"/>
  <c r="AA76" i="4"/>
  <c r="Z76" i="4"/>
  <c r="M76" i="4"/>
  <c r="AD75" i="4"/>
  <c r="AC75" i="4"/>
  <c r="AB75" i="4"/>
  <c r="L87" i="4" s="1"/>
  <c r="AA75" i="4"/>
  <c r="K87" i="4" s="1"/>
  <c r="Z75" i="4"/>
  <c r="L75" i="4"/>
  <c r="AD74" i="4"/>
  <c r="AC74" i="4"/>
  <c r="AB74" i="4"/>
  <c r="L86" i="4" s="1"/>
  <c r="AA74" i="4"/>
  <c r="Z74" i="4"/>
  <c r="M74" i="4"/>
  <c r="AD73" i="4"/>
  <c r="AC73" i="4"/>
  <c r="M85" i="4" s="1"/>
  <c r="AB73" i="4"/>
  <c r="AA73" i="4"/>
  <c r="K85" i="4" s="1"/>
  <c r="Z73" i="4"/>
  <c r="M73" i="4"/>
  <c r="K73" i="4"/>
  <c r="AD72" i="4"/>
  <c r="AC72" i="4"/>
  <c r="AB72" i="4"/>
  <c r="AA72" i="4"/>
  <c r="K84" i="4" s="1"/>
  <c r="Z72" i="4"/>
  <c r="AD71" i="4"/>
  <c r="AC71" i="4"/>
  <c r="M83" i="4" s="1"/>
  <c r="AB71" i="4"/>
  <c r="L83" i="4" s="1"/>
  <c r="AA71" i="4"/>
  <c r="Z71" i="4"/>
  <c r="M71" i="4"/>
  <c r="L71" i="4"/>
  <c r="K71" i="4"/>
  <c r="AD70" i="4"/>
  <c r="N82" i="4" s="1"/>
  <c r="AC70" i="4"/>
  <c r="AB70" i="4"/>
  <c r="AA70" i="4"/>
  <c r="Z70" i="4"/>
  <c r="K70" i="4"/>
  <c r="AD69" i="4"/>
  <c r="AC69" i="4"/>
  <c r="AB69" i="4"/>
  <c r="L81" i="4" s="1"/>
  <c r="AA69" i="4"/>
  <c r="K81" i="4" s="1"/>
  <c r="Z69" i="4"/>
  <c r="AD68" i="4"/>
  <c r="AC68" i="4"/>
  <c r="M80" i="4" s="1"/>
  <c r="AB68" i="4"/>
  <c r="L80" i="4" s="1"/>
  <c r="AA68" i="4"/>
  <c r="Z68" i="4"/>
  <c r="AD67" i="4"/>
  <c r="AC67" i="4"/>
  <c r="M79" i="4" s="1"/>
  <c r="AB67" i="4"/>
  <c r="AA67" i="4"/>
  <c r="Z67" i="4"/>
  <c r="N67" i="4"/>
  <c r="K67" i="4"/>
  <c r="AD66" i="4"/>
  <c r="AC66" i="4"/>
  <c r="M78" i="4" s="1"/>
  <c r="AB66" i="4"/>
  <c r="L78" i="4" s="1"/>
  <c r="AA66" i="4"/>
  <c r="Z66" i="4"/>
  <c r="AD65" i="4"/>
  <c r="AC65" i="4"/>
  <c r="AB65" i="4"/>
  <c r="AA65" i="4"/>
  <c r="K77" i="4" s="1"/>
  <c r="Z65" i="4"/>
  <c r="M65" i="4"/>
  <c r="L65" i="4"/>
  <c r="K65" i="4"/>
  <c r="J65" i="4"/>
  <c r="AD64" i="4"/>
  <c r="N76" i="4" s="1"/>
  <c r="AC64" i="4"/>
  <c r="AB64" i="4"/>
  <c r="AA64" i="4"/>
  <c r="Z64" i="4"/>
  <c r="AD63" i="4"/>
  <c r="N75" i="4" s="1"/>
  <c r="AC63" i="4"/>
  <c r="M75" i="4" s="1"/>
  <c r="AB63" i="4"/>
  <c r="AA63" i="4"/>
  <c r="K75" i="4" s="1"/>
  <c r="Z63" i="4"/>
  <c r="M63" i="4"/>
  <c r="K63" i="4"/>
  <c r="AD62" i="4"/>
  <c r="AC62" i="4"/>
  <c r="AB62" i="4"/>
  <c r="L74" i="4" s="1"/>
  <c r="AA62" i="4"/>
  <c r="K74" i="4" s="1"/>
  <c r="Z62" i="4"/>
  <c r="M62" i="4"/>
  <c r="AD61" i="4"/>
  <c r="AC61" i="4"/>
  <c r="AB61" i="4"/>
  <c r="L73" i="4" s="1"/>
  <c r="AA61" i="4"/>
  <c r="Z61" i="4"/>
  <c r="AD60" i="4"/>
  <c r="N72" i="4" s="1"/>
  <c r="AC60" i="4"/>
  <c r="M72" i="4" s="1"/>
  <c r="AB60" i="4"/>
  <c r="L72" i="4" s="1"/>
  <c r="AA60" i="4"/>
  <c r="K72" i="4" s="1"/>
  <c r="Z60" i="4"/>
  <c r="J72" i="4" s="1"/>
  <c r="N60" i="4"/>
  <c r="AD59" i="4"/>
  <c r="AC59" i="4"/>
  <c r="AB59" i="4"/>
  <c r="AA59" i="4"/>
  <c r="Z59" i="4"/>
  <c r="N59" i="4"/>
  <c r="M59" i="4"/>
  <c r="AD58" i="4"/>
  <c r="AC58" i="4"/>
  <c r="M70" i="4" s="1"/>
  <c r="AB58" i="4"/>
  <c r="L70" i="4" s="1"/>
  <c r="AA58" i="4"/>
  <c r="Z58" i="4"/>
  <c r="N58" i="4"/>
  <c r="M58" i="4"/>
  <c r="AD57" i="4"/>
  <c r="N69" i="4" s="1"/>
  <c r="AC57" i="4"/>
  <c r="M69" i="4" s="1"/>
  <c r="AB57" i="4"/>
  <c r="L69" i="4" s="1"/>
  <c r="AA57" i="4"/>
  <c r="Z57" i="4"/>
  <c r="AD56" i="4"/>
  <c r="AC56" i="4"/>
  <c r="M68" i="4" s="1"/>
  <c r="AB56" i="4"/>
  <c r="L68" i="4" s="1"/>
  <c r="AA56" i="4"/>
  <c r="K68" i="4" s="1"/>
  <c r="Z56" i="4"/>
  <c r="M56" i="4"/>
  <c r="AD55" i="4"/>
  <c r="AC55" i="4"/>
  <c r="M67" i="4" s="1"/>
  <c r="AB55" i="4"/>
  <c r="AA55" i="4"/>
  <c r="Z55" i="4"/>
  <c r="L55" i="4"/>
  <c r="AD54" i="4"/>
  <c r="AC54" i="4"/>
  <c r="M66" i="4" s="1"/>
  <c r="AB54" i="4"/>
  <c r="L66" i="4" s="1"/>
  <c r="AA54" i="4"/>
  <c r="K66" i="4" s="1"/>
  <c r="Z54" i="4"/>
  <c r="M54" i="4"/>
  <c r="AD53" i="4"/>
  <c r="AC53" i="4"/>
  <c r="AB53" i="4"/>
  <c r="AA53" i="4"/>
  <c r="Z53" i="4"/>
  <c r="L53" i="4"/>
  <c r="K53" i="4"/>
  <c r="AD52" i="4"/>
  <c r="AC52" i="4"/>
  <c r="M64" i="4" s="1"/>
  <c r="AB52" i="4"/>
  <c r="L64" i="4" s="1"/>
  <c r="AA52" i="4"/>
  <c r="K64" i="4" s="1"/>
  <c r="Z52" i="4"/>
  <c r="N52" i="4"/>
  <c r="AD51" i="4"/>
  <c r="N63" i="4" s="1"/>
  <c r="AC51" i="4"/>
  <c r="AB51" i="4"/>
  <c r="AA51" i="4"/>
  <c r="Z51" i="4"/>
  <c r="M51" i="4"/>
  <c r="AD50" i="4"/>
  <c r="AC50" i="4"/>
  <c r="AB50" i="4"/>
  <c r="L62" i="4" s="1"/>
  <c r="AA50" i="4"/>
  <c r="Z50" i="4"/>
  <c r="L50" i="4"/>
  <c r="J50" i="4"/>
  <c r="AD49" i="4"/>
  <c r="N61" i="4" s="1"/>
  <c r="AC49" i="4"/>
  <c r="M61" i="4" s="1"/>
  <c r="AB49" i="4"/>
  <c r="L61" i="4" s="1"/>
  <c r="AA49" i="4"/>
  <c r="Z49" i="4"/>
  <c r="M49" i="4"/>
  <c r="L49" i="4"/>
  <c r="AD48" i="4"/>
  <c r="AC48" i="4"/>
  <c r="M60" i="4" s="1"/>
  <c r="AB48" i="4"/>
  <c r="AA48" i="4"/>
  <c r="Z48" i="4"/>
  <c r="N48" i="4"/>
  <c r="M48" i="4"/>
  <c r="K48" i="4"/>
  <c r="J48" i="4"/>
  <c r="AD47" i="4"/>
  <c r="AC47" i="4"/>
  <c r="AB47" i="4"/>
  <c r="L59" i="4" s="1"/>
  <c r="AA47" i="4"/>
  <c r="K59" i="4" s="1"/>
  <c r="Z47" i="4"/>
  <c r="L47" i="4"/>
  <c r="AD46" i="4"/>
  <c r="AC46" i="4"/>
  <c r="AB46" i="4"/>
  <c r="AA46" i="4"/>
  <c r="K58" i="4" s="1"/>
  <c r="Z46" i="4"/>
  <c r="J58" i="4" s="1"/>
  <c r="N46" i="4"/>
  <c r="M46" i="4"/>
  <c r="L46" i="4"/>
  <c r="AD45" i="4"/>
  <c r="AC45" i="4"/>
  <c r="M57" i="4" s="1"/>
  <c r="AB45" i="4"/>
  <c r="AA45" i="4"/>
  <c r="K57" i="4" s="1"/>
  <c r="Z45" i="4"/>
  <c r="AD44" i="4"/>
  <c r="AC44" i="4"/>
  <c r="AB44" i="4"/>
  <c r="L56" i="4" s="1"/>
  <c r="AA44" i="4"/>
  <c r="K56" i="4" s="1"/>
  <c r="Z44" i="4"/>
  <c r="J56" i="4" s="1"/>
  <c r="N44" i="4"/>
  <c r="AD43" i="4"/>
  <c r="N55" i="4" s="1"/>
  <c r="AC43" i="4"/>
  <c r="M55" i="4" s="1"/>
  <c r="AB43" i="4"/>
  <c r="AA43" i="4"/>
  <c r="K55" i="4" s="1"/>
  <c r="Z43" i="4"/>
  <c r="L43" i="4"/>
  <c r="K43" i="4"/>
  <c r="AD42" i="4"/>
  <c r="AC42" i="4"/>
  <c r="AB42" i="4"/>
  <c r="L54" i="4" s="1"/>
  <c r="AA42" i="4"/>
  <c r="K54" i="4" s="1"/>
  <c r="Z42" i="4"/>
  <c r="M42" i="4"/>
  <c r="AD41" i="4"/>
  <c r="AC41" i="4"/>
  <c r="M53" i="4" s="1"/>
  <c r="AB41" i="4"/>
  <c r="AA41" i="4"/>
  <c r="Z41" i="4"/>
  <c r="L41" i="4"/>
  <c r="K41" i="4"/>
  <c r="AD40" i="4"/>
  <c r="AC40" i="4"/>
  <c r="M52" i="4" s="1"/>
  <c r="AB40" i="4"/>
  <c r="L52" i="4" s="1"/>
  <c r="AA40" i="4"/>
  <c r="Z40" i="4"/>
  <c r="N40" i="4"/>
  <c r="M40" i="4"/>
  <c r="AD39" i="4"/>
  <c r="AC39" i="4"/>
  <c r="AB39" i="4"/>
  <c r="L51" i="4" s="1"/>
  <c r="AA39" i="4"/>
  <c r="K51" i="4" s="1"/>
  <c r="Z39" i="4"/>
  <c r="J51" i="4" s="1"/>
  <c r="N39" i="4"/>
  <c r="M39" i="4"/>
  <c r="AD38" i="4"/>
  <c r="AC38" i="4"/>
  <c r="M50" i="4" s="1"/>
  <c r="AB38" i="4"/>
  <c r="AA38" i="4"/>
  <c r="K50" i="4" s="1"/>
  <c r="Z38" i="4"/>
  <c r="AD37" i="4"/>
  <c r="AC37" i="4"/>
  <c r="AB37" i="4"/>
  <c r="AA37" i="4"/>
  <c r="K49" i="4" s="1"/>
  <c r="Z37" i="4"/>
  <c r="J49" i="4" s="1"/>
  <c r="K37" i="4"/>
  <c r="J37" i="4"/>
  <c r="AD36" i="4"/>
  <c r="AC36" i="4"/>
  <c r="AB36" i="4"/>
  <c r="L48" i="4" s="1"/>
  <c r="AA36" i="4"/>
  <c r="Z36" i="4"/>
  <c r="K36" i="4"/>
  <c r="AD35" i="4"/>
  <c r="AC35" i="4"/>
  <c r="M47" i="4" s="1"/>
  <c r="AB35" i="4"/>
  <c r="AA35" i="4"/>
  <c r="Z35" i="4"/>
  <c r="N35" i="4"/>
  <c r="M35" i="4"/>
  <c r="L35" i="4"/>
  <c r="K35" i="4"/>
  <c r="AD34" i="4"/>
  <c r="AC34" i="4"/>
  <c r="AB34" i="4"/>
  <c r="AA34" i="4"/>
  <c r="Z34" i="4"/>
  <c r="L34" i="4"/>
  <c r="AD33" i="4"/>
  <c r="AC33" i="4"/>
  <c r="M45" i="4" s="1"/>
  <c r="AB33" i="4"/>
  <c r="L45" i="4" s="1"/>
  <c r="AA33" i="4"/>
  <c r="K45" i="4" s="1"/>
  <c r="Z33" i="4"/>
  <c r="N33" i="4"/>
  <c r="AD32" i="4"/>
  <c r="AC32" i="4"/>
  <c r="M44" i="4" s="1"/>
  <c r="AB32" i="4"/>
  <c r="L44" i="4" s="1"/>
  <c r="AA32" i="4"/>
  <c r="K44" i="4" s="1"/>
  <c r="Z32" i="4"/>
  <c r="K32" i="4"/>
  <c r="AD31" i="4"/>
  <c r="N43" i="4" s="1"/>
  <c r="AC31" i="4"/>
  <c r="M43" i="4" s="1"/>
  <c r="AB31" i="4"/>
  <c r="AA31" i="4"/>
  <c r="Z31" i="4"/>
  <c r="AD30" i="4"/>
  <c r="AC30" i="4"/>
  <c r="AB30" i="4"/>
  <c r="L42" i="4" s="1"/>
  <c r="AA30" i="4"/>
  <c r="Z30" i="4"/>
  <c r="J42" i="4" s="1"/>
  <c r="N30" i="4"/>
  <c r="M30" i="4"/>
  <c r="L30" i="4"/>
  <c r="K30" i="4"/>
  <c r="AD29" i="4"/>
  <c r="N41" i="4" s="1"/>
  <c r="AC29" i="4"/>
  <c r="M41" i="4" s="1"/>
  <c r="AB29" i="4"/>
  <c r="AA29" i="4"/>
  <c r="Z29" i="4"/>
  <c r="K29" i="4"/>
  <c r="AD28" i="4"/>
  <c r="AC28" i="4"/>
  <c r="AB28" i="4"/>
  <c r="L40" i="4" s="1"/>
  <c r="AA28" i="4"/>
  <c r="K40" i="4" s="1"/>
  <c r="Z28" i="4"/>
  <c r="N28" i="4"/>
  <c r="K28" i="4"/>
  <c r="AD27" i="4"/>
  <c r="AC27" i="4"/>
  <c r="AB27" i="4"/>
  <c r="AA27" i="4"/>
  <c r="Z27" i="4"/>
  <c r="M27" i="4"/>
  <c r="L27" i="4"/>
  <c r="AD26" i="4"/>
  <c r="AC26" i="4"/>
  <c r="M38" i="4" s="1"/>
  <c r="AB26" i="4"/>
  <c r="L38" i="4" s="1"/>
  <c r="AA26" i="4"/>
  <c r="K38" i="4" s="1"/>
  <c r="Z26" i="4"/>
  <c r="AD25" i="4"/>
  <c r="AC25" i="4"/>
  <c r="M37" i="4" s="1"/>
  <c r="AB25" i="4"/>
  <c r="L37" i="4" s="1"/>
  <c r="AA25" i="4"/>
  <c r="Z25" i="4"/>
  <c r="M25" i="4"/>
  <c r="L25" i="4"/>
  <c r="K25" i="4"/>
  <c r="J25" i="4"/>
  <c r="AD24" i="4"/>
  <c r="N36" i="4" s="1"/>
  <c r="AC24" i="4"/>
  <c r="M36" i="4" s="1"/>
  <c r="AB24" i="4"/>
  <c r="L36" i="4" s="1"/>
  <c r="AA24" i="4"/>
  <c r="Z24" i="4"/>
  <c r="AD23" i="4"/>
  <c r="AC23" i="4"/>
  <c r="AB23" i="4"/>
  <c r="AA23" i="4"/>
  <c r="Z23" i="4"/>
  <c r="L23" i="4"/>
  <c r="K23" i="4"/>
  <c r="J23" i="4"/>
  <c r="AD22" i="4"/>
  <c r="AC22" i="4"/>
  <c r="M34" i="4" s="1"/>
  <c r="AB22" i="4"/>
  <c r="AA22" i="4"/>
  <c r="Z22" i="4"/>
  <c r="M22" i="4"/>
  <c r="L22" i="4"/>
  <c r="AD21" i="4"/>
  <c r="AC21" i="4"/>
  <c r="M33" i="4" s="1"/>
  <c r="AB21" i="4"/>
  <c r="AA21" i="4"/>
  <c r="Z21" i="4"/>
  <c r="N21" i="4"/>
  <c r="L21" i="4"/>
  <c r="K21" i="4"/>
  <c r="J21" i="4"/>
  <c r="AD20" i="4"/>
  <c r="N32" i="4" s="1"/>
  <c r="AC20" i="4"/>
  <c r="M32" i="4" s="1"/>
  <c r="AB20" i="4"/>
  <c r="AA20" i="4"/>
  <c r="Z20" i="4"/>
  <c r="L20" i="4"/>
  <c r="K20" i="4"/>
  <c r="AD19" i="4"/>
  <c r="AC19" i="4"/>
  <c r="M31" i="4" s="1"/>
  <c r="AB19" i="4"/>
  <c r="AA19" i="4"/>
  <c r="K31" i="4" s="1"/>
  <c r="Z19" i="4"/>
  <c r="J31" i="4" s="1"/>
  <c r="N19" i="4"/>
  <c r="M19" i="4"/>
  <c r="K19" i="4"/>
  <c r="AD18" i="4"/>
  <c r="AC18" i="4"/>
  <c r="AB18" i="4"/>
  <c r="AA18" i="4"/>
  <c r="Z18" i="4"/>
  <c r="AD17" i="4"/>
  <c r="AC17" i="4"/>
  <c r="M29" i="4" s="1"/>
  <c r="AB17" i="4"/>
  <c r="L29" i="4" s="1"/>
  <c r="AA17" i="4"/>
  <c r="Z17" i="4"/>
  <c r="AD16" i="4"/>
  <c r="AC16" i="4"/>
  <c r="M28" i="4" s="1"/>
  <c r="AB16" i="4"/>
  <c r="L28" i="4" s="1"/>
  <c r="AA16" i="4"/>
  <c r="Z16" i="4"/>
  <c r="J28" i="4" s="1"/>
  <c r="AD15" i="4"/>
  <c r="AC15" i="4"/>
  <c r="AB15" i="4"/>
  <c r="AA15" i="4"/>
  <c r="K27" i="4" s="1"/>
  <c r="Z15" i="4"/>
  <c r="AD14" i="4"/>
  <c r="AC14" i="4"/>
  <c r="M26" i="4" s="1"/>
  <c r="AB14" i="4"/>
  <c r="L26" i="4" s="1"/>
  <c r="AA14" i="4"/>
  <c r="K26" i="4" s="1"/>
  <c r="Z14" i="4"/>
  <c r="AD13" i="4"/>
  <c r="AC13" i="4"/>
  <c r="AB13" i="4"/>
  <c r="AA13" i="4"/>
  <c r="Z13" i="4"/>
  <c r="AD12" i="4"/>
  <c r="N24" i="4" s="1"/>
  <c r="AC12" i="4"/>
  <c r="M24" i="4" s="1"/>
  <c r="AB12" i="4"/>
  <c r="L24" i="4" s="1"/>
  <c r="AA12" i="4"/>
  <c r="Z12" i="4"/>
  <c r="AD11" i="4"/>
  <c r="AC11" i="4"/>
  <c r="M23" i="4" s="1"/>
  <c r="AB11" i="4"/>
  <c r="AA11" i="4"/>
  <c r="Z11" i="4"/>
  <c r="AD10" i="4"/>
  <c r="AC10" i="4"/>
  <c r="AB10" i="4"/>
  <c r="AA10" i="4"/>
  <c r="K22" i="4" s="1"/>
  <c r="Z10" i="4"/>
  <c r="J22" i="4" s="1"/>
  <c r="AD9" i="4"/>
  <c r="AC9" i="4"/>
  <c r="M21" i="4" s="1"/>
  <c r="AB9" i="4"/>
  <c r="AA9" i="4"/>
  <c r="Z9" i="4"/>
  <c r="AD8" i="4"/>
  <c r="N20" i="4" s="1"/>
  <c r="AC8" i="4"/>
  <c r="M20" i="4" s="1"/>
  <c r="AB8" i="4"/>
  <c r="AA8" i="4"/>
  <c r="Z8" i="4"/>
  <c r="N8" i="4"/>
  <c r="N200" i="4" s="1"/>
  <c r="M8" i="4"/>
  <c r="L8" i="4"/>
  <c r="K8" i="4"/>
  <c r="J8" i="4"/>
  <c r="I8" i="4"/>
  <c r="H8" i="4"/>
  <c r="G8" i="4"/>
  <c r="F8" i="4"/>
  <c r="E8" i="4"/>
  <c r="D8" i="4"/>
  <c r="C8" i="4"/>
  <c r="AD7" i="4"/>
  <c r="AC7" i="4"/>
  <c r="AB7" i="4"/>
  <c r="L19" i="4" s="1"/>
  <c r="AA7" i="4"/>
  <c r="Z7" i="4"/>
  <c r="Y302" i="2"/>
  <c r="AY279" i="2" s="1"/>
  <c r="X302" i="2"/>
  <c r="W302" i="2"/>
  <c r="V302" i="2"/>
  <c r="U302" i="2"/>
  <c r="T302" i="2"/>
  <c r="AT253" i="2" s="1"/>
  <c r="S302" i="2"/>
  <c r="AS141" i="2" s="1"/>
  <c r="R302" i="2"/>
  <c r="Q302" i="2"/>
  <c r="AQ226" i="2" s="1"/>
  <c r="P302" i="2"/>
  <c r="O302" i="2"/>
  <c r="N302" i="2"/>
  <c r="M302" i="2"/>
  <c r="L302" i="2"/>
  <c r="K302" i="2"/>
  <c r="AK42" i="2" s="1"/>
  <c r="J302" i="2"/>
  <c r="I302" i="2"/>
  <c r="H302" i="2"/>
  <c r="G302" i="2"/>
  <c r="F302" i="2"/>
  <c r="E302" i="2"/>
  <c r="D302" i="2"/>
  <c r="C302" i="2"/>
  <c r="B302" i="2"/>
  <c r="AB256" i="2" s="1"/>
  <c r="Y301" i="2"/>
  <c r="V301" i="2"/>
  <c r="U301" i="2"/>
  <c r="S301" i="2"/>
  <c r="P301" i="2"/>
  <c r="O301" i="2"/>
  <c r="N301" i="2"/>
  <c r="M301" i="2"/>
  <c r="L301" i="2"/>
  <c r="Y300" i="2"/>
  <c r="X300" i="2"/>
  <c r="X301" i="2" s="1"/>
  <c r="W300" i="2"/>
  <c r="W301" i="2" s="1"/>
  <c r="V300" i="2"/>
  <c r="U300" i="2"/>
  <c r="T300" i="2"/>
  <c r="T301" i="2" s="1"/>
  <c r="S300" i="2"/>
  <c r="R300" i="2"/>
  <c r="R301" i="2" s="1"/>
  <c r="Q300" i="2"/>
  <c r="Q301" i="2" s="1"/>
  <c r="P300" i="2"/>
  <c r="O300" i="2"/>
  <c r="N300" i="2"/>
  <c r="M300" i="2"/>
  <c r="L300" i="2"/>
  <c r="K300" i="2"/>
  <c r="K301" i="2" s="1"/>
  <c r="J300" i="2"/>
  <c r="J301" i="2" s="1"/>
  <c r="I300" i="2"/>
  <c r="I301" i="2" s="1"/>
  <c r="H300" i="2"/>
  <c r="H301" i="2" s="1"/>
  <c r="G300" i="2"/>
  <c r="G301" i="2" s="1"/>
  <c r="F300" i="2"/>
  <c r="F301" i="2" s="1"/>
  <c r="E300" i="2"/>
  <c r="E301" i="2" s="1"/>
  <c r="D300" i="2"/>
  <c r="D301" i="2" s="1"/>
  <c r="C300" i="2"/>
  <c r="C301" i="2" s="1"/>
  <c r="B300" i="2"/>
  <c r="B301" i="2" s="1"/>
  <c r="AX299" i="2"/>
  <c r="AW299" i="2"/>
  <c r="AT299" i="2"/>
  <c r="AR299" i="2"/>
  <c r="AO299" i="2"/>
  <c r="AM299" i="2"/>
  <c r="AH299" i="2"/>
  <c r="AG299" i="2"/>
  <c r="AW298" i="2"/>
  <c r="AD298" i="2"/>
  <c r="AX297" i="2"/>
  <c r="AW297" i="2"/>
  <c r="AT297" i="2"/>
  <c r="AH297" i="2"/>
  <c r="AD297" i="2"/>
  <c r="AW296" i="2"/>
  <c r="AH296" i="2"/>
  <c r="AW295" i="2"/>
  <c r="AO295" i="2"/>
  <c r="AM295" i="2"/>
  <c r="AD295" i="2"/>
  <c r="AB295" i="2"/>
  <c r="AX294" i="2"/>
  <c r="AQ294" i="2"/>
  <c r="AO294" i="2"/>
  <c r="AH294" i="2"/>
  <c r="AG294" i="2"/>
  <c r="AW293" i="2"/>
  <c r="AT293" i="2"/>
  <c r="AR293" i="2"/>
  <c r="AH293" i="2"/>
  <c r="AV292" i="2"/>
  <c r="AU292" i="2"/>
  <c r="AH292" i="2"/>
  <c r="AH291" i="2"/>
  <c r="AD291" i="2"/>
  <c r="AX290" i="2"/>
  <c r="AW290" i="2"/>
  <c r="AH290" i="2"/>
  <c r="AG290" i="2"/>
  <c r="AX289" i="2"/>
  <c r="AG289" i="2"/>
  <c r="AX288" i="2"/>
  <c r="AW288" i="2"/>
  <c r="AT288" i="2"/>
  <c r="AH288" i="2"/>
  <c r="AG288" i="2"/>
  <c r="AD288" i="2"/>
  <c r="AH287" i="2"/>
  <c r="AX286" i="2"/>
  <c r="AW286" i="2"/>
  <c r="AP286" i="2"/>
  <c r="AO286" i="2"/>
  <c r="AN286" i="2"/>
  <c r="AH286" i="2"/>
  <c r="AX285" i="2"/>
  <c r="AW285" i="2"/>
  <c r="AT285" i="2"/>
  <c r="AR285" i="2"/>
  <c r="AH285" i="2"/>
  <c r="AG285" i="2"/>
  <c r="AF285" i="2"/>
  <c r="AW284" i="2"/>
  <c r="AF284" i="2"/>
  <c r="AE284" i="2"/>
  <c r="AD284" i="2"/>
  <c r="AB284" i="2"/>
  <c r="AH283" i="2"/>
  <c r="AX282" i="2"/>
  <c r="AT282" i="2"/>
  <c r="AR282" i="2"/>
  <c r="AC282" i="2"/>
  <c r="AB282" i="2"/>
  <c r="AX281" i="2"/>
  <c r="AW281" i="2"/>
  <c r="AH281" i="2"/>
  <c r="AG281" i="2"/>
  <c r="AX280" i="2"/>
  <c r="AT280" i="2"/>
  <c r="AR280" i="2"/>
  <c r="AH280" i="2"/>
  <c r="AG280" i="2"/>
  <c r="AF280" i="2"/>
  <c r="AW279" i="2"/>
  <c r="AX278" i="2"/>
  <c r="AH278" i="2"/>
  <c r="AD278" i="2"/>
  <c r="AC278" i="2"/>
  <c r="AW276" i="2"/>
  <c r="AV276" i="2"/>
  <c r="AT276" i="2"/>
  <c r="AR276" i="2"/>
  <c r="AP276" i="2"/>
  <c r="AO276" i="2"/>
  <c r="AX275" i="2"/>
  <c r="AW275" i="2"/>
  <c r="AV275" i="2"/>
  <c r="AT275" i="2"/>
  <c r="AH275" i="2"/>
  <c r="AG275" i="2"/>
  <c r="AD275" i="2"/>
  <c r="AB275" i="2"/>
  <c r="AX274" i="2"/>
  <c r="AV274" i="2"/>
  <c r="AB274" i="2"/>
  <c r="AX273" i="2"/>
  <c r="AT273" i="2"/>
  <c r="AH273" i="2"/>
  <c r="AG273" i="2"/>
  <c r="AX272" i="2"/>
  <c r="AT272" i="2"/>
  <c r="AR272" i="2"/>
  <c r="AQ272" i="2"/>
  <c r="AH272" i="2"/>
  <c r="AG272" i="2"/>
  <c r="AD272" i="2"/>
  <c r="AX271" i="2"/>
  <c r="AH271" i="2"/>
  <c r="AG271" i="2"/>
  <c r="AD271" i="2"/>
  <c r="AB271" i="2"/>
  <c r="AX270" i="2"/>
  <c r="AW270" i="2"/>
  <c r="AR270" i="2"/>
  <c r="AP270" i="2"/>
  <c r="AH270" i="2"/>
  <c r="AD270" i="2"/>
  <c r="AH269" i="2"/>
  <c r="AX268" i="2"/>
  <c r="AR268" i="2"/>
  <c r="AQ268" i="2"/>
  <c r="AP268" i="2"/>
  <c r="AX267" i="2"/>
  <c r="AH267" i="2"/>
  <c r="AG267" i="2"/>
  <c r="AF267" i="2"/>
  <c r="AX266" i="2"/>
  <c r="AW266" i="2"/>
  <c r="AQ266" i="2"/>
  <c r="AP266" i="2"/>
  <c r="AO266" i="2"/>
  <c r="AH266" i="2"/>
  <c r="AF266" i="2"/>
  <c r="AX265" i="2"/>
  <c r="AW265" i="2"/>
  <c r="AH265" i="2"/>
  <c r="AD265" i="2"/>
  <c r="AB265" i="2"/>
  <c r="AT264" i="2"/>
  <c r="AQ264" i="2"/>
  <c r="AP264" i="2"/>
  <c r="AD264" i="2"/>
  <c r="AX263" i="2"/>
  <c r="AW263" i="2"/>
  <c r="AH263" i="2"/>
  <c r="AG263" i="2"/>
  <c r="AD263" i="2"/>
  <c r="AX262" i="2"/>
  <c r="AW262" i="2"/>
  <c r="AR262" i="2"/>
  <c r="AL262" i="2"/>
  <c r="AH262" i="2"/>
  <c r="AG262" i="2"/>
  <c r="AX261" i="2"/>
  <c r="AW261" i="2"/>
  <c r="AX260" i="2"/>
  <c r="AW260" i="2"/>
  <c r="AT260" i="2"/>
  <c r="AR260" i="2"/>
  <c r="AO260" i="2"/>
  <c r="AN260" i="2"/>
  <c r="AM260" i="2"/>
  <c r="AH260" i="2"/>
  <c r="AG260" i="2"/>
  <c r="AD259" i="2"/>
  <c r="AC259" i="2"/>
  <c r="AB259" i="2"/>
  <c r="AX258" i="2"/>
  <c r="AQ258" i="2"/>
  <c r="AO258" i="2"/>
  <c r="AC258" i="2"/>
  <c r="AB258" i="2"/>
  <c r="AX257" i="2"/>
  <c r="AH257" i="2"/>
  <c r="AG257" i="2"/>
  <c r="AE257" i="2"/>
  <c r="AD257" i="2"/>
  <c r="AX256" i="2"/>
  <c r="AU256" i="2"/>
  <c r="AT256" i="2"/>
  <c r="AR256" i="2"/>
  <c r="AQ256" i="2"/>
  <c r="AP256" i="2"/>
  <c r="AH256" i="2"/>
  <c r="AF256" i="2"/>
  <c r="AX255" i="2"/>
  <c r="AH255" i="2"/>
  <c r="AD255" i="2"/>
  <c r="AB255" i="2"/>
  <c r="AR254" i="2"/>
  <c r="AQ254" i="2"/>
  <c r="AP254" i="2"/>
  <c r="AO254" i="2"/>
  <c r="AH254" i="2"/>
  <c r="AX253" i="2"/>
  <c r="AW253" i="2"/>
  <c r="AV253" i="2"/>
  <c r="AH253" i="2"/>
  <c r="AD253" i="2"/>
  <c r="AB253" i="2"/>
  <c r="AX252" i="2"/>
  <c r="AW252" i="2"/>
  <c r="AV252" i="2"/>
  <c r="AH252" i="2"/>
  <c r="AG252" i="2"/>
  <c r="AD252" i="2"/>
  <c r="AB252" i="2"/>
  <c r="AX251" i="2"/>
  <c r="AV251" i="2"/>
  <c r="AU251" i="2"/>
  <c r="AT251" i="2"/>
  <c r="AH251" i="2"/>
  <c r="AG251" i="2"/>
  <c r="AX250" i="2"/>
  <c r="AR250" i="2"/>
  <c r="AN250" i="2"/>
  <c r="AH250" i="2"/>
  <c r="AG250" i="2"/>
  <c r="AH249" i="2"/>
  <c r="AX248" i="2"/>
  <c r="AU248" i="2"/>
  <c r="AR248" i="2"/>
  <c r="AQ248" i="2"/>
  <c r="AP248" i="2"/>
  <c r="AH248" i="2"/>
  <c r="AG248" i="2"/>
  <c r="AX247" i="2"/>
  <c r="AW247" i="2"/>
  <c r="AV247" i="2"/>
  <c r="AT247" i="2"/>
  <c r="AH247" i="2"/>
  <c r="AD247" i="2"/>
  <c r="AX246" i="2"/>
  <c r="AR246" i="2"/>
  <c r="AQ246" i="2"/>
  <c r="AP246" i="2"/>
  <c r="AO246" i="2"/>
  <c r="AH246" i="2"/>
  <c r="AG246" i="2"/>
  <c r="AX245" i="2"/>
  <c r="AW245" i="2"/>
  <c r="AH245" i="2"/>
  <c r="AG245" i="2"/>
  <c r="AB245" i="2"/>
  <c r="AT244" i="2"/>
  <c r="AR244" i="2"/>
  <c r="AX243" i="2"/>
  <c r="AV243" i="2"/>
  <c r="AH243" i="2"/>
  <c r="AG243" i="2"/>
  <c r="AD243" i="2"/>
  <c r="AB243" i="2"/>
  <c r="AX242" i="2"/>
  <c r="AX241" i="2"/>
  <c r="AW241" i="2"/>
  <c r="AV241" i="2"/>
  <c r="AU241" i="2"/>
  <c r="AT241" i="2"/>
  <c r="AR241" i="2"/>
  <c r="AH241" i="2"/>
  <c r="AG241" i="2"/>
  <c r="AD241" i="2"/>
  <c r="AB241" i="2"/>
  <c r="AX240" i="2"/>
  <c r="AT240" i="2"/>
  <c r="AS240" i="2"/>
  <c r="AH240" i="2"/>
  <c r="AG240" i="2"/>
  <c r="AH239" i="2"/>
  <c r="AG239" i="2"/>
  <c r="AD239" i="2"/>
  <c r="AB239" i="2"/>
  <c r="AX238" i="2"/>
  <c r="AT238" i="2"/>
  <c r="AR238" i="2"/>
  <c r="AQ238" i="2"/>
  <c r="AH238" i="2"/>
  <c r="AG238" i="2"/>
  <c r="AX237" i="2"/>
  <c r="AW237" i="2"/>
  <c r="AH237" i="2"/>
  <c r="AG237" i="2"/>
  <c r="AD237" i="2"/>
  <c r="AX236" i="2"/>
  <c r="AH236" i="2"/>
  <c r="AG236" i="2"/>
  <c r="AX235" i="2"/>
  <c r="AW235" i="2"/>
  <c r="AT235" i="2"/>
  <c r="AR235" i="2"/>
  <c r="AH235" i="2"/>
  <c r="AG235" i="2"/>
  <c r="AD235" i="2"/>
  <c r="AT234" i="2"/>
  <c r="AR234" i="2"/>
  <c r="AQ234" i="2"/>
  <c r="AO234" i="2"/>
  <c r="AH234" i="2"/>
  <c r="AX233" i="2"/>
  <c r="AH233" i="2"/>
  <c r="AG233" i="2"/>
  <c r="AE233" i="2"/>
  <c r="AD233" i="2"/>
  <c r="AB233" i="2"/>
  <c r="AX232" i="2"/>
  <c r="AH232" i="2"/>
  <c r="AG232" i="2"/>
  <c r="AD232" i="2"/>
  <c r="AT231" i="2"/>
  <c r="AG231" i="2"/>
  <c r="AX230" i="2"/>
  <c r="AW230" i="2"/>
  <c r="AT230" i="2"/>
  <c r="AR230" i="2"/>
  <c r="AH230" i="2"/>
  <c r="AT229" i="2"/>
  <c r="AG229" i="2"/>
  <c r="AB229" i="2"/>
  <c r="AX228" i="2"/>
  <c r="AT228" i="2"/>
  <c r="AR228" i="2"/>
  <c r="AQ228" i="2"/>
  <c r="AH228" i="2"/>
  <c r="AG228" i="2"/>
  <c r="AD227" i="2"/>
  <c r="AB227" i="2"/>
  <c r="AX226" i="2"/>
  <c r="AW226" i="2"/>
  <c r="AV226" i="2"/>
  <c r="AH226" i="2"/>
  <c r="AG226" i="2"/>
  <c r="AF226" i="2"/>
  <c r="AE226" i="2"/>
  <c r="AD226" i="2"/>
  <c r="AC226" i="2"/>
  <c r="AB226" i="2"/>
  <c r="AX225" i="2"/>
  <c r="AT225" i="2"/>
  <c r="AH225" i="2"/>
  <c r="AC225" i="2"/>
  <c r="AB225" i="2"/>
  <c r="AX224" i="2"/>
  <c r="AH224" i="2"/>
  <c r="AX223" i="2"/>
  <c r="AW223" i="2"/>
  <c r="AT223" i="2"/>
  <c r="AR223" i="2"/>
  <c r="AH223" i="2"/>
  <c r="AG223" i="2"/>
  <c r="AF223" i="2"/>
  <c r="AX222" i="2"/>
  <c r="AW222" i="2"/>
  <c r="AP222" i="2"/>
  <c r="AO222" i="2"/>
  <c r="AK222" i="2"/>
  <c r="AH222" i="2"/>
  <c r="AG222" i="2"/>
  <c r="AD222" i="2"/>
  <c r="AB222" i="2"/>
  <c r="AX221" i="2"/>
  <c r="AW221" i="2"/>
  <c r="AD221" i="2"/>
  <c r="AB221" i="2"/>
  <c r="AX220" i="2"/>
  <c r="AW220" i="2"/>
  <c r="AT220" i="2"/>
  <c r="AR220" i="2"/>
  <c r="AM220" i="2"/>
  <c r="AK220" i="2"/>
  <c r="AX219" i="2"/>
  <c r="AP219" i="2"/>
  <c r="AH219" i="2"/>
  <c r="AG219" i="2"/>
  <c r="AD219" i="2"/>
  <c r="AB219" i="2"/>
  <c r="AX218" i="2"/>
  <c r="AH218" i="2"/>
  <c r="AG218" i="2"/>
  <c r="AD218" i="2"/>
  <c r="AX217" i="2"/>
  <c r="AH217" i="2"/>
  <c r="AG217" i="2"/>
  <c r="AD217" i="2"/>
  <c r="AW216" i="2"/>
  <c r="AT216" i="2"/>
  <c r="AR216" i="2"/>
  <c r="AD216" i="2"/>
  <c r="AB216" i="2"/>
  <c r="AX215" i="2"/>
  <c r="AW215" i="2"/>
  <c r="AH215" i="2"/>
  <c r="AG215" i="2"/>
  <c r="AX214" i="2"/>
  <c r="AT214" i="2"/>
  <c r="AR214" i="2"/>
  <c r="AQ214" i="2"/>
  <c r="AL214" i="2"/>
  <c r="AK214" i="2"/>
  <c r="AH214" i="2"/>
  <c r="AG214" i="2"/>
  <c r="AB214" i="2"/>
  <c r="AV213" i="2"/>
  <c r="AH213" i="2"/>
  <c r="AG213" i="2"/>
  <c r="AD213" i="2"/>
  <c r="AW212" i="2"/>
  <c r="AG212" i="2"/>
  <c r="AD212" i="2"/>
  <c r="AB212" i="2"/>
  <c r="AX211" i="2"/>
  <c r="AX210" i="2"/>
  <c r="AS210" i="2"/>
  <c r="AR210" i="2"/>
  <c r="AQ210" i="2"/>
  <c r="AH210" i="2"/>
  <c r="AX209" i="2"/>
  <c r="AS209" i="2"/>
  <c r="AX208" i="2"/>
  <c r="AW208" i="2"/>
  <c r="AS208" i="2"/>
  <c r="AR208" i="2"/>
  <c r="AH208" i="2"/>
  <c r="AG208" i="2"/>
  <c r="AD208" i="2"/>
  <c r="AB208" i="2"/>
  <c r="AX207" i="2"/>
  <c r="AW207" i="2"/>
  <c r="AH207" i="2"/>
  <c r="AG207" i="2"/>
  <c r="AT206" i="2"/>
  <c r="AS206" i="2"/>
  <c r="AQ206" i="2"/>
  <c r="AP206" i="2"/>
  <c r="AD206" i="2"/>
  <c r="AB206" i="2"/>
  <c r="AX205" i="2"/>
  <c r="AW205" i="2"/>
  <c r="AH205" i="2"/>
  <c r="AX204" i="2"/>
  <c r="AW204" i="2"/>
  <c r="AV204" i="2"/>
  <c r="AT204" i="2"/>
  <c r="AS204" i="2"/>
  <c r="AR204" i="2"/>
  <c r="AQ204" i="2"/>
  <c r="AP204" i="2"/>
  <c r="AH204" i="2"/>
  <c r="AG204" i="2"/>
  <c r="AB204" i="2"/>
  <c r="AX203" i="2"/>
  <c r="AH203" i="2"/>
  <c r="AG203" i="2"/>
  <c r="AD203" i="2"/>
  <c r="AB203" i="2"/>
  <c r="AX202" i="2"/>
  <c r="AW202" i="2"/>
  <c r="AP202" i="2"/>
  <c r="AH202" i="2"/>
  <c r="AE202" i="2"/>
  <c r="AT201" i="2"/>
  <c r="AH201" i="2"/>
  <c r="AD201" i="2"/>
  <c r="AB201" i="2"/>
  <c r="AX200" i="2"/>
  <c r="AH200" i="2"/>
  <c r="AG200" i="2"/>
  <c r="AX199" i="2"/>
  <c r="AW199" i="2"/>
  <c r="AH199" i="2"/>
  <c r="AD199" i="2"/>
  <c r="AB199" i="2"/>
  <c r="AX198" i="2"/>
  <c r="AW198" i="2"/>
  <c r="AH198" i="2"/>
  <c r="AX197" i="2"/>
  <c r="AW197" i="2"/>
  <c r="AV197" i="2"/>
  <c r="AU197" i="2"/>
  <c r="AT197" i="2"/>
  <c r="AW196" i="2"/>
  <c r="AV196" i="2"/>
  <c r="AU196" i="2"/>
  <c r="AT196" i="2"/>
  <c r="AR196" i="2"/>
  <c r="AQ196" i="2"/>
  <c r="AH195" i="2"/>
  <c r="AX194" i="2"/>
  <c r="AT194" i="2"/>
  <c r="AR194" i="2"/>
  <c r="AQ194" i="2"/>
  <c r="AP194" i="2"/>
  <c r="AH194" i="2"/>
  <c r="AG194" i="2"/>
  <c r="AX193" i="2"/>
  <c r="AU193" i="2"/>
  <c r="AT193" i="2"/>
  <c r="AR193" i="2"/>
  <c r="AP193" i="2"/>
  <c r="AO193" i="2"/>
  <c r="AM193" i="2"/>
  <c r="AH193" i="2"/>
  <c r="AB193" i="2"/>
  <c r="AX192" i="2"/>
  <c r="AR192" i="2"/>
  <c r="AH192" i="2"/>
  <c r="AG192" i="2"/>
  <c r="AF192" i="2"/>
  <c r="AE192" i="2"/>
  <c r="AW191" i="2"/>
  <c r="AO191" i="2"/>
  <c r="AH191" i="2"/>
  <c r="AX190" i="2"/>
  <c r="AW190" i="2"/>
  <c r="AH190" i="2"/>
  <c r="AG190" i="2"/>
  <c r="AF190" i="2"/>
  <c r="AE190" i="2"/>
  <c r="AD190" i="2"/>
  <c r="AB190" i="2"/>
  <c r="AX189" i="2"/>
  <c r="AW189" i="2"/>
  <c r="AH189" i="2"/>
  <c r="AG189" i="2"/>
  <c r="AX188" i="2"/>
  <c r="AW188" i="2"/>
  <c r="AT188" i="2"/>
  <c r="AQ188" i="2"/>
  <c r="AP188" i="2"/>
  <c r="AM188" i="2"/>
  <c r="AH188" i="2"/>
  <c r="AG188" i="2"/>
  <c r="AD188" i="2"/>
  <c r="AX187" i="2"/>
  <c r="AW187" i="2"/>
  <c r="AV187" i="2"/>
  <c r="AT187" i="2"/>
  <c r="AS187" i="2"/>
  <c r="AR187" i="2"/>
  <c r="AH187" i="2"/>
  <c r="AG187" i="2"/>
  <c r="AV186" i="2"/>
  <c r="AU186" i="2"/>
  <c r="AT186" i="2"/>
  <c r="AQ186" i="2"/>
  <c r="AH186" i="2"/>
  <c r="AX185" i="2"/>
  <c r="AW185" i="2"/>
  <c r="AO185" i="2"/>
  <c r="AH185" i="2"/>
  <c r="AG185" i="2"/>
  <c r="AX184" i="2"/>
  <c r="AW184" i="2"/>
  <c r="AH184" i="2"/>
  <c r="AG184" i="2"/>
  <c r="AX183" i="2"/>
  <c r="AW183" i="2"/>
  <c r="AV183" i="2"/>
  <c r="AU183" i="2"/>
  <c r="AT183" i="2"/>
  <c r="AS183" i="2"/>
  <c r="AP183" i="2"/>
  <c r="AD183" i="2"/>
  <c r="AX182" i="2"/>
  <c r="AH182" i="2"/>
  <c r="AG182" i="2"/>
  <c r="AB182" i="2"/>
  <c r="AW181" i="2"/>
  <c r="AH181" i="2"/>
  <c r="AR180" i="2"/>
  <c r="AG180" i="2"/>
  <c r="AX179" i="2"/>
  <c r="AV179" i="2"/>
  <c r="AT179" i="2"/>
  <c r="AS179" i="2"/>
  <c r="AP179" i="2"/>
  <c r="AO179" i="2"/>
  <c r="AH179" i="2"/>
  <c r="AG179" i="2"/>
  <c r="AX178" i="2"/>
  <c r="AV178" i="2"/>
  <c r="AU178" i="2"/>
  <c r="AH178" i="2"/>
  <c r="AD178" i="2"/>
  <c r="AX177" i="2"/>
  <c r="AW177" i="2"/>
  <c r="AM177" i="2"/>
  <c r="AL177" i="2"/>
  <c r="AH177" i="2"/>
  <c r="AG177" i="2"/>
  <c r="AF177" i="2"/>
  <c r="AE177" i="2"/>
  <c r="AD177" i="2"/>
  <c r="AB177" i="2"/>
  <c r="AT176" i="2"/>
  <c r="AB176" i="2"/>
  <c r="AX175" i="2"/>
  <c r="AW175" i="2"/>
  <c r="AV175" i="2"/>
  <c r="AU175" i="2"/>
  <c r="AT175" i="2"/>
  <c r="AH175" i="2"/>
  <c r="AG175" i="2"/>
  <c r="AX174" i="2"/>
  <c r="AW174" i="2"/>
  <c r="AR174" i="2"/>
  <c r="AH174" i="2"/>
  <c r="AG174" i="2"/>
  <c r="AX173" i="2"/>
  <c r="AW173" i="2"/>
  <c r="AF173" i="2"/>
  <c r="AE173" i="2"/>
  <c r="AX172" i="2"/>
  <c r="AW172" i="2"/>
  <c r="AR172" i="2"/>
  <c r="AH172" i="2"/>
  <c r="AG172" i="2"/>
  <c r="AF172" i="2"/>
  <c r="AE172" i="2"/>
  <c r="AH171" i="2"/>
  <c r="AG171" i="2"/>
  <c r="AD171" i="2"/>
  <c r="AB171" i="2"/>
  <c r="AX170" i="2"/>
  <c r="AW170" i="2"/>
  <c r="AT170" i="2"/>
  <c r="AR170" i="2"/>
  <c r="AH170" i="2"/>
  <c r="AG170" i="2"/>
  <c r="AX169" i="2"/>
  <c r="AT169" i="2"/>
  <c r="AR169" i="2"/>
  <c r="AO169" i="2"/>
  <c r="AM169" i="2"/>
  <c r="AH169" i="2"/>
  <c r="AX168" i="2"/>
  <c r="AW168" i="2"/>
  <c r="AV168" i="2"/>
  <c r="AU168" i="2"/>
  <c r="AX167" i="2"/>
  <c r="AW167" i="2"/>
  <c r="AR167" i="2"/>
  <c r="AP167" i="2"/>
  <c r="AH167" i="2"/>
  <c r="AG167" i="2"/>
  <c r="AX166" i="2"/>
  <c r="AT166" i="2"/>
  <c r="AR166" i="2"/>
  <c r="AH166" i="2"/>
  <c r="AG166" i="2"/>
  <c r="AD166" i="2"/>
  <c r="AB166" i="2"/>
  <c r="AX165" i="2"/>
  <c r="AT165" i="2"/>
  <c r="AR165" i="2"/>
  <c r="AG165" i="2"/>
  <c r="AX164" i="2"/>
  <c r="AW164" i="2"/>
  <c r="AT164" i="2"/>
  <c r="AN164" i="2"/>
  <c r="AH164" i="2"/>
  <c r="AF164" i="2"/>
  <c r="AD164" i="2"/>
  <c r="AM163" i="2"/>
  <c r="AF163" i="2"/>
  <c r="AX162" i="2"/>
  <c r="AU162" i="2"/>
  <c r="AH162" i="2"/>
  <c r="AG162" i="2"/>
  <c r="AD162" i="2"/>
  <c r="AC162" i="2"/>
  <c r="AB162" i="2"/>
  <c r="AU161" i="2"/>
  <c r="AH161" i="2"/>
  <c r="AD161" i="2"/>
  <c r="AB161" i="2"/>
  <c r="AX160" i="2"/>
  <c r="AW160" i="2"/>
  <c r="AV160" i="2"/>
  <c r="AQ160" i="2"/>
  <c r="AP160" i="2"/>
  <c r="AO160" i="2"/>
  <c r="AH160" i="2"/>
  <c r="AG160" i="2"/>
  <c r="AX159" i="2"/>
  <c r="AW159" i="2"/>
  <c r="AT159" i="2"/>
  <c r="AR159" i="2"/>
  <c r="AH159" i="2"/>
  <c r="AG159" i="2"/>
  <c r="AF159" i="2"/>
  <c r="AB159" i="2"/>
  <c r="AX157" i="2"/>
  <c r="AW157" i="2"/>
  <c r="AP157" i="2"/>
  <c r="AO157" i="2"/>
  <c r="AH157" i="2"/>
  <c r="AX156" i="2"/>
  <c r="AW156" i="2"/>
  <c r="AT156" i="2"/>
  <c r="AH156" i="2"/>
  <c r="AG156" i="2"/>
  <c r="AD156" i="2"/>
  <c r="AX155" i="2"/>
  <c r="AW155" i="2"/>
  <c r="AV155" i="2"/>
  <c r="AT155" i="2"/>
  <c r="AS155" i="2"/>
  <c r="AR155" i="2"/>
  <c r="AH155" i="2"/>
  <c r="AG155" i="2"/>
  <c r="AX154" i="2"/>
  <c r="AH154" i="2"/>
  <c r="AX153" i="2"/>
  <c r="AW153" i="2"/>
  <c r="AV153" i="2"/>
  <c r="AR153" i="2"/>
  <c r="AX152" i="2"/>
  <c r="AW152" i="2"/>
  <c r="AH152" i="2"/>
  <c r="AG152" i="2"/>
  <c r="AD152" i="2"/>
  <c r="AB152" i="2"/>
  <c r="AH151" i="2"/>
  <c r="AG151" i="2"/>
  <c r="AX150" i="2"/>
  <c r="AW150" i="2"/>
  <c r="AV150" i="2"/>
  <c r="AT150" i="2"/>
  <c r="AR150" i="2"/>
  <c r="AQ150" i="2"/>
  <c r="AH150" i="2"/>
  <c r="AG150" i="2"/>
  <c r="AF150" i="2"/>
  <c r="AE150" i="2"/>
  <c r="AX149" i="2"/>
  <c r="AT149" i="2"/>
  <c r="AR149" i="2"/>
  <c r="AH149" i="2"/>
  <c r="AG149" i="2"/>
  <c r="AF149" i="2"/>
  <c r="AE149" i="2"/>
  <c r="AW148" i="2"/>
  <c r="AT148" i="2"/>
  <c r="AY147" i="2"/>
  <c r="AX147" i="2"/>
  <c r="AW147" i="2"/>
  <c r="AT147" i="2"/>
  <c r="AR147" i="2"/>
  <c r="AH147" i="2"/>
  <c r="AG147" i="2"/>
  <c r="AX146" i="2"/>
  <c r="AH146" i="2"/>
  <c r="AF146" i="2"/>
  <c r="AD146" i="2"/>
  <c r="AX145" i="2"/>
  <c r="AW145" i="2"/>
  <c r="AL145" i="2"/>
  <c r="AH145" i="2"/>
  <c r="AG145" i="2"/>
  <c r="AH144" i="2"/>
  <c r="AG144" i="2"/>
  <c r="AD144" i="2"/>
  <c r="AB144" i="2"/>
  <c r="AX143" i="2"/>
  <c r="AW143" i="2"/>
  <c r="AT143" i="2"/>
  <c r="AH143" i="2"/>
  <c r="AX142" i="2"/>
  <c r="AW142" i="2"/>
  <c r="AQ142" i="2"/>
  <c r="AP142" i="2"/>
  <c r="AH142" i="2"/>
  <c r="AD142" i="2"/>
  <c r="AB142" i="2"/>
  <c r="AX141" i="2"/>
  <c r="AW141" i="2"/>
  <c r="AV141" i="2"/>
  <c r="AH141" i="2"/>
  <c r="AG141" i="2"/>
  <c r="AD141" i="2"/>
  <c r="AB141" i="2"/>
  <c r="AW140" i="2"/>
  <c r="AV140" i="2"/>
  <c r="AS140" i="2"/>
  <c r="AD140" i="2"/>
  <c r="AX139" i="2"/>
  <c r="AW139" i="2"/>
  <c r="AP139" i="2"/>
  <c r="AO139" i="2"/>
  <c r="AH139" i="2"/>
  <c r="AG139" i="2"/>
  <c r="AX138" i="2"/>
  <c r="AW138" i="2"/>
  <c r="AH138" i="2"/>
  <c r="AG138" i="2"/>
  <c r="AD138" i="2"/>
  <c r="AX137" i="2"/>
  <c r="AW137" i="2"/>
  <c r="AV137" i="2"/>
  <c r="AT137" i="2"/>
  <c r="AR137" i="2"/>
  <c r="AQ137" i="2"/>
  <c r="AP137" i="2"/>
  <c r="AH137" i="2"/>
  <c r="AF137" i="2"/>
  <c r="AE137" i="2"/>
  <c r="AX136" i="2"/>
  <c r="AT136" i="2"/>
  <c r="AR136" i="2"/>
  <c r="AP136" i="2"/>
  <c r="AO136" i="2"/>
  <c r="AN136" i="2"/>
  <c r="AH136" i="2"/>
  <c r="AG136" i="2"/>
  <c r="AD136" i="2"/>
  <c r="AB136" i="2"/>
  <c r="AW135" i="2"/>
  <c r="AX134" i="2"/>
  <c r="AW134" i="2"/>
  <c r="AT134" i="2"/>
  <c r="AR134" i="2"/>
  <c r="AQ134" i="2"/>
  <c r="AH134" i="2"/>
  <c r="AG134" i="2"/>
  <c r="AX133" i="2"/>
  <c r="AW133" i="2"/>
  <c r="AL133" i="2"/>
  <c r="AH133" i="2"/>
  <c r="AG133" i="2"/>
  <c r="AD133" i="2"/>
  <c r="AB133" i="2"/>
  <c r="AX132" i="2"/>
  <c r="AH132" i="2"/>
  <c r="AG132" i="2"/>
  <c r="AF132" i="2"/>
  <c r="AB132" i="2"/>
  <c r="AX131" i="2"/>
  <c r="AW131" i="2"/>
  <c r="AN131" i="2"/>
  <c r="AL131" i="2"/>
  <c r="AH131" i="2"/>
  <c r="AD131" i="2"/>
  <c r="AB131" i="2"/>
  <c r="AX130" i="2"/>
  <c r="AW130" i="2"/>
  <c r="AV130" i="2"/>
  <c r="AD130" i="2"/>
  <c r="AB130" i="2"/>
  <c r="AX129" i="2"/>
  <c r="AW129" i="2"/>
  <c r="AT129" i="2"/>
  <c r="AS129" i="2"/>
  <c r="AR129" i="2"/>
  <c r="AH129" i="2"/>
  <c r="AG129" i="2"/>
  <c r="AX128" i="2"/>
  <c r="AT128" i="2"/>
  <c r="AS128" i="2"/>
  <c r="AR128" i="2"/>
  <c r="AQ128" i="2"/>
  <c r="AH128" i="2"/>
  <c r="AD128" i="2"/>
  <c r="AB128" i="2"/>
  <c r="AX127" i="2"/>
  <c r="AU127" i="2"/>
  <c r="AH127" i="2"/>
  <c r="AG127" i="2"/>
  <c r="AX126" i="2"/>
  <c r="AW126" i="2"/>
  <c r="AV126" i="2"/>
  <c r="AT126" i="2"/>
  <c r="AR126" i="2"/>
  <c r="AQ126" i="2"/>
  <c r="AH126" i="2"/>
  <c r="AX125" i="2"/>
  <c r="AW125" i="2"/>
  <c r="AV125" i="2"/>
  <c r="AQ125" i="2"/>
  <c r="AO125" i="2"/>
  <c r="AN125" i="2"/>
  <c r="AE125" i="2"/>
  <c r="AX124" i="2"/>
  <c r="AW124" i="2"/>
  <c r="AH124" i="2"/>
  <c r="AG124" i="2"/>
  <c r="AF124" i="2"/>
  <c r="AD124" i="2"/>
  <c r="AX123" i="2"/>
  <c r="AT123" i="2"/>
  <c r="AR123" i="2"/>
  <c r="AQ123" i="2"/>
  <c r="AH123" i="2"/>
  <c r="AG123" i="2"/>
  <c r="AX122" i="2"/>
  <c r="AQ122" i="2"/>
  <c r="AP122" i="2"/>
  <c r="AO122" i="2"/>
  <c r="AN122" i="2"/>
  <c r="AK122" i="2"/>
  <c r="AH122" i="2"/>
  <c r="AG122" i="2"/>
  <c r="AD122" i="2"/>
  <c r="AX121" i="2"/>
  <c r="AW121" i="2"/>
  <c r="AH121" i="2"/>
  <c r="AD121" i="2"/>
  <c r="AB121" i="2"/>
  <c r="AX120" i="2"/>
  <c r="AW120" i="2"/>
  <c r="AV120" i="2"/>
  <c r="AP120" i="2"/>
  <c r="AO120" i="2"/>
  <c r="AH120" i="2"/>
  <c r="AG120" i="2"/>
  <c r="AX119" i="2"/>
  <c r="AW119" i="2"/>
  <c r="AV119" i="2"/>
  <c r="AT119" i="2"/>
  <c r="AR119" i="2"/>
  <c r="AH119" i="2"/>
  <c r="AG119" i="2"/>
  <c r="AF119" i="2"/>
  <c r="AD119" i="2"/>
  <c r="AC119" i="2"/>
  <c r="AB119" i="2"/>
  <c r="AH118" i="2"/>
  <c r="AD118" i="2"/>
  <c r="AB118" i="2"/>
  <c r="AX117" i="2"/>
  <c r="AW117" i="2"/>
  <c r="AT117" i="2"/>
  <c r="AR117" i="2"/>
  <c r="AQ117" i="2"/>
  <c r="AH117" i="2"/>
  <c r="AG117" i="2"/>
  <c r="AX116" i="2"/>
  <c r="AW116" i="2"/>
  <c r="AT116" i="2"/>
  <c r="AR116" i="2"/>
  <c r="AQ116" i="2"/>
  <c r="AP116" i="2"/>
  <c r="AM116" i="2"/>
  <c r="AH116" i="2"/>
  <c r="AG116" i="2"/>
  <c r="AF116" i="2"/>
  <c r="AD116" i="2"/>
  <c r="AX115" i="2"/>
  <c r="AW115" i="2"/>
  <c r="AH115" i="2"/>
  <c r="AG115" i="2"/>
  <c r="AB115" i="2"/>
  <c r="AX114" i="2"/>
  <c r="AW114" i="2"/>
  <c r="AT114" i="2"/>
  <c r="AH113" i="2"/>
  <c r="AD113" i="2"/>
  <c r="AC113" i="2"/>
  <c r="AX112" i="2"/>
  <c r="AW112" i="2"/>
  <c r="AO112" i="2"/>
  <c r="AH112" i="2"/>
  <c r="AG112" i="2"/>
  <c r="AF112" i="2"/>
  <c r="AX111" i="2"/>
  <c r="AW111" i="2"/>
  <c r="AT111" i="2"/>
  <c r="AR111" i="2"/>
  <c r="AQ111" i="2"/>
  <c r="AH111" i="2"/>
  <c r="AF111" i="2"/>
  <c r="AD111" i="2"/>
  <c r="AB111" i="2"/>
  <c r="AX110" i="2"/>
  <c r="AW110" i="2"/>
  <c r="AF110" i="2"/>
  <c r="AB110" i="2"/>
  <c r="AX109" i="2"/>
  <c r="AW109" i="2"/>
  <c r="AT109" i="2"/>
  <c r="AR109" i="2"/>
  <c r="AP109" i="2"/>
  <c r="AO109" i="2"/>
  <c r="AH109" i="2"/>
  <c r="AW108" i="2"/>
  <c r="AM108" i="2"/>
  <c r="AL108" i="2"/>
  <c r="AB108" i="2"/>
  <c r="AX107" i="2"/>
  <c r="AQ107" i="2"/>
  <c r="AP107" i="2"/>
  <c r="AH107" i="2"/>
  <c r="AG107" i="2"/>
  <c r="AD107" i="2"/>
  <c r="AB107" i="2"/>
  <c r="AX106" i="2"/>
  <c r="AW106" i="2"/>
  <c r="AO106" i="2"/>
  <c r="AN106" i="2"/>
  <c r="AM106" i="2"/>
  <c r="AH106" i="2"/>
  <c r="AX105" i="2"/>
  <c r="AH105" i="2"/>
  <c r="AG105" i="2"/>
  <c r="AD105" i="2"/>
  <c r="AB105" i="2"/>
  <c r="AX104" i="2"/>
  <c r="AT104" i="2"/>
  <c r="AS104" i="2"/>
  <c r="AR104" i="2"/>
  <c r="AH104" i="2"/>
  <c r="AG104" i="2"/>
  <c r="AW103" i="2"/>
  <c r="AV103" i="2"/>
  <c r="AU103" i="2"/>
  <c r="AT103" i="2"/>
  <c r="AR103" i="2"/>
  <c r="AQ103" i="2"/>
  <c r="AP103" i="2"/>
  <c r="AD103" i="2"/>
  <c r="AB103" i="2"/>
  <c r="AX102" i="2"/>
  <c r="AH102" i="2"/>
  <c r="AD102" i="2"/>
  <c r="AB102" i="2"/>
  <c r="AX101" i="2"/>
  <c r="AW101" i="2"/>
  <c r="AT101" i="2"/>
  <c r="AO101" i="2"/>
  <c r="AN101" i="2"/>
  <c r="AH101" i="2"/>
  <c r="AX100" i="2"/>
  <c r="AW100" i="2"/>
  <c r="AT100" i="2"/>
  <c r="AR100" i="2"/>
  <c r="AQ100" i="2"/>
  <c r="AH100" i="2"/>
  <c r="AG100" i="2"/>
  <c r="AD100" i="2"/>
  <c r="AB100" i="2"/>
  <c r="AX99" i="2"/>
  <c r="AW99" i="2"/>
  <c r="AT99" i="2"/>
  <c r="AH99" i="2"/>
  <c r="AD99" i="2"/>
  <c r="AX98" i="2"/>
  <c r="AV98" i="2"/>
  <c r="AT98" i="2"/>
  <c r="AR98" i="2"/>
  <c r="AQ98" i="2"/>
  <c r="AP98" i="2"/>
  <c r="AG98" i="2"/>
  <c r="AX97" i="2"/>
  <c r="AV97" i="2"/>
  <c r="AU97" i="2"/>
  <c r="AT97" i="2"/>
  <c r="AR97" i="2"/>
  <c r="AQ97" i="2"/>
  <c r="AH97" i="2"/>
  <c r="AX96" i="2"/>
  <c r="AS96" i="2"/>
  <c r="AR96" i="2"/>
  <c r="AH96" i="2"/>
  <c r="AD96" i="2"/>
  <c r="AC96" i="2"/>
  <c r="AX95" i="2"/>
  <c r="AW95" i="2"/>
  <c r="AQ95" i="2"/>
  <c r="AP95" i="2"/>
  <c r="AO95" i="2"/>
  <c r="AH95" i="2"/>
  <c r="AF95" i="2"/>
  <c r="AE95" i="2"/>
  <c r="AX94" i="2"/>
  <c r="AW94" i="2"/>
  <c r="AR94" i="2"/>
  <c r="AQ94" i="2"/>
  <c r="AH94" i="2"/>
  <c r="AG94" i="2"/>
  <c r="AF94" i="2"/>
  <c r="AX93" i="2"/>
  <c r="AW93" i="2"/>
  <c r="AT93" i="2"/>
  <c r="AH93" i="2"/>
  <c r="AG93" i="2"/>
  <c r="AD93" i="2"/>
  <c r="AX92" i="2"/>
  <c r="AW92" i="2"/>
  <c r="AV92" i="2"/>
  <c r="AU92" i="2"/>
  <c r="AH92" i="2"/>
  <c r="AG92" i="2"/>
  <c r="AX91" i="2"/>
  <c r="AW91" i="2"/>
  <c r="AV91" i="2"/>
  <c r="AU91" i="2"/>
  <c r="AT91" i="2"/>
  <c r="AX90" i="2"/>
  <c r="AW90" i="2"/>
  <c r="AV90" i="2"/>
  <c r="AU90" i="2"/>
  <c r="AT90" i="2"/>
  <c r="AR90" i="2"/>
  <c r="AP90" i="2"/>
  <c r="AO90" i="2"/>
  <c r="AH90" i="2"/>
  <c r="AG90" i="2"/>
  <c r="AX89" i="2"/>
  <c r="AT89" i="2"/>
  <c r="AR89" i="2"/>
  <c r="AQ89" i="2"/>
  <c r="AP89" i="2"/>
  <c r="AO89" i="2"/>
  <c r="AN89" i="2"/>
  <c r="AH89" i="2"/>
  <c r="AX88" i="2"/>
  <c r="AW88" i="2"/>
  <c r="AH88" i="2"/>
  <c r="AF88" i="2"/>
  <c r="AX87" i="2"/>
  <c r="AW87" i="2"/>
  <c r="AQ87" i="2"/>
  <c r="AP87" i="2"/>
  <c r="AH87" i="2"/>
  <c r="AG87" i="2"/>
  <c r="AB87" i="2"/>
  <c r="AX86" i="2"/>
  <c r="AW86" i="2"/>
  <c r="AT86" i="2"/>
  <c r="AH86" i="2"/>
  <c r="AG86" i="2"/>
  <c r="AX85" i="2"/>
  <c r="AW85" i="2"/>
  <c r="AT85" i="2"/>
  <c r="AR85" i="2"/>
  <c r="AQ85" i="2"/>
  <c r="AH85" i="2"/>
  <c r="AG85" i="2"/>
  <c r="AB85" i="2"/>
  <c r="AX84" i="2"/>
  <c r="AU84" i="2"/>
  <c r="AO84" i="2"/>
  <c r="AH84" i="2"/>
  <c r="AG84" i="2"/>
  <c r="AC84" i="2"/>
  <c r="AB84" i="2"/>
  <c r="AX83" i="2"/>
  <c r="AW83" i="2"/>
  <c r="AV83" i="2"/>
  <c r="AH83" i="2"/>
  <c r="AG83" i="2"/>
  <c r="AF83" i="2"/>
  <c r="AE83" i="2"/>
  <c r="AD83" i="2"/>
  <c r="AC83" i="2"/>
  <c r="AB83" i="2"/>
  <c r="AX82" i="2"/>
  <c r="AW82" i="2"/>
  <c r="AH82" i="2"/>
  <c r="AD82" i="2"/>
  <c r="AB82" i="2"/>
  <c r="AX81" i="2"/>
  <c r="AW81" i="2"/>
  <c r="AU81" i="2"/>
  <c r="AT81" i="2"/>
  <c r="AS81" i="2"/>
  <c r="AR81" i="2"/>
  <c r="AQ81" i="2"/>
  <c r="AH81" i="2"/>
  <c r="AG81" i="2"/>
  <c r="AD81" i="2"/>
  <c r="AX80" i="2"/>
  <c r="AW80" i="2"/>
  <c r="AU80" i="2"/>
  <c r="AT80" i="2"/>
  <c r="AS80" i="2"/>
  <c r="AR80" i="2"/>
  <c r="AP80" i="2"/>
  <c r="AO80" i="2"/>
  <c r="AJ80" i="2"/>
  <c r="AH80" i="2"/>
  <c r="AG80" i="2"/>
  <c r="AX79" i="2"/>
  <c r="AU79" i="2"/>
  <c r="AT79" i="2"/>
  <c r="AR79" i="2"/>
  <c r="AQ79" i="2"/>
  <c r="AH79" i="2"/>
  <c r="AG79" i="2"/>
  <c r="AF79" i="2"/>
  <c r="AX78" i="2"/>
  <c r="AW78" i="2"/>
  <c r="AT78" i="2"/>
  <c r="AH78" i="2"/>
  <c r="AG78" i="2"/>
  <c r="AF78" i="2"/>
  <c r="AE78" i="2"/>
  <c r="AD78" i="2"/>
  <c r="AB78" i="2"/>
  <c r="AX77" i="2"/>
  <c r="AW77" i="2"/>
  <c r="AH77" i="2"/>
  <c r="AG77" i="2"/>
  <c r="AD77" i="2"/>
  <c r="AB77" i="2"/>
  <c r="AX76" i="2"/>
  <c r="AW76" i="2"/>
  <c r="AV76" i="2"/>
  <c r="AU76" i="2"/>
  <c r="AN76" i="2"/>
  <c r="AH76" i="2"/>
  <c r="AD76" i="2"/>
  <c r="AB76" i="2"/>
  <c r="AX75" i="2"/>
  <c r="AW75" i="2"/>
  <c r="AH75" i="2"/>
  <c r="AG75" i="2"/>
  <c r="AF75" i="2"/>
  <c r="AX74" i="2"/>
  <c r="AH74" i="2"/>
  <c r="AG74" i="2"/>
  <c r="AD74" i="2"/>
  <c r="AC74" i="2"/>
  <c r="AB74" i="2"/>
  <c r="AX73" i="2"/>
  <c r="AH73" i="2"/>
  <c r="AG73" i="2"/>
  <c r="AE73" i="2"/>
  <c r="AD73" i="2"/>
  <c r="AX72" i="2"/>
  <c r="AW72" i="2"/>
  <c r="AT72" i="2"/>
  <c r="AR72" i="2"/>
  <c r="AH72" i="2"/>
  <c r="AG72" i="2"/>
  <c r="AX71" i="2"/>
  <c r="AW71" i="2"/>
  <c r="AH71" i="2"/>
  <c r="AD71" i="2"/>
  <c r="AB71" i="2"/>
  <c r="AX70" i="2"/>
  <c r="AW70" i="2"/>
  <c r="AV70" i="2"/>
  <c r="AH70" i="2"/>
  <c r="AG70" i="2"/>
  <c r="AE70" i="2"/>
  <c r="AD70" i="2"/>
  <c r="AC70" i="2"/>
  <c r="AB70" i="2"/>
  <c r="AX69" i="2"/>
  <c r="AW69" i="2"/>
  <c r="AV69" i="2"/>
  <c r="AP69" i="2"/>
  <c r="AH69" i="2"/>
  <c r="AG69" i="2"/>
  <c r="AF69" i="2"/>
  <c r="AD69" i="2"/>
  <c r="AB69" i="2"/>
  <c r="AX68" i="2"/>
  <c r="AW68" i="2"/>
  <c r="AR68" i="2"/>
  <c r="AO68" i="2"/>
  <c r="AH68" i="2"/>
  <c r="AX67" i="2"/>
  <c r="AW67" i="2"/>
  <c r="AT67" i="2"/>
  <c r="AS67" i="2"/>
  <c r="AR67" i="2"/>
  <c r="AQ67" i="2"/>
  <c r="AK67" i="2"/>
  <c r="AI67" i="2"/>
  <c r="AH67" i="2"/>
  <c r="AG67" i="2"/>
  <c r="AF67" i="2"/>
  <c r="AX66" i="2"/>
  <c r="AW66" i="2"/>
  <c r="AV66" i="2"/>
  <c r="AT66" i="2"/>
  <c r="AR66" i="2"/>
  <c r="AH66" i="2"/>
  <c r="AD66" i="2"/>
  <c r="AX65" i="2"/>
  <c r="AW65" i="2"/>
  <c r="AP65" i="2"/>
  <c r="AH65" i="2"/>
  <c r="AG65" i="2"/>
  <c r="AD65" i="2"/>
  <c r="AB65" i="2"/>
  <c r="AX64" i="2"/>
  <c r="AW64" i="2"/>
  <c r="AH64" i="2"/>
  <c r="AG64" i="2"/>
  <c r="AB64" i="2"/>
  <c r="AX63" i="2"/>
  <c r="AW63" i="2"/>
  <c r="AU63" i="2"/>
  <c r="AT63" i="2"/>
  <c r="AH63" i="2"/>
  <c r="AG63" i="2"/>
  <c r="AF63" i="2"/>
  <c r="AE63" i="2"/>
  <c r="AC63" i="2"/>
  <c r="AB63" i="2"/>
  <c r="AX62" i="2"/>
  <c r="AW62" i="2"/>
  <c r="AH62" i="2"/>
  <c r="AG62" i="2"/>
  <c r="AF62" i="2"/>
  <c r="AE62" i="2"/>
  <c r="AD62" i="2"/>
  <c r="AB62" i="2"/>
  <c r="AX61" i="2"/>
  <c r="AT61" i="2"/>
  <c r="AH61" i="2"/>
  <c r="AG61" i="2"/>
  <c r="AD61" i="2"/>
  <c r="AX60" i="2"/>
  <c r="AW60" i="2"/>
  <c r="AT60" i="2"/>
  <c r="AR60" i="2"/>
  <c r="AH60" i="2"/>
  <c r="AD60" i="2"/>
  <c r="AB60" i="2"/>
  <c r="AX59" i="2"/>
  <c r="AW59" i="2"/>
  <c r="AV59" i="2"/>
  <c r="AU59" i="2"/>
  <c r="AO59" i="2"/>
  <c r="AH59" i="2"/>
  <c r="AG59" i="2"/>
  <c r="AF59" i="2"/>
  <c r="AE59" i="2"/>
  <c r="AD59" i="2"/>
  <c r="AB59" i="2"/>
  <c r="AX58" i="2"/>
  <c r="AW58" i="2"/>
  <c r="AU58" i="2"/>
  <c r="AH58" i="2"/>
  <c r="AG58" i="2"/>
  <c r="AD58" i="2"/>
  <c r="AC58" i="2"/>
  <c r="AB58" i="2"/>
  <c r="AY57" i="2"/>
  <c r="AX57" i="2"/>
  <c r="AT57" i="2"/>
  <c r="AR57" i="2"/>
  <c r="AQ57" i="2"/>
  <c r="AH57" i="2"/>
  <c r="AG57" i="2"/>
  <c r="AE57" i="2"/>
  <c r="AD57" i="2"/>
  <c r="AX56" i="2"/>
  <c r="AT56" i="2"/>
  <c r="AR56" i="2"/>
  <c r="AO56" i="2"/>
  <c r="AH56" i="2"/>
  <c r="AG56" i="2"/>
  <c r="AD56" i="2"/>
  <c r="AX55" i="2"/>
  <c r="AW55" i="2"/>
  <c r="AH55" i="2"/>
  <c r="AG55" i="2"/>
  <c r="AD55" i="2"/>
  <c r="AB55" i="2"/>
  <c r="AX54" i="2"/>
  <c r="AW54" i="2"/>
  <c r="AV54" i="2"/>
  <c r="AU54" i="2"/>
  <c r="AH54" i="2"/>
  <c r="AG54" i="2"/>
  <c r="AD54" i="2"/>
  <c r="AB54" i="2"/>
  <c r="AY53" i="2"/>
  <c r="AX53" i="2"/>
  <c r="AW53" i="2"/>
  <c r="AV53" i="2"/>
  <c r="AU53" i="2"/>
  <c r="AH53" i="2"/>
  <c r="AE53" i="2"/>
  <c r="AD53" i="2"/>
  <c r="AC53" i="2"/>
  <c r="AB53" i="2"/>
  <c r="AX52" i="2"/>
  <c r="AT52" i="2"/>
  <c r="AR52" i="2"/>
  <c r="AP52" i="2"/>
  <c r="AH52" i="2"/>
  <c r="AG52" i="2"/>
  <c r="AF52" i="2"/>
  <c r="AE52" i="2"/>
  <c r="AX51" i="2"/>
  <c r="AW51" i="2"/>
  <c r="AT51" i="2"/>
  <c r="AR51" i="2"/>
  <c r="AQ51" i="2"/>
  <c r="AH51" i="2"/>
  <c r="AG51" i="2"/>
  <c r="AD51" i="2"/>
  <c r="AB51" i="2"/>
  <c r="AX50" i="2"/>
  <c r="AW50" i="2"/>
  <c r="AV50" i="2"/>
  <c r="AU50" i="2"/>
  <c r="AH50" i="2"/>
  <c r="AX49" i="2"/>
  <c r="AW49" i="2"/>
  <c r="AV49" i="2"/>
  <c r="AU49" i="2"/>
  <c r="AT49" i="2"/>
  <c r="AR49" i="2"/>
  <c r="AH49" i="2"/>
  <c r="AF49" i="2"/>
  <c r="AE49" i="2"/>
  <c r="AB49" i="2"/>
  <c r="AX48" i="2"/>
  <c r="AW48" i="2"/>
  <c r="AM48" i="2"/>
  <c r="AL48" i="2"/>
  <c r="AH48" i="2"/>
  <c r="AF48" i="2"/>
  <c r="AX47" i="2"/>
  <c r="AW47" i="2"/>
  <c r="AR47" i="2"/>
  <c r="AQ47" i="2"/>
  <c r="AP47" i="2"/>
  <c r="AH47" i="2"/>
  <c r="AG47" i="2"/>
  <c r="AD47" i="2"/>
  <c r="AX46" i="2"/>
  <c r="AW46" i="2"/>
  <c r="AH46" i="2"/>
  <c r="AG46" i="2"/>
  <c r="AD46" i="2"/>
  <c r="AB46" i="2"/>
  <c r="AX45" i="2"/>
  <c r="AW45" i="2"/>
  <c r="AV45" i="2"/>
  <c r="AH45" i="2"/>
  <c r="AG45" i="2"/>
  <c r="AF45" i="2"/>
  <c r="AE45" i="2"/>
  <c r="AD45" i="2"/>
  <c r="AC45" i="2"/>
  <c r="AB45" i="2"/>
  <c r="AX44" i="2"/>
  <c r="AW44" i="2"/>
  <c r="AT44" i="2"/>
  <c r="AP44" i="2"/>
  <c r="AH44" i="2"/>
  <c r="AG44" i="2"/>
  <c r="AF44" i="2"/>
  <c r="AD44" i="2"/>
  <c r="AX43" i="2"/>
  <c r="AV43" i="2"/>
  <c r="AU43" i="2"/>
  <c r="AT43" i="2"/>
  <c r="AS43" i="2"/>
  <c r="AP43" i="2"/>
  <c r="AO43" i="2"/>
  <c r="AH43" i="2"/>
  <c r="AX42" i="2"/>
  <c r="AW42" i="2"/>
  <c r="AT42" i="2"/>
  <c r="AS42" i="2"/>
  <c r="AR42" i="2"/>
  <c r="AP42" i="2"/>
  <c r="AH42" i="2"/>
  <c r="AG42" i="2"/>
  <c r="AX41" i="2"/>
  <c r="AV41" i="2"/>
  <c r="AT41" i="2"/>
  <c r="AS41" i="2"/>
  <c r="AR41" i="2"/>
  <c r="AQ41" i="2"/>
  <c r="AH41" i="2"/>
  <c r="AG41" i="2"/>
  <c r="AB41" i="2"/>
  <c r="AX40" i="2"/>
  <c r="AW40" i="2"/>
  <c r="AH40" i="2"/>
  <c r="AF40" i="2"/>
  <c r="AB40" i="2"/>
  <c r="AX39" i="2"/>
  <c r="AW39" i="2"/>
  <c r="AT39" i="2"/>
  <c r="AR39" i="2"/>
  <c r="AH39" i="2"/>
  <c r="AG39" i="2"/>
  <c r="AB39" i="2"/>
  <c r="AX38" i="2"/>
  <c r="AU38" i="2"/>
  <c r="AT38" i="2"/>
  <c r="AS38" i="2"/>
  <c r="AR38" i="2"/>
  <c r="AH38" i="2"/>
  <c r="AG38" i="2"/>
  <c r="AX37" i="2"/>
  <c r="AW37" i="2"/>
  <c r="AV37" i="2"/>
  <c r="AU37" i="2"/>
  <c r="AT37" i="2"/>
  <c r="AR37" i="2"/>
  <c r="AQ37" i="2"/>
  <c r="AP37" i="2"/>
  <c r="AN37" i="2"/>
  <c r="AH37" i="2"/>
  <c r="AG37" i="2"/>
  <c r="AX36" i="2"/>
  <c r="AW36" i="2"/>
  <c r="AV36" i="2"/>
  <c r="AU36" i="2"/>
  <c r="AT36" i="2"/>
  <c r="AR36" i="2"/>
  <c r="AM36" i="2"/>
  <c r="AL36" i="2"/>
  <c r="AH36" i="2"/>
  <c r="AG36" i="2"/>
  <c r="AF36" i="2"/>
  <c r="AE36" i="2"/>
  <c r="AD36" i="2"/>
  <c r="AX35" i="2"/>
  <c r="AT35" i="2"/>
  <c r="AR35" i="2"/>
  <c r="AQ35" i="2"/>
  <c r="AP35" i="2"/>
  <c r="AO35" i="2"/>
  <c r="AH35" i="2"/>
  <c r="AG35" i="2"/>
  <c r="AX34" i="2"/>
  <c r="AW34" i="2"/>
  <c r="AV34" i="2"/>
  <c r="AU34" i="2"/>
  <c r="AT34" i="2"/>
  <c r="AS34" i="2"/>
  <c r="AR34" i="2"/>
  <c r="AH34" i="2"/>
  <c r="AD34" i="2"/>
  <c r="AX33" i="2"/>
  <c r="AU33" i="2"/>
  <c r="AH33" i="2"/>
  <c r="AG33" i="2"/>
  <c r="AC33" i="2"/>
  <c r="AB33" i="2"/>
  <c r="AX32" i="2"/>
  <c r="AW32" i="2"/>
  <c r="AH32" i="2"/>
  <c r="AG32" i="2"/>
  <c r="AD32" i="2"/>
  <c r="AC32" i="2"/>
  <c r="AB32" i="2"/>
  <c r="AX31" i="2"/>
  <c r="AW31" i="2"/>
  <c r="AT31" i="2"/>
  <c r="AR31" i="2"/>
  <c r="AQ31" i="2"/>
  <c r="AL31" i="2"/>
  <c r="AK31" i="2"/>
  <c r="AH31" i="2"/>
  <c r="AG31" i="2"/>
  <c r="AX30" i="2"/>
  <c r="AW30" i="2"/>
  <c r="AT30" i="2"/>
  <c r="AR30" i="2"/>
  <c r="AM30" i="2"/>
  <c r="AH30" i="2"/>
  <c r="AX29" i="2"/>
  <c r="AW29" i="2"/>
  <c r="AV29" i="2"/>
  <c r="AU29" i="2"/>
  <c r="AT29" i="2"/>
  <c r="AH29" i="2"/>
  <c r="AG29" i="2"/>
  <c r="AD29" i="2"/>
  <c r="AB29" i="2"/>
  <c r="AX28" i="2"/>
  <c r="AW28" i="2"/>
  <c r="AV28" i="2"/>
  <c r="AH28" i="2"/>
  <c r="AG28" i="2"/>
  <c r="AD28" i="2"/>
  <c r="AB28" i="2"/>
  <c r="AX27" i="2"/>
  <c r="AW27" i="2"/>
  <c r="AN27" i="2"/>
  <c r="AH27" i="2"/>
  <c r="AG27" i="2"/>
  <c r="AF27" i="2"/>
  <c r="AE27" i="2"/>
  <c r="AD27" i="2"/>
  <c r="AB27" i="2"/>
  <c r="AX26" i="2"/>
  <c r="AW26" i="2"/>
  <c r="AT26" i="2"/>
  <c r="AH26" i="2"/>
  <c r="AG26" i="2"/>
  <c r="AX25" i="2"/>
  <c r="AU25" i="2"/>
  <c r="AT25" i="2"/>
  <c r="AH25" i="2"/>
  <c r="AD25" i="2"/>
  <c r="AB25" i="2"/>
  <c r="AX24" i="2"/>
  <c r="AW24" i="2"/>
  <c r="AV24" i="2"/>
  <c r="AH24" i="2"/>
  <c r="AG24" i="2"/>
  <c r="AF24" i="2"/>
  <c r="AE24" i="2"/>
  <c r="AD24" i="2"/>
  <c r="AC24" i="2"/>
  <c r="AB24" i="2"/>
  <c r="AX23" i="2"/>
  <c r="AW23" i="2"/>
  <c r="AQ23" i="2"/>
  <c r="AH23" i="2"/>
  <c r="AG23" i="2"/>
  <c r="AF23" i="2"/>
  <c r="AD23" i="2"/>
  <c r="AB23" i="2"/>
  <c r="AX22" i="2"/>
  <c r="AW22" i="2"/>
  <c r="AT22" i="2"/>
  <c r="AR22" i="2"/>
  <c r="AH22" i="2"/>
  <c r="AX21" i="2"/>
  <c r="AW21" i="2"/>
  <c r="AV21" i="2"/>
  <c r="AU21" i="2"/>
  <c r="AT21" i="2"/>
  <c r="AR21" i="2"/>
  <c r="AQ21" i="2"/>
  <c r="AH21" i="2"/>
  <c r="AG21" i="2"/>
  <c r="AD21" i="2"/>
  <c r="AX20" i="2"/>
  <c r="AU20" i="2"/>
  <c r="AT20" i="2"/>
  <c r="AS20" i="2"/>
  <c r="AR20" i="2"/>
  <c r="AH20" i="2"/>
  <c r="AG20" i="2"/>
  <c r="AX19" i="2"/>
  <c r="AW19" i="2"/>
  <c r="AT19" i="2"/>
  <c r="AR19" i="2"/>
  <c r="AQ19" i="2"/>
  <c r="AP19" i="2"/>
  <c r="AH19" i="2"/>
  <c r="AG19" i="2"/>
  <c r="AF19" i="2"/>
  <c r="AX18" i="2"/>
  <c r="AW18" i="2"/>
  <c r="AT18" i="2"/>
  <c r="AR18" i="2"/>
  <c r="AO18" i="2"/>
  <c r="AH18" i="2"/>
  <c r="AX17" i="2"/>
  <c r="AW17" i="2"/>
  <c r="AT17" i="2"/>
  <c r="AH17" i="2"/>
  <c r="AG17" i="2"/>
  <c r="AX16" i="2"/>
  <c r="AW16" i="2"/>
  <c r="AU16" i="2"/>
  <c r="AT16" i="2"/>
  <c r="AH16" i="2"/>
  <c r="AG16" i="2"/>
  <c r="AF16" i="2"/>
  <c r="AD16" i="2"/>
  <c r="AC16" i="2"/>
  <c r="AB16" i="2"/>
  <c r="AX15" i="2"/>
  <c r="AT15" i="2"/>
  <c r="AR15" i="2"/>
  <c r="AH15" i="2"/>
  <c r="AG15" i="2"/>
  <c r="AF15" i="2"/>
  <c r="AD15" i="2"/>
  <c r="AB15" i="2"/>
  <c r="AX14" i="2"/>
  <c r="AW14" i="2"/>
  <c r="AT14" i="2"/>
  <c r="AR14" i="2"/>
  <c r="AP14" i="2"/>
  <c r="AH14" i="2"/>
  <c r="AG14" i="2"/>
  <c r="AX13" i="2"/>
  <c r="AW13" i="2"/>
  <c r="AT13" i="2"/>
  <c r="AR13" i="2"/>
  <c r="AQ13" i="2"/>
  <c r="AP13" i="2"/>
  <c r="AO13" i="2"/>
  <c r="AH13" i="2"/>
  <c r="AG13" i="2"/>
  <c r="AX12" i="2"/>
  <c r="AW12" i="2"/>
  <c r="AV12" i="2"/>
  <c r="AU12" i="2"/>
  <c r="AT12" i="2"/>
  <c r="AO12" i="2"/>
  <c r="AH12" i="2"/>
  <c r="AF12" i="2"/>
  <c r="AE12" i="2"/>
  <c r="AD12" i="2"/>
  <c r="AB12" i="2"/>
  <c r="AX11" i="2"/>
  <c r="AW11" i="2"/>
  <c r="AV11" i="2"/>
  <c r="AT11" i="2"/>
  <c r="AP11" i="2"/>
  <c r="AO11" i="2"/>
  <c r="AH11" i="2"/>
  <c r="AG11" i="2"/>
  <c r="AF11" i="2"/>
  <c r="AE11" i="2"/>
  <c r="AD11" i="2"/>
  <c r="AB11" i="2"/>
  <c r="AX10" i="2"/>
  <c r="AH10" i="2"/>
  <c r="AG10" i="2"/>
  <c r="AB10" i="2"/>
  <c r="AX9" i="2"/>
  <c r="AV9" i="2"/>
  <c r="AU9" i="2"/>
  <c r="AT9" i="2"/>
  <c r="AR9" i="2"/>
  <c r="AH9" i="2"/>
  <c r="AG9" i="2"/>
  <c r="AD9" i="2"/>
  <c r="AB9" i="2"/>
  <c r="AX8" i="2"/>
  <c r="AW8" i="2"/>
  <c r="AU8" i="2"/>
  <c r="AT8" i="2"/>
  <c r="AR8" i="2"/>
  <c r="AP8" i="2"/>
  <c r="AO8" i="2"/>
  <c r="AH8" i="2"/>
  <c r="AG8" i="2"/>
  <c r="AX7" i="2"/>
  <c r="AW7" i="2"/>
  <c r="AV7" i="2"/>
  <c r="AT7" i="2"/>
  <c r="AS7" i="2"/>
  <c r="AR7" i="2"/>
  <c r="AQ7" i="2"/>
  <c r="AO7" i="2"/>
  <c r="AH7" i="2"/>
  <c r="AE7" i="2"/>
  <c r="AI275" i="2" l="1"/>
  <c r="AI255" i="2"/>
  <c r="AI240" i="2"/>
  <c r="AI232" i="2"/>
  <c r="AI226" i="2"/>
  <c r="AI224" i="2"/>
  <c r="AI222" i="2"/>
  <c r="AI198" i="2"/>
  <c r="AI295" i="2"/>
  <c r="AI276" i="2"/>
  <c r="AI271" i="2"/>
  <c r="AI261" i="2"/>
  <c r="AI235" i="2"/>
  <c r="AI210" i="2"/>
  <c r="AI163" i="2"/>
  <c r="AI162" i="2"/>
  <c r="AI143" i="2"/>
  <c r="AI141" i="2"/>
  <c r="AI124" i="2"/>
  <c r="AI97" i="2"/>
  <c r="AI96" i="2"/>
  <c r="AI289" i="2"/>
  <c r="AI286" i="2"/>
  <c r="AI281" i="2"/>
  <c r="AI272" i="2"/>
  <c r="AI256" i="2"/>
  <c r="AI252" i="2"/>
  <c r="AI247" i="2"/>
  <c r="AI243" i="2"/>
  <c r="AI239" i="2"/>
  <c r="AI186" i="2"/>
  <c r="AI160" i="2"/>
  <c r="AI78" i="2"/>
  <c r="AI61" i="2"/>
  <c r="AI41" i="2"/>
  <c r="AI296" i="2"/>
  <c r="AI257" i="2"/>
  <c r="AI248" i="2"/>
  <c r="AI201" i="2"/>
  <c r="AI170" i="2"/>
  <c r="AI158" i="2"/>
  <c r="AI151" i="2"/>
  <c r="AI258" i="2"/>
  <c r="AI228" i="2"/>
  <c r="AI220" i="2"/>
  <c r="AI214" i="2"/>
  <c r="AI197" i="2"/>
  <c r="AI165" i="2"/>
  <c r="AI154" i="2"/>
  <c r="AI149" i="2"/>
  <c r="AI115" i="2"/>
  <c r="AI91" i="2"/>
  <c r="AI66" i="2"/>
  <c r="AI65" i="2"/>
  <c r="AI36" i="2"/>
  <c r="AI12" i="2"/>
  <c r="AI8" i="2"/>
  <c r="AI279" i="2"/>
  <c r="AI251" i="2"/>
  <c r="AI241" i="2"/>
  <c r="AI238" i="2"/>
  <c r="AI204" i="2"/>
  <c r="AI193" i="2"/>
  <c r="AI188" i="2"/>
  <c r="AI180" i="2"/>
  <c r="AI148" i="2"/>
  <c r="AI135" i="2"/>
  <c r="AI116" i="2"/>
  <c r="AI99" i="2"/>
  <c r="AI98" i="2"/>
  <c r="AI63" i="2"/>
  <c r="AI55" i="2"/>
  <c r="AI11" i="2"/>
  <c r="AI9" i="2"/>
  <c r="AI7" i="2"/>
  <c r="AI225" i="2"/>
  <c r="AI217" i="2"/>
  <c r="AI208" i="2"/>
  <c r="AI184" i="2"/>
  <c r="AI161" i="2"/>
  <c r="AI150" i="2"/>
  <c r="AI144" i="2"/>
  <c r="AI129" i="2"/>
  <c r="AI128" i="2"/>
  <c r="AI110" i="2"/>
  <c r="AI105" i="2"/>
  <c r="AI82" i="2"/>
  <c r="AI60" i="2"/>
  <c r="AI54" i="2"/>
  <c r="AI10" i="2"/>
  <c r="AI297" i="2"/>
  <c r="AI280" i="2"/>
  <c r="AI264" i="2"/>
  <c r="AI183" i="2"/>
  <c r="AI176" i="2"/>
  <c r="AI166" i="2"/>
  <c r="AI155" i="2"/>
  <c r="AI137" i="2"/>
  <c r="AI136" i="2"/>
  <c r="AI117" i="2"/>
  <c r="AI283" i="2"/>
  <c r="AI278" i="2"/>
  <c r="AI274" i="2"/>
  <c r="AI242" i="2"/>
  <c r="AI223" i="2"/>
  <c r="AI209" i="2"/>
  <c r="AI199" i="2"/>
  <c r="AI178" i="2"/>
  <c r="AI134" i="2"/>
  <c r="AI81" i="2"/>
  <c r="AI64" i="2"/>
  <c r="AI57" i="2"/>
  <c r="AI40" i="2"/>
  <c r="AI31" i="2"/>
  <c r="AI153" i="2"/>
  <c r="AI90" i="2"/>
  <c r="AI74" i="2"/>
  <c r="AI52" i="2"/>
  <c r="AI51" i="2"/>
  <c r="AI254" i="2"/>
  <c r="AI218" i="2"/>
  <c r="AI167" i="2"/>
  <c r="AI156" i="2"/>
  <c r="AI140" i="2"/>
  <c r="AI131" i="2"/>
  <c r="AI25" i="2"/>
  <c r="AI250" i="2"/>
  <c r="AI194" i="2"/>
  <c r="AI172" i="2"/>
  <c r="AI120" i="2"/>
  <c r="AI109" i="2"/>
  <c r="AI104" i="2"/>
  <c r="AI101" i="2"/>
  <c r="AI86" i="2"/>
  <c r="AI48" i="2"/>
  <c r="AI27" i="2"/>
  <c r="AI14" i="2"/>
  <c r="AI285" i="2"/>
  <c r="AI277" i="2"/>
  <c r="AI234" i="2"/>
  <c r="AI215" i="2"/>
  <c r="AI205" i="2"/>
  <c r="AI189" i="2"/>
  <c r="AI132" i="2"/>
  <c r="AI49" i="2"/>
  <c r="AI32" i="2"/>
  <c r="AI273" i="2"/>
  <c r="AI213" i="2"/>
  <c r="AI207" i="2"/>
  <c r="AI196" i="2"/>
  <c r="AI192" i="2"/>
  <c r="AI138" i="2"/>
  <c r="AI123" i="2"/>
  <c r="AI76" i="2"/>
  <c r="AI73" i="2"/>
  <c r="AI69" i="2"/>
  <c r="AI267" i="2"/>
  <c r="AI259" i="2"/>
  <c r="AI253" i="2"/>
  <c r="AI221" i="2"/>
  <c r="AI219" i="2"/>
  <c r="AI211" i="2"/>
  <c r="AI182" i="2"/>
  <c r="AI126" i="2"/>
  <c r="AI107" i="2"/>
  <c r="AI102" i="2"/>
  <c r="AI87" i="2"/>
  <c r="AI77" i="2"/>
  <c r="AI70" i="2"/>
  <c r="AI45" i="2"/>
  <c r="AI44" i="2"/>
  <c r="AI43" i="2"/>
  <c r="AI20" i="2"/>
  <c r="AI15" i="2"/>
  <c r="AI291" i="2"/>
  <c r="AI263" i="2"/>
  <c r="AI203" i="2"/>
  <c r="AI118" i="2"/>
  <c r="AI58" i="2"/>
  <c r="AI245" i="2"/>
  <c r="AI171" i="2"/>
  <c r="AI146" i="2"/>
  <c r="AI83" i="2"/>
  <c r="AI62" i="2"/>
  <c r="AI50" i="2"/>
  <c r="AI39" i="2"/>
  <c r="AI23" i="2"/>
  <c r="AI16" i="2"/>
  <c r="AI294" i="2"/>
  <c r="AI287" i="2"/>
  <c r="AI244" i="2"/>
  <c r="AI230" i="2"/>
  <c r="AI177" i="2"/>
  <c r="AI175" i="2"/>
  <c r="AI114" i="2"/>
  <c r="AI68" i="2"/>
  <c r="AI53" i="2"/>
  <c r="AI37" i="2"/>
  <c r="AI38" i="2"/>
  <c r="AI24" i="2"/>
  <c r="AI21" i="2"/>
  <c r="AI269" i="2"/>
  <c r="AI121" i="2"/>
  <c r="AI28" i="2"/>
  <c r="AI22" i="2"/>
  <c r="AI249" i="2"/>
  <c r="AI187" i="2"/>
  <c r="AI122" i="2"/>
  <c r="AI200" i="2"/>
  <c r="AI179" i="2"/>
  <c r="AI130" i="2"/>
  <c r="AI84" i="2"/>
  <c r="AI266" i="2"/>
  <c r="AI231" i="2"/>
  <c r="AI157" i="2"/>
  <c r="AI93" i="2"/>
  <c r="AI17" i="2"/>
  <c r="AI260" i="2"/>
  <c r="AI233" i="2"/>
  <c r="AI202" i="2"/>
  <c r="AI119" i="2"/>
  <c r="AI112" i="2"/>
  <c r="AI106" i="2"/>
  <c r="AI46" i="2"/>
  <c r="AI265" i="2"/>
  <c r="AI227" i="2"/>
  <c r="AI174" i="2"/>
  <c r="AI142" i="2"/>
  <c r="AI108" i="2"/>
  <c r="AI89" i="2"/>
  <c r="AI35" i="2"/>
  <c r="AI30" i="2"/>
  <c r="AI13" i="2"/>
  <c r="AI284" i="2"/>
  <c r="AJ270" i="2"/>
  <c r="AJ268" i="2"/>
  <c r="AJ283" i="2"/>
  <c r="AJ282" i="2"/>
  <c r="AJ165" i="2"/>
  <c r="AJ159" i="2"/>
  <c r="AJ158" i="2"/>
  <c r="AJ144" i="2"/>
  <c r="AJ140" i="2"/>
  <c r="AJ136" i="2"/>
  <c r="AJ125" i="2"/>
  <c r="AJ122" i="2"/>
  <c r="AJ119" i="2"/>
  <c r="AJ98" i="2"/>
  <c r="AJ170" i="2"/>
  <c r="AJ149" i="2"/>
  <c r="AJ142" i="2"/>
  <c r="AJ127" i="2"/>
  <c r="AJ124" i="2"/>
  <c r="AJ123" i="2"/>
  <c r="AJ86" i="2"/>
  <c r="AJ30" i="2"/>
  <c r="AJ171" i="2"/>
  <c r="AJ279" i="2"/>
  <c r="AJ148" i="2"/>
  <c r="AJ235" i="2"/>
  <c r="AJ150" i="2"/>
  <c r="AJ128" i="2"/>
  <c r="AJ82" i="2"/>
  <c r="AJ54" i="2"/>
  <c r="AJ10" i="2"/>
  <c r="AJ117" i="2"/>
  <c r="AJ56" i="2"/>
  <c r="AJ52" i="2"/>
  <c r="AJ211" i="2"/>
  <c r="AJ189" i="2"/>
  <c r="AJ156" i="2"/>
  <c r="AJ218" i="2"/>
  <c r="AJ131" i="2"/>
  <c r="AJ90" i="2"/>
  <c r="AJ111" i="2"/>
  <c r="AJ70" i="2"/>
  <c r="AJ32" i="2"/>
  <c r="AJ12" i="2"/>
  <c r="AJ294" i="2"/>
  <c r="AJ230" i="2"/>
  <c r="AJ223" i="2"/>
  <c r="AJ36" i="2"/>
  <c r="AJ14" i="2"/>
  <c r="AJ213" i="2"/>
  <c r="AJ207" i="2"/>
  <c r="AJ196" i="2"/>
  <c r="AJ76" i="2"/>
  <c r="AJ232" i="2"/>
  <c r="AJ219" i="2"/>
  <c r="AJ107" i="2"/>
  <c r="AJ44" i="2"/>
  <c r="AJ20" i="2"/>
  <c r="AJ291" i="2"/>
  <c r="AJ263" i="2"/>
  <c r="AJ143" i="2"/>
  <c r="AJ118" i="2"/>
  <c r="AJ24" i="2"/>
  <c r="AJ62" i="2"/>
  <c r="AJ173" i="2"/>
  <c r="AJ277" i="2"/>
  <c r="AJ228" i="2"/>
  <c r="AJ163" i="2"/>
  <c r="AJ28" i="2"/>
  <c r="AJ22" i="2"/>
  <c r="AJ16" i="2"/>
  <c r="AJ229" i="2"/>
  <c r="AJ224" i="2"/>
  <c r="AJ109" i="2"/>
  <c r="AJ66" i="2"/>
  <c r="AJ157" i="2"/>
  <c r="AJ72" i="2"/>
  <c r="AJ227" i="2"/>
  <c r="AJ174" i="2"/>
  <c r="AJ108" i="2"/>
  <c r="AJ284" i="2"/>
  <c r="AJ199" i="2"/>
  <c r="AJ94" i="2"/>
  <c r="AY39" i="2"/>
  <c r="AY70" i="2"/>
  <c r="AI75" i="2"/>
  <c r="AY165" i="2"/>
  <c r="AI168" i="2"/>
  <c r="AJ197" i="2"/>
  <c r="AK227" i="2"/>
  <c r="AI246" i="2"/>
  <c r="AI292" i="2"/>
  <c r="AL227" i="2"/>
  <c r="AL206" i="2"/>
  <c r="AL199" i="2"/>
  <c r="AL298" i="2"/>
  <c r="AL240" i="2"/>
  <c r="AL222" i="2"/>
  <c r="AL221" i="2"/>
  <c r="AL216" i="2"/>
  <c r="AL120" i="2"/>
  <c r="AL94" i="2"/>
  <c r="AL299" i="2"/>
  <c r="AL264" i="2"/>
  <c r="AL181" i="2"/>
  <c r="AL171" i="2"/>
  <c r="AL159" i="2"/>
  <c r="AL151" i="2"/>
  <c r="AL148" i="2"/>
  <c r="AL128" i="2"/>
  <c r="AL126" i="2"/>
  <c r="AL125" i="2"/>
  <c r="AL111" i="2"/>
  <c r="AL103" i="2"/>
  <c r="AL85" i="2"/>
  <c r="AL67" i="2"/>
  <c r="AL47" i="2"/>
  <c r="AL39" i="2"/>
  <c r="AL29" i="2"/>
  <c r="AL20" i="2"/>
  <c r="AL11" i="2"/>
  <c r="AL10" i="2"/>
  <c r="AL277" i="2"/>
  <c r="AL273" i="2"/>
  <c r="AL235" i="2"/>
  <c r="AL211" i="2"/>
  <c r="AL196" i="2"/>
  <c r="AL187" i="2"/>
  <c r="AL193" i="2"/>
  <c r="AL144" i="2"/>
  <c r="AL135" i="2"/>
  <c r="AL116" i="2"/>
  <c r="AL99" i="2"/>
  <c r="AL56" i="2"/>
  <c r="AL54" i="2"/>
  <c r="AL52" i="2"/>
  <c r="AL7" i="2"/>
  <c r="AL280" i="2"/>
  <c r="AL217" i="2"/>
  <c r="AL189" i="2"/>
  <c r="AL183" i="2"/>
  <c r="AL136" i="2"/>
  <c r="AL110" i="2"/>
  <c r="AL62" i="2"/>
  <c r="AL35" i="2"/>
  <c r="AL270" i="2"/>
  <c r="AL245" i="2"/>
  <c r="AL176" i="2"/>
  <c r="AL166" i="2"/>
  <c r="AL138" i="2"/>
  <c r="AL137" i="2"/>
  <c r="AL119" i="2"/>
  <c r="AL81" i="2"/>
  <c r="AL80" i="2"/>
  <c r="AL72" i="2"/>
  <c r="AL59" i="2"/>
  <c r="AL53" i="2"/>
  <c r="AL229" i="2"/>
  <c r="AL194" i="2"/>
  <c r="AL118" i="2"/>
  <c r="AL256" i="2"/>
  <c r="AL83" i="2"/>
  <c r="AL70" i="2"/>
  <c r="AL65" i="2"/>
  <c r="AL26" i="2"/>
  <c r="AL84" i="2"/>
  <c r="AL69" i="2"/>
  <c r="AL68" i="2"/>
  <c r="AL66" i="2"/>
  <c r="AL42" i="2"/>
  <c r="AL13" i="2"/>
  <c r="AL247" i="2"/>
  <c r="AL202" i="2"/>
  <c r="AL195" i="2"/>
  <c r="AL179" i="2"/>
  <c r="AL167" i="2"/>
  <c r="AL76" i="2"/>
  <c r="AL57" i="2"/>
  <c r="AL49" i="2"/>
  <c r="AL271" i="2"/>
  <c r="AL186" i="2"/>
  <c r="AL123" i="2"/>
  <c r="AL43" i="2"/>
  <c r="AL15" i="2"/>
  <c r="AL279" i="2"/>
  <c r="AL259" i="2"/>
  <c r="AL180" i="2"/>
  <c r="AL102" i="2"/>
  <c r="AL87" i="2"/>
  <c r="AL77" i="2"/>
  <c r="AL61" i="2"/>
  <c r="AL58" i="2"/>
  <c r="AL45" i="2"/>
  <c r="AL38" i="2"/>
  <c r="AL28" i="2"/>
  <c r="AL16" i="2"/>
  <c r="AL91" i="2"/>
  <c r="AL82" i="2"/>
  <c r="AL23" i="2"/>
  <c r="AL22" i="2"/>
  <c r="AL21" i="2"/>
  <c r="AL249" i="2"/>
  <c r="AL224" i="2"/>
  <c r="AL121" i="2"/>
  <c r="AL96" i="2"/>
  <c r="AL158" i="2"/>
  <c r="AL130" i="2"/>
  <c r="AL64" i="2"/>
  <c r="AL283" i="2"/>
  <c r="AL234" i="2"/>
  <c r="AL232" i="2"/>
  <c r="AL207" i="2"/>
  <c r="AL107" i="2"/>
  <c r="AL44" i="2"/>
  <c r="AL265" i="2"/>
  <c r="AL243" i="2"/>
  <c r="AL115" i="2"/>
  <c r="AL63" i="2"/>
  <c r="AL33" i="2"/>
  <c r="AL274" i="2"/>
  <c r="AL152" i="2"/>
  <c r="AL93" i="2"/>
  <c r="AL74" i="2"/>
  <c r="AL40" i="2"/>
  <c r="AL17" i="2"/>
  <c r="AL168" i="2"/>
  <c r="AL104" i="2"/>
  <c r="AL34" i="2"/>
  <c r="AL12" i="2"/>
  <c r="AL212" i="2"/>
  <c r="AL51" i="2"/>
  <c r="AL244" i="2"/>
  <c r="AK8" i="2"/>
  <c r="AY27" i="2"/>
  <c r="AI33" i="2"/>
  <c r="AY48" i="2"/>
  <c r="AY63" i="2"/>
  <c r="AL75" i="2"/>
  <c r="AL90" i="2"/>
  <c r="AK109" i="2"/>
  <c r="AI111" i="2"/>
  <c r="AJ113" i="2"/>
  <c r="AK125" i="2"/>
  <c r="AI127" i="2"/>
  <c r="AY131" i="2"/>
  <c r="AI159" i="2"/>
  <c r="AL200" i="2"/>
  <c r="AY211" i="2"/>
  <c r="AY225" i="2"/>
  <c r="AL272" i="2"/>
  <c r="AK278" i="2"/>
  <c r="AI288" i="2"/>
  <c r="AM289" i="2"/>
  <c r="AM261" i="2"/>
  <c r="AM234" i="2"/>
  <c r="AM224" i="2"/>
  <c r="AM223" i="2"/>
  <c r="AM184" i="2"/>
  <c r="AM183" i="2"/>
  <c r="AM145" i="2"/>
  <c r="AM114" i="2"/>
  <c r="AM296" i="2"/>
  <c r="AM277" i="2"/>
  <c r="AM257" i="2"/>
  <c r="AM235" i="2"/>
  <c r="AM211" i="2"/>
  <c r="AM201" i="2"/>
  <c r="AM196" i="2"/>
  <c r="AM150" i="2"/>
  <c r="AM141" i="2"/>
  <c r="AM140" i="2"/>
  <c r="AM110" i="2"/>
  <c r="AM77" i="2"/>
  <c r="AM46" i="2"/>
  <c r="AM38" i="2"/>
  <c r="AM28" i="2"/>
  <c r="AM244" i="2"/>
  <c r="AM226" i="2"/>
  <c r="AM206" i="2"/>
  <c r="AM161" i="2"/>
  <c r="AM217" i="2"/>
  <c r="AM136" i="2"/>
  <c r="AM62" i="2"/>
  <c r="AM55" i="2"/>
  <c r="AM35" i="2"/>
  <c r="AM11" i="2"/>
  <c r="AM270" i="2"/>
  <c r="AM81" i="2"/>
  <c r="AM80" i="2"/>
  <c r="AM60" i="2"/>
  <c r="AM59" i="2"/>
  <c r="AM53" i="2"/>
  <c r="AM264" i="2"/>
  <c r="AM229" i="2"/>
  <c r="AM194" i="2"/>
  <c r="AM155" i="2"/>
  <c r="AM151" i="2"/>
  <c r="AM118" i="2"/>
  <c r="AM58" i="2"/>
  <c r="AM57" i="2"/>
  <c r="AM33" i="2"/>
  <c r="AM32" i="2"/>
  <c r="AM287" i="2"/>
  <c r="AM232" i="2"/>
  <c r="AM247" i="2"/>
  <c r="AM202" i="2"/>
  <c r="AM179" i="2"/>
  <c r="AM173" i="2"/>
  <c r="AM84" i="2"/>
  <c r="AM69" i="2"/>
  <c r="AM68" i="2"/>
  <c r="AM66" i="2"/>
  <c r="AM13" i="2"/>
  <c r="AM98" i="2"/>
  <c r="AM82" i="2"/>
  <c r="AM75" i="2"/>
  <c r="AM67" i="2"/>
  <c r="AM41" i="2"/>
  <c r="AM16" i="2"/>
  <c r="AM265" i="2"/>
  <c r="AM231" i="2"/>
  <c r="AM216" i="2"/>
  <c r="AM128" i="2"/>
  <c r="AM44" i="2"/>
  <c r="AM37" i="2"/>
  <c r="AM43" i="2"/>
  <c r="AM20" i="2"/>
  <c r="AM279" i="2"/>
  <c r="AM259" i="2"/>
  <c r="AM192" i="2"/>
  <c r="AM87" i="2"/>
  <c r="AM61" i="2"/>
  <c r="AM45" i="2"/>
  <c r="AM275" i="2"/>
  <c r="AM221" i="2"/>
  <c r="AM126" i="2"/>
  <c r="AM91" i="2"/>
  <c r="AM23" i="2"/>
  <c r="AM22" i="2"/>
  <c r="AM21" i="2"/>
  <c r="AM269" i="2"/>
  <c r="AM255" i="2"/>
  <c r="AM249" i="2"/>
  <c r="AM96" i="2"/>
  <c r="AM54" i="2"/>
  <c r="AM39" i="2"/>
  <c r="AM148" i="2"/>
  <c r="AM130" i="2"/>
  <c r="AM64" i="2"/>
  <c r="AM237" i="2"/>
  <c r="AM92" i="2"/>
  <c r="AM78" i="2"/>
  <c r="AM10" i="2"/>
  <c r="AM285" i="2"/>
  <c r="AM281" i="2"/>
  <c r="AM242" i="2"/>
  <c r="AM213" i="2"/>
  <c r="AM132" i="2"/>
  <c r="AM50" i="2"/>
  <c r="AM29" i="2"/>
  <c r="AM298" i="2"/>
  <c r="AM227" i="2"/>
  <c r="AM274" i="2"/>
  <c r="AM152" i="2"/>
  <c r="AM93" i="2"/>
  <c r="AM74" i="2"/>
  <c r="AM27" i="2"/>
  <c r="AM17" i="2"/>
  <c r="AM266" i="2"/>
  <c r="AM168" i="2"/>
  <c r="AM34" i="2"/>
  <c r="AM12" i="2"/>
  <c r="AM288" i="2"/>
  <c r="AM212" i="2"/>
  <c r="AM199" i="2"/>
  <c r="AM89" i="2"/>
  <c r="AM51" i="2"/>
  <c r="AM154" i="2"/>
  <c r="AM144" i="2"/>
  <c r="AM85" i="2"/>
  <c r="AM65" i="2"/>
  <c r="AM18" i="2"/>
  <c r="AM7" i="2"/>
  <c r="AM290" i="2"/>
  <c r="AM262" i="2"/>
  <c r="AL8" i="2"/>
  <c r="AI26" i="2"/>
  <c r="AK33" i="2"/>
  <c r="AI47" i="2"/>
  <c r="AK66" i="2"/>
  <c r="AI79" i="2"/>
  <c r="AL86" i="2"/>
  <c r="AI88" i="2"/>
  <c r="AM90" i="2"/>
  <c r="AI92" i="2"/>
  <c r="AI94" i="2"/>
  <c r="AL114" i="2"/>
  <c r="AM134" i="2"/>
  <c r="AM159" i="2"/>
  <c r="AY170" i="2"/>
  <c r="AI173" i="2"/>
  <c r="AI190" i="2"/>
  <c r="AY240" i="2"/>
  <c r="AM272" i="2"/>
  <c r="AL278" i="2"/>
  <c r="AN285" i="2"/>
  <c r="AN294" i="2"/>
  <c r="AN262" i="2"/>
  <c r="AN249" i="2"/>
  <c r="AN235" i="2"/>
  <c r="AN228" i="2"/>
  <c r="AN216" i="2"/>
  <c r="AN299" i="2"/>
  <c r="AN277" i="2"/>
  <c r="AN246" i="2"/>
  <c r="AN211" i="2"/>
  <c r="AN185" i="2"/>
  <c r="AN169" i="2"/>
  <c r="AN118" i="2"/>
  <c r="AN244" i="2"/>
  <c r="AN206" i="2"/>
  <c r="AN161" i="2"/>
  <c r="AN84" i="2"/>
  <c r="AN58" i="2"/>
  <c r="AN56" i="2"/>
  <c r="AN8" i="2"/>
  <c r="AN293" i="2"/>
  <c r="AN282" i="2"/>
  <c r="AN269" i="2"/>
  <c r="AN231" i="2"/>
  <c r="AN212" i="2"/>
  <c r="AN202" i="2"/>
  <c r="AN188" i="2"/>
  <c r="AN163" i="2"/>
  <c r="AN162" i="2"/>
  <c r="AN276" i="2"/>
  <c r="AN270" i="2"/>
  <c r="AN238" i="2"/>
  <c r="AN183" i="2"/>
  <c r="AN170" i="2"/>
  <c r="AN150" i="2"/>
  <c r="AN81" i="2"/>
  <c r="AN80" i="2"/>
  <c r="AN60" i="2"/>
  <c r="AN59" i="2"/>
  <c r="AN53" i="2"/>
  <c r="AN289" i="2"/>
  <c r="AN264" i="2"/>
  <c r="AN229" i="2"/>
  <c r="AN225" i="2"/>
  <c r="AN194" i="2"/>
  <c r="AN184" i="2"/>
  <c r="AN155" i="2"/>
  <c r="AN151" i="2"/>
  <c r="AN137" i="2"/>
  <c r="AN119" i="2"/>
  <c r="AN111" i="2"/>
  <c r="AN105" i="2"/>
  <c r="AN72" i="2"/>
  <c r="AN57" i="2"/>
  <c r="AN33" i="2"/>
  <c r="AN32" i="2"/>
  <c r="AN297" i="2"/>
  <c r="AN287" i="2"/>
  <c r="AN261" i="2"/>
  <c r="AN232" i="2"/>
  <c r="AN201" i="2"/>
  <c r="AN100" i="2"/>
  <c r="AN79" i="2"/>
  <c r="AN71" i="2"/>
  <c r="AN61" i="2"/>
  <c r="AN51" i="2"/>
  <c r="AN34" i="2"/>
  <c r="AN31" i="2"/>
  <c r="AN30" i="2"/>
  <c r="AN26" i="2"/>
  <c r="AN274" i="2"/>
  <c r="AN255" i="2"/>
  <c r="AN265" i="2"/>
  <c r="AN254" i="2"/>
  <c r="AN153" i="2"/>
  <c r="AN140" i="2"/>
  <c r="AN128" i="2"/>
  <c r="AN98" i="2"/>
  <c r="AN82" i="2"/>
  <c r="AN75" i="2"/>
  <c r="AN67" i="2"/>
  <c r="AN41" i="2"/>
  <c r="AN16" i="2"/>
  <c r="AN11" i="2"/>
  <c r="AN108" i="2"/>
  <c r="AN91" i="2"/>
  <c r="AN85" i="2"/>
  <c r="AN45" i="2"/>
  <c r="AN44" i="2"/>
  <c r="AN14" i="2"/>
  <c r="AN272" i="2"/>
  <c r="AN252" i="2"/>
  <c r="AN207" i="2"/>
  <c r="AN159" i="2"/>
  <c r="AN281" i="2"/>
  <c r="AN242" i="2"/>
  <c r="AN234" i="2"/>
  <c r="AN213" i="2"/>
  <c r="AN175" i="2"/>
  <c r="AN132" i="2"/>
  <c r="AN43" i="2"/>
  <c r="AN20" i="2"/>
  <c r="AN15" i="2"/>
  <c r="AN296" i="2"/>
  <c r="AN257" i="2"/>
  <c r="AN221" i="2"/>
  <c r="AN126" i="2"/>
  <c r="AN99" i="2"/>
  <c r="AN77" i="2"/>
  <c r="AN73" i="2"/>
  <c r="AN38" i="2"/>
  <c r="AN28" i="2"/>
  <c r="AN23" i="2"/>
  <c r="AN22" i="2"/>
  <c r="AN21" i="2"/>
  <c r="AN9" i="2"/>
  <c r="AN253" i="2"/>
  <c r="AN217" i="2"/>
  <c r="AN96" i="2"/>
  <c r="AN54" i="2"/>
  <c r="AN39" i="2"/>
  <c r="AN148" i="2"/>
  <c r="AN130" i="2"/>
  <c r="AN121" i="2"/>
  <c r="AN64" i="2"/>
  <c r="AN62" i="2"/>
  <c r="AN50" i="2"/>
  <c r="AN239" i="2"/>
  <c r="AN237" i="2"/>
  <c r="AN173" i="2"/>
  <c r="AN158" i="2"/>
  <c r="AN135" i="2"/>
  <c r="AN115" i="2"/>
  <c r="AN92" i="2"/>
  <c r="AN63" i="2"/>
  <c r="AN168" i="2"/>
  <c r="AN144" i="2"/>
  <c r="AN124" i="2"/>
  <c r="AN113" i="2"/>
  <c r="AN88" i="2"/>
  <c r="AN55" i="2"/>
  <c r="AN46" i="2"/>
  <c r="AN17" i="2"/>
  <c r="AN279" i="2"/>
  <c r="AN219" i="2"/>
  <c r="AN196" i="2"/>
  <c r="AN123" i="2"/>
  <c r="AN87" i="2"/>
  <c r="AN69" i="2"/>
  <c r="AN78" i="2"/>
  <c r="AN10" i="2"/>
  <c r="AN298" i="2"/>
  <c r="AN247" i="2"/>
  <c r="AN227" i="2"/>
  <c r="AN199" i="2"/>
  <c r="AN40" i="2"/>
  <c r="AN266" i="2"/>
  <c r="AN179" i="2"/>
  <c r="AN12" i="2"/>
  <c r="AN172" i="2"/>
  <c r="AN48" i="2"/>
  <c r="AN154" i="2"/>
  <c r="AN142" i="2"/>
  <c r="AN35" i="2"/>
  <c r="AN18" i="2"/>
  <c r="AN13" i="2"/>
  <c r="AN7" i="2"/>
  <c r="AN290" i="2"/>
  <c r="AN178" i="2"/>
  <c r="AN165" i="2"/>
  <c r="AN49" i="2"/>
  <c r="AN36" i="2"/>
  <c r="AY9" i="2"/>
  <c r="AJ26" i="2"/>
  <c r="AK47" i="2"/>
  <c r="AY52" i="2"/>
  <c r="AN66" i="2"/>
  <c r="AI71" i="2"/>
  <c r="AK79" i="2"/>
  <c r="AM86" i="2"/>
  <c r="AJ88" i="2"/>
  <c r="AL92" i="2"/>
  <c r="AM94" i="2"/>
  <c r="AL98" i="2"/>
  <c r="AN114" i="2"/>
  <c r="AY129" i="2"/>
  <c r="AL154" i="2"/>
  <c r="AL178" i="2"/>
  <c r="AI181" i="2"/>
  <c r="AJ190" i="2"/>
  <c r="AY200" i="2"/>
  <c r="AY254" i="2"/>
  <c r="AI270" i="2"/>
  <c r="AM278" i="2"/>
  <c r="AI282" i="2"/>
  <c r="AI293" i="2"/>
  <c r="AO292" i="2"/>
  <c r="AO298" i="2"/>
  <c r="AO285" i="2"/>
  <c r="AO269" i="2"/>
  <c r="AO257" i="2"/>
  <c r="AO256" i="2"/>
  <c r="AO229" i="2"/>
  <c r="AO208" i="2"/>
  <c r="AO200" i="2"/>
  <c r="AO262" i="2"/>
  <c r="AO252" i="2"/>
  <c r="AO247" i="2"/>
  <c r="AO236" i="2"/>
  <c r="AO217" i="2"/>
  <c r="AO212" i="2"/>
  <c r="AO175" i="2"/>
  <c r="AO167" i="2"/>
  <c r="AO117" i="2"/>
  <c r="AO116" i="2"/>
  <c r="AO115" i="2"/>
  <c r="AO103" i="2"/>
  <c r="AO293" i="2"/>
  <c r="AO282" i="2"/>
  <c r="AO273" i="2"/>
  <c r="AO248" i="2"/>
  <c r="AO231" i="2"/>
  <c r="AO226" i="2"/>
  <c r="AO202" i="2"/>
  <c r="AO197" i="2"/>
  <c r="AO188" i="2"/>
  <c r="AO187" i="2"/>
  <c r="AO163" i="2"/>
  <c r="AO162" i="2"/>
  <c r="AO144" i="2"/>
  <c r="AO129" i="2"/>
  <c r="AO104" i="2"/>
  <c r="AO76" i="2"/>
  <c r="AO57" i="2"/>
  <c r="AO55" i="2"/>
  <c r="AO54" i="2"/>
  <c r="AO45" i="2"/>
  <c r="AO37" i="2"/>
  <c r="AO36" i="2"/>
  <c r="AO27" i="2"/>
  <c r="AO26" i="2"/>
  <c r="AO19" i="2"/>
  <c r="AO9" i="2"/>
  <c r="AO265" i="2"/>
  <c r="AO253" i="2"/>
  <c r="AO227" i="2"/>
  <c r="AO220" i="2"/>
  <c r="AO207" i="2"/>
  <c r="AO189" i="2"/>
  <c r="AO174" i="2"/>
  <c r="AO172" i="2"/>
  <c r="AO152" i="2"/>
  <c r="AO289" i="2"/>
  <c r="AO280" i="2"/>
  <c r="AO264" i="2"/>
  <c r="AO251" i="2"/>
  <c r="AO241" i="2"/>
  <c r="AO235" i="2"/>
  <c r="AO225" i="2"/>
  <c r="AO204" i="2"/>
  <c r="AO194" i="2"/>
  <c r="AO184" i="2"/>
  <c r="AO155" i="2"/>
  <c r="AO151" i="2"/>
  <c r="AO137" i="2"/>
  <c r="AO119" i="2"/>
  <c r="AO111" i="2"/>
  <c r="AO110" i="2"/>
  <c r="AO105" i="2"/>
  <c r="AO72" i="2"/>
  <c r="AO33" i="2"/>
  <c r="AO32" i="2"/>
  <c r="AO297" i="2"/>
  <c r="AO287" i="2"/>
  <c r="AO261" i="2"/>
  <c r="AO245" i="2"/>
  <c r="AO232" i="2"/>
  <c r="AO211" i="2"/>
  <c r="AO201" i="2"/>
  <c r="AO176" i="2"/>
  <c r="AO166" i="2"/>
  <c r="AO161" i="2"/>
  <c r="AO138" i="2"/>
  <c r="AO118" i="2"/>
  <c r="AO100" i="2"/>
  <c r="AO79" i="2"/>
  <c r="AO71" i="2"/>
  <c r="AO61" i="2"/>
  <c r="AO58" i="2"/>
  <c r="AO51" i="2"/>
  <c r="AO34" i="2"/>
  <c r="AO31" i="2"/>
  <c r="AO30" i="2"/>
  <c r="AO274" i="2"/>
  <c r="AO255" i="2"/>
  <c r="AO156" i="2"/>
  <c r="AO78" i="2"/>
  <c r="AO70" i="2"/>
  <c r="AO49" i="2"/>
  <c r="AO28" i="2"/>
  <c r="AO277" i="2"/>
  <c r="AO249" i="2"/>
  <c r="AO221" i="2"/>
  <c r="AO190" i="2"/>
  <c r="AO181" i="2"/>
  <c r="AO177" i="2"/>
  <c r="AO171" i="2"/>
  <c r="AO145" i="2"/>
  <c r="AO131" i="2"/>
  <c r="AO130" i="2"/>
  <c r="AO272" i="2"/>
  <c r="AO263" i="2"/>
  <c r="AO216" i="2"/>
  <c r="AO195" i="2"/>
  <c r="AO159" i="2"/>
  <c r="AO108" i="2"/>
  <c r="AO91" i="2"/>
  <c r="AO85" i="2"/>
  <c r="AO52" i="2"/>
  <c r="AO44" i="2"/>
  <c r="AO42" i="2"/>
  <c r="AO14" i="2"/>
  <c r="AO121" i="2"/>
  <c r="AO114" i="2"/>
  <c r="AO102" i="2"/>
  <c r="AO94" i="2"/>
  <c r="AO93" i="2"/>
  <c r="AO92" i="2"/>
  <c r="AO15" i="2"/>
  <c r="AO281" i="2"/>
  <c r="AO240" i="2"/>
  <c r="AO238" i="2"/>
  <c r="AO214" i="2"/>
  <c r="AO165" i="2"/>
  <c r="AO147" i="2"/>
  <c r="AO283" i="2"/>
  <c r="AO279" i="2"/>
  <c r="AO219" i="2"/>
  <c r="AO196" i="2"/>
  <c r="AO123" i="2"/>
  <c r="AO107" i="2"/>
  <c r="AO87" i="2"/>
  <c r="AO69" i="2"/>
  <c r="AO38" i="2"/>
  <c r="AO23" i="2"/>
  <c r="AO22" i="2"/>
  <c r="AO21" i="2"/>
  <c r="AO275" i="2"/>
  <c r="AO180" i="2"/>
  <c r="AO143" i="2"/>
  <c r="AO96" i="2"/>
  <c r="AO39" i="2"/>
  <c r="AO24" i="2"/>
  <c r="AO16" i="2"/>
  <c r="AO291" i="2"/>
  <c r="AO267" i="2"/>
  <c r="AO182" i="2"/>
  <c r="AO148" i="2"/>
  <c r="AO140" i="2"/>
  <c r="AO82" i="2"/>
  <c r="AO64" i="2"/>
  <c r="AO62" i="2"/>
  <c r="AO50" i="2"/>
  <c r="AO239" i="2"/>
  <c r="AO237" i="2"/>
  <c r="AO224" i="2"/>
  <c r="AO203" i="2"/>
  <c r="AO173" i="2"/>
  <c r="AO158" i="2"/>
  <c r="AO135" i="2"/>
  <c r="AO63" i="2"/>
  <c r="AO10" i="2"/>
  <c r="AO243" i="2"/>
  <c r="AO199" i="2"/>
  <c r="AO168" i="2"/>
  <c r="AO146" i="2"/>
  <c r="AO124" i="2"/>
  <c r="AO88" i="2"/>
  <c r="AO83" i="2"/>
  <c r="AO164" i="2"/>
  <c r="AO133" i="2"/>
  <c r="AO127" i="2"/>
  <c r="AO74" i="2"/>
  <c r="AO296" i="2"/>
  <c r="AO271" i="2"/>
  <c r="AO259" i="2"/>
  <c r="AO215" i="2"/>
  <c r="AO209" i="2"/>
  <c r="AO205" i="2"/>
  <c r="AO192" i="2"/>
  <c r="AO186" i="2"/>
  <c r="AO170" i="2"/>
  <c r="AO153" i="2"/>
  <c r="AO126" i="2"/>
  <c r="AO99" i="2"/>
  <c r="AO81" i="2"/>
  <c r="AO77" i="2"/>
  <c r="AO73" i="2"/>
  <c r="AO113" i="2"/>
  <c r="AO46" i="2"/>
  <c r="AO40" i="2"/>
  <c r="AO29" i="2"/>
  <c r="AO17" i="2"/>
  <c r="AO233" i="2"/>
  <c r="AO178" i="2"/>
  <c r="AO141" i="2"/>
  <c r="AO25" i="2"/>
  <c r="AO132" i="2"/>
  <c r="AO288" i="2"/>
  <c r="AO213" i="2"/>
  <c r="AO48" i="2"/>
  <c r="AO250" i="2"/>
  <c r="AO242" i="2"/>
  <c r="AO228" i="2"/>
  <c r="AO223" i="2"/>
  <c r="AO150" i="2"/>
  <c r="AO134" i="2"/>
  <c r="AO128" i="2"/>
  <c r="AO67" i="2"/>
  <c r="AO60" i="2"/>
  <c r="AO53" i="2"/>
  <c r="AO20" i="2"/>
  <c r="AO290" i="2"/>
  <c r="AO284" i="2"/>
  <c r="AO65" i="2"/>
  <c r="AO244" i="2"/>
  <c r="AO75" i="2"/>
  <c r="AO278" i="2"/>
  <c r="AO230" i="2"/>
  <c r="AM26" i="2"/>
  <c r="AY29" i="2"/>
  <c r="AI42" i="2"/>
  <c r="AO47" i="2"/>
  <c r="AO66" i="2"/>
  <c r="AK71" i="2"/>
  <c r="AY75" i="2"/>
  <c r="AL79" i="2"/>
  <c r="AN86" i="2"/>
  <c r="AK88" i="2"/>
  <c r="AN94" i="2"/>
  <c r="AO98" i="2"/>
  <c r="AI100" i="2"/>
  <c r="AY120" i="2"/>
  <c r="AY138" i="2"/>
  <c r="AL141" i="2"/>
  <c r="AK149" i="2"/>
  <c r="AO154" i="2"/>
  <c r="AY175" i="2"/>
  <c r="AM178" i="2"/>
  <c r="AM181" i="2"/>
  <c r="AI206" i="2"/>
  <c r="AO270" i="2"/>
  <c r="AL282" i="2"/>
  <c r="AM293" i="2"/>
  <c r="AI19" i="2"/>
  <c r="AY40" i="2"/>
  <c r="AJ42" i="2"/>
  <c r="AK64" i="2"/>
  <c r="AY69" i="2"/>
  <c r="AL71" i="2"/>
  <c r="AO86" i="2"/>
  <c r="AN141" i="2"/>
  <c r="AY143" i="2"/>
  <c r="AL149" i="2"/>
  <c r="AI164" i="2"/>
  <c r="AI169" i="2"/>
  <c r="AN181" i="2"/>
  <c r="AO206" i="2"/>
  <c r="AI212" i="2"/>
  <c r="AN218" i="2"/>
  <c r="AN223" i="2"/>
  <c r="AY232" i="2"/>
  <c r="AL250" i="2"/>
  <c r="AM282" i="2"/>
  <c r="AK19" i="2"/>
  <c r="AY24" i="2"/>
  <c r="AL30" i="2"/>
  <c r="AM49" i="2"/>
  <c r="AY54" i="2"/>
  <c r="AY62" i="2"/>
  <c r="AN68" i="2"/>
  <c r="AM71" i="2"/>
  <c r="AI147" i="2"/>
  <c r="AO149" i="2"/>
  <c r="AY151" i="2"/>
  <c r="AL157" i="2"/>
  <c r="AM164" i="2"/>
  <c r="AL169" i="2"/>
  <c r="AO198" i="2"/>
  <c r="AO218" i="2"/>
  <c r="AM250" i="2"/>
  <c r="AY278" i="2"/>
  <c r="AY266" i="2"/>
  <c r="AY265" i="2"/>
  <c r="AY264" i="2"/>
  <c r="AY245" i="2"/>
  <c r="AY238" i="2"/>
  <c r="AY213" i="2"/>
  <c r="AY203" i="2"/>
  <c r="AY274" i="2"/>
  <c r="AY259" i="2"/>
  <c r="AY219" i="2"/>
  <c r="AY202" i="2"/>
  <c r="AY153" i="2"/>
  <c r="AY148" i="2"/>
  <c r="AY107" i="2"/>
  <c r="AY297" i="2"/>
  <c r="AY262" i="2"/>
  <c r="AY228" i="2"/>
  <c r="AY204" i="2"/>
  <c r="AY176" i="2"/>
  <c r="AY114" i="2"/>
  <c r="AY106" i="2"/>
  <c r="AY99" i="2"/>
  <c r="AY97" i="2"/>
  <c r="AY80" i="2"/>
  <c r="AY50" i="2"/>
  <c r="AY49" i="2"/>
  <c r="AY33" i="2"/>
  <c r="AY23" i="2"/>
  <c r="AY15" i="2"/>
  <c r="AY14" i="2"/>
  <c r="AY13" i="2"/>
  <c r="AY12" i="2"/>
  <c r="AY275" i="2"/>
  <c r="AY241" i="2"/>
  <c r="AY237" i="2"/>
  <c r="AY222" i="2"/>
  <c r="AY217" i="2"/>
  <c r="AY214" i="2"/>
  <c r="AY194" i="2"/>
  <c r="AY193" i="2"/>
  <c r="AY184" i="2"/>
  <c r="AY179" i="2"/>
  <c r="AY178" i="2"/>
  <c r="AY177" i="2"/>
  <c r="AY295" i="2"/>
  <c r="AY290" i="2"/>
  <c r="AY249" i="2"/>
  <c r="AY239" i="2"/>
  <c r="AY233" i="2"/>
  <c r="AY218" i="2"/>
  <c r="AY209" i="2"/>
  <c r="AY199" i="2"/>
  <c r="AY171" i="2"/>
  <c r="AY163" i="2"/>
  <c r="AY141" i="2"/>
  <c r="AY140" i="2"/>
  <c r="AY132" i="2"/>
  <c r="AY122" i="2"/>
  <c r="AY94" i="2"/>
  <c r="AY44" i="2"/>
  <c r="AY22" i="2"/>
  <c r="AY277" i="2"/>
  <c r="AY268" i="2"/>
  <c r="AY256" i="2"/>
  <c r="AY253" i="2"/>
  <c r="AY246" i="2"/>
  <c r="AY236" i="2"/>
  <c r="AY195" i="2"/>
  <c r="AY168" i="2"/>
  <c r="AY113" i="2"/>
  <c r="AY95" i="2"/>
  <c r="AY93" i="2"/>
  <c r="AY92" i="2"/>
  <c r="AY43" i="2"/>
  <c r="AY20" i="2"/>
  <c r="AY243" i="2"/>
  <c r="AY230" i="2"/>
  <c r="AY223" i="2"/>
  <c r="AY172" i="2"/>
  <c r="AY146" i="2"/>
  <c r="AY133" i="2"/>
  <c r="AY123" i="2"/>
  <c r="AY108" i="2"/>
  <c r="AY103" i="2"/>
  <c r="AY91" i="2"/>
  <c r="AY90" i="2"/>
  <c r="AY87" i="2"/>
  <c r="AY42" i="2"/>
  <c r="AY16" i="2"/>
  <c r="AY293" i="2"/>
  <c r="AY285" i="2"/>
  <c r="AY272" i="2"/>
  <c r="AY191" i="2"/>
  <c r="AY186" i="2"/>
  <c r="AY142" i="2"/>
  <c r="AY126" i="2"/>
  <c r="AY125" i="2"/>
  <c r="AY124" i="2"/>
  <c r="AY296" i="2"/>
  <c r="AY227" i="2"/>
  <c r="AY221" i="2"/>
  <c r="AY205" i="2"/>
  <c r="AY154" i="2"/>
  <c r="AY115" i="2"/>
  <c r="AY109" i="2"/>
  <c r="AY77" i="2"/>
  <c r="AY37" i="2"/>
  <c r="AY8" i="2"/>
  <c r="AY112" i="2"/>
  <c r="AY96" i="2"/>
  <c r="AY88" i="2"/>
  <c r="AY72" i="2"/>
  <c r="AY60" i="2"/>
  <c r="AY55" i="2"/>
  <c r="AY19" i="2"/>
  <c r="AY288" i="2"/>
  <c r="AY248" i="2"/>
  <c r="AY234" i="2"/>
  <c r="AY212" i="2"/>
  <c r="AY182" i="2"/>
  <c r="AY145" i="2"/>
  <c r="AY298" i="2"/>
  <c r="AY292" i="2"/>
  <c r="AY282" i="2"/>
  <c r="AY287" i="2"/>
  <c r="AY263" i="2"/>
  <c r="AY251" i="2"/>
  <c r="AY247" i="2"/>
  <c r="AY224" i="2"/>
  <c r="AY161" i="2"/>
  <c r="AY130" i="2"/>
  <c r="AY118" i="2"/>
  <c r="AY84" i="2"/>
  <c r="AY59" i="2"/>
  <c r="AY11" i="2"/>
  <c r="AY17" i="2"/>
  <c r="AY261" i="2"/>
  <c r="AY255" i="2"/>
  <c r="AY197" i="2"/>
  <c r="AY164" i="2"/>
  <c r="AY144" i="2"/>
  <c r="AY100" i="2"/>
  <c r="AY65" i="2"/>
  <c r="AY51" i="2"/>
  <c r="AY25" i="2"/>
  <c r="AY235" i="2"/>
  <c r="AY201" i="2"/>
  <c r="AY190" i="2"/>
  <c r="AY166" i="2"/>
  <c r="AY159" i="2"/>
  <c r="AY152" i="2"/>
  <c r="AY149" i="2"/>
  <c r="AY128" i="2"/>
  <c r="AY119" i="2"/>
  <c r="AY116" i="2"/>
  <c r="AY105" i="2"/>
  <c r="AY85" i="2"/>
  <c r="AY71" i="2"/>
  <c r="AY34" i="2"/>
  <c r="AY286" i="2"/>
  <c r="AY208" i="2"/>
  <c r="AY150" i="2"/>
  <c r="AY136" i="2"/>
  <c r="AY111" i="2"/>
  <c r="AY79" i="2"/>
  <c r="AY74" i="2"/>
  <c r="AY66" i="2"/>
  <c r="AY47" i="2"/>
  <c r="AY36" i="2"/>
  <c r="AY18" i="2"/>
  <c r="AY7" i="2"/>
  <c r="AY280" i="2"/>
  <c r="AY276" i="2"/>
  <c r="AY229" i="2"/>
  <c r="AY210" i="2"/>
  <c r="AY185" i="2"/>
  <c r="AY174" i="2"/>
  <c r="AY169" i="2"/>
  <c r="AY162" i="2"/>
  <c r="AY89" i="2"/>
  <c r="AY67" i="2"/>
  <c r="AY260" i="2"/>
  <c r="AY139" i="2"/>
  <c r="AY98" i="2"/>
  <c r="AY56" i="2"/>
  <c r="AY289" i="2"/>
  <c r="AY269" i="2"/>
  <c r="AY187" i="2"/>
  <c r="AY173" i="2"/>
  <c r="AY156" i="2"/>
  <c r="AY121" i="2"/>
  <c r="AY78" i="2"/>
  <c r="AY46" i="2"/>
  <c r="AY41" i="2"/>
  <c r="AY30" i="2"/>
  <c r="AY284" i="2"/>
  <c r="AY206" i="2"/>
  <c r="AY188" i="2"/>
  <c r="AY183" i="2"/>
  <c r="AY134" i="2"/>
  <c r="AY35" i="2"/>
  <c r="AY270" i="2"/>
  <c r="AY231" i="2"/>
  <c r="AY220" i="2"/>
  <c r="AY216" i="2"/>
  <c r="AY117" i="2"/>
  <c r="AY294" i="2"/>
  <c r="AY291" i="2"/>
  <c r="AY271" i="2"/>
  <c r="AY252" i="2"/>
  <c r="AY207" i="2"/>
  <c r="AY192" i="2"/>
  <c r="AY181" i="2"/>
  <c r="AY102" i="2"/>
  <c r="AY82" i="2"/>
  <c r="AY21" i="2"/>
  <c r="AY257" i="2"/>
  <c r="AY215" i="2"/>
  <c r="AY58" i="2"/>
  <c r="AY267" i="2"/>
  <c r="AY196" i="2"/>
  <c r="AY127" i="2"/>
  <c r="AY101" i="2"/>
  <c r="AY83" i="2"/>
  <c r="AY31" i="2"/>
  <c r="AY180" i="2"/>
  <c r="AY86" i="2"/>
  <c r="AY81" i="2"/>
  <c r="AY73" i="2"/>
  <c r="AY61" i="2"/>
  <c r="AY26" i="2"/>
  <c r="AY299" i="2"/>
  <c r="AY281" i="2"/>
  <c r="AI29" i="2"/>
  <c r="AY76" i="2"/>
  <c r="AY137" i="2"/>
  <c r="AY155" i="2"/>
  <c r="AY167" i="2"/>
  <c r="AY242" i="2"/>
  <c r="AI299" i="2"/>
  <c r="AK284" i="2"/>
  <c r="AK274" i="2"/>
  <c r="AK207" i="2"/>
  <c r="AK196" i="2"/>
  <c r="AK199" i="2"/>
  <c r="AK166" i="2"/>
  <c r="AK135" i="2"/>
  <c r="AK123" i="2"/>
  <c r="AK121" i="2"/>
  <c r="AK102" i="2"/>
  <c r="AK101" i="2"/>
  <c r="AK158" i="2"/>
  <c r="AK59" i="2"/>
  <c r="AK48" i="2"/>
  <c r="AK21" i="2"/>
  <c r="AK299" i="2"/>
  <c r="AK264" i="2"/>
  <c r="AK197" i="2"/>
  <c r="AK181" i="2"/>
  <c r="AK159" i="2"/>
  <c r="AK188" i="2"/>
  <c r="AK180" i="2"/>
  <c r="AK128" i="2"/>
  <c r="AK98" i="2"/>
  <c r="AK82" i="2"/>
  <c r="AK63" i="2"/>
  <c r="AK10" i="2"/>
  <c r="AK9" i="2"/>
  <c r="AK170" i="2"/>
  <c r="AK144" i="2"/>
  <c r="AK129" i="2"/>
  <c r="AK117" i="2"/>
  <c r="AK56" i="2"/>
  <c r="AK52" i="2"/>
  <c r="AK280" i="2"/>
  <c r="AK211" i="2"/>
  <c r="AK189" i="2"/>
  <c r="AK183" i="2"/>
  <c r="AK136" i="2"/>
  <c r="AK111" i="2"/>
  <c r="AK62" i="2"/>
  <c r="AK35" i="2"/>
  <c r="AK292" i="2"/>
  <c r="AK270" i="2"/>
  <c r="AK245" i="2"/>
  <c r="AK138" i="2"/>
  <c r="AK119" i="2"/>
  <c r="AK167" i="2"/>
  <c r="AK124" i="2"/>
  <c r="AK74" i="2"/>
  <c r="AK51" i="2"/>
  <c r="AK25" i="2"/>
  <c r="AK12" i="2"/>
  <c r="AK83" i="2"/>
  <c r="AK26" i="2"/>
  <c r="AK263" i="2"/>
  <c r="AK229" i="2"/>
  <c r="AK173" i="2"/>
  <c r="AK65" i="2"/>
  <c r="AK277" i="2"/>
  <c r="AK244" i="2"/>
  <c r="AK228" i="2"/>
  <c r="AK177" i="2"/>
  <c r="AK165" i="2"/>
  <c r="AK163" i="2"/>
  <c r="AK114" i="2"/>
  <c r="AK90" i="2"/>
  <c r="AK68" i="2"/>
  <c r="AK53" i="2"/>
  <c r="AK283" i="2"/>
  <c r="AK273" i="2"/>
  <c r="AK232" i="2"/>
  <c r="AK219" i="2"/>
  <c r="AK209" i="2"/>
  <c r="AK107" i="2"/>
  <c r="AK69" i="2"/>
  <c r="AK44" i="2"/>
  <c r="AK20" i="2"/>
  <c r="AK143" i="2"/>
  <c r="AK118" i="2"/>
  <c r="AK43" i="2"/>
  <c r="AK24" i="2"/>
  <c r="AK15" i="2"/>
  <c r="AK279" i="2"/>
  <c r="AK58" i="2"/>
  <c r="AK28" i="2"/>
  <c r="AK16" i="2"/>
  <c r="AK269" i="2"/>
  <c r="AK91" i="2"/>
  <c r="AK224" i="2"/>
  <c r="AK195" i="2"/>
  <c r="AK190" i="2"/>
  <c r="AK148" i="2"/>
  <c r="AK76" i="2"/>
  <c r="AK49" i="2"/>
  <c r="AK39" i="2"/>
  <c r="AK23" i="2"/>
  <c r="AK249" i="2"/>
  <c r="AK265" i="2"/>
  <c r="AK247" i="2"/>
  <c r="AK243" i="2"/>
  <c r="AK237" i="2"/>
  <c r="AK233" i="2"/>
  <c r="AK200" i="2"/>
  <c r="AK157" i="2"/>
  <c r="AK84" i="2"/>
  <c r="AK72" i="2"/>
  <c r="AK152" i="2"/>
  <c r="AK94" i="2"/>
  <c r="AK30" i="2"/>
  <c r="AK212" i="2"/>
  <c r="AI56" i="2"/>
  <c r="AK75" i="2"/>
  <c r="AI113" i="2"/>
  <c r="AI125" i="2"/>
  <c r="AY160" i="2"/>
  <c r="AL163" i="2"/>
  <c r="AK194" i="2"/>
  <c r="AI237" i="2"/>
  <c r="AJ278" i="2"/>
  <c r="AL19" i="2"/>
  <c r="AI34" i="2"/>
  <c r="AY38" i="2"/>
  <c r="AY45" i="2"/>
  <c r="AI139" i="2"/>
  <c r="AJ147" i="2"/>
  <c r="AK174" i="2"/>
  <c r="AK187" i="2"/>
  <c r="AI191" i="2"/>
  <c r="AI195" i="2"/>
  <c r="AY244" i="2"/>
  <c r="AY10" i="2"/>
  <c r="AY64" i="2"/>
  <c r="AM76" i="2"/>
  <c r="AI103" i="2"/>
  <c r="AY104" i="2"/>
  <c r="AM147" i="2"/>
  <c r="AL174" i="2"/>
  <c r="AJ191" i="2"/>
  <c r="AJ195" i="2"/>
  <c r="AI229" i="2"/>
  <c r="AI18" i="2"/>
  <c r="AY28" i="2"/>
  <c r="AK41" i="2"/>
  <c r="AI85" i="2"/>
  <c r="AL97" i="2"/>
  <c r="AK103" i="2"/>
  <c r="AY135" i="2"/>
  <c r="AM160" i="2"/>
  <c r="AM167" i="2"/>
  <c r="AM174" i="2"/>
  <c r="AK191" i="2"/>
  <c r="AY198" i="2"/>
  <c r="AM210" i="2"/>
  <c r="AI290" i="2"/>
  <c r="AJ18" i="2"/>
  <c r="AL25" i="2"/>
  <c r="AL41" i="2"/>
  <c r="AN74" i="2"/>
  <c r="AK85" i="2"/>
  <c r="AN97" i="2"/>
  <c r="AN103" i="2"/>
  <c r="AK115" i="2"/>
  <c r="AK162" i="2"/>
  <c r="AI185" i="2"/>
  <c r="AL191" i="2"/>
  <c r="AJ202" i="2"/>
  <c r="AN210" i="2"/>
  <c r="AI216" i="2"/>
  <c r="AI236" i="2"/>
  <c r="AY250" i="2"/>
  <c r="AM256" i="2"/>
  <c r="AI268" i="2"/>
  <c r="AY283" i="2"/>
  <c r="AI298" i="2"/>
  <c r="AM14" i="2"/>
  <c r="AK18" i="2"/>
  <c r="AM25" i="2"/>
  <c r="AO41" i="2"/>
  <c r="AY68" i="2"/>
  <c r="AI72" i="2"/>
  <c r="AJ78" i="2"/>
  <c r="AN93" i="2"/>
  <c r="AO97" i="2"/>
  <c r="AJ101" i="2"/>
  <c r="AI133" i="2"/>
  <c r="AI152" i="2"/>
  <c r="AY157" i="2"/>
  <c r="AL162" i="2"/>
  <c r="AL172" i="2"/>
  <c r="AJ185" i="2"/>
  <c r="AY189" i="2"/>
  <c r="AM191" i="2"/>
  <c r="AK202" i="2"/>
  <c r="AO210" i="2"/>
  <c r="AK236" i="2"/>
  <c r="AY258" i="2"/>
  <c r="AO268" i="2"/>
  <c r="AY273" i="2"/>
  <c r="AL18" i="2"/>
  <c r="AN25" i="2"/>
  <c r="AY32" i="2"/>
  <c r="AK36" i="2"/>
  <c r="AL46" i="2"/>
  <c r="AJ48" i="2"/>
  <c r="AI59" i="2"/>
  <c r="AI80" i="2"/>
  <c r="AI95" i="2"/>
  <c r="AL101" i="2"/>
  <c r="AK108" i="2"/>
  <c r="AY110" i="2"/>
  <c r="AK131" i="2"/>
  <c r="AK133" i="2"/>
  <c r="AO142" i="2"/>
  <c r="AI145" i="2"/>
  <c r="AY158" i="2"/>
  <c r="AM162" i="2"/>
  <c r="AM172" i="2"/>
  <c r="AO183" i="2"/>
  <c r="AK185" i="2"/>
  <c r="AN191" i="2"/>
  <c r="AJ222" i="2"/>
  <c r="AY226" i="2"/>
  <c r="AI262" i="2"/>
  <c r="AP299" i="2"/>
  <c r="AP290" i="2"/>
  <c r="AP263" i="2"/>
  <c r="AP250" i="2"/>
  <c r="AP241" i="2"/>
  <c r="AP217" i="2"/>
  <c r="AP272" i="2"/>
  <c r="AP258" i="2"/>
  <c r="AP237" i="2"/>
  <c r="AP231" i="2"/>
  <c r="AP205" i="2"/>
  <c r="AP200" i="2"/>
  <c r="AP174" i="2"/>
  <c r="AP170" i="2"/>
  <c r="AP168" i="2"/>
  <c r="AP104" i="2"/>
  <c r="AP269" i="2"/>
  <c r="AP265" i="2"/>
  <c r="AP253" i="2"/>
  <c r="AP227" i="2"/>
  <c r="AP212" i="2"/>
  <c r="AP207" i="2"/>
  <c r="AP189" i="2"/>
  <c r="AP152" i="2"/>
  <c r="AP143" i="2"/>
  <c r="AP131" i="2"/>
  <c r="AP112" i="2"/>
  <c r="AP72" i="2"/>
  <c r="AP66" i="2"/>
  <c r="AP18" i="2"/>
  <c r="AP7" i="2"/>
  <c r="AP287" i="2"/>
  <c r="AP216" i="2"/>
  <c r="AP191" i="2"/>
  <c r="AP190" i="2"/>
  <c r="AP175" i="2"/>
  <c r="AP173" i="2"/>
  <c r="AP261" i="2"/>
  <c r="AP232" i="2"/>
  <c r="AP229" i="2"/>
  <c r="AP211" i="2"/>
  <c r="AP201" i="2"/>
  <c r="AP176" i="2"/>
  <c r="AP166" i="2"/>
  <c r="AP161" i="2"/>
  <c r="AP138" i="2"/>
  <c r="AP118" i="2"/>
  <c r="AP117" i="2"/>
  <c r="AP100" i="2"/>
  <c r="AP79" i="2"/>
  <c r="AP71" i="2"/>
  <c r="AP61" i="2"/>
  <c r="AP58" i="2"/>
  <c r="AP57" i="2"/>
  <c r="AP51" i="2"/>
  <c r="AP34" i="2"/>
  <c r="AP31" i="2"/>
  <c r="AP30" i="2"/>
  <c r="AP274" i="2"/>
  <c r="AP208" i="2"/>
  <c r="AP156" i="2"/>
  <c r="AP78" i="2"/>
  <c r="AP70" i="2"/>
  <c r="AP49" i="2"/>
  <c r="AP28" i="2"/>
  <c r="AP26" i="2"/>
  <c r="AP292" i="2"/>
  <c r="AP249" i="2"/>
  <c r="AP221" i="2"/>
  <c r="AP171" i="2"/>
  <c r="AP145" i="2"/>
  <c r="AP130" i="2"/>
  <c r="AP101" i="2"/>
  <c r="AP77" i="2"/>
  <c r="AP74" i="2"/>
  <c r="AP73" i="2"/>
  <c r="AP50" i="2"/>
  <c r="AP29" i="2"/>
  <c r="AP27" i="2"/>
  <c r="AP25" i="2"/>
  <c r="AP295" i="2"/>
  <c r="AP284" i="2"/>
  <c r="AP271" i="2"/>
  <c r="AP252" i="2"/>
  <c r="AP239" i="2"/>
  <c r="AP215" i="2"/>
  <c r="AP198" i="2"/>
  <c r="AP185" i="2"/>
  <c r="AP281" i="2"/>
  <c r="AP238" i="2"/>
  <c r="AP214" i="2"/>
  <c r="AP165" i="2"/>
  <c r="AP147" i="2"/>
  <c r="AP121" i="2"/>
  <c r="AP111" i="2"/>
  <c r="AP102" i="2"/>
  <c r="AP94" i="2"/>
  <c r="AP93" i="2"/>
  <c r="AP92" i="2"/>
  <c r="AP45" i="2"/>
  <c r="AP32" i="2"/>
  <c r="AP15" i="2"/>
  <c r="AP86" i="2"/>
  <c r="AP76" i="2"/>
  <c r="AP17" i="2"/>
  <c r="AP259" i="2"/>
  <c r="AP236" i="2"/>
  <c r="AP197" i="2"/>
  <c r="AP184" i="2"/>
  <c r="AP151" i="2"/>
  <c r="AP141" i="2"/>
  <c r="AP132" i="2"/>
  <c r="AP296" i="2"/>
  <c r="AP285" i="2"/>
  <c r="AP209" i="2"/>
  <c r="AP192" i="2"/>
  <c r="AP186" i="2"/>
  <c r="AP153" i="2"/>
  <c r="AP126" i="2"/>
  <c r="AP99" i="2"/>
  <c r="AP81" i="2"/>
  <c r="AP38" i="2"/>
  <c r="AP23" i="2"/>
  <c r="AP22" i="2"/>
  <c r="AP21" i="2"/>
  <c r="AP24" i="2"/>
  <c r="AP16" i="2"/>
  <c r="AP9" i="2"/>
  <c r="AP291" i="2"/>
  <c r="AP267" i="2"/>
  <c r="AP226" i="2"/>
  <c r="AP148" i="2"/>
  <c r="AP140" i="2"/>
  <c r="AP91" i="2"/>
  <c r="AP82" i="2"/>
  <c r="AP64" i="2"/>
  <c r="AP62" i="2"/>
  <c r="AP54" i="2"/>
  <c r="AP224" i="2"/>
  <c r="AP203" i="2"/>
  <c r="AP158" i="2"/>
  <c r="AP135" i="2"/>
  <c r="AP63" i="2"/>
  <c r="AP10" i="2"/>
  <c r="AP243" i="2"/>
  <c r="AP199" i="2"/>
  <c r="AP146" i="2"/>
  <c r="AP115" i="2"/>
  <c r="AP113" i="2"/>
  <c r="AP88" i="2"/>
  <c r="AP83" i="2"/>
  <c r="AP46" i="2"/>
  <c r="AP40" i="2"/>
  <c r="AP298" i="2"/>
  <c r="AP289" i="2"/>
  <c r="AP247" i="2"/>
  <c r="AP233" i="2"/>
  <c r="AP195" i="2"/>
  <c r="AP178" i="2"/>
  <c r="AP144" i="2"/>
  <c r="AP133" i="2"/>
  <c r="AP127" i="2"/>
  <c r="AP110" i="2"/>
  <c r="AP105" i="2"/>
  <c r="AP55" i="2"/>
  <c r="AP154" i="2"/>
  <c r="AP108" i="2"/>
  <c r="AP84" i="2"/>
  <c r="AP59" i="2"/>
  <c r="AP12" i="2"/>
  <c r="AP275" i="2"/>
  <c r="AP257" i="2"/>
  <c r="AP180" i="2"/>
  <c r="AP96" i="2"/>
  <c r="AP39" i="2"/>
  <c r="AP33" i="2"/>
  <c r="AP251" i="2"/>
  <c r="AP293" i="2"/>
  <c r="AP41" i="2"/>
  <c r="AP56" i="2"/>
  <c r="AP68" i="2"/>
  <c r="AP123" i="2"/>
  <c r="AP125" i="2"/>
  <c r="AP169" i="2"/>
  <c r="AP262" i="2"/>
  <c r="AP36" i="2"/>
  <c r="AP75" i="2"/>
  <c r="AP85" i="2"/>
  <c r="AP244" i="2"/>
  <c r="AP279" i="2"/>
  <c r="AP106" i="2"/>
  <c r="AP159" i="2"/>
  <c r="AP163" i="2"/>
  <c r="AP218" i="2"/>
  <c r="AP234" i="2"/>
  <c r="AP282" i="2"/>
  <c r="AP20" i="2"/>
  <c r="AP53" i="2"/>
  <c r="AP60" i="2"/>
  <c r="AP67" i="2"/>
  <c r="AP128" i="2"/>
  <c r="AP134" i="2"/>
  <c r="AP150" i="2"/>
  <c r="AP155" i="2"/>
  <c r="AP223" i="2"/>
  <c r="AP242" i="2"/>
  <c r="AP48" i="2"/>
  <c r="AP280" i="2"/>
  <c r="AQ222" i="2"/>
  <c r="AQ278" i="2"/>
  <c r="AQ282" i="2"/>
  <c r="AQ286" i="2"/>
  <c r="AB296" i="2"/>
  <c r="AR286" i="2"/>
  <c r="AR243" i="2"/>
  <c r="AR236" i="2"/>
  <c r="AR209" i="2"/>
  <c r="AR296" i="2"/>
  <c r="AR288" i="2"/>
  <c r="AR284" i="2"/>
  <c r="AR253" i="2"/>
  <c r="AR225" i="2"/>
  <c r="AR213" i="2"/>
  <c r="AR206" i="2"/>
  <c r="AR191" i="2"/>
  <c r="AR190" i="2"/>
  <c r="AR188" i="2"/>
  <c r="AR186" i="2"/>
  <c r="AR179" i="2"/>
  <c r="AR176" i="2"/>
  <c r="AR171" i="2"/>
  <c r="AR146" i="2"/>
  <c r="AR290" i="2"/>
  <c r="AR287" i="2"/>
  <c r="AR175" i="2"/>
  <c r="AR173" i="2"/>
  <c r="AR164" i="2"/>
  <c r="AR74" i="2"/>
  <c r="AR73" i="2"/>
  <c r="AR71" i="2"/>
  <c r="AR53" i="2"/>
  <c r="AR44" i="2"/>
  <c r="AR25" i="2"/>
  <c r="AR283" i="2"/>
  <c r="AR278" i="2"/>
  <c r="AR274" i="2"/>
  <c r="AR266" i="2"/>
  <c r="AR261" i="2"/>
  <c r="AR258" i="2"/>
  <c r="AR249" i="2"/>
  <c r="AR297" i="2"/>
  <c r="AR245" i="2"/>
  <c r="AR189" i="2"/>
  <c r="AR101" i="2"/>
  <c r="AR78" i="2"/>
  <c r="AR77" i="2"/>
  <c r="AR70" i="2"/>
  <c r="AR29" i="2"/>
  <c r="AR28" i="2"/>
  <c r="AR27" i="2"/>
  <c r="AR26" i="2"/>
  <c r="AR292" i="2"/>
  <c r="AR255" i="2"/>
  <c r="AR252" i="2"/>
  <c r="AR221" i="2"/>
  <c r="AR145" i="2"/>
  <c r="AR131" i="2"/>
  <c r="AR130" i="2"/>
  <c r="AR112" i="2"/>
  <c r="AR106" i="2"/>
  <c r="AR69" i="2"/>
  <c r="AR50" i="2"/>
  <c r="AR295" i="2"/>
  <c r="AR277" i="2"/>
  <c r="AR271" i="2"/>
  <c r="AR239" i="2"/>
  <c r="AR218" i="2"/>
  <c r="AR212" i="2"/>
  <c r="AR198" i="2"/>
  <c r="AR185" i="2"/>
  <c r="AR181" i="2"/>
  <c r="AR177" i="2"/>
  <c r="AR162" i="2"/>
  <c r="AR139" i="2"/>
  <c r="AR121" i="2"/>
  <c r="AR120" i="2"/>
  <c r="AR107" i="2"/>
  <c r="AR76" i="2"/>
  <c r="AR75" i="2"/>
  <c r="AR48" i="2"/>
  <c r="AR46" i="2"/>
  <c r="AR45" i="2"/>
  <c r="AR24" i="2"/>
  <c r="AR23" i="2"/>
  <c r="AR281" i="2"/>
  <c r="AR259" i="2"/>
  <c r="AR242" i="2"/>
  <c r="AR233" i="2"/>
  <c r="AR226" i="2"/>
  <c r="AR222" i="2"/>
  <c r="AR205" i="2"/>
  <c r="AR202" i="2"/>
  <c r="AR195" i="2"/>
  <c r="AR157" i="2"/>
  <c r="AR152" i="2"/>
  <c r="AR132" i="2"/>
  <c r="AR122" i="2"/>
  <c r="AR113" i="2"/>
  <c r="AR240" i="2"/>
  <c r="AR231" i="2"/>
  <c r="AR229" i="2"/>
  <c r="AR224" i="2"/>
  <c r="AR207" i="2"/>
  <c r="AR197" i="2"/>
  <c r="AR156" i="2"/>
  <c r="AR114" i="2"/>
  <c r="AR105" i="2"/>
  <c r="AR99" i="2"/>
  <c r="AR86" i="2"/>
  <c r="AR43" i="2"/>
  <c r="AR17" i="2"/>
  <c r="AR95" i="2"/>
  <c r="AR87" i="2"/>
  <c r="AR59" i="2"/>
  <c r="AR58" i="2"/>
  <c r="AR33" i="2"/>
  <c r="AR219" i="2"/>
  <c r="AR163" i="2"/>
  <c r="AR160" i="2"/>
  <c r="AR142" i="2"/>
  <c r="AR138" i="2"/>
  <c r="AR125" i="2"/>
  <c r="AR294" i="2"/>
  <c r="AR11" i="2"/>
  <c r="AR12" i="2"/>
  <c r="AC280" i="2"/>
  <c r="AC260" i="2"/>
  <c r="AC196" i="2"/>
  <c r="AC224" i="2"/>
  <c r="AC117" i="2"/>
  <c r="AC134" i="2"/>
  <c r="AC124" i="2"/>
  <c r="AC286" i="2"/>
  <c r="AC192" i="2"/>
  <c r="AC125" i="2"/>
  <c r="AC97" i="2"/>
  <c r="AC89" i="2"/>
  <c r="AC20" i="2"/>
  <c r="AC67" i="2"/>
  <c r="AC40" i="2"/>
  <c r="AC19" i="2"/>
  <c r="AC175" i="2"/>
  <c r="AC174" i="2"/>
  <c r="AC48" i="2"/>
  <c r="AC36" i="2"/>
  <c r="AC79" i="2"/>
  <c r="AC49" i="2"/>
  <c r="AD282" i="2"/>
  <c r="AD273" i="2"/>
  <c r="AD195" i="2"/>
  <c r="AD287" i="2"/>
  <c r="AD245" i="2"/>
  <c r="AD229" i="2"/>
  <c r="AD198" i="2"/>
  <c r="AD197" i="2"/>
  <c r="AD182" i="2"/>
  <c r="AD139" i="2"/>
  <c r="AD134" i="2"/>
  <c r="AD132" i="2"/>
  <c r="AD127" i="2"/>
  <c r="AD112" i="2"/>
  <c r="AD110" i="2"/>
  <c r="AD292" i="2"/>
  <c r="AD268" i="2"/>
  <c r="AD251" i="2"/>
  <c r="AD215" i="2"/>
  <c r="AD210" i="2"/>
  <c r="AD185" i="2"/>
  <c r="AD167" i="2"/>
  <c r="AD157" i="2"/>
  <c r="AD137" i="2"/>
  <c r="AD120" i="2"/>
  <c r="AD108" i="2"/>
  <c r="AD101" i="2"/>
  <c r="AD91" i="2"/>
  <c r="AD63" i="2"/>
  <c r="AD33" i="2"/>
  <c r="AD285" i="2"/>
  <c r="AD280" i="2"/>
  <c r="AD234" i="2"/>
  <c r="AD225" i="2"/>
  <c r="AD169" i="2"/>
  <c r="AD168" i="2"/>
  <c r="AD286" i="2"/>
  <c r="AD260" i="2"/>
  <c r="AD254" i="2"/>
  <c r="AD244" i="2"/>
  <c r="AD231" i="2"/>
  <c r="AD192" i="2"/>
  <c r="AD173" i="2"/>
  <c r="AD147" i="2"/>
  <c r="AD125" i="2"/>
  <c r="AD104" i="2"/>
  <c r="AD97" i="2"/>
  <c r="AD89" i="2"/>
  <c r="AD88" i="2"/>
  <c r="AD20" i="2"/>
  <c r="AD17" i="2"/>
  <c r="AD276" i="2"/>
  <c r="AD224" i="2"/>
  <c r="AD220" i="2"/>
  <c r="AD187" i="2"/>
  <c r="AD179" i="2"/>
  <c r="AD143" i="2"/>
  <c r="AD126" i="2"/>
  <c r="AD109" i="2"/>
  <c r="AD92" i="2"/>
  <c r="AD86" i="2"/>
  <c r="AD67" i="2"/>
  <c r="AD43" i="2"/>
  <c r="AD42" i="2"/>
  <c r="AD40" i="2"/>
  <c r="AD38" i="2"/>
  <c r="AD37" i="2"/>
  <c r="AD19" i="2"/>
  <c r="AD18" i="2"/>
  <c r="AD13" i="2"/>
  <c r="AD299" i="2"/>
  <c r="AD294" i="2"/>
  <c r="AD283" i="2"/>
  <c r="AD248" i="2"/>
  <c r="AD207" i="2"/>
  <c r="AD175" i="2"/>
  <c r="AD174" i="2"/>
  <c r="AD165" i="2"/>
  <c r="AD154" i="2"/>
  <c r="AD148" i="2"/>
  <c r="AD135" i="2"/>
  <c r="AD90" i="2"/>
  <c r="AD87" i="2"/>
  <c r="AD85" i="2"/>
  <c r="AD84" i="2"/>
  <c r="AD64" i="2"/>
  <c r="AD41" i="2"/>
  <c r="AD39" i="2"/>
  <c r="AD14" i="2"/>
  <c r="AD289" i="2"/>
  <c r="AD279" i="2"/>
  <c r="AD267" i="2"/>
  <c r="AD261" i="2"/>
  <c r="AD258" i="2"/>
  <c r="AD228" i="2"/>
  <c r="AD214" i="2"/>
  <c r="AD193" i="2"/>
  <c r="AD180" i="2"/>
  <c r="AD160" i="2"/>
  <c r="AD159" i="2"/>
  <c r="AD115" i="2"/>
  <c r="AD293" i="2"/>
  <c r="AD269" i="2"/>
  <c r="AD262" i="2"/>
  <c r="AD249" i="2"/>
  <c r="AD211" i="2"/>
  <c r="AD181" i="2"/>
  <c r="AD158" i="2"/>
  <c r="AD149" i="2"/>
  <c r="AD123" i="2"/>
  <c r="AD79" i="2"/>
  <c r="AD50" i="2"/>
  <c r="AD49" i="2"/>
  <c r="AD30" i="2"/>
  <c r="AD22" i="2"/>
  <c r="AD80" i="2"/>
  <c r="AD10" i="2"/>
  <c r="AD274" i="2"/>
  <c r="AD242" i="2"/>
  <c r="AD209" i="2"/>
  <c r="AD204" i="2"/>
  <c r="AD189" i="2"/>
  <c r="AD186" i="2"/>
  <c r="AD176" i="2"/>
  <c r="AD172" i="2"/>
  <c r="AD170" i="2"/>
  <c r="AR88" i="2"/>
  <c r="AD153" i="2"/>
  <c r="AB26" i="2"/>
  <c r="AB52" i="2"/>
  <c r="AQ61" i="2"/>
  <c r="AR63" i="2"/>
  <c r="AR64" i="2"/>
  <c r="AB66" i="2"/>
  <c r="AQ91" i="2"/>
  <c r="AD94" i="2"/>
  <c r="AC98" i="2"/>
  <c r="AR102" i="2"/>
  <c r="AD106" i="2"/>
  <c r="AT115" i="2"/>
  <c r="AD117" i="2"/>
  <c r="AR118" i="2"/>
  <c r="AT127" i="2"/>
  <c r="AR135" i="2"/>
  <c r="AT138" i="2"/>
  <c r="AQ140" i="2"/>
  <c r="AQ143" i="2"/>
  <c r="AB145" i="2"/>
  <c r="AQ148" i="2"/>
  <c r="AD150" i="2"/>
  <c r="AR158" i="2"/>
  <c r="AC160" i="2"/>
  <c r="AT182" i="2"/>
  <c r="AR184" i="2"/>
  <c r="AD191" i="2"/>
  <c r="AB198" i="2"/>
  <c r="AT203" i="2"/>
  <c r="AT211" i="2"/>
  <c r="AT217" i="2"/>
  <c r="AD236" i="2"/>
  <c r="AR267" i="2"/>
  <c r="AR273" i="2"/>
  <c r="AR291" i="2"/>
  <c r="AQ276" i="2"/>
  <c r="AQ244" i="2"/>
  <c r="AQ242" i="2"/>
  <c r="AQ220" i="2"/>
  <c r="AQ216" i="2"/>
  <c r="AQ190" i="2"/>
  <c r="AQ174" i="2"/>
  <c r="AQ172" i="2"/>
  <c r="AQ132" i="2"/>
  <c r="AQ130" i="2"/>
  <c r="AQ113" i="2"/>
  <c r="AQ83" i="2"/>
  <c r="AQ75" i="2"/>
  <c r="AQ17" i="2"/>
  <c r="AQ290" i="2"/>
  <c r="AQ164" i="2"/>
  <c r="AQ274" i="2"/>
  <c r="AQ208" i="2"/>
  <c r="AQ156" i="2"/>
  <c r="AQ129" i="2"/>
  <c r="AQ49" i="2"/>
  <c r="AQ101" i="2"/>
  <c r="AQ77" i="2"/>
  <c r="AQ73" i="2"/>
  <c r="AQ29" i="2"/>
  <c r="AQ27" i="2"/>
  <c r="AQ25" i="2"/>
  <c r="AQ284" i="2"/>
  <c r="AQ252" i="2"/>
  <c r="AQ131" i="2"/>
  <c r="AQ112" i="2"/>
  <c r="AQ106" i="2"/>
  <c r="AQ69" i="2"/>
  <c r="AQ236" i="2"/>
  <c r="AQ218" i="2"/>
  <c r="AQ212" i="2"/>
  <c r="AQ162" i="2"/>
  <c r="AQ139" i="2"/>
  <c r="AQ121" i="2"/>
  <c r="AQ120" i="2"/>
  <c r="AQ184" i="2"/>
  <c r="AQ176" i="2"/>
  <c r="AQ141" i="2"/>
  <c r="AQ105" i="2"/>
  <c r="AQ99" i="2"/>
  <c r="AQ53" i="2"/>
  <c r="AQ43" i="2"/>
  <c r="AQ224" i="2"/>
  <c r="AQ200" i="2"/>
  <c r="AQ11" i="2"/>
  <c r="AQ65" i="2"/>
  <c r="AQ71" i="2"/>
  <c r="AQ93" i="2"/>
  <c r="AQ152" i="2"/>
  <c r="AB297" i="2"/>
  <c r="AB288" i="2"/>
  <c r="AB272" i="2"/>
  <c r="AB254" i="2"/>
  <c r="AB215" i="2"/>
  <c r="AB205" i="2"/>
  <c r="AB294" i="2"/>
  <c r="AB290" i="2"/>
  <c r="AB280" i="2"/>
  <c r="AB250" i="2"/>
  <c r="AB234" i="2"/>
  <c r="AB202" i="2"/>
  <c r="AB156" i="2"/>
  <c r="AB155" i="2"/>
  <c r="AB150" i="2"/>
  <c r="AB129" i="2"/>
  <c r="AB109" i="2"/>
  <c r="AB276" i="2"/>
  <c r="AB242" i="2"/>
  <c r="AB238" i="2"/>
  <c r="AB223" i="2"/>
  <c r="AB218" i="2"/>
  <c r="AB195" i="2"/>
  <c r="AB194" i="2"/>
  <c r="AB180" i="2"/>
  <c r="AB179" i="2"/>
  <c r="AB178" i="2"/>
  <c r="AB139" i="2"/>
  <c r="AB138" i="2"/>
  <c r="AB116" i="2"/>
  <c r="AB92" i="2"/>
  <c r="AB43" i="2"/>
  <c r="AB292" i="2"/>
  <c r="AB268" i="2"/>
  <c r="AB251" i="2"/>
  <c r="AB224" i="2"/>
  <c r="AB210" i="2"/>
  <c r="AB167" i="2"/>
  <c r="AB157" i="2"/>
  <c r="AB278" i="2"/>
  <c r="AB269" i="2"/>
  <c r="AB266" i="2"/>
  <c r="AB263" i="2"/>
  <c r="AB257" i="2"/>
  <c r="AB247" i="2"/>
  <c r="AB237" i="2"/>
  <c r="AB196" i="2"/>
  <c r="AB169" i="2"/>
  <c r="AB114" i="2"/>
  <c r="AB96" i="2"/>
  <c r="AB94" i="2"/>
  <c r="AB93" i="2"/>
  <c r="AB44" i="2"/>
  <c r="AB21" i="2"/>
  <c r="AB260" i="2"/>
  <c r="AB244" i="2"/>
  <c r="AB231" i="2"/>
  <c r="AB173" i="2"/>
  <c r="AB147" i="2"/>
  <c r="AB134" i="2"/>
  <c r="AB124" i="2"/>
  <c r="AB104" i="2"/>
  <c r="AB91" i="2"/>
  <c r="AB88" i="2"/>
  <c r="AB17" i="2"/>
  <c r="AB286" i="2"/>
  <c r="AB273" i="2"/>
  <c r="AB220" i="2"/>
  <c r="AB192" i="2"/>
  <c r="AB187" i="2"/>
  <c r="AB143" i="2"/>
  <c r="AB127" i="2"/>
  <c r="AB126" i="2"/>
  <c r="AB125" i="2"/>
  <c r="AB97" i="2"/>
  <c r="AB89" i="2"/>
  <c r="AB86" i="2"/>
  <c r="AB42" i="2"/>
  <c r="AB38" i="2"/>
  <c r="AB37" i="2"/>
  <c r="AB20" i="2"/>
  <c r="AB18" i="2"/>
  <c r="AB13" i="2"/>
  <c r="AB299" i="2"/>
  <c r="AB283" i="2"/>
  <c r="AB248" i="2"/>
  <c r="AB207" i="2"/>
  <c r="AB197" i="2"/>
  <c r="AB165" i="2"/>
  <c r="AB154" i="2"/>
  <c r="AB148" i="2"/>
  <c r="AB135" i="2"/>
  <c r="AB291" i="2"/>
  <c r="AB289" i="2"/>
  <c r="AB235" i="2"/>
  <c r="AB213" i="2"/>
  <c r="AB183" i="2"/>
  <c r="AB164" i="2"/>
  <c r="AB146" i="2"/>
  <c r="AB113" i="2"/>
  <c r="AB73" i="2"/>
  <c r="AB61" i="2"/>
  <c r="AB56" i="2"/>
  <c r="AB120" i="2"/>
  <c r="AB101" i="2"/>
  <c r="AB50" i="2"/>
  <c r="AB48" i="2"/>
  <c r="AB36" i="2"/>
  <c r="AB30" i="2"/>
  <c r="AB22" i="2"/>
  <c r="AB293" i="2"/>
  <c r="AB267" i="2"/>
  <c r="AB262" i="2"/>
  <c r="AB211" i="2"/>
  <c r="AB181" i="2"/>
  <c r="AB158" i="2"/>
  <c r="AB149" i="2"/>
  <c r="AB123" i="2"/>
  <c r="AB285" i="2"/>
  <c r="AB57" i="2"/>
  <c r="AQ59" i="2"/>
  <c r="AR65" i="2"/>
  <c r="AB81" i="2"/>
  <c r="AR84" i="2"/>
  <c r="AR93" i="2"/>
  <c r="AB99" i="2"/>
  <c r="AQ108" i="2"/>
  <c r="AB140" i="2"/>
  <c r="AR141" i="2"/>
  <c r="AQ154" i="2"/>
  <c r="AB172" i="2"/>
  <c r="AB184" i="2"/>
  <c r="AB189" i="2"/>
  <c r="AR201" i="2"/>
  <c r="AR227" i="2"/>
  <c r="AR251" i="2"/>
  <c r="AB261" i="2"/>
  <c r="AR265" i="2"/>
  <c r="AB279" i="2"/>
  <c r="AC296" i="2"/>
  <c r="AS198" i="2"/>
  <c r="AS241" i="2"/>
  <c r="AS194" i="2"/>
  <c r="AS16" i="2"/>
  <c r="AS254" i="2"/>
  <c r="AS292" i="2"/>
  <c r="AS50" i="2"/>
  <c r="AS25" i="2"/>
  <c r="AS162" i="2"/>
  <c r="AS139" i="2"/>
  <c r="AS120" i="2"/>
  <c r="AS76" i="2"/>
  <c r="AS75" i="2"/>
  <c r="AS24" i="2"/>
  <c r="AS242" i="2"/>
  <c r="AS152" i="2"/>
  <c r="AS102" i="2"/>
  <c r="AS163" i="2"/>
  <c r="AS151" i="2"/>
  <c r="AS138" i="2"/>
  <c r="AS33" i="2"/>
  <c r="AS118" i="2"/>
  <c r="AS71" i="2"/>
  <c r="AS243" i="2"/>
  <c r="AB14" i="2"/>
  <c r="AB31" i="2"/>
  <c r="AQ33" i="2"/>
  <c r="AQ55" i="2"/>
  <c r="AB68" i="2"/>
  <c r="AS84" i="2"/>
  <c r="AB90" i="2"/>
  <c r="AR92" i="2"/>
  <c r="AB95" i="2"/>
  <c r="AR108" i="2"/>
  <c r="AQ110" i="2"/>
  <c r="AQ124" i="2"/>
  <c r="AQ127" i="2"/>
  <c r="AQ133" i="2"/>
  <c r="AR144" i="2"/>
  <c r="AR154" i="2"/>
  <c r="AB163" i="2"/>
  <c r="AQ168" i="2"/>
  <c r="AB170" i="2"/>
  <c r="AB175" i="2"/>
  <c r="AQ178" i="2"/>
  <c r="AD184" i="2"/>
  <c r="AB186" i="2"/>
  <c r="AD196" i="2"/>
  <c r="AD205" i="2"/>
  <c r="AD223" i="2"/>
  <c r="AB228" i="2"/>
  <c r="AB230" i="2"/>
  <c r="AB277" i="2"/>
  <c r="AD281" i="2"/>
  <c r="AR289" i="2"/>
  <c r="AD296" i="2"/>
  <c r="AQ298" i="2"/>
  <c r="AT295" i="2"/>
  <c r="AT277" i="2"/>
  <c r="AT270" i="2"/>
  <c r="AT258" i="2"/>
  <c r="AT237" i="2"/>
  <c r="AT218" i="2"/>
  <c r="AT210" i="2"/>
  <c r="AT292" i="2"/>
  <c r="AT278" i="2"/>
  <c r="AT263" i="2"/>
  <c r="AT254" i="2"/>
  <c r="AT248" i="2"/>
  <c r="AT242" i="2"/>
  <c r="AT226" i="2"/>
  <c r="AT192" i="2"/>
  <c r="AT189" i="2"/>
  <c r="AT180" i="2"/>
  <c r="AT178" i="2"/>
  <c r="AT177" i="2"/>
  <c r="AT173" i="2"/>
  <c r="AT172" i="2"/>
  <c r="AT151" i="2"/>
  <c r="AT105" i="2"/>
  <c r="AT283" i="2"/>
  <c r="AT274" i="2"/>
  <c r="AT266" i="2"/>
  <c r="AT261" i="2"/>
  <c r="AT249" i="2"/>
  <c r="AT191" i="2"/>
  <c r="AT133" i="2"/>
  <c r="AT96" i="2"/>
  <c r="AT94" i="2"/>
  <c r="AT82" i="2"/>
  <c r="AT65" i="2"/>
  <c r="AT64" i="2"/>
  <c r="AT236" i="2"/>
  <c r="AT232" i="2"/>
  <c r="AT213" i="2"/>
  <c r="AT208" i="2"/>
  <c r="AT154" i="2"/>
  <c r="AT153" i="2"/>
  <c r="AT287" i="2"/>
  <c r="AT255" i="2"/>
  <c r="AT252" i="2"/>
  <c r="AT221" i="2"/>
  <c r="AT162" i="2"/>
  <c r="AT145" i="2"/>
  <c r="AT139" i="2"/>
  <c r="AT131" i="2"/>
  <c r="AT130" i="2"/>
  <c r="AT120" i="2"/>
  <c r="AT112" i="2"/>
  <c r="AT106" i="2"/>
  <c r="AT76" i="2"/>
  <c r="AT75" i="2"/>
  <c r="AT73" i="2"/>
  <c r="AT69" i="2"/>
  <c r="AT24" i="2"/>
  <c r="AT284" i="2"/>
  <c r="AT271" i="2"/>
  <c r="AT239" i="2"/>
  <c r="AT212" i="2"/>
  <c r="AT198" i="2"/>
  <c r="AT185" i="2"/>
  <c r="AT181" i="2"/>
  <c r="AT171" i="2"/>
  <c r="AT152" i="2"/>
  <c r="AT121" i="2"/>
  <c r="AT107" i="2"/>
  <c r="AT102" i="2"/>
  <c r="AT74" i="2"/>
  <c r="AT48" i="2"/>
  <c r="AT46" i="2"/>
  <c r="AT45" i="2"/>
  <c r="AT23" i="2"/>
  <c r="AT281" i="2"/>
  <c r="AT259" i="2"/>
  <c r="AT233" i="2"/>
  <c r="AT222" i="2"/>
  <c r="AT215" i="2"/>
  <c r="AT205" i="2"/>
  <c r="AT202" i="2"/>
  <c r="AT195" i="2"/>
  <c r="AT190" i="2"/>
  <c r="AT163" i="2"/>
  <c r="AT157" i="2"/>
  <c r="AT132" i="2"/>
  <c r="AT122" i="2"/>
  <c r="AT113" i="2"/>
  <c r="AT68" i="2"/>
  <c r="AT47" i="2"/>
  <c r="AT290" i="2"/>
  <c r="AT268" i="2"/>
  <c r="AT265" i="2"/>
  <c r="AT262" i="2"/>
  <c r="AT246" i="2"/>
  <c r="AT209" i="2"/>
  <c r="AT199" i="2"/>
  <c r="AT167" i="2"/>
  <c r="AT140" i="2"/>
  <c r="AT243" i="2"/>
  <c r="AT219" i="2"/>
  <c r="AT200" i="2"/>
  <c r="AT160" i="2"/>
  <c r="AT142" i="2"/>
  <c r="AT125" i="2"/>
  <c r="AT118" i="2"/>
  <c r="AT95" i="2"/>
  <c r="AT87" i="2"/>
  <c r="AT71" i="2"/>
  <c r="AT59" i="2"/>
  <c r="AT58" i="2"/>
  <c r="AT53" i="2"/>
  <c r="AT27" i="2"/>
  <c r="AT294" i="2"/>
  <c r="AT279" i="2"/>
  <c r="AT257" i="2"/>
  <c r="AT250" i="2"/>
  <c r="AT245" i="2"/>
  <c r="AT227" i="2"/>
  <c r="AT174" i="2"/>
  <c r="AT168" i="2"/>
  <c r="AT135" i="2"/>
  <c r="AT296" i="2"/>
  <c r="AT286" i="2"/>
  <c r="AB7" i="2"/>
  <c r="AB8" i="2"/>
  <c r="AB19" i="2"/>
  <c r="AC31" i="2"/>
  <c r="AT33" i="2"/>
  <c r="AR40" i="2"/>
  <c r="AD48" i="2"/>
  <c r="AR55" i="2"/>
  <c r="AB67" i="2"/>
  <c r="AD68" i="2"/>
  <c r="AS70" i="2"/>
  <c r="AB75" i="2"/>
  <c r="AB80" i="2"/>
  <c r="AR83" i="2"/>
  <c r="AT84" i="2"/>
  <c r="AC90" i="2"/>
  <c r="AS92" i="2"/>
  <c r="AC95" i="2"/>
  <c r="AT108" i="2"/>
  <c r="AR110" i="2"/>
  <c r="AB112" i="2"/>
  <c r="AC114" i="2"/>
  <c r="AQ115" i="2"/>
  <c r="AR124" i="2"/>
  <c r="AR127" i="2"/>
  <c r="AR133" i="2"/>
  <c r="AB137" i="2"/>
  <c r="AT141" i="2"/>
  <c r="AT144" i="2"/>
  <c r="AQ146" i="2"/>
  <c r="AB151" i="2"/>
  <c r="AR161" i="2"/>
  <c r="AD163" i="2"/>
  <c r="AS168" i="2"/>
  <c r="AR178" i="2"/>
  <c r="AD194" i="2"/>
  <c r="AR199" i="2"/>
  <c r="AB209" i="2"/>
  <c r="AR211" i="2"/>
  <c r="AD230" i="2"/>
  <c r="AR237" i="2"/>
  <c r="AB240" i="2"/>
  <c r="AB246" i="2"/>
  <c r="AD250" i="2"/>
  <c r="AR263" i="2"/>
  <c r="AR269" i="2"/>
  <c r="AD277" i="2"/>
  <c r="AB287" i="2"/>
  <c r="AT289" i="2"/>
  <c r="AT298" i="2"/>
  <c r="AC7" i="2"/>
  <c r="AD8" i="2"/>
  <c r="AR10" i="2"/>
  <c r="AD31" i="2"/>
  <c r="AB35" i="2"/>
  <c r="AT40" i="2"/>
  <c r="AT50" i="2"/>
  <c r="AT55" i="2"/>
  <c r="AQ63" i="2"/>
  <c r="AT70" i="2"/>
  <c r="AB72" i="2"/>
  <c r="AD75" i="2"/>
  <c r="AC80" i="2"/>
  <c r="AT83" i="2"/>
  <c r="AT88" i="2"/>
  <c r="AT92" i="2"/>
  <c r="AD95" i="2"/>
  <c r="AB98" i="2"/>
  <c r="AQ102" i="2"/>
  <c r="AB106" i="2"/>
  <c r="AT110" i="2"/>
  <c r="AD114" i="2"/>
  <c r="AR115" i="2"/>
  <c r="AB117" i="2"/>
  <c r="AQ118" i="2"/>
  <c r="AT124" i="2"/>
  <c r="AS127" i="2"/>
  <c r="AD129" i="2"/>
  <c r="AQ135" i="2"/>
  <c r="AC137" i="2"/>
  <c r="AQ138" i="2"/>
  <c r="AT146" i="2"/>
  <c r="AC150" i="2"/>
  <c r="AD151" i="2"/>
  <c r="AD155" i="2"/>
  <c r="AQ158" i="2"/>
  <c r="AB160" i="2"/>
  <c r="AT161" i="2"/>
  <c r="AS178" i="2"/>
  <c r="AR182" i="2"/>
  <c r="AB191" i="2"/>
  <c r="AD202" i="2"/>
  <c r="AR203" i="2"/>
  <c r="AS211" i="2"/>
  <c r="AR217" i="2"/>
  <c r="AT224" i="2"/>
  <c r="AB236" i="2"/>
  <c r="AD240" i="2"/>
  <c r="AD246" i="2"/>
  <c r="AS253" i="2"/>
  <c r="AD266" i="2"/>
  <c r="AT269" i="2"/>
  <c r="AD7" i="2"/>
  <c r="AT10" i="2"/>
  <c r="AS28" i="2"/>
  <c r="AR32" i="2"/>
  <c r="AD35" i="2"/>
  <c r="AQ45" i="2"/>
  <c r="AR54" i="2"/>
  <c r="AR62" i="2"/>
  <c r="AD72" i="2"/>
  <c r="AR82" i="2"/>
  <c r="AQ9" i="2"/>
  <c r="AQ15" i="2"/>
  <c r="AR16" i="2"/>
  <c r="AD26" i="2"/>
  <c r="AT28" i="2"/>
  <c r="AT32" i="2"/>
  <c r="AB34" i="2"/>
  <c r="AQ39" i="2"/>
  <c r="AB47" i="2"/>
  <c r="AD52" i="2"/>
  <c r="AT54" i="2"/>
  <c r="AR61" i="2"/>
  <c r="AT62" i="2"/>
  <c r="AS63" i="2"/>
  <c r="AC66" i="2"/>
  <c r="AT77" i="2"/>
  <c r="AB79" i="2"/>
  <c r="AR91" i="2"/>
  <c r="AQ96" i="2"/>
  <c r="AD98" i="2"/>
  <c r="AB122" i="2"/>
  <c r="AR140" i="2"/>
  <c r="AR143" i="2"/>
  <c r="AD145" i="2"/>
  <c r="AR148" i="2"/>
  <c r="AT158" i="2"/>
  <c r="AQ170" i="2"/>
  <c r="AB174" i="2"/>
  <c r="AQ180" i="2"/>
  <c r="AT184" i="2"/>
  <c r="AB188" i="2"/>
  <c r="AD200" i="2"/>
  <c r="AT207" i="2"/>
  <c r="AQ232" i="2"/>
  <c r="AD238" i="2"/>
  <c r="AD256" i="2"/>
  <c r="AR257" i="2"/>
  <c r="AT267" i="2"/>
  <c r="AB270" i="2"/>
  <c r="AS273" i="2"/>
  <c r="AR275" i="2"/>
  <c r="AD290" i="2"/>
  <c r="AT291" i="2"/>
  <c r="AE289" i="2"/>
  <c r="AE281" i="2"/>
  <c r="AE285" i="2"/>
  <c r="AE280" i="2"/>
  <c r="AE225" i="2"/>
  <c r="AE119" i="2"/>
  <c r="AE69" i="2"/>
  <c r="AE42" i="2"/>
  <c r="AE23" i="2"/>
  <c r="AU295" i="2"/>
  <c r="AU227" i="2"/>
  <c r="AU187" i="2"/>
  <c r="AU152" i="2"/>
  <c r="AU150" i="2"/>
  <c r="AU254" i="2"/>
  <c r="AU213" i="2"/>
  <c r="AU208" i="2"/>
  <c r="AU153" i="2"/>
  <c r="AU70" i="2"/>
  <c r="AU24" i="2"/>
  <c r="AU240" i="2"/>
  <c r="AU198" i="2"/>
  <c r="AU176" i="2"/>
  <c r="AU165" i="2"/>
  <c r="AE66" i="2"/>
  <c r="AU67" i="2"/>
  <c r="AE160" i="2"/>
  <c r="AU167" i="2"/>
  <c r="AE197" i="2"/>
  <c r="AU209" i="2"/>
  <c r="AE258" i="2"/>
  <c r="AE279" i="2"/>
  <c r="AF291" i="2"/>
  <c r="AF233" i="2"/>
  <c r="AF221" i="2"/>
  <c r="AF281" i="2"/>
  <c r="AF160" i="2"/>
  <c r="AF157" i="2"/>
  <c r="AF138" i="2"/>
  <c r="AF133" i="2"/>
  <c r="AF136" i="2"/>
  <c r="AF80" i="2"/>
  <c r="AF32" i="2"/>
  <c r="AF230" i="2"/>
  <c r="AV212" i="2"/>
  <c r="AV202" i="2"/>
  <c r="AV207" i="2"/>
  <c r="AV193" i="2"/>
  <c r="AV198" i="2"/>
  <c r="AV95" i="2"/>
  <c r="AV81" i="2"/>
  <c r="AV63" i="2"/>
  <c r="AV294" i="2"/>
  <c r="AV203" i="2"/>
  <c r="AV192" i="2"/>
  <c r="AV182" i="2"/>
  <c r="AE14" i="2"/>
  <c r="AV67" i="2"/>
  <c r="AF85" i="2"/>
  <c r="AE87" i="2"/>
  <c r="AU163" i="2"/>
  <c r="AV167" i="2"/>
  <c r="AF174" i="2"/>
  <c r="AE175" i="2"/>
  <c r="AF197" i="2"/>
  <c r="AU205" i="2"/>
  <c r="AV242" i="2"/>
  <c r="AV249" i="2"/>
  <c r="AF258" i="2"/>
  <c r="AF283" i="2"/>
  <c r="AE19" i="2"/>
  <c r="AE40" i="2"/>
  <c r="AF42" i="2"/>
  <c r="AU45" i="2"/>
  <c r="AV46" i="2"/>
  <c r="AE67" i="2"/>
  <c r="AF87" i="2"/>
  <c r="AF109" i="2"/>
  <c r="AF126" i="2"/>
  <c r="AV152" i="2"/>
  <c r="AF175" i="2"/>
  <c r="AF179" i="2"/>
  <c r="AV205" i="2"/>
  <c r="AG283" i="2"/>
  <c r="AG225" i="2"/>
  <c r="AG197" i="2"/>
  <c r="AG266" i="2"/>
  <c r="AG265" i="2"/>
  <c r="AG256" i="2"/>
  <c r="AG164" i="2"/>
  <c r="AG161" i="2"/>
  <c r="AG142" i="2"/>
  <c r="AG137" i="2"/>
  <c r="AG131" i="2"/>
  <c r="AG130" i="2"/>
  <c r="AG128" i="2"/>
  <c r="AG126" i="2"/>
  <c r="AG111" i="2"/>
  <c r="AG99" i="2"/>
  <c r="AG95" i="2"/>
  <c r="AW291" i="2"/>
  <c r="AW251" i="2"/>
  <c r="AW211" i="2"/>
  <c r="AW201" i="2"/>
  <c r="AW273" i="2"/>
  <c r="AW268" i="2"/>
  <c r="AW243" i="2"/>
  <c r="AW232" i="2"/>
  <c r="AW218" i="2"/>
  <c r="AW214" i="2"/>
  <c r="AG12" i="2"/>
  <c r="AG22" i="2"/>
  <c r="AW35" i="2"/>
  <c r="AG40" i="2"/>
  <c r="AW43" i="2"/>
  <c r="AG49" i="2"/>
  <c r="AW52" i="2"/>
  <c r="AG60" i="2"/>
  <c r="AG68" i="2"/>
  <c r="AG88" i="2"/>
  <c r="AG89" i="2"/>
  <c r="AW98" i="2"/>
  <c r="AG102" i="2"/>
  <c r="AW105" i="2"/>
  <c r="AG109" i="2"/>
  <c r="AG121" i="2"/>
  <c r="AW154" i="2"/>
  <c r="AW165" i="2"/>
  <c r="AG168" i="2"/>
  <c r="AG169" i="2"/>
  <c r="AW182" i="2"/>
  <c r="AW192" i="2"/>
  <c r="AW203" i="2"/>
  <c r="AG230" i="2"/>
  <c r="AW236" i="2"/>
  <c r="AW240" i="2"/>
  <c r="AW258" i="2"/>
  <c r="AW294" i="2"/>
  <c r="AC299" i="2"/>
  <c r="AC283" i="2"/>
  <c r="AC266" i="2"/>
  <c r="AC251" i="2"/>
  <c r="AC234" i="2"/>
  <c r="AC219" i="2"/>
  <c r="AC202" i="2"/>
  <c r="AC187" i="2"/>
  <c r="AC170" i="2"/>
  <c r="AC155" i="2"/>
  <c r="AC275" i="2"/>
  <c r="AC247" i="2"/>
  <c r="AC232" i="2"/>
  <c r="AC189" i="2"/>
  <c r="AC184" i="2"/>
  <c r="AC164" i="2"/>
  <c r="AC121" i="2"/>
  <c r="AC116" i="2"/>
  <c r="AC290" i="2"/>
  <c r="AC257" i="2"/>
  <c r="AC252" i="2"/>
  <c r="AC242" i="2"/>
  <c r="AC199" i="2"/>
  <c r="AC179" i="2"/>
  <c r="AC151" i="2"/>
  <c r="AC142" i="2"/>
  <c r="AC138" i="2"/>
  <c r="AC111" i="2"/>
  <c r="AC106" i="2"/>
  <c r="AC287" i="2"/>
  <c r="AC272" i="2"/>
  <c r="AC267" i="2"/>
  <c r="AC262" i="2"/>
  <c r="AC292" i="2"/>
  <c r="AC288" i="2"/>
  <c r="AC264" i="2"/>
  <c r="AC255" i="2"/>
  <c r="AC228" i="2"/>
  <c r="AC206" i="2"/>
  <c r="AC195" i="2"/>
  <c r="AC188" i="2"/>
  <c r="AC177" i="2"/>
  <c r="AC148" i="2"/>
  <c r="AC132" i="2"/>
  <c r="AC122" i="2"/>
  <c r="AC115" i="2"/>
  <c r="AC94" i="2"/>
  <c r="AC78" i="2"/>
  <c r="AC62" i="2"/>
  <c r="AC46" i="2"/>
  <c r="AC30" i="2"/>
  <c r="AC14" i="2"/>
  <c r="AC139" i="2"/>
  <c r="AC129" i="2"/>
  <c r="AC118" i="2"/>
  <c r="AC104" i="2"/>
  <c r="AC87" i="2"/>
  <c r="AC254" i="2"/>
  <c r="AC213" i="2"/>
  <c r="AC210" i="2"/>
  <c r="AC191" i="2"/>
  <c r="AC169" i="2"/>
  <c r="AC279" i="2"/>
  <c r="AC271" i="2"/>
  <c r="AC263" i="2"/>
  <c r="AC248" i="2"/>
  <c r="AC233" i="2"/>
  <c r="AC227" i="2"/>
  <c r="AC149" i="2"/>
  <c r="AC127" i="2"/>
  <c r="AC107" i="2"/>
  <c r="AC102" i="2"/>
  <c r="AC82" i="2"/>
  <c r="AC69" i="2"/>
  <c r="AC64" i="2"/>
  <c r="AC59" i="2"/>
  <c r="AC41" i="2"/>
  <c r="AC23" i="2"/>
  <c r="AC18" i="2"/>
  <c r="AC205" i="2"/>
  <c r="AC200" i="2"/>
  <c r="AC158" i="2"/>
  <c r="AC153" i="2"/>
  <c r="AC136" i="2"/>
  <c r="AC131" i="2"/>
  <c r="AC112" i="2"/>
  <c r="AC93" i="2"/>
  <c r="AC28" i="2"/>
  <c r="AC298" i="2"/>
  <c r="AC297" i="2"/>
  <c r="AC173" i="2"/>
  <c r="AC277" i="2"/>
  <c r="AC256" i="2"/>
  <c r="AC243" i="2"/>
  <c r="AC217" i="2"/>
  <c r="AC268" i="2"/>
  <c r="AC231" i="2"/>
  <c r="AC211" i="2"/>
  <c r="AC208" i="2"/>
  <c r="AC197" i="2"/>
  <c r="AC109" i="2"/>
  <c r="AC99" i="2"/>
  <c r="AC42" i="2"/>
  <c r="AC22" i="2"/>
  <c r="AC15" i="2"/>
  <c r="AC12" i="2"/>
  <c r="AC51" i="2"/>
  <c r="AC291" i="2"/>
  <c r="AC244" i="2"/>
  <c r="AC172" i="2"/>
  <c r="AC171" i="2"/>
  <c r="AC163" i="2"/>
  <c r="AC135" i="2"/>
  <c r="AC128" i="2"/>
  <c r="AC71" i="2"/>
  <c r="AC65" i="2"/>
  <c r="AC295" i="2"/>
  <c r="AC261" i="2"/>
  <c r="AC229" i="2"/>
  <c r="AC230" i="2"/>
  <c r="AC220" i="2"/>
  <c r="AC141" i="2"/>
  <c r="AC108" i="2"/>
  <c r="AC88" i="2"/>
  <c r="AC85" i="2"/>
  <c r="AC75" i="2"/>
  <c r="AC38" i="2"/>
  <c r="AC25" i="2"/>
  <c r="AC8" i="2"/>
  <c r="AC54" i="2"/>
  <c r="AS105" i="2"/>
  <c r="AC167" i="2"/>
  <c r="AC198" i="2"/>
  <c r="AC203" i="2"/>
  <c r="AS269" i="2"/>
  <c r="AC21" i="2"/>
  <c r="AC29" i="2"/>
  <c r="AS64" i="2"/>
  <c r="AS86" i="2"/>
  <c r="AS106" i="2"/>
  <c r="AC120" i="2"/>
  <c r="AS146" i="2"/>
  <c r="AS156" i="2"/>
  <c r="AE164" i="2"/>
  <c r="AC165" i="2"/>
  <c r="AC166" i="2"/>
  <c r="AC176" i="2"/>
  <c r="AC181" i="2"/>
  <c r="AC182" i="2"/>
  <c r="AC183" i="2"/>
  <c r="AE199" i="2"/>
  <c r="AE200" i="2"/>
  <c r="AE211" i="2"/>
  <c r="AC212" i="2"/>
  <c r="AU215" i="2"/>
  <c r="AS216" i="2"/>
  <c r="AU220" i="2"/>
  <c r="AC249" i="2"/>
  <c r="AU250" i="2"/>
  <c r="AS261" i="2"/>
  <c r="AS267" i="2"/>
  <c r="AU268" i="2"/>
  <c r="AU290" i="2"/>
  <c r="AU291" i="2"/>
  <c r="AS298" i="2"/>
  <c r="AU17" i="2"/>
  <c r="AE37" i="2"/>
  <c r="AC43" i="2"/>
  <c r="AV287" i="2"/>
  <c r="AV272" i="2"/>
  <c r="AV255" i="2"/>
  <c r="AV240" i="2"/>
  <c r="AV223" i="2"/>
  <c r="AV208" i="2"/>
  <c r="AV191" i="2"/>
  <c r="AV176" i="2"/>
  <c r="AV159" i="2"/>
  <c r="AV144" i="2"/>
  <c r="AV299" i="2"/>
  <c r="AV262" i="2"/>
  <c r="AV257" i="2"/>
  <c r="AV214" i="2"/>
  <c r="AV156" i="2"/>
  <c r="AV151" i="2"/>
  <c r="AV146" i="2"/>
  <c r="AV138" i="2"/>
  <c r="AV133" i="2"/>
  <c r="AV106" i="2"/>
  <c r="AV101" i="2"/>
  <c r="AV282" i="2"/>
  <c r="AV267" i="2"/>
  <c r="AV224" i="2"/>
  <c r="AV219" i="2"/>
  <c r="AV209" i="2"/>
  <c r="AV166" i="2"/>
  <c r="AV161" i="2"/>
  <c r="AV128" i="2"/>
  <c r="AV123" i="2"/>
  <c r="AV96" i="2"/>
  <c r="AV277" i="2"/>
  <c r="AV254" i="2"/>
  <c r="AV293" i="2"/>
  <c r="AV288" i="2"/>
  <c r="AV228" i="2"/>
  <c r="AV221" i="2"/>
  <c r="AV210" i="2"/>
  <c r="AV184" i="2"/>
  <c r="AV177" i="2"/>
  <c r="AV173" i="2"/>
  <c r="AV139" i="2"/>
  <c r="AV129" i="2"/>
  <c r="AV111" i="2"/>
  <c r="AV94" i="2"/>
  <c r="AV80" i="2"/>
  <c r="AV64" i="2"/>
  <c r="AV48" i="2"/>
  <c r="AV32" i="2"/>
  <c r="AV16" i="2"/>
  <c r="AV132" i="2"/>
  <c r="AV122" i="2"/>
  <c r="AV104" i="2"/>
  <c r="AV89" i="2"/>
  <c r="AV278" i="2"/>
  <c r="AV269" i="2"/>
  <c r="AV264" i="2"/>
  <c r="AV259" i="2"/>
  <c r="AV250" i="2"/>
  <c r="AV246" i="2"/>
  <c r="AV217" i="2"/>
  <c r="AV206" i="2"/>
  <c r="AV195" i="2"/>
  <c r="AV169" i="2"/>
  <c r="AV162" i="2"/>
  <c r="AV289" i="2"/>
  <c r="AV273" i="2"/>
  <c r="AV234" i="2"/>
  <c r="AV185" i="2"/>
  <c r="AV174" i="2"/>
  <c r="AV164" i="2"/>
  <c r="AV154" i="2"/>
  <c r="AV131" i="2"/>
  <c r="AV118" i="2"/>
  <c r="AV93" i="2"/>
  <c r="AV87" i="2"/>
  <c r="AV51" i="2"/>
  <c r="AV127" i="2"/>
  <c r="AV107" i="2"/>
  <c r="AV102" i="2"/>
  <c r="AV84" i="2"/>
  <c r="AV79" i="2"/>
  <c r="AV74" i="2"/>
  <c r="AV61" i="2"/>
  <c r="AV33" i="2"/>
  <c r="AV20" i="2"/>
  <c r="AV15" i="2"/>
  <c r="AV10" i="2"/>
  <c r="AV280" i="2"/>
  <c r="AV238" i="2"/>
  <c r="AV200" i="2"/>
  <c r="AV56" i="2"/>
  <c r="AV38" i="2"/>
  <c r="AV271" i="2"/>
  <c r="AV256" i="2"/>
  <c r="AV248" i="2"/>
  <c r="AV233" i="2"/>
  <c r="AV227" i="2"/>
  <c r="AV194" i="2"/>
  <c r="AV281" i="2"/>
  <c r="AV279" i="2"/>
  <c r="AV222" i="2"/>
  <c r="AV181" i="2"/>
  <c r="AV157" i="2"/>
  <c r="AV143" i="2"/>
  <c r="AV124" i="2"/>
  <c r="AV117" i="2"/>
  <c r="AV110" i="2"/>
  <c r="AV100" i="2"/>
  <c r="AV75" i="2"/>
  <c r="AV65" i="2"/>
  <c r="AV55" i="2"/>
  <c r="AV42" i="2"/>
  <c r="AV35" i="2"/>
  <c r="AV211" i="2"/>
  <c r="AV201" i="2"/>
  <c r="AV199" i="2"/>
  <c r="AV189" i="2"/>
  <c r="AV180" i="2"/>
  <c r="AV172" i="2"/>
  <c r="AV109" i="2"/>
  <c r="AV99" i="2"/>
  <c r="AV85" i="2"/>
  <c r="AV78" i="2"/>
  <c r="AV268" i="2"/>
  <c r="AV235" i="2"/>
  <c r="AV270" i="2"/>
  <c r="AV266" i="2"/>
  <c r="AV245" i="2"/>
  <c r="AV244" i="2"/>
  <c r="AV232" i="2"/>
  <c r="AV188" i="2"/>
  <c r="AV165" i="2"/>
  <c r="AV163" i="2"/>
  <c r="AV142" i="2"/>
  <c r="AV136" i="2"/>
  <c r="AV88" i="2"/>
  <c r="AV71" i="2"/>
  <c r="AV58" i="2"/>
  <c r="AV25" i="2"/>
  <c r="AV8" i="2"/>
  <c r="J295" i="4"/>
  <c r="J242" i="4"/>
  <c r="J231" i="4"/>
  <c r="J178" i="4"/>
  <c r="J167" i="4"/>
  <c r="J114" i="4"/>
  <c r="J103" i="4"/>
  <c r="J306" i="4"/>
  <c r="J287" i="4"/>
  <c r="J274" i="4"/>
  <c r="J255" i="4"/>
  <c r="J106" i="4"/>
  <c r="J82" i="4"/>
  <c r="J292" i="4"/>
  <c r="J290" i="4"/>
  <c r="J257" i="4"/>
  <c r="J247" i="4"/>
  <c r="J226" i="4"/>
  <c r="J170" i="4"/>
  <c r="J85" i="4"/>
  <c r="J52" i="4"/>
  <c r="J271" i="4"/>
  <c r="J146" i="4"/>
  <c r="J130" i="4"/>
  <c r="J44" i="4"/>
  <c r="J228" i="4"/>
  <c r="J197" i="4"/>
  <c r="J95" i="4"/>
  <c r="J93" i="4"/>
  <c r="J26" i="4"/>
  <c r="J199" i="4"/>
  <c r="J180" i="4"/>
  <c r="J164" i="4"/>
  <c r="J162" i="4"/>
  <c r="J24" i="4"/>
  <c r="J97" i="4"/>
  <c r="J87" i="4"/>
  <c r="J188" i="4"/>
  <c r="J259" i="4"/>
  <c r="J113" i="4"/>
  <c r="J64" i="4"/>
  <c r="J269" i="4"/>
  <c r="J229" i="4"/>
  <c r="J213" i="4"/>
  <c r="J194" i="4"/>
  <c r="J175" i="4"/>
  <c r="J163" i="4"/>
  <c r="J125" i="4"/>
  <c r="J79" i="4"/>
  <c r="J250" i="4"/>
  <c r="J215" i="4"/>
  <c r="J154" i="4"/>
  <c r="J127" i="4"/>
  <c r="J90" i="4"/>
  <c r="J66" i="4"/>
  <c r="J237" i="4"/>
  <c r="J143" i="4"/>
  <c r="J68" i="4"/>
  <c r="J266" i="4"/>
  <c r="J193" i="4"/>
  <c r="J159" i="4"/>
  <c r="J100" i="4"/>
  <c r="J67" i="4"/>
  <c r="J43" i="4"/>
  <c r="J41" i="4"/>
  <c r="J282" i="4"/>
  <c r="J268" i="4"/>
  <c r="J183" i="4"/>
  <c r="J161" i="4"/>
  <c r="J119" i="4"/>
  <c r="J138" i="4"/>
  <c r="J131" i="4"/>
  <c r="J80" i="4"/>
  <c r="J78" i="4"/>
  <c r="J53" i="4"/>
  <c r="J47" i="4"/>
  <c r="J210" i="4"/>
  <c r="J195" i="4"/>
  <c r="J145" i="4"/>
  <c r="J109" i="4"/>
  <c r="J69" i="4"/>
  <c r="J57" i="4"/>
  <c r="J55" i="4"/>
  <c r="J36" i="4"/>
  <c r="J32" i="4"/>
  <c r="J30" i="4"/>
  <c r="J89" i="4"/>
  <c r="J139" i="4"/>
  <c r="J181" i="4"/>
  <c r="J244" i="4"/>
  <c r="AF8" i="2"/>
  <c r="AU13" i="2"/>
  <c r="AS18" i="2"/>
  <c r="AE21" i="2"/>
  <c r="AC26" i="2"/>
  <c r="AC55" i="2"/>
  <c r="AE71" i="2"/>
  <c r="AU72" i="2"/>
  <c r="AU86" i="2"/>
  <c r="AF91" i="2"/>
  <c r="AE99" i="2"/>
  <c r="AV105" i="2"/>
  <c r="AS109" i="2"/>
  <c r="AF120" i="2"/>
  <c r="AF152" i="2"/>
  <c r="AF167" i="2"/>
  <c r="AE181" i="2"/>
  <c r="AE183" i="2"/>
  <c r="AC185" i="2"/>
  <c r="AF210" i="2"/>
  <c r="AU216" i="2"/>
  <c r="AS230" i="2"/>
  <c r="AS238" i="2"/>
  <c r="AC245" i="2"/>
  <c r="AE247" i="2"/>
  <c r="AE249" i="2"/>
  <c r="AS262" i="2"/>
  <c r="AV265" i="2"/>
  <c r="AS287" i="2"/>
  <c r="AC293" i="2"/>
  <c r="AU298" i="2"/>
  <c r="J40" i="4"/>
  <c r="J73" i="4"/>
  <c r="J115" i="4"/>
  <c r="J305" i="4"/>
  <c r="J307" i="4"/>
  <c r="J313" i="4"/>
  <c r="AC9" i="2"/>
  <c r="AV13" i="2"/>
  <c r="AF29" i="2"/>
  <c r="AU30" i="2"/>
  <c r="AE46" i="2"/>
  <c r="AU47" i="2"/>
  <c r="AE50" i="2"/>
  <c r="AU56" i="2"/>
  <c r="AC60" i="2"/>
  <c r="AS61" i="2"/>
  <c r="AS65" i="2"/>
  <c r="AC72" i="2"/>
  <c r="AS73" i="2"/>
  <c r="AC92" i="2"/>
  <c r="AF102" i="2"/>
  <c r="AC105" i="2"/>
  <c r="AU107" i="2"/>
  <c r="AE121" i="2"/>
  <c r="AS122" i="2"/>
  <c r="AE129" i="2"/>
  <c r="AS132" i="2"/>
  <c r="AU147" i="2"/>
  <c r="AU170" i="2"/>
  <c r="AF182" i="2"/>
  <c r="AF212" i="2"/>
  <c r="AC214" i="2"/>
  <c r="J133" i="4"/>
  <c r="J301" i="4"/>
  <c r="AC39" i="2"/>
  <c r="AV47" i="2"/>
  <c r="AV82" i="2"/>
  <c r="AS115" i="2"/>
  <c r="AF121" i="2"/>
  <c r="AS134" i="2"/>
  <c r="AC143" i="2"/>
  <c r="AC144" i="2"/>
  <c r="AV147" i="2"/>
  <c r="AU171" i="2"/>
  <c r="AE185" i="2"/>
  <c r="AU231" i="2"/>
  <c r="AF274" i="2"/>
  <c r="AV283" i="2"/>
  <c r="AV284" i="2"/>
  <c r="AU286" i="2"/>
  <c r="AC289" i="2"/>
  <c r="AE290" i="2"/>
  <c r="J71" i="4"/>
  <c r="J137" i="4"/>
  <c r="J206" i="4"/>
  <c r="J212" i="4"/>
  <c r="J217" i="4"/>
  <c r="J249" i="4"/>
  <c r="J291" i="4"/>
  <c r="AE9" i="2"/>
  <c r="AC10" i="2"/>
  <c r="AE13" i="2"/>
  <c r="AU14" i="2"/>
  <c r="AF26" i="2"/>
  <c r="AS27" i="2"/>
  <c r="AS40" i="2"/>
  <c r="AS44" i="2"/>
  <c r="AF51" i="2"/>
  <c r="AF55" i="2"/>
  <c r="AE60" i="2"/>
  <c r="AU61" i="2"/>
  <c r="AC68" i="2"/>
  <c r="AV68" i="2"/>
  <c r="AE72" i="2"/>
  <c r="AU73" i="2"/>
  <c r="AC77" i="2"/>
  <c r="AS78" i="2"/>
  <c r="AF86" i="2"/>
  <c r="AS87" i="2"/>
  <c r="AE103" i="2"/>
  <c r="AE105" i="2"/>
  <c r="AS111" i="2"/>
  <c r="AS113" i="2"/>
  <c r="AF130" i="2"/>
  <c r="AF142" i="2"/>
  <c r="AC145" i="2"/>
  <c r="AC147" i="2"/>
  <c r="AE153" i="2"/>
  <c r="AC156" i="2"/>
  <c r="AJ164" i="2"/>
  <c r="AJ166" i="2"/>
  <c r="AV171" i="2"/>
  <c r="AJ181" i="2"/>
  <c r="AF185" i="2"/>
  <c r="AJ200" i="2"/>
  <c r="AJ204" i="2"/>
  <c r="AJ208" i="2"/>
  <c r="AJ209" i="2"/>
  <c r="AF213" i="2"/>
  <c r="AC215" i="2"/>
  <c r="AC218" i="2"/>
  <c r="AS224" i="2"/>
  <c r="AV230" i="2"/>
  <c r="AV231" i="2"/>
  <c r="AF245" i="2"/>
  <c r="AJ247" i="2"/>
  <c r="AJ249" i="2"/>
  <c r="AE251" i="2"/>
  <c r="AE252" i="2"/>
  <c r="AC253" i="2"/>
  <c r="AC265" i="2"/>
  <c r="AC269" i="2"/>
  <c r="AF275" i="2"/>
  <c r="AV286" i="2"/>
  <c r="AS295" i="2"/>
  <c r="J19" i="4"/>
  <c r="J20" i="4"/>
  <c r="J38" i="4"/>
  <c r="N202" i="4"/>
  <c r="AJ8" i="2"/>
  <c r="AS11" i="2"/>
  <c r="AF13" i="2"/>
  <c r="AV14" i="2"/>
  <c r="AF30" i="2"/>
  <c r="AU31" i="2"/>
  <c r="AC35" i="2"/>
  <c r="AE39" i="2"/>
  <c r="AC44" i="2"/>
  <c r="AC47" i="2"/>
  <c r="AJ50" i="2"/>
  <c r="AV52" i="2"/>
  <c r="AF56" i="2"/>
  <c r="AU57" i="2"/>
  <c r="AF60" i="2"/>
  <c r="AS66" i="2"/>
  <c r="AF72" i="2"/>
  <c r="AV73" i="2"/>
  <c r="AS74" i="2"/>
  <c r="AS83" i="2"/>
  <c r="AS88" i="2"/>
  <c r="AS95" i="2"/>
  <c r="AF103" i="2"/>
  <c r="AF104" i="2"/>
  <c r="AF105" i="2"/>
  <c r="AV112" i="2"/>
  <c r="AV115" i="2"/>
  <c r="AS125" i="2"/>
  <c r="AE131" i="2"/>
  <c r="AV134" i="2"/>
  <c r="AU135" i="2"/>
  <c r="AJ139" i="2"/>
  <c r="AF143" i="2"/>
  <c r="AV148" i="2"/>
  <c r="AU149" i="2"/>
  <c r="AF153" i="2"/>
  <c r="AC157" i="2"/>
  <c r="AS160" i="2"/>
  <c r="AE169" i="2"/>
  <c r="AE170" i="2"/>
  <c r="AJ180" i="2"/>
  <c r="AF188" i="2"/>
  <c r="AV190" i="2"/>
  <c r="AS191" i="2"/>
  <c r="AC216" i="2"/>
  <c r="AF220" i="2"/>
  <c r="AC221" i="2"/>
  <c r="AV225" i="2"/>
  <c r="AS226" i="2"/>
  <c r="AU229" i="2"/>
  <c r="AE236" i="2"/>
  <c r="AC237" i="2"/>
  <c r="AE240" i="2"/>
  <c r="AJ243" i="2"/>
  <c r="AJ244" i="2"/>
  <c r="AF251" i="2"/>
  <c r="AF252" i="2"/>
  <c r="AU258" i="2"/>
  <c r="AU259" i="2"/>
  <c r="AE268" i="2"/>
  <c r="AF271" i="2"/>
  <c r="AJ273" i="2"/>
  <c r="AU296" i="2"/>
  <c r="N31" i="4"/>
  <c r="N38" i="4"/>
  <c r="J59" i="4"/>
  <c r="N56" i="4"/>
  <c r="J98" i="4"/>
  <c r="N132" i="4"/>
  <c r="J157" i="4"/>
  <c r="J173" i="4"/>
  <c r="N171" i="4"/>
  <c r="J214" i="4"/>
  <c r="N271" i="4"/>
  <c r="J281" i="4"/>
  <c r="N289" i="4"/>
  <c r="N301" i="4"/>
  <c r="AC126" i="2"/>
  <c r="AC161" i="2"/>
  <c r="AC178" i="2"/>
  <c r="AC193" i="2"/>
  <c r="AC194" i="2"/>
  <c r="AC207" i="2"/>
  <c r="AS215" i="2"/>
  <c r="AS220" i="2"/>
  <c r="AS250" i="2"/>
  <c r="AS268" i="2"/>
  <c r="AS288" i="2"/>
  <c r="AS289" i="2"/>
  <c r="AS291" i="2"/>
  <c r="AE287" i="2"/>
  <c r="AE270" i="2"/>
  <c r="AE255" i="2"/>
  <c r="AE238" i="2"/>
  <c r="AE223" i="2"/>
  <c r="AE206" i="2"/>
  <c r="AE191" i="2"/>
  <c r="AE174" i="2"/>
  <c r="AE159" i="2"/>
  <c r="AE143" i="2"/>
  <c r="AE141" i="2"/>
  <c r="AE140" i="2"/>
  <c r="AE138" i="2"/>
  <c r="AE136" i="2"/>
  <c r="AE134" i="2"/>
  <c r="AE132" i="2"/>
  <c r="AE130" i="2"/>
  <c r="AE128" i="2"/>
  <c r="AE126" i="2"/>
  <c r="AE124" i="2"/>
  <c r="AE122" i="2"/>
  <c r="AE120" i="2"/>
  <c r="AE118" i="2"/>
  <c r="AE116" i="2"/>
  <c r="AE114" i="2"/>
  <c r="AE112" i="2"/>
  <c r="AE110" i="2"/>
  <c r="AE108" i="2"/>
  <c r="AE106" i="2"/>
  <c r="AE104" i="2"/>
  <c r="AE102" i="2"/>
  <c r="AE100" i="2"/>
  <c r="AE98" i="2"/>
  <c r="AE96" i="2"/>
  <c r="AE94" i="2"/>
  <c r="AE272" i="2"/>
  <c r="AE267" i="2"/>
  <c r="AE262" i="2"/>
  <c r="AE209" i="2"/>
  <c r="AE204" i="2"/>
  <c r="AE194" i="2"/>
  <c r="AE161" i="2"/>
  <c r="AE156" i="2"/>
  <c r="AE146" i="2"/>
  <c r="AE133" i="2"/>
  <c r="AE101" i="2"/>
  <c r="AE282" i="2"/>
  <c r="AE277" i="2"/>
  <c r="AE239" i="2"/>
  <c r="AE229" i="2"/>
  <c r="AE224" i="2"/>
  <c r="AE219" i="2"/>
  <c r="AE214" i="2"/>
  <c r="AE176" i="2"/>
  <c r="AE171" i="2"/>
  <c r="AE166" i="2"/>
  <c r="AE123" i="2"/>
  <c r="AE295" i="2"/>
  <c r="AE292" i="2"/>
  <c r="AE269" i="2"/>
  <c r="AE259" i="2"/>
  <c r="AE254" i="2"/>
  <c r="AE298" i="2"/>
  <c r="AE291" i="2"/>
  <c r="AE283" i="2"/>
  <c r="AE278" i="2"/>
  <c r="AE250" i="2"/>
  <c r="AE246" i="2"/>
  <c r="AE217" i="2"/>
  <c r="AE180" i="2"/>
  <c r="AE158" i="2"/>
  <c r="AE144" i="2"/>
  <c r="AE80" i="2"/>
  <c r="AE64" i="2"/>
  <c r="AE48" i="2"/>
  <c r="AE32" i="2"/>
  <c r="AE16" i="2"/>
  <c r="AE135" i="2"/>
  <c r="AE107" i="2"/>
  <c r="AE97" i="2"/>
  <c r="AE89" i="2"/>
  <c r="AE273" i="2"/>
  <c r="AE263" i="2"/>
  <c r="AE235" i="2"/>
  <c r="AE231" i="2"/>
  <c r="AE165" i="2"/>
  <c r="AE162" i="2"/>
  <c r="AE288" i="2"/>
  <c r="AE256" i="2"/>
  <c r="AE243" i="2"/>
  <c r="AE189" i="2"/>
  <c r="AE184" i="2"/>
  <c r="AE168" i="2"/>
  <c r="AE163" i="2"/>
  <c r="AE79" i="2"/>
  <c r="AE61" i="2"/>
  <c r="AE56" i="2"/>
  <c r="AE51" i="2"/>
  <c r="AE38" i="2"/>
  <c r="AE15" i="2"/>
  <c r="AE237" i="2"/>
  <c r="AE90" i="2"/>
  <c r="AE84" i="2"/>
  <c r="AE74" i="2"/>
  <c r="AE296" i="2"/>
  <c r="AE286" i="2"/>
  <c r="AE222" i="2"/>
  <c r="AE117" i="2"/>
  <c r="AE33" i="2"/>
  <c r="AE20" i="2"/>
  <c r="AE10" i="2"/>
  <c r="AE276" i="2"/>
  <c r="AE261" i="2"/>
  <c r="AE253" i="2"/>
  <c r="AE216" i="2"/>
  <c r="AE230" i="2"/>
  <c r="AE220" i="2"/>
  <c r="AE195" i="2"/>
  <c r="AE188" i="2"/>
  <c r="AE179" i="2"/>
  <c r="AE88" i="2"/>
  <c r="AE85" i="2"/>
  <c r="AE75" i="2"/>
  <c r="AE25" i="2"/>
  <c r="AE8" i="2"/>
  <c r="AE58" i="2"/>
  <c r="AE35" i="2"/>
  <c r="AE18" i="2"/>
  <c r="AE232" i="2"/>
  <c r="AE227" i="2"/>
  <c r="AE196" i="2"/>
  <c r="AE155" i="2"/>
  <c r="AE148" i="2"/>
  <c r="AE127" i="2"/>
  <c r="AE297" i="2"/>
  <c r="AE294" i="2"/>
  <c r="AE260" i="2"/>
  <c r="AE241" i="2"/>
  <c r="AE293" i="2"/>
  <c r="AE265" i="2"/>
  <c r="AE264" i="2"/>
  <c r="AE242" i="2"/>
  <c r="AE228" i="2"/>
  <c r="AE218" i="2"/>
  <c r="AE207" i="2"/>
  <c r="AE193" i="2"/>
  <c r="AE186" i="2"/>
  <c r="AE178" i="2"/>
  <c r="AE154" i="2"/>
  <c r="AE115" i="2"/>
  <c r="AE113" i="2"/>
  <c r="AE92" i="2"/>
  <c r="AE81" i="2"/>
  <c r="AE54" i="2"/>
  <c r="AE47" i="2"/>
  <c r="AE41" i="2"/>
  <c r="AE31" i="2"/>
  <c r="AE28" i="2"/>
  <c r="AS30" i="2"/>
  <c r="AS51" i="2"/>
  <c r="AS56" i="2"/>
  <c r="AE76" i="2"/>
  <c r="AE91" i="2"/>
  <c r="AC101" i="2"/>
  <c r="AU105" i="2"/>
  <c r="AS107" i="2"/>
  <c r="AU121" i="2"/>
  <c r="AE139" i="2"/>
  <c r="AC140" i="2"/>
  <c r="AS144" i="2"/>
  <c r="AS147" i="2"/>
  <c r="AE151" i="2"/>
  <c r="AE152" i="2"/>
  <c r="AE167" i="2"/>
  <c r="AC180" i="2"/>
  <c r="AS188" i="2"/>
  <c r="AF195" i="2"/>
  <c r="AE198" i="2"/>
  <c r="AF200" i="2"/>
  <c r="AE201" i="2"/>
  <c r="AE203" i="2"/>
  <c r="AF204" i="2"/>
  <c r="AF206" i="2"/>
  <c r="AE208" i="2"/>
  <c r="AC209" i="2"/>
  <c r="AE210" i="2"/>
  <c r="AV215" i="2"/>
  <c r="AU217" i="2"/>
  <c r="AV218" i="2"/>
  <c r="AU219" i="2"/>
  <c r="AV220" i="2"/>
  <c r="AS221" i="2"/>
  <c r="AV236" i="2"/>
  <c r="AV239" i="2"/>
  <c r="AC250" i="2"/>
  <c r="AS263" i="2"/>
  <c r="AS264" i="2"/>
  <c r="AC273" i="2"/>
  <c r="AC274" i="2"/>
  <c r="AV290" i="2"/>
  <c r="AV291" i="2"/>
  <c r="AS297" i="2"/>
  <c r="J211" i="4"/>
  <c r="AU26" i="2"/>
  <c r="AV60" i="2"/>
  <c r="AC100" i="2"/>
  <c r="AV121" i="2"/>
  <c r="AF151" i="2"/>
  <c r="AC168" i="2"/>
  <c r="J140" i="4"/>
  <c r="J309" i="4"/>
  <c r="AC13" i="2"/>
  <c r="AE17" i="2"/>
  <c r="AV26" i="2"/>
  <c r="AV72" i="2"/>
  <c r="AV18" i="2"/>
  <c r="AE26" i="2"/>
  <c r="AF34" i="2"/>
  <c r="AV39" i="2"/>
  <c r="AE55" i="2"/>
  <c r="AE86" i="2"/>
  <c r="AV114" i="2"/>
  <c r="AS135" i="2"/>
  <c r="AS225" i="2"/>
  <c r="AU230" i="2"/>
  <c r="AC235" i="2"/>
  <c r="AC236" i="2"/>
  <c r="AC240" i="2"/>
  <c r="AE244" i="2"/>
  <c r="AF246" i="2"/>
  <c r="AV260" i="2"/>
  <c r="AE275" i="2"/>
  <c r="J54" i="4"/>
  <c r="AE30" i="2"/>
  <c r="AU52" i="2"/>
  <c r="AE271" i="2"/>
  <c r="N309" i="4"/>
  <c r="AE22" i="2"/>
  <c r="AU40" i="2"/>
  <c r="AS58" i="2"/>
  <c r="AE65" i="2"/>
  <c r="AE82" i="2"/>
  <c r="AE93" i="2"/>
  <c r="AS97" i="2"/>
  <c r="AJ102" i="2"/>
  <c r="AV113" i="2"/>
  <c r="AV116" i="2"/>
  <c r="AS117" i="2"/>
  <c r="AF131" i="2"/>
  <c r="AV135" i="2"/>
  <c r="AE145" i="2"/>
  <c r="AC146" i="2"/>
  <c r="AE147" i="2"/>
  <c r="AJ154" i="2"/>
  <c r="AF156" i="2"/>
  <c r="AC159" i="2"/>
  <c r="AF169" i="2"/>
  <c r="AF170" i="2"/>
  <c r="AJ182" i="2"/>
  <c r="AC190" i="2"/>
  <c r="AS193" i="2"/>
  <c r="AE215" i="2"/>
  <c r="AC222" i="2"/>
  <c r="AU224" i="2"/>
  <c r="AV229" i="2"/>
  <c r="AE234" i="2"/>
  <c r="AF236" i="2"/>
  <c r="AC239" i="2"/>
  <c r="AJ250" i="2"/>
  <c r="AV258" i="2"/>
  <c r="AF268" i="2"/>
  <c r="AC284" i="2"/>
  <c r="AF288" i="2"/>
  <c r="AV296" i="2"/>
  <c r="N47" i="4"/>
  <c r="N70" i="4"/>
  <c r="J107" i="4"/>
  <c r="N98" i="4"/>
  <c r="N127" i="4"/>
  <c r="J121" i="4"/>
  <c r="J148" i="4"/>
  <c r="J176" i="4"/>
  <c r="N178" i="4"/>
  <c r="N198" i="4"/>
  <c r="N203" i="4"/>
  <c r="J245" i="4"/>
  <c r="AS281" i="2"/>
  <c r="AS266" i="2"/>
  <c r="AS249" i="2"/>
  <c r="AS234" i="2"/>
  <c r="AS217" i="2"/>
  <c r="AS202" i="2"/>
  <c r="AS185" i="2"/>
  <c r="AS170" i="2"/>
  <c r="AS153" i="2"/>
  <c r="AS285" i="2"/>
  <c r="AS280" i="2"/>
  <c r="AS265" i="2"/>
  <c r="AS260" i="2"/>
  <c r="AS245" i="2"/>
  <c r="AS222" i="2"/>
  <c r="AS212" i="2"/>
  <c r="AS207" i="2"/>
  <c r="AS197" i="2"/>
  <c r="AS174" i="2"/>
  <c r="AS159" i="2"/>
  <c r="AS154" i="2"/>
  <c r="AS131" i="2"/>
  <c r="AS126" i="2"/>
  <c r="AS99" i="2"/>
  <c r="AS94" i="2"/>
  <c r="AS296" i="2"/>
  <c r="AS293" i="2"/>
  <c r="AS290" i="2"/>
  <c r="AS275" i="2"/>
  <c r="AS237" i="2"/>
  <c r="AS232" i="2"/>
  <c r="AS227" i="2"/>
  <c r="AS189" i="2"/>
  <c r="AS184" i="2"/>
  <c r="AS169" i="2"/>
  <c r="AS164" i="2"/>
  <c r="AS149" i="2"/>
  <c r="AS121" i="2"/>
  <c r="AS116" i="2"/>
  <c r="AS299" i="2"/>
  <c r="AS252" i="2"/>
  <c r="AS294" i="2"/>
  <c r="AS284" i="2"/>
  <c r="AS270" i="2"/>
  <c r="AS251" i="2"/>
  <c r="AS196" i="2"/>
  <c r="AS142" i="2"/>
  <c r="AS108" i="2"/>
  <c r="AS101" i="2"/>
  <c r="AS85" i="2"/>
  <c r="AS69" i="2"/>
  <c r="AS53" i="2"/>
  <c r="AS37" i="2"/>
  <c r="AS21" i="2"/>
  <c r="AS136" i="2"/>
  <c r="AS279" i="2"/>
  <c r="AS199" i="2"/>
  <c r="AS192" i="2"/>
  <c r="AS145" i="2"/>
  <c r="AS239" i="2"/>
  <c r="AS229" i="2"/>
  <c r="AS219" i="2"/>
  <c r="AS213" i="2"/>
  <c r="AS186" i="2"/>
  <c r="AS137" i="2"/>
  <c r="AS124" i="2"/>
  <c r="AS119" i="2"/>
  <c r="AS103" i="2"/>
  <c r="AS91" i="2"/>
  <c r="AS77" i="2"/>
  <c r="AS72" i="2"/>
  <c r="AS54" i="2"/>
  <c r="AS49" i="2"/>
  <c r="AS36" i="2"/>
  <c r="AS31" i="2"/>
  <c r="AS26" i="2"/>
  <c r="AS13" i="2"/>
  <c r="AS8" i="2"/>
  <c r="AS244" i="2"/>
  <c r="AS180" i="2"/>
  <c r="AS165" i="2"/>
  <c r="AS114" i="2"/>
  <c r="AS98" i="2"/>
  <c r="AS258" i="2"/>
  <c r="AS59" i="2"/>
  <c r="AS23" i="2"/>
  <c r="AS272" i="2"/>
  <c r="AS257" i="2"/>
  <c r="AS235" i="2"/>
  <c r="AS228" i="2"/>
  <c r="AS223" i="2"/>
  <c r="AS218" i="2"/>
  <c r="AS201" i="2"/>
  <c r="AS195" i="2"/>
  <c r="AS282" i="2"/>
  <c r="AS248" i="2"/>
  <c r="AS203" i="2"/>
  <c r="AS167" i="2"/>
  <c r="AS158" i="2"/>
  <c r="AS90" i="2"/>
  <c r="AS52" i="2"/>
  <c r="AS39" i="2"/>
  <c r="AS45" i="2"/>
  <c r="AS29" i="2"/>
  <c r="AS19" i="2"/>
  <c r="AS12" i="2"/>
  <c r="AS9" i="2"/>
  <c r="AS283" i="2"/>
  <c r="AS274" i="2"/>
  <c r="AS247" i="2"/>
  <c r="AS200" i="2"/>
  <c r="AS173" i="2"/>
  <c r="AS150" i="2"/>
  <c r="AS130" i="2"/>
  <c r="AS82" i="2"/>
  <c r="AS68" i="2"/>
  <c r="AS62" i="2"/>
  <c r="AS271" i="2"/>
  <c r="AS278" i="2"/>
  <c r="AS277" i="2"/>
  <c r="AS276" i="2"/>
  <c r="AS246" i="2"/>
  <c r="AS236" i="2"/>
  <c r="AS182" i="2"/>
  <c r="AS181" i="2"/>
  <c r="AS166" i="2"/>
  <c r="AS157" i="2"/>
  <c r="AS143" i="2"/>
  <c r="AS123" i="2"/>
  <c r="AS110" i="2"/>
  <c r="AS100" i="2"/>
  <c r="AS93" i="2"/>
  <c r="AS89" i="2"/>
  <c r="AS55" i="2"/>
  <c r="AS48" i="2"/>
  <c r="AS22" i="2"/>
  <c r="AS233" i="2"/>
  <c r="AS17" i="2"/>
  <c r="AC37" i="2"/>
  <c r="AS46" i="2"/>
  <c r="AS60" i="2"/>
  <c r="AC76" i="2"/>
  <c r="AC91" i="2"/>
  <c r="AC152" i="2"/>
  <c r="AC201" i="2"/>
  <c r="AC204" i="2"/>
  <c r="AS214" i="2"/>
  <c r="AC294" i="2"/>
  <c r="AU299" i="2"/>
  <c r="AU294" i="2"/>
  <c r="AU285" i="2"/>
  <c r="AU270" i="2"/>
  <c r="AU253" i="2"/>
  <c r="AU238" i="2"/>
  <c r="AU221" i="2"/>
  <c r="AU206" i="2"/>
  <c r="AU189" i="2"/>
  <c r="AU174" i="2"/>
  <c r="AU157" i="2"/>
  <c r="AU143" i="2"/>
  <c r="AU141" i="2"/>
  <c r="AU140" i="2"/>
  <c r="AU138" i="2"/>
  <c r="AU136" i="2"/>
  <c r="AU134" i="2"/>
  <c r="AU132" i="2"/>
  <c r="AU130" i="2"/>
  <c r="AU128" i="2"/>
  <c r="AU126" i="2"/>
  <c r="AU124" i="2"/>
  <c r="AU122" i="2"/>
  <c r="AU120" i="2"/>
  <c r="AU118" i="2"/>
  <c r="AU116" i="2"/>
  <c r="AU114" i="2"/>
  <c r="AU112" i="2"/>
  <c r="AU110" i="2"/>
  <c r="AU108" i="2"/>
  <c r="AU106" i="2"/>
  <c r="AU104" i="2"/>
  <c r="AU102" i="2"/>
  <c r="AU100" i="2"/>
  <c r="AU98" i="2"/>
  <c r="AU96" i="2"/>
  <c r="AU94" i="2"/>
  <c r="AU252" i="2"/>
  <c r="AU247" i="2"/>
  <c r="AU242" i="2"/>
  <c r="AU204" i="2"/>
  <c r="AU199" i="2"/>
  <c r="AU194" i="2"/>
  <c r="AU179" i="2"/>
  <c r="AU142" i="2"/>
  <c r="AU111" i="2"/>
  <c r="AU272" i="2"/>
  <c r="AU262" i="2"/>
  <c r="AU257" i="2"/>
  <c r="AU214" i="2"/>
  <c r="AU156" i="2"/>
  <c r="AU151" i="2"/>
  <c r="AU146" i="2"/>
  <c r="AU133" i="2"/>
  <c r="AU101" i="2"/>
  <c r="AU287" i="2"/>
  <c r="AU282" i="2"/>
  <c r="AU267" i="2"/>
  <c r="AU274" i="2"/>
  <c r="AU243" i="2"/>
  <c r="AU239" i="2"/>
  <c r="AU225" i="2"/>
  <c r="AU203" i="2"/>
  <c r="AU188" i="2"/>
  <c r="AU181" i="2"/>
  <c r="AU166" i="2"/>
  <c r="AU155" i="2"/>
  <c r="AU148" i="2"/>
  <c r="AU119" i="2"/>
  <c r="AU115" i="2"/>
  <c r="AU87" i="2"/>
  <c r="AU71" i="2"/>
  <c r="AU55" i="2"/>
  <c r="AU39" i="2"/>
  <c r="AU23" i="2"/>
  <c r="AU7" i="2"/>
  <c r="AU129" i="2"/>
  <c r="AU293" i="2"/>
  <c r="AU288" i="2"/>
  <c r="AU255" i="2"/>
  <c r="AU228" i="2"/>
  <c r="AU210" i="2"/>
  <c r="AU184" i="2"/>
  <c r="AU177" i="2"/>
  <c r="AU173" i="2"/>
  <c r="AU139" i="2"/>
  <c r="AU281" i="2"/>
  <c r="AU265" i="2"/>
  <c r="AU249" i="2"/>
  <c r="AU235" i="2"/>
  <c r="AU223" i="2"/>
  <c r="AU218" i="2"/>
  <c r="AU212" i="2"/>
  <c r="AU207" i="2"/>
  <c r="AU201" i="2"/>
  <c r="AU195" i="2"/>
  <c r="AU190" i="2"/>
  <c r="AU169" i="2"/>
  <c r="AU159" i="2"/>
  <c r="AU145" i="2"/>
  <c r="AU144" i="2"/>
  <c r="AU123" i="2"/>
  <c r="AU113" i="2"/>
  <c r="AU82" i="2"/>
  <c r="AU69" i="2"/>
  <c r="AU64" i="2"/>
  <c r="AU46" i="2"/>
  <c r="AU41" i="2"/>
  <c r="AU28" i="2"/>
  <c r="AU18" i="2"/>
  <c r="AU234" i="2"/>
  <c r="AU185" i="2"/>
  <c r="AU164" i="2"/>
  <c r="AU154" i="2"/>
  <c r="AU131" i="2"/>
  <c r="AU93" i="2"/>
  <c r="AU289" i="2"/>
  <c r="AU273" i="2"/>
  <c r="AU51" i="2"/>
  <c r="AU280" i="2"/>
  <c r="AU264" i="2"/>
  <c r="AU200" i="2"/>
  <c r="AU278" i="2"/>
  <c r="AU277" i="2"/>
  <c r="AU276" i="2"/>
  <c r="AU275" i="2"/>
  <c r="AU246" i="2"/>
  <c r="AU236" i="2"/>
  <c r="AU202" i="2"/>
  <c r="AU182" i="2"/>
  <c r="AU137" i="2"/>
  <c r="AU89" i="2"/>
  <c r="AU62" i="2"/>
  <c r="AU48" i="2"/>
  <c r="AU22" i="2"/>
  <c r="AU42" i="2"/>
  <c r="AU32" i="2"/>
  <c r="AU15" i="2"/>
  <c r="AU279" i="2"/>
  <c r="AU271" i="2"/>
  <c r="AU233" i="2"/>
  <c r="AU222" i="2"/>
  <c r="AU117" i="2"/>
  <c r="AU75" i="2"/>
  <c r="AU65" i="2"/>
  <c r="AU266" i="2"/>
  <c r="AU245" i="2"/>
  <c r="AU244" i="2"/>
  <c r="AU232" i="2"/>
  <c r="AU269" i="2"/>
  <c r="AU211" i="2"/>
  <c r="AU180" i="2"/>
  <c r="AU172" i="2"/>
  <c r="AU109" i="2"/>
  <c r="AU99" i="2"/>
  <c r="AU85" i="2"/>
  <c r="AU78" i="2"/>
  <c r="AU35" i="2"/>
  <c r="AC17" i="2"/>
  <c r="AC34" i="2"/>
  <c r="AS47" i="2"/>
  <c r="AC50" i="2"/>
  <c r="AU60" i="2"/>
  <c r="AF289" i="2"/>
  <c r="AF272" i="2"/>
  <c r="AF257" i="2"/>
  <c r="AF240" i="2"/>
  <c r="AF225" i="2"/>
  <c r="AF208" i="2"/>
  <c r="AF193" i="2"/>
  <c r="AF176" i="2"/>
  <c r="AF161" i="2"/>
  <c r="AF144" i="2"/>
  <c r="AF287" i="2"/>
  <c r="AF282" i="2"/>
  <c r="AF277" i="2"/>
  <c r="AF239" i="2"/>
  <c r="AF229" i="2"/>
  <c r="AF224" i="2"/>
  <c r="AF219" i="2"/>
  <c r="AF214" i="2"/>
  <c r="AF171" i="2"/>
  <c r="AF166" i="2"/>
  <c r="AF128" i="2"/>
  <c r="AF123" i="2"/>
  <c r="AF96" i="2"/>
  <c r="AF295" i="2"/>
  <c r="AF292" i="2"/>
  <c r="AF269" i="2"/>
  <c r="AF259" i="2"/>
  <c r="AF254" i="2"/>
  <c r="AF249" i="2"/>
  <c r="AF244" i="2"/>
  <c r="AF234" i="2"/>
  <c r="AF201" i="2"/>
  <c r="AF191" i="2"/>
  <c r="AF186" i="2"/>
  <c r="AF181" i="2"/>
  <c r="AF118" i="2"/>
  <c r="AF113" i="2"/>
  <c r="AF298" i="2"/>
  <c r="AF279" i="2"/>
  <c r="AF264" i="2"/>
  <c r="AF273" i="2"/>
  <c r="AF263" i="2"/>
  <c r="AF238" i="2"/>
  <c r="AF235" i="2"/>
  <c r="AF231" i="2"/>
  <c r="AF165" i="2"/>
  <c r="AF162" i="2"/>
  <c r="AF141" i="2"/>
  <c r="AF135" i="2"/>
  <c r="AF107" i="2"/>
  <c r="AF100" i="2"/>
  <c r="AF97" i="2"/>
  <c r="AF89" i="2"/>
  <c r="AF73" i="2"/>
  <c r="AF57" i="2"/>
  <c r="AF41" i="2"/>
  <c r="AF25" i="2"/>
  <c r="AF9" i="2"/>
  <c r="AF125" i="2"/>
  <c r="AF297" i="2"/>
  <c r="AF286" i="2"/>
  <c r="AF253" i="2"/>
  <c r="AF242" i="2"/>
  <c r="AF227" i="2"/>
  <c r="AF205" i="2"/>
  <c r="AF202" i="2"/>
  <c r="AF198" i="2"/>
  <c r="AF154" i="2"/>
  <c r="AF296" i="2"/>
  <c r="AF262" i="2"/>
  <c r="AF237" i="2"/>
  <c r="AF222" i="2"/>
  <c r="AF217" i="2"/>
  <c r="AF194" i="2"/>
  <c r="AF140" i="2"/>
  <c r="AF117" i="2"/>
  <c r="AF90" i="2"/>
  <c r="AF84" i="2"/>
  <c r="AF74" i="2"/>
  <c r="AF33" i="2"/>
  <c r="AF20" i="2"/>
  <c r="AF10" i="2"/>
  <c r="AF148" i="2"/>
  <c r="AF106" i="2"/>
  <c r="AF101" i="2"/>
  <c r="AF43" i="2"/>
  <c r="AF7" i="2"/>
  <c r="AF278" i="2"/>
  <c r="AF276" i="2"/>
  <c r="AF261" i="2"/>
  <c r="AF216" i="2"/>
  <c r="AF178" i="2"/>
  <c r="AF71" i="2"/>
  <c r="AF66" i="2"/>
  <c r="AF53" i="2"/>
  <c r="AF270" i="2"/>
  <c r="AF255" i="2"/>
  <c r="AF247" i="2"/>
  <c r="AF211" i="2"/>
  <c r="AF199" i="2"/>
  <c r="AF232" i="2"/>
  <c r="AF196" i="2"/>
  <c r="AF155" i="2"/>
  <c r="AF127" i="2"/>
  <c r="AF108" i="2"/>
  <c r="AF58" i="2"/>
  <c r="AF38" i="2"/>
  <c r="AF35" i="2"/>
  <c r="AF18" i="2"/>
  <c r="AF54" i="2"/>
  <c r="AF47" i="2"/>
  <c r="AF31" i="2"/>
  <c r="AF28" i="2"/>
  <c r="AF293" i="2"/>
  <c r="AF265" i="2"/>
  <c r="AF228" i="2"/>
  <c r="AF218" i="2"/>
  <c r="AF207" i="2"/>
  <c r="AF134" i="2"/>
  <c r="AF115" i="2"/>
  <c r="AF92" i="2"/>
  <c r="AF81" i="2"/>
  <c r="AF61" i="2"/>
  <c r="AF299" i="2"/>
  <c r="AF290" i="2"/>
  <c r="AF294" i="2"/>
  <c r="AF260" i="2"/>
  <c r="AF243" i="2"/>
  <c r="AF241" i="2"/>
  <c r="AF187" i="2"/>
  <c r="AF114" i="2"/>
  <c r="AF98" i="2"/>
  <c r="AF77" i="2"/>
  <c r="AF70" i="2"/>
  <c r="AF50" i="2"/>
  <c r="AF14" i="2"/>
  <c r="J221" i="4"/>
  <c r="J233" i="4"/>
  <c r="AS10" i="2"/>
  <c r="AV17" i="2"/>
  <c r="AE29" i="2"/>
  <c r="AF37" i="2"/>
  <c r="AF76" i="2"/>
  <c r="AC81" i="2"/>
  <c r="AC86" i="2"/>
  <c r="AF139" i="2"/>
  <c r="AV145" i="2"/>
  <c r="AS171" i="2"/>
  <c r="AE182" i="2"/>
  <c r="AF203" i="2"/>
  <c r="AE205" i="2"/>
  <c r="AE212" i="2"/>
  <c r="AS231" i="2"/>
  <c r="AU237" i="2"/>
  <c r="AC246" i="2"/>
  <c r="AU261" i="2"/>
  <c r="AS286" i="2"/>
  <c r="J202" i="4"/>
  <c r="J283" i="4"/>
  <c r="J297" i="4"/>
  <c r="J311" i="4"/>
  <c r="AS14" i="2"/>
  <c r="AF21" i="2"/>
  <c r="AE34" i="2"/>
  <c r="AS35" i="2"/>
  <c r="AE43" i="2"/>
  <c r="AU77" i="2"/>
  <c r="AV86" i="2"/>
  <c r="AF99" i="2"/>
  <c r="AC103" i="2"/>
  <c r="AV108" i="2"/>
  <c r="AC130" i="2"/>
  <c r="AC154" i="2"/>
  <c r="AU158" i="2"/>
  <c r="AF180" i="2"/>
  <c r="AF183" i="2"/>
  <c r="AF209" i="2"/>
  <c r="AV216" i="2"/>
  <c r="AV237" i="2"/>
  <c r="AE248" i="2"/>
  <c r="AF250" i="2"/>
  <c r="AU260" i="2"/>
  <c r="AV261" i="2"/>
  <c r="AU263" i="2"/>
  <c r="AC270" i="2"/>
  <c r="AE274" i="2"/>
  <c r="AC276" i="2"/>
  <c r="AU283" i="2"/>
  <c r="AU284" i="2"/>
  <c r="AU297" i="2"/>
  <c r="AV298" i="2"/>
  <c r="J45" i="4"/>
  <c r="J70" i="4"/>
  <c r="J77" i="4"/>
  <c r="J216" i="4"/>
  <c r="J207" i="4"/>
  <c r="J289" i="4"/>
  <c r="J293" i="4"/>
  <c r="J299" i="4"/>
  <c r="J303" i="4"/>
  <c r="AU10" i="2"/>
  <c r="AF17" i="2"/>
  <c r="AV22" i="2"/>
  <c r="AV30" i="2"/>
  <c r="AF46" i="2"/>
  <c r="AC56" i="2"/>
  <c r="AS57" i="2"/>
  <c r="AF64" i="2"/>
  <c r="AU68" i="2"/>
  <c r="AV77" i="2"/>
  <c r="AS112" i="2"/>
  <c r="AF129" i="2"/>
  <c r="AS133" i="2"/>
  <c r="AE142" i="2"/>
  <c r="AS148" i="2"/>
  <c r="AV158" i="2"/>
  <c r="AF168" i="2"/>
  <c r="AV170" i="2"/>
  <c r="AS172" i="2"/>
  <c r="AF184" i="2"/>
  <c r="AC186" i="2"/>
  <c r="AE187" i="2"/>
  <c r="AS190" i="2"/>
  <c r="AE213" i="2"/>
  <c r="AC241" i="2"/>
  <c r="AE245" i="2"/>
  <c r="AF248" i="2"/>
  <c r="AS259" i="2"/>
  <c r="AV263" i="2"/>
  <c r="AV285" i="2"/>
  <c r="AV297" i="2"/>
  <c r="J108" i="4"/>
  <c r="AJ299" i="2"/>
  <c r="AJ298" i="2"/>
  <c r="AJ293" i="2"/>
  <c r="AJ280" i="2"/>
  <c r="AJ265" i="2"/>
  <c r="AJ248" i="2"/>
  <c r="AJ233" i="2"/>
  <c r="AJ216" i="2"/>
  <c r="AJ201" i="2"/>
  <c r="AJ184" i="2"/>
  <c r="AJ169" i="2"/>
  <c r="AJ152" i="2"/>
  <c r="AJ289" i="2"/>
  <c r="AJ274" i="2"/>
  <c r="AJ241" i="2"/>
  <c r="AJ236" i="2"/>
  <c r="AJ226" i="2"/>
  <c r="AJ188" i="2"/>
  <c r="AJ120" i="2"/>
  <c r="AJ115" i="2"/>
  <c r="AJ93" i="2"/>
  <c r="AJ91" i="2"/>
  <c r="AJ89" i="2"/>
  <c r="AJ87" i="2"/>
  <c r="AJ85" i="2"/>
  <c r="AJ83" i="2"/>
  <c r="AJ81" i="2"/>
  <c r="AJ79" i="2"/>
  <c r="AJ77" i="2"/>
  <c r="AJ75" i="2"/>
  <c r="AJ73" i="2"/>
  <c r="AJ71" i="2"/>
  <c r="AJ69" i="2"/>
  <c r="AJ67" i="2"/>
  <c r="AJ65" i="2"/>
  <c r="AJ63" i="2"/>
  <c r="AJ61" i="2"/>
  <c r="AJ59" i="2"/>
  <c r="AJ57" i="2"/>
  <c r="AJ55" i="2"/>
  <c r="AJ53" i="2"/>
  <c r="AJ51" i="2"/>
  <c r="AJ49" i="2"/>
  <c r="AJ47" i="2"/>
  <c r="AJ45" i="2"/>
  <c r="AJ43" i="2"/>
  <c r="AJ41" i="2"/>
  <c r="AJ39" i="2"/>
  <c r="AJ37" i="2"/>
  <c r="AJ35" i="2"/>
  <c r="AJ33" i="2"/>
  <c r="AJ31" i="2"/>
  <c r="AJ29" i="2"/>
  <c r="AJ27" i="2"/>
  <c r="AJ25" i="2"/>
  <c r="AJ23" i="2"/>
  <c r="AJ21" i="2"/>
  <c r="AJ19" i="2"/>
  <c r="AJ17" i="2"/>
  <c r="AJ15" i="2"/>
  <c r="AJ13" i="2"/>
  <c r="AJ11" i="2"/>
  <c r="AJ9" i="2"/>
  <c r="AJ7" i="2"/>
  <c r="AJ271" i="2"/>
  <c r="AJ256" i="2"/>
  <c r="AJ251" i="2"/>
  <c r="AJ246" i="2"/>
  <c r="AJ203" i="2"/>
  <c r="AJ198" i="2"/>
  <c r="AJ193" i="2"/>
  <c r="AJ178" i="2"/>
  <c r="AJ145" i="2"/>
  <c r="AJ141" i="2"/>
  <c r="AJ137" i="2"/>
  <c r="AJ110" i="2"/>
  <c r="AJ105" i="2"/>
  <c r="AJ286" i="2"/>
  <c r="AJ281" i="2"/>
  <c r="AJ266" i="2"/>
  <c r="AJ261" i="2"/>
  <c r="AJ276" i="2"/>
  <c r="AJ245" i="2"/>
  <c r="AJ237" i="2"/>
  <c r="AJ212" i="2"/>
  <c r="AJ194" i="2"/>
  <c r="AJ161" i="2"/>
  <c r="AJ138" i="2"/>
  <c r="AJ103" i="2"/>
  <c r="AJ99" i="2"/>
  <c r="AJ272" i="2"/>
  <c r="AJ267" i="2"/>
  <c r="AJ262" i="2"/>
  <c r="AJ234" i="2"/>
  <c r="AJ179" i="2"/>
  <c r="AJ168" i="2"/>
  <c r="AJ96" i="2"/>
  <c r="AJ269" i="2"/>
  <c r="AJ254" i="2"/>
  <c r="AJ252" i="2"/>
  <c r="AJ183" i="2"/>
  <c r="AJ177" i="2"/>
  <c r="AJ167" i="2"/>
  <c r="AJ162" i="2"/>
  <c r="AJ135" i="2"/>
  <c r="AJ134" i="2"/>
  <c r="AJ68" i="2"/>
  <c r="AJ58" i="2"/>
  <c r="AJ172" i="2"/>
  <c r="AJ151" i="2"/>
  <c r="AJ130" i="2"/>
  <c r="AJ116" i="2"/>
  <c r="AJ100" i="2"/>
  <c r="AJ95" i="2"/>
  <c r="AJ295" i="2"/>
  <c r="AJ242" i="2"/>
  <c r="AJ221" i="2"/>
  <c r="AJ92" i="2"/>
  <c r="AJ275" i="2"/>
  <c r="AJ260" i="2"/>
  <c r="AJ231" i="2"/>
  <c r="AJ210" i="2"/>
  <c r="AJ297" i="2"/>
  <c r="AJ296" i="2"/>
  <c r="AJ264" i="2"/>
  <c r="AJ215" i="2"/>
  <c r="AJ192" i="2"/>
  <c r="AJ160" i="2"/>
  <c r="AJ133" i="2"/>
  <c r="AJ114" i="2"/>
  <c r="AJ106" i="2"/>
  <c r="AJ84" i="2"/>
  <c r="AJ74" i="2"/>
  <c r="AJ259" i="2"/>
  <c r="AJ257" i="2"/>
  <c r="AJ253" i="2"/>
  <c r="AJ240" i="2"/>
  <c r="AJ217" i="2"/>
  <c r="AJ206" i="2"/>
  <c r="AJ205" i="2"/>
  <c r="AJ176" i="2"/>
  <c r="AJ175" i="2"/>
  <c r="AJ153" i="2"/>
  <c r="AJ126" i="2"/>
  <c r="AJ60" i="2"/>
  <c r="AJ287" i="2"/>
  <c r="AJ285" i="2"/>
  <c r="AJ255" i="2"/>
  <c r="AJ238" i="2"/>
  <c r="AJ288" i="2"/>
  <c r="AJ258" i="2"/>
  <c r="AJ239" i="2"/>
  <c r="AJ225" i="2"/>
  <c r="AJ146" i="2"/>
  <c r="AJ132" i="2"/>
  <c r="AJ112" i="2"/>
  <c r="AJ104" i="2"/>
  <c r="AJ97" i="2"/>
  <c r="AJ40" i="2"/>
  <c r="N304" i="4"/>
  <c r="N269" i="4"/>
  <c r="N205" i="4"/>
  <c r="N141" i="4"/>
  <c r="N181" i="4"/>
  <c r="N168" i="4"/>
  <c r="N149" i="4"/>
  <c r="N136" i="4"/>
  <c r="N80" i="4"/>
  <c r="N296" i="4"/>
  <c r="N288" i="4"/>
  <c r="N280" i="4"/>
  <c r="N216" i="4"/>
  <c r="N96" i="4"/>
  <c r="N50" i="4"/>
  <c r="N283" i="4"/>
  <c r="N197" i="4"/>
  <c r="N189" i="4"/>
  <c r="N179" i="4"/>
  <c r="N175" i="4"/>
  <c r="N120" i="4"/>
  <c r="N42" i="4"/>
  <c r="N256" i="4"/>
  <c r="N285" i="4"/>
  <c r="N264" i="4"/>
  <c r="N245" i="4"/>
  <c r="N237" i="4"/>
  <c r="N217" i="4"/>
  <c r="N184" i="4"/>
  <c r="N68" i="4"/>
  <c r="N22" i="4"/>
  <c r="N213" i="4"/>
  <c r="N176" i="4"/>
  <c r="N160" i="4"/>
  <c r="N152" i="4"/>
  <c r="N117" i="4"/>
  <c r="N109" i="4"/>
  <c r="N101" i="4"/>
  <c r="N85" i="4"/>
  <c r="N274" i="4"/>
  <c r="N272" i="4"/>
  <c r="N221" i="4"/>
  <c r="N192" i="4"/>
  <c r="N143" i="4"/>
  <c r="N128" i="4"/>
  <c r="N88" i="4"/>
  <c r="N263" i="4"/>
  <c r="N261" i="4"/>
  <c r="N233" i="4"/>
  <c r="N208" i="4"/>
  <c r="N145" i="4"/>
  <c r="N106" i="4"/>
  <c r="N104" i="4"/>
  <c r="N54" i="4"/>
  <c r="N51" i="4"/>
  <c r="N87" i="4"/>
  <c r="N53" i="4"/>
  <c r="N49" i="4"/>
  <c r="N45" i="4"/>
  <c r="N242" i="4"/>
  <c r="N131" i="4"/>
  <c r="N311" i="4"/>
  <c r="N277" i="4"/>
  <c r="N34" i="4"/>
  <c r="N303" i="4"/>
  <c r="N253" i="4"/>
  <c r="N240" i="4"/>
  <c r="N133" i="4"/>
  <c r="J75" i="4"/>
  <c r="N73" i="4"/>
  <c r="N161" i="4"/>
  <c r="J201" i="4"/>
  <c r="N258" i="4"/>
  <c r="J279" i="4"/>
  <c r="J296" i="4"/>
  <c r="N293" i="4"/>
  <c r="AS15" i="2"/>
  <c r="AU19" i="2"/>
  <c r="AU27" i="2"/>
  <c r="AV31" i="2"/>
  <c r="AJ34" i="2"/>
  <c r="AJ38" i="2"/>
  <c r="AF39" i="2"/>
  <c r="AU44" i="2"/>
  <c r="AC52" i="2"/>
  <c r="AC57" i="2"/>
  <c r="AV57" i="2"/>
  <c r="AC61" i="2"/>
  <c r="AE68" i="2"/>
  <c r="AE77" i="2"/>
  <c r="AV149" i="2"/>
  <c r="AC11" i="2"/>
  <c r="AU11" i="2"/>
  <c r="AV19" i="2"/>
  <c r="AF22" i="2"/>
  <c r="AV23" i="2"/>
  <c r="AC27" i="2"/>
  <c r="AV27" i="2"/>
  <c r="AS32" i="2"/>
  <c r="AV40" i="2"/>
  <c r="AE44" i="2"/>
  <c r="AV44" i="2"/>
  <c r="AJ46" i="2"/>
  <c r="AV62" i="2"/>
  <c r="AJ64" i="2"/>
  <c r="AF65" i="2"/>
  <c r="AU66" i="2"/>
  <c r="AF68" i="2"/>
  <c r="AC73" i="2"/>
  <c r="AU74" i="2"/>
  <c r="AS79" i="2"/>
  <c r="AF82" i="2"/>
  <c r="AU83" i="2"/>
  <c r="AU88" i="2"/>
  <c r="AF93" i="2"/>
  <c r="AU95" i="2"/>
  <c r="AE109" i="2"/>
  <c r="AC110" i="2"/>
  <c r="AE111" i="2"/>
  <c r="AJ121" i="2"/>
  <c r="AF122" i="2"/>
  <c r="AC123" i="2"/>
  <c r="AU125" i="2"/>
  <c r="AJ129" i="2"/>
  <c r="AC133" i="2"/>
  <c r="AF145" i="2"/>
  <c r="AF147" i="2"/>
  <c r="AJ155" i="2"/>
  <c r="AE157" i="2"/>
  <c r="AF158" i="2"/>
  <c r="AU160" i="2"/>
  <c r="AS161" i="2"/>
  <c r="AS175" i="2"/>
  <c r="AS176" i="2"/>
  <c r="AS177" i="2"/>
  <c r="AJ186" i="2"/>
  <c r="AJ187" i="2"/>
  <c r="AF189" i="2"/>
  <c r="AU191" i="2"/>
  <c r="AU192" i="2"/>
  <c r="AS205" i="2"/>
  <c r="AJ214" i="2"/>
  <c r="AF215" i="2"/>
  <c r="AJ220" i="2"/>
  <c r="AE221" i="2"/>
  <c r="AC223" i="2"/>
  <c r="AU226" i="2"/>
  <c r="AC238" i="2"/>
  <c r="AS255" i="2"/>
  <c r="AS256" i="2"/>
  <c r="AE266" i="2"/>
  <c r="AC281" i="2"/>
  <c r="AC285" i="2"/>
  <c r="AJ290" i="2"/>
  <c r="AJ292" i="2"/>
  <c r="AV295" i="2"/>
  <c r="AE299" i="2"/>
  <c r="N26" i="4"/>
  <c r="J27" i="4"/>
  <c r="J34" i="4"/>
  <c r="N99" i="4"/>
  <c r="N93" i="4"/>
  <c r="J110" i="4"/>
  <c r="J116" i="4"/>
  <c r="N196" i="4"/>
  <c r="N187" i="4"/>
  <c r="J204" i="4"/>
  <c r="N206" i="4"/>
  <c r="N252" i="4"/>
  <c r="N276" i="4"/>
  <c r="AK282" i="2"/>
  <c r="AK267" i="2"/>
  <c r="AK250" i="2"/>
  <c r="AK235" i="2"/>
  <c r="AK218" i="2"/>
  <c r="AK203" i="2"/>
  <c r="AK186" i="2"/>
  <c r="AK171" i="2"/>
  <c r="AK154" i="2"/>
  <c r="AK271" i="2"/>
  <c r="AK256" i="2"/>
  <c r="AK251" i="2"/>
  <c r="AK246" i="2"/>
  <c r="AK198" i="2"/>
  <c r="AK193" i="2"/>
  <c r="AK178" i="2"/>
  <c r="AK145" i="2"/>
  <c r="AK141" i="2"/>
  <c r="AK137" i="2"/>
  <c r="AK110" i="2"/>
  <c r="AK105" i="2"/>
  <c r="AK286" i="2"/>
  <c r="AK281" i="2"/>
  <c r="AK266" i="2"/>
  <c r="AK261" i="2"/>
  <c r="AK223" i="2"/>
  <c r="AK213" i="2"/>
  <c r="AK208" i="2"/>
  <c r="AK175" i="2"/>
  <c r="AK160" i="2"/>
  <c r="AK155" i="2"/>
  <c r="AK150" i="2"/>
  <c r="AK132" i="2"/>
  <c r="AK127" i="2"/>
  <c r="AK100" i="2"/>
  <c r="AK95" i="2"/>
  <c r="AK297" i="2"/>
  <c r="AK294" i="2"/>
  <c r="AK291" i="2"/>
  <c r="AK276" i="2"/>
  <c r="AK253" i="2"/>
  <c r="AK272" i="2"/>
  <c r="AK262" i="2"/>
  <c r="AK234" i="2"/>
  <c r="AK216" i="2"/>
  <c r="AK179" i="2"/>
  <c r="AK168" i="2"/>
  <c r="AK99" i="2"/>
  <c r="AK96" i="2"/>
  <c r="AK93" i="2"/>
  <c r="AK86" i="2"/>
  <c r="AK77" i="2"/>
  <c r="AK70" i="2"/>
  <c r="AK61" i="2"/>
  <c r="AK54" i="2"/>
  <c r="AK45" i="2"/>
  <c r="AK38" i="2"/>
  <c r="AK29" i="2"/>
  <c r="AK22" i="2"/>
  <c r="AK13" i="2"/>
  <c r="AK134" i="2"/>
  <c r="AK113" i="2"/>
  <c r="AK106" i="2"/>
  <c r="AK296" i="2"/>
  <c r="AK290" i="2"/>
  <c r="AK285" i="2"/>
  <c r="AK257" i="2"/>
  <c r="AK252" i="2"/>
  <c r="AK248" i="2"/>
  <c r="AK241" i="2"/>
  <c r="AK230" i="2"/>
  <c r="AK215" i="2"/>
  <c r="AK201" i="2"/>
  <c r="AK164" i="2"/>
  <c r="AK295" i="2"/>
  <c r="AK242" i="2"/>
  <c r="AK221" i="2"/>
  <c r="AK172" i="2"/>
  <c r="AK151" i="2"/>
  <c r="AK130" i="2"/>
  <c r="AK116" i="2"/>
  <c r="AK92" i="2"/>
  <c r="AK81" i="2"/>
  <c r="AK17" i="2"/>
  <c r="AK231" i="2"/>
  <c r="AK192" i="2"/>
  <c r="AK182" i="2"/>
  <c r="AK161" i="2"/>
  <c r="AK156" i="2"/>
  <c r="AK147" i="2"/>
  <c r="AK142" i="2"/>
  <c r="AK89" i="2"/>
  <c r="AK78" i="2"/>
  <c r="AK60" i="2"/>
  <c r="AK55" i="2"/>
  <c r="AK50" i="2"/>
  <c r="AK37" i="2"/>
  <c r="AK293" i="2"/>
  <c r="AK275" i="2"/>
  <c r="AK260" i="2"/>
  <c r="AK210" i="2"/>
  <c r="AK32" i="2"/>
  <c r="AK27" i="2"/>
  <c r="AK14" i="2"/>
  <c r="AK268" i="2"/>
  <c r="AK225" i="2"/>
  <c r="N64" i="4"/>
  <c r="J76" i="4"/>
  <c r="N118" i="4"/>
  <c r="N142" i="4"/>
  <c r="J192" i="4"/>
  <c r="J236" i="4"/>
  <c r="J260" i="4"/>
  <c r="AK34" i="2"/>
  <c r="AK46" i="2"/>
  <c r="AK57" i="2"/>
  <c r="AK73" i="2"/>
  <c r="AK80" i="2"/>
  <c r="AK120" i="2"/>
  <c r="AK139" i="2"/>
  <c r="AK140" i="2"/>
  <c r="AK184" i="2"/>
  <c r="AK204" i="2"/>
  <c r="AK238" i="2"/>
  <c r="AK254" i="2"/>
  <c r="AK255" i="2"/>
  <c r="AK287" i="2"/>
  <c r="AL284" i="2"/>
  <c r="AL269" i="2"/>
  <c r="AL252" i="2"/>
  <c r="AL237" i="2"/>
  <c r="AL220" i="2"/>
  <c r="AL205" i="2"/>
  <c r="AL188" i="2"/>
  <c r="AL173" i="2"/>
  <c r="AL156" i="2"/>
  <c r="AL286" i="2"/>
  <c r="AL281" i="2"/>
  <c r="AL266" i="2"/>
  <c r="AL261" i="2"/>
  <c r="AL223" i="2"/>
  <c r="AL213" i="2"/>
  <c r="AL208" i="2"/>
  <c r="AL203" i="2"/>
  <c r="AL175" i="2"/>
  <c r="AL160" i="2"/>
  <c r="AL155" i="2"/>
  <c r="AL150" i="2"/>
  <c r="AL132" i="2"/>
  <c r="AL127" i="2"/>
  <c r="AL100" i="2"/>
  <c r="AL95" i="2"/>
  <c r="AL297" i="2"/>
  <c r="AL294" i="2"/>
  <c r="AL291" i="2"/>
  <c r="AL276" i="2"/>
  <c r="AL253" i="2"/>
  <c r="AL238" i="2"/>
  <c r="AL233" i="2"/>
  <c r="AL228" i="2"/>
  <c r="AL218" i="2"/>
  <c r="AL190" i="2"/>
  <c r="AL185" i="2"/>
  <c r="AL170" i="2"/>
  <c r="AL165" i="2"/>
  <c r="AL122" i="2"/>
  <c r="AL117" i="2"/>
  <c r="AL263" i="2"/>
  <c r="AL296" i="2"/>
  <c r="AL290" i="2"/>
  <c r="AL285" i="2"/>
  <c r="AL267" i="2"/>
  <c r="AL257" i="2"/>
  <c r="AL248" i="2"/>
  <c r="AL241" i="2"/>
  <c r="AL230" i="2"/>
  <c r="AL215" i="2"/>
  <c r="AL201" i="2"/>
  <c r="AL164" i="2"/>
  <c r="AL134" i="2"/>
  <c r="AL113" i="2"/>
  <c r="AL106" i="2"/>
  <c r="AL143" i="2"/>
  <c r="AL124" i="2"/>
  <c r="AL109" i="2"/>
  <c r="AL88" i="2"/>
  <c r="AL219" i="2"/>
  <c r="AL197" i="2"/>
  <c r="AL153" i="2"/>
  <c r="AL293" i="2"/>
  <c r="AL275" i="2"/>
  <c r="AL260" i="2"/>
  <c r="AL231" i="2"/>
  <c r="AL210" i="2"/>
  <c r="AL192" i="2"/>
  <c r="AL182" i="2"/>
  <c r="AL161" i="2"/>
  <c r="AL147" i="2"/>
  <c r="AL142" i="2"/>
  <c r="AL105" i="2"/>
  <c r="AL89" i="2"/>
  <c r="AL78" i="2"/>
  <c r="AL60" i="2"/>
  <c r="AL55" i="2"/>
  <c r="AL50" i="2"/>
  <c r="AL37" i="2"/>
  <c r="AL32" i="2"/>
  <c r="AL27" i="2"/>
  <c r="AL14" i="2"/>
  <c r="AL129" i="2"/>
  <c r="AL73" i="2"/>
  <c r="AL24" i="2"/>
  <c r="AL268" i="2"/>
  <c r="AL246" i="2"/>
  <c r="AL225" i="2"/>
  <c r="AL9" i="2"/>
  <c r="AL292" i="2"/>
  <c r="AL236" i="2"/>
  <c r="AL209" i="2"/>
  <c r="AL198" i="2"/>
  <c r="N29" i="4"/>
  <c r="N62" i="4"/>
  <c r="J94" i="4"/>
  <c r="J128" i="4"/>
  <c r="N130" i="4"/>
  <c r="N194" i="4"/>
  <c r="N209" i="4"/>
  <c r="N249" i="4"/>
  <c r="J252" i="4"/>
  <c r="N279" i="4"/>
  <c r="AK298" i="2"/>
  <c r="AK97" i="2"/>
  <c r="AK104" i="2"/>
  <c r="AK112" i="2"/>
  <c r="AL139" i="2"/>
  <c r="AL140" i="2"/>
  <c r="AK146" i="2"/>
  <c r="AL184" i="2"/>
  <c r="AL204" i="2"/>
  <c r="AK226" i="2"/>
  <c r="AK239" i="2"/>
  <c r="AL251" i="2"/>
  <c r="AL254" i="2"/>
  <c r="AL255" i="2"/>
  <c r="AK258" i="2"/>
  <c r="AL287" i="2"/>
  <c r="AK288" i="2"/>
  <c r="AK289" i="2"/>
  <c r="AM286" i="2"/>
  <c r="AM271" i="2"/>
  <c r="AM254" i="2"/>
  <c r="AM239" i="2"/>
  <c r="AM222" i="2"/>
  <c r="AM207" i="2"/>
  <c r="AM190" i="2"/>
  <c r="AM175" i="2"/>
  <c r="AM158" i="2"/>
  <c r="AM142" i="2"/>
  <c r="AM139" i="2"/>
  <c r="AM137" i="2"/>
  <c r="AM135" i="2"/>
  <c r="AM133" i="2"/>
  <c r="AM131" i="2"/>
  <c r="AM129" i="2"/>
  <c r="AM127" i="2"/>
  <c r="AM125" i="2"/>
  <c r="AM123" i="2"/>
  <c r="AM121" i="2"/>
  <c r="AM119" i="2"/>
  <c r="AM117" i="2"/>
  <c r="AM115" i="2"/>
  <c r="AM113" i="2"/>
  <c r="AM111" i="2"/>
  <c r="AM109" i="2"/>
  <c r="AM107" i="2"/>
  <c r="AM105" i="2"/>
  <c r="AM103" i="2"/>
  <c r="AM101" i="2"/>
  <c r="AM99" i="2"/>
  <c r="AM97" i="2"/>
  <c r="AM95" i="2"/>
  <c r="AM297" i="2"/>
  <c r="AM294" i="2"/>
  <c r="AM291" i="2"/>
  <c r="AM276" i="2"/>
  <c r="AM253" i="2"/>
  <c r="AM238" i="2"/>
  <c r="AM233" i="2"/>
  <c r="AM228" i="2"/>
  <c r="AM218" i="2"/>
  <c r="AM185" i="2"/>
  <c r="AM170" i="2"/>
  <c r="AM165" i="2"/>
  <c r="AM122" i="2"/>
  <c r="AM263" i="2"/>
  <c r="AM248" i="2"/>
  <c r="AM243" i="2"/>
  <c r="AM215" i="2"/>
  <c r="AM205" i="2"/>
  <c r="AM200" i="2"/>
  <c r="AM195" i="2"/>
  <c r="AM180" i="2"/>
  <c r="AM157" i="2"/>
  <c r="AM143" i="2"/>
  <c r="AM112" i="2"/>
  <c r="AM273" i="2"/>
  <c r="AM268" i="2"/>
  <c r="AM258" i="2"/>
  <c r="AM252" i="2"/>
  <c r="AM219" i="2"/>
  <c r="AM197" i="2"/>
  <c r="AM153" i="2"/>
  <c r="AM124" i="2"/>
  <c r="AM88" i="2"/>
  <c r="AM79" i="2"/>
  <c r="AM72" i="2"/>
  <c r="AM63" i="2"/>
  <c r="AM56" i="2"/>
  <c r="AM47" i="2"/>
  <c r="AM40" i="2"/>
  <c r="AM31" i="2"/>
  <c r="AM24" i="2"/>
  <c r="AM15" i="2"/>
  <c r="AM8" i="2"/>
  <c r="AM102" i="2"/>
  <c r="AM280" i="2"/>
  <c r="AM208" i="2"/>
  <c r="AM204" i="2"/>
  <c r="AM189" i="2"/>
  <c r="AM186" i="2"/>
  <c r="AM182" i="2"/>
  <c r="AM171" i="2"/>
  <c r="AM149" i="2"/>
  <c r="AM146" i="2"/>
  <c r="AM246" i="2"/>
  <c r="AM241" i="2"/>
  <c r="AM225" i="2"/>
  <c r="AM156" i="2"/>
  <c r="AM100" i="2"/>
  <c r="AM73" i="2"/>
  <c r="AM9" i="2"/>
  <c r="AM203" i="2"/>
  <c r="AM187" i="2"/>
  <c r="AM166" i="2"/>
  <c r="AM138" i="2"/>
  <c r="AM120" i="2"/>
  <c r="AM104" i="2"/>
  <c r="AM83" i="2"/>
  <c r="AM70" i="2"/>
  <c r="AM52" i="2"/>
  <c r="AM292" i="2"/>
  <c r="AM236" i="2"/>
  <c r="AM209" i="2"/>
  <c r="AM198" i="2"/>
  <c r="AM176" i="2"/>
  <c r="AM42" i="2"/>
  <c r="AM19" i="2"/>
  <c r="AM284" i="2"/>
  <c r="AM283" i="2"/>
  <c r="AM267" i="2"/>
  <c r="AM251" i="2"/>
  <c r="AM245" i="2"/>
  <c r="AM240" i="2"/>
  <c r="AM230" i="2"/>
  <c r="AM214" i="2"/>
  <c r="J46" i="4"/>
  <c r="N78" i="4"/>
  <c r="J83" i="4"/>
  <c r="N111" i="4"/>
  <c r="N154" i="4"/>
  <c r="N170" i="4"/>
  <c r="N204" i="4"/>
  <c r="N214" i="4"/>
  <c r="J285" i="4"/>
  <c r="AK7" i="2"/>
  <c r="AK40" i="2"/>
  <c r="AK11" i="2"/>
  <c r="AK87" i="2"/>
  <c r="AL112" i="2"/>
  <c r="AK126" i="2"/>
  <c r="AL146" i="2"/>
  <c r="AK153" i="2"/>
  <c r="AK169" i="2"/>
  <c r="AK176" i="2"/>
  <c r="AK205" i="2"/>
  <c r="AK206" i="2"/>
  <c r="AK217" i="2"/>
  <c r="AL226" i="2"/>
  <c r="AL239" i="2"/>
  <c r="AK240" i="2"/>
  <c r="AL242" i="2"/>
  <c r="AL258" i="2"/>
  <c r="AK259" i="2"/>
  <c r="AL288" i="2"/>
  <c r="AL289" i="2"/>
  <c r="AL295" i="2"/>
  <c r="AN295" i="2"/>
  <c r="AN288" i="2"/>
  <c r="AN273" i="2"/>
  <c r="AN256" i="2"/>
  <c r="AN241" i="2"/>
  <c r="AN224" i="2"/>
  <c r="AN209" i="2"/>
  <c r="AN192" i="2"/>
  <c r="AN177" i="2"/>
  <c r="AN160" i="2"/>
  <c r="AN145" i="2"/>
  <c r="AN263" i="2"/>
  <c r="AN248" i="2"/>
  <c r="AN243" i="2"/>
  <c r="AN215" i="2"/>
  <c r="AN205" i="2"/>
  <c r="AN200" i="2"/>
  <c r="AN195" i="2"/>
  <c r="AN190" i="2"/>
  <c r="AN180" i="2"/>
  <c r="AN157" i="2"/>
  <c r="AN143" i="2"/>
  <c r="AN117" i="2"/>
  <c r="AN112" i="2"/>
  <c r="AN268" i="2"/>
  <c r="AN258" i="2"/>
  <c r="AN167" i="2"/>
  <c r="AN152" i="2"/>
  <c r="AN147" i="2"/>
  <c r="AN139" i="2"/>
  <c r="AN134" i="2"/>
  <c r="AN107" i="2"/>
  <c r="AN102" i="2"/>
  <c r="AN283" i="2"/>
  <c r="AN278" i="2"/>
  <c r="AN280" i="2"/>
  <c r="AN208" i="2"/>
  <c r="AN204" i="2"/>
  <c r="AN189" i="2"/>
  <c r="AN186" i="2"/>
  <c r="AN182" i="2"/>
  <c r="AN171" i="2"/>
  <c r="AN149" i="2"/>
  <c r="AN146" i="2"/>
  <c r="AN109" i="2"/>
  <c r="AN127" i="2"/>
  <c r="AN116" i="2"/>
  <c r="AN90" i="2"/>
  <c r="AN275" i="2"/>
  <c r="AN271" i="2"/>
  <c r="AN233" i="2"/>
  <c r="AN226" i="2"/>
  <c r="AN222" i="2"/>
  <c r="AN193" i="2"/>
  <c r="AN174" i="2"/>
  <c r="AN156" i="2"/>
  <c r="AN120" i="2"/>
  <c r="AN292" i="2"/>
  <c r="AN236" i="2"/>
  <c r="AN203" i="2"/>
  <c r="AN198" i="2"/>
  <c r="AN187" i="2"/>
  <c r="AN176" i="2"/>
  <c r="AN166" i="2"/>
  <c r="AN138" i="2"/>
  <c r="AN129" i="2"/>
  <c r="AN104" i="2"/>
  <c r="AN95" i="2"/>
  <c r="AN83" i="2"/>
  <c r="AN70" i="2"/>
  <c r="AN52" i="2"/>
  <c r="AN42" i="2"/>
  <c r="AN24" i="2"/>
  <c r="AN19" i="2"/>
  <c r="AN251" i="2"/>
  <c r="AN133" i="2"/>
  <c r="AN110" i="2"/>
  <c r="AN65" i="2"/>
  <c r="AN47" i="2"/>
  <c r="AN284" i="2"/>
  <c r="AN267" i="2"/>
  <c r="AN245" i="2"/>
  <c r="AN240" i="2"/>
  <c r="AN230" i="2"/>
  <c r="AN214" i="2"/>
  <c r="AN29" i="2"/>
  <c r="AN291" i="2"/>
  <c r="AN259" i="2"/>
  <c r="AN220" i="2"/>
  <c r="AN197" i="2"/>
  <c r="N23" i="4"/>
  <c r="J74" i="4"/>
  <c r="J81" i="4"/>
  <c r="J126" i="4"/>
  <c r="N140" i="4"/>
  <c r="N163" i="4"/>
  <c r="N182" i="4"/>
  <c r="J187" i="4"/>
  <c r="J222" i="4"/>
  <c r="N247" i="4"/>
  <c r="J254" i="4"/>
  <c r="J256" i="4"/>
  <c r="AG293" i="2"/>
  <c r="AG296" i="2"/>
  <c r="AG291" i="2"/>
  <c r="AG274" i="2"/>
  <c r="AG259" i="2"/>
  <c r="AG242" i="2"/>
  <c r="AG227" i="2"/>
  <c r="AG210" i="2"/>
  <c r="AG195" i="2"/>
  <c r="AG178" i="2"/>
  <c r="AG163" i="2"/>
  <c r="AG146" i="2"/>
  <c r="AG295" i="2"/>
  <c r="AG292" i="2"/>
  <c r="AG269" i="2"/>
  <c r="AG254" i="2"/>
  <c r="AG249" i="2"/>
  <c r="AG244" i="2"/>
  <c r="AG234" i="2"/>
  <c r="AG201" i="2"/>
  <c r="AG191" i="2"/>
  <c r="AG186" i="2"/>
  <c r="AG181" i="2"/>
  <c r="AG176" i="2"/>
  <c r="AG118" i="2"/>
  <c r="AG113" i="2"/>
  <c r="AG298" i="2"/>
  <c r="AG279" i="2"/>
  <c r="AG264" i="2"/>
  <c r="AG221" i="2"/>
  <c r="AG216" i="2"/>
  <c r="AG206" i="2"/>
  <c r="AG196" i="2"/>
  <c r="AG173" i="2"/>
  <c r="AG158" i="2"/>
  <c r="AG153" i="2"/>
  <c r="AG148" i="2"/>
  <c r="AG140" i="2"/>
  <c r="AG135" i="2"/>
  <c r="AG108" i="2"/>
  <c r="AG103" i="2"/>
  <c r="AG284" i="2"/>
  <c r="AG297" i="2"/>
  <c r="AG286" i="2"/>
  <c r="AG253" i="2"/>
  <c r="AG224" i="2"/>
  <c r="AG205" i="2"/>
  <c r="AG202" i="2"/>
  <c r="AG198" i="2"/>
  <c r="AG154" i="2"/>
  <c r="AG125" i="2"/>
  <c r="AG82" i="2"/>
  <c r="AG66" i="2"/>
  <c r="AG50" i="2"/>
  <c r="AG34" i="2"/>
  <c r="AG18" i="2"/>
  <c r="AG114" i="2"/>
  <c r="AG110" i="2"/>
  <c r="AG282" i="2"/>
  <c r="AG277" i="2"/>
  <c r="AG268" i="2"/>
  <c r="AG258" i="2"/>
  <c r="AG220" i="2"/>
  <c r="AG209" i="2"/>
  <c r="AG183" i="2"/>
  <c r="AG91" i="2"/>
  <c r="AW289" i="2"/>
  <c r="AW274" i="2"/>
  <c r="AW257" i="2"/>
  <c r="AW242" i="2"/>
  <c r="AW225" i="2"/>
  <c r="AW210" i="2"/>
  <c r="AW193" i="2"/>
  <c r="AW178" i="2"/>
  <c r="AW161" i="2"/>
  <c r="AW146" i="2"/>
  <c r="AW282" i="2"/>
  <c r="AW272" i="2"/>
  <c r="AW267" i="2"/>
  <c r="AW224" i="2"/>
  <c r="AW219" i="2"/>
  <c r="AW209" i="2"/>
  <c r="AW166" i="2"/>
  <c r="AW128" i="2"/>
  <c r="AW123" i="2"/>
  <c r="AW96" i="2"/>
  <c r="AW287" i="2"/>
  <c r="AW277" i="2"/>
  <c r="AW254" i="2"/>
  <c r="AW244" i="2"/>
  <c r="AW239" i="2"/>
  <c r="AW234" i="2"/>
  <c r="AW229" i="2"/>
  <c r="AW186" i="2"/>
  <c r="AW176" i="2"/>
  <c r="AW171" i="2"/>
  <c r="AW118" i="2"/>
  <c r="AW113" i="2"/>
  <c r="AW292" i="2"/>
  <c r="AW269" i="2"/>
  <c r="AW264" i="2"/>
  <c r="AW259" i="2"/>
  <c r="AW249" i="2"/>
  <c r="AW278" i="2"/>
  <c r="AW255" i="2"/>
  <c r="AW250" i="2"/>
  <c r="AW246" i="2"/>
  <c r="AW217" i="2"/>
  <c r="AW206" i="2"/>
  <c r="AW195" i="2"/>
  <c r="AW169" i="2"/>
  <c r="AW162" i="2"/>
  <c r="AW132" i="2"/>
  <c r="AW122" i="2"/>
  <c r="AW104" i="2"/>
  <c r="AW89" i="2"/>
  <c r="AW73" i="2"/>
  <c r="AW57" i="2"/>
  <c r="AW41" i="2"/>
  <c r="AW25" i="2"/>
  <c r="AW9" i="2"/>
  <c r="AW107" i="2"/>
  <c r="AW97" i="2"/>
  <c r="AW283" i="2"/>
  <c r="AW231" i="2"/>
  <c r="AW213" i="2"/>
  <c r="AW180" i="2"/>
  <c r="AW158" i="2"/>
  <c r="AW151" i="2"/>
  <c r="AW144" i="2"/>
  <c r="K309" i="4"/>
  <c r="K301" i="4"/>
  <c r="K293" i="4"/>
  <c r="K285" i="4"/>
  <c r="K277" i="4"/>
  <c r="K283" i="4"/>
  <c r="K187" i="4"/>
  <c r="K290" i="4"/>
  <c r="K257" i="4"/>
  <c r="K251" i="4"/>
  <c r="K195" i="4"/>
  <c r="K131" i="4"/>
  <c r="K108" i="4"/>
  <c r="K98" i="4"/>
  <c r="K254" i="4"/>
  <c r="K226" i="4"/>
  <c r="K76" i="4"/>
  <c r="K258" i="4"/>
  <c r="K215" i="4"/>
  <c r="K182" i="4"/>
  <c r="K154" i="4"/>
  <c r="K115" i="4"/>
  <c r="K52" i="4"/>
  <c r="K203" i="4"/>
  <c r="K180" i="4"/>
  <c r="K162" i="4"/>
  <c r="K89" i="4"/>
  <c r="K278" i="4"/>
  <c r="K259" i="4"/>
  <c r="K156" i="4"/>
  <c r="K139" i="4"/>
  <c r="K276" i="4"/>
  <c r="K235" i="4"/>
  <c r="K206" i="4"/>
  <c r="K190" i="4"/>
  <c r="K158" i="4"/>
  <c r="K124" i="4"/>
  <c r="K122" i="4"/>
  <c r="K86" i="4"/>
  <c r="K60" i="4"/>
  <c r="K39" i="4"/>
  <c r="J33" i="4"/>
  <c r="N57" i="4"/>
  <c r="K62" i="4"/>
  <c r="N92" i="4"/>
  <c r="K106" i="4"/>
  <c r="N124" i="4"/>
  <c r="J134" i="4"/>
  <c r="N138" i="4"/>
  <c r="K129" i="4"/>
  <c r="N147" i="4"/>
  <c r="K184" i="4"/>
  <c r="K179" i="4"/>
  <c r="K198" i="4"/>
  <c r="K196" i="4"/>
  <c r="K201" i="4"/>
  <c r="AG25" i="2"/>
  <c r="AG30" i="2"/>
  <c r="AG48" i="2"/>
  <c r="AG76" i="2"/>
  <c r="AW179" i="2"/>
  <c r="AG193" i="2"/>
  <c r="AG199" i="2"/>
  <c r="AW227" i="2"/>
  <c r="AW233" i="2"/>
  <c r="AG247" i="2"/>
  <c r="AW248" i="2"/>
  <c r="AG255" i="2"/>
  <c r="AW256" i="2"/>
  <c r="AG270" i="2"/>
  <c r="AW271" i="2"/>
  <c r="J35" i="4"/>
  <c r="J61" i="4"/>
  <c r="K69" i="4"/>
  <c r="N90" i="4"/>
  <c r="J99" i="4"/>
  <c r="K113" i="4"/>
  <c r="N129" i="4"/>
  <c r="K134" i="4"/>
  <c r="K143" i="4"/>
  <c r="N174" i="4"/>
  <c r="N186" i="4"/>
  <c r="K177" i="4"/>
  <c r="J203" i="4"/>
  <c r="N246" i="4"/>
  <c r="J294" i="4"/>
  <c r="AG96" i="2"/>
  <c r="AW136" i="2"/>
  <c r="AG143" i="2"/>
  <c r="AW149" i="2"/>
  <c r="AG157" i="2"/>
  <c r="AW163" i="2"/>
  <c r="AW194" i="2"/>
  <c r="AG211" i="2"/>
  <c r="AG7" i="2"/>
  <c r="AW10" i="2"/>
  <c r="AW15" i="2"/>
  <c r="AW20" i="2"/>
  <c r="AW33" i="2"/>
  <c r="AW38" i="2"/>
  <c r="AG43" i="2"/>
  <c r="AG53" i="2"/>
  <c r="AW56" i="2"/>
  <c r="AW61" i="2"/>
  <c r="AG71" i="2"/>
  <c r="AW74" i="2"/>
  <c r="AW79" i="2"/>
  <c r="AW84" i="2"/>
  <c r="AG97" i="2"/>
  <c r="AG101" i="2"/>
  <c r="AW102" i="2"/>
  <c r="AG106" i="2"/>
  <c r="AW127" i="2"/>
  <c r="AW200" i="2"/>
  <c r="AW228" i="2"/>
  <c r="AW238" i="2"/>
  <c r="AG261" i="2"/>
  <c r="AG276" i="2"/>
  <c r="AG278" i="2"/>
  <c r="AW280" i="2"/>
  <c r="AG287" i="2"/>
  <c r="K46" i="4"/>
  <c r="K61" i="4"/>
  <c r="J63" i="4"/>
  <c r="N71" i="4"/>
  <c r="K99" i="4"/>
  <c r="K90" i="4"/>
  <c r="N115" i="4"/>
  <c r="K118" i="4"/>
  <c r="J132" i="4"/>
  <c r="K127" i="4"/>
  <c r="K157" i="4"/>
  <c r="N172" i="4"/>
  <c r="N193" i="4"/>
  <c r="N231" i="4"/>
  <c r="K231" i="4"/>
  <c r="N259" i="4"/>
  <c r="J264" i="4"/>
  <c r="AH295" i="2"/>
  <c r="AH276" i="2"/>
  <c r="AH261" i="2"/>
  <c r="AH244" i="2"/>
  <c r="AH229" i="2"/>
  <c r="AH212" i="2"/>
  <c r="AH197" i="2"/>
  <c r="AH180" i="2"/>
  <c r="AH165" i="2"/>
  <c r="AH148" i="2"/>
  <c r="AH298" i="2"/>
  <c r="AH279" i="2"/>
  <c r="AH264" i="2"/>
  <c r="AH259" i="2"/>
  <c r="AH221" i="2"/>
  <c r="AH216" i="2"/>
  <c r="AH206" i="2"/>
  <c r="AH196" i="2"/>
  <c r="AH173" i="2"/>
  <c r="AH158" i="2"/>
  <c r="AH153" i="2"/>
  <c r="AH140" i="2"/>
  <c r="AH135" i="2"/>
  <c r="AH108" i="2"/>
  <c r="AH103" i="2"/>
  <c r="AH284" i="2"/>
  <c r="AH231" i="2"/>
  <c r="AH211" i="2"/>
  <c r="AH183" i="2"/>
  <c r="AH168" i="2"/>
  <c r="AH163" i="2"/>
  <c r="AH130" i="2"/>
  <c r="AH125" i="2"/>
  <c r="AH98" i="2"/>
  <c r="AH289" i="2"/>
  <c r="AH274" i="2"/>
  <c r="AX293" i="2"/>
  <c r="AX296" i="2"/>
  <c r="AX291" i="2"/>
  <c r="AX276" i="2"/>
  <c r="AX259" i="2"/>
  <c r="AX244" i="2"/>
  <c r="AX227" i="2"/>
  <c r="AX212" i="2"/>
  <c r="AX195" i="2"/>
  <c r="AX180" i="2"/>
  <c r="AX163" i="2"/>
  <c r="AX148" i="2"/>
  <c r="AX287" i="2"/>
  <c r="AX277" i="2"/>
  <c r="AX254" i="2"/>
  <c r="AX239" i="2"/>
  <c r="AX234" i="2"/>
  <c r="AX229" i="2"/>
  <c r="AX186" i="2"/>
  <c r="AX176" i="2"/>
  <c r="AX171" i="2"/>
  <c r="AX161" i="2"/>
  <c r="AX118" i="2"/>
  <c r="AX113" i="2"/>
  <c r="AX292" i="2"/>
  <c r="AX269" i="2"/>
  <c r="AX264" i="2"/>
  <c r="AX249" i="2"/>
  <c r="AX216" i="2"/>
  <c r="AX206" i="2"/>
  <c r="AX201" i="2"/>
  <c r="AX196" i="2"/>
  <c r="AX191" i="2"/>
  <c r="AX181" i="2"/>
  <c r="AX158" i="2"/>
  <c r="AX140" i="2"/>
  <c r="AX135" i="2"/>
  <c r="AX108" i="2"/>
  <c r="AX103" i="2"/>
  <c r="AX298" i="2"/>
  <c r="AX295" i="2"/>
  <c r="AX284" i="2"/>
  <c r="AX279" i="2"/>
  <c r="L306" i="4"/>
  <c r="L293" i="4"/>
  <c r="L282" i="4"/>
  <c r="L229" i="4"/>
  <c r="L218" i="4"/>
  <c r="L165" i="4"/>
  <c r="L154" i="4"/>
  <c r="L101" i="4"/>
  <c r="L90" i="4"/>
  <c r="L285" i="4"/>
  <c r="L253" i="4"/>
  <c r="L234" i="4"/>
  <c r="L202" i="4"/>
  <c r="L255" i="4"/>
  <c r="L288" i="4"/>
  <c r="L284" i="4"/>
  <c r="L245" i="4"/>
  <c r="L224" i="4"/>
  <c r="L197" i="4"/>
  <c r="L133" i="4"/>
  <c r="L76" i="4"/>
  <c r="L181" i="4"/>
  <c r="L98" i="4"/>
  <c r="L162" i="4"/>
  <c r="L268" i="4"/>
  <c r="L266" i="4"/>
  <c r="L205" i="4"/>
  <c r="L160" i="4"/>
  <c r="L156" i="4"/>
  <c r="L148" i="4"/>
  <c r="L117" i="4"/>
  <c r="L57" i="4"/>
  <c r="L258" i="4"/>
  <c r="L199" i="4"/>
  <c r="L178" i="4"/>
  <c r="L172" i="4"/>
  <c r="L31" i="4"/>
  <c r="N25" i="4"/>
  <c r="J29" i="4"/>
  <c r="K33" i="4"/>
  <c r="J39" i="4"/>
  <c r="L33" i="4"/>
  <c r="N83" i="4"/>
  <c r="K88" i="4"/>
  <c r="L82" i="4"/>
  <c r="L88" i="4"/>
  <c r="L130" i="4"/>
  <c r="K144" i="4"/>
  <c r="L141" i="4"/>
  <c r="J174" i="4"/>
  <c r="K183" i="4"/>
  <c r="J190" i="4"/>
  <c r="N199" i="4"/>
  <c r="L194" i="4"/>
  <c r="J208" i="4"/>
  <c r="K213" i="4"/>
  <c r="L221" i="4"/>
  <c r="L223" i="4"/>
  <c r="L237" i="4"/>
  <c r="N281" i="4"/>
  <c r="L272" i="4"/>
  <c r="N291" i="4"/>
  <c r="AH91" i="2"/>
  <c r="AH110" i="2"/>
  <c r="AH114" i="2"/>
  <c r="AX144" i="2"/>
  <c r="AX151" i="2"/>
  <c r="AH176" i="2"/>
  <c r="AH209" i="2"/>
  <c r="AX213" i="2"/>
  <c r="AH220" i="2"/>
  <c r="AH227" i="2"/>
  <c r="AX231" i="2"/>
  <c r="AH242" i="2"/>
  <c r="AH258" i="2"/>
  <c r="AH268" i="2"/>
  <c r="AH277" i="2"/>
  <c r="AH282" i="2"/>
  <c r="AX283" i="2"/>
  <c r="L39" i="4"/>
  <c r="L58" i="4"/>
  <c r="L60" i="4"/>
  <c r="J92" i="4"/>
  <c r="L84" i="4"/>
  <c r="N113" i="4"/>
  <c r="J118" i="4"/>
  <c r="L122" i="4"/>
  <c r="N146" i="4"/>
  <c r="K174" i="4"/>
  <c r="K181" i="4"/>
  <c r="N215" i="4"/>
  <c r="L206" i="4"/>
  <c r="J220" i="4"/>
  <c r="J273" i="4"/>
  <c r="L270" i="4"/>
  <c r="L276" i="4"/>
  <c r="AQ299" i="2"/>
  <c r="AQ297" i="2"/>
  <c r="AQ295" i="2"/>
  <c r="AQ293" i="2"/>
  <c r="AQ291" i="2"/>
  <c r="AQ289" i="2"/>
  <c r="AQ287" i="2"/>
  <c r="AQ285" i="2"/>
  <c r="AQ283" i="2"/>
  <c r="AQ281" i="2"/>
  <c r="AQ279" i="2"/>
  <c r="AQ277" i="2"/>
  <c r="AQ275" i="2"/>
  <c r="AQ273" i="2"/>
  <c r="AQ271" i="2"/>
  <c r="AQ269" i="2"/>
  <c r="AQ267" i="2"/>
  <c r="AQ265" i="2"/>
  <c r="AQ263" i="2"/>
  <c r="AQ261" i="2"/>
  <c r="AQ259" i="2"/>
  <c r="AQ257" i="2"/>
  <c r="AQ255" i="2"/>
  <c r="AQ253" i="2"/>
  <c r="AQ251" i="2"/>
  <c r="AQ249" i="2"/>
  <c r="AQ247" i="2"/>
  <c r="AQ245" i="2"/>
  <c r="AQ243" i="2"/>
  <c r="AQ241" i="2"/>
  <c r="AQ239" i="2"/>
  <c r="AQ237" i="2"/>
  <c r="AQ235" i="2"/>
  <c r="AQ233" i="2"/>
  <c r="AQ231" i="2"/>
  <c r="AQ229" i="2"/>
  <c r="AQ227" i="2"/>
  <c r="AQ225" i="2"/>
  <c r="AQ223" i="2"/>
  <c r="AQ221" i="2"/>
  <c r="AQ219" i="2"/>
  <c r="AQ217" i="2"/>
  <c r="AQ215" i="2"/>
  <c r="AQ213" i="2"/>
  <c r="AQ211" i="2"/>
  <c r="AQ209" i="2"/>
  <c r="AQ207" i="2"/>
  <c r="AQ205" i="2"/>
  <c r="AQ203" i="2"/>
  <c r="AQ201" i="2"/>
  <c r="AQ199" i="2"/>
  <c r="AQ197" i="2"/>
  <c r="AQ195" i="2"/>
  <c r="AQ193" i="2"/>
  <c r="AQ191" i="2"/>
  <c r="AQ189" i="2"/>
  <c r="AQ187" i="2"/>
  <c r="AQ185" i="2"/>
  <c r="AQ183" i="2"/>
  <c r="AQ181" i="2"/>
  <c r="AQ179" i="2"/>
  <c r="AQ177" i="2"/>
  <c r="AQ175" i="2"/>
  <c r="AQ173" i="2"/>
  <c r="AQ171" i="2"/>
  <c r="AQ169" i="2"/>
  <c r="AQ167" i="2"/>
  <c r="AQ165" i="2"/>
  <c r="AQ163" i="2"/>
  <c r="AQ161" i="2"/>
  <c r="AQ159" i="2"/>
  <c r="AQ157" i="2"/>
  <c r="AQ155" i="2"/>
  <c r="AQ153" i="2"/>
  <c r="AQ151" i="2"/>
  <c r="AQ149" i="2"/>
  <c r="AQ147" i="2"/>
  <c r="AQ145" i="2"/>
  <c r="AQ296" i="2"/>
  <c r="AQ292" i="2"/>
  <c r="AQ262" i="2"/>
  <c r="AQ230" i="2"/>
  <c r="AQ198" i="2"/>
  <c r="AQ166" i="2"/>
  <c r="L32" i="4"/>
  <c r="N37" i="4"/>
  <c r="J62" i="4"/>
  <c r="N65" i="4"/>
  <c r="L67" i="4"/>
  <c r="N102" i="4"/>
  <c r="L137" i="4"/>
  <c r="L139" i="4"/>
  <c r="J150" i="4"/>
  <c r="J152" i="4"/>
  <c r="J158" i="4"/>
  <c r="J168" i="4"/>
  <c r="J200" i="4"/>
  <c r="J219" i="4"/>
  <c r="K223" i="4"/>
  <c r="L235" i="4"/>
  <c r="N239" i="4"/>
  <c r="J251" i="4"/>
  <c r="K253" i="4"/>
  <c r="K255" i="4"/>
  <c r="N294" i="4"/>
  <c r="AQ260" i="2"/>
  <c r="AQ280" i="2"/>
  <c r="AP294" i="2"/>
  <c r="AP297" i="2"/>
  <c r="AP277" i="2"/>
  <c r="AP260" i="2"/>
  <c r="AP245" i="2"/>
  <c r="AP228" i="2"/>
  <c r="AP213" i="2"/>
  <c r="AP196" i="2"/>
  <c r="AP181" i="2"/>
  <c r="AP164" i="2"/>
  <c r="AP149" i="2"/>
  <c r="K24" i="4"/>
  <c r="L89" i="4"/>
  <c r="N100" i="4"/>
  <c r="N108" i="4"/>
  <c r="N110" i="4"/>
  <c r="K137" i="4"/>
  <c r="J156" i="4"/>
  <c r="N185" i="4"/>
  <c r="K221" i="4"/>
  <c r="L233" i="4"/>
  <c r="L241" i="4"/>
  <c r="K245" i="4"/>
  <c r="J253" i="4"/>
  <c r="J284" i="4"/>
  <c r="L305" i="4"/>
  <c r="AQ8" i="2"/>
  <c r="AQ10" i="2"/>
  <c r="AQ12" i="2"/>
  <c r="AQ14" i="2"/>
  <c r="AQ16" i="2"/>
  <c r="AQ18" i="2"/>
  <c r="AQ20" i="2"/>
  <c r="AQ22" i="2"/>
  <c r="AQ24" i="2"/>
  <c r="AQ26" i="2"/>
  <c r="AQ28" i="2"/>
  <c r="AQ30" i="2"/>
  <c r="AQ32" i="2"/>
  <c r="AQ34" i="2"/>
  <c r="AQ36" i="2"/>
  <c r="AQ38" i="2"/>
  <c r="AQ40" i="2"/>
  <c r="AQ42" i="2"/>
  <c r="AQ44" i="2"/>
  <c r="AQ46" i="2"/>
  <c r="AQ48" i="2"/>
  <c r="AQ50" i="2"/>
  <c r="AQ52" i="2"/>
  <c r="AQ54" i="2"/>
  <c r="AQ56" i="2"/>
  <c r="AQ58" i="2"/>
  <c r="AQ60" i="2"/>
  <c r="AQ62" i="2"/>
  <c r="AQ64" i="2"/>
  <c r="AQ66" i="2"/>
  <c r="AQ68" i="2"/>
  <c r="AQ70" i="2"/>
  <c r="AQ72" i="2"/>
  <c r="AQ74" i="2"/>
  <c r="AQ76" i="2"/>
  <c r="AQ78" i="2"/>
  <c r="AQ80" i="2"/>
  <c r="AQ82" i="2"/>
  <c r="AQ84" i="2"/>
  <c r="AQ86" i="2"/>
  <c r="AQ88" i="2"/>
  <c r="AQ90" i="2"/>
  <c r="AQ92" i="2"/>
  <c r="AQ104" i="2"/>
  <c r="AQ109" i="2"/>
  <c r="AP114" i="2"/>
  <c r="AP119" i="2"/>
  <c r="AQ136" i="2"/>
  <c r="AQ144" i="2"/>
  <c r="AP177" i="2"/>
  <c r="AP182" i="2"/>
  <c r="AP187" i="2"/>
  <c r="AQ192" i="2"/>
  <c r="AQ202" i="2"/>
  <c r="AP235" i="2"/>
  <c r="AP240" i="2"/>
  <c r="AQ250" i="2"/>
  <c r="AP255" i="2"/>
  <c r="AQ270" i="2"/>
  <c r="AP288" i="2"/>
  <c r="AP97" i="2"/>
  <c r="AQ114" i="2"/>
  <c r="AQ119" i="2"/>
  <c r="AP124" i="2"/>
  <c r="AP129" i="2"/>
  <c r="AP162" i="2"/>
  <c r="AP172" i="2"/>
  <c r="AQ182" i="2"/>
  <c r="AP210" i="2"/>
  <c r="AP220" i="2"/>
  <c r="AP225" i="2"/>
  <c r="AP230" i="2"/>
  <c r="AQ240" i="2"/>
  <c r="AP273" i="2"/>
  <c r="AP278" i="2"/>
  <c r="AP283" i="2"/>
  <c r="AQ288" i="2"/>
  <c r="AB298" i="2"/>
  <c r="AB281" i="2"/>
  <c r="AB264" i="2"/>
  <c r="AB249" i="2"/>
  <c r="AB232" i="2"/>
  <c r="AB217" i="2"/>
  <c r="AB200" i="2"/>
  <c r="AB185" i="2"/>
  <c r="AB168" i="2"/>
  <c r="AB153" i="2"/>
  <c r="AR298" i="2"/>
  <c r="AR279" i="2"/>
  <c r="AR264" i="2"/>
  <c r="AR247" i="2"/>
  <c r="AR232" i="2"/>
  <c r="AR215" i="2"/>
  <c r="AR200" i="2"/>
  <c r="AR183" i="2"/>
  <c r="AR168" i="2"/>
  <c r="AR151" i="2"/>
  <c r="N27" i="4"/>
  <c r="K34" i="4"/>
  <c r="N74" i="4"/>
  <c r="K80" i="4"/>
  <c r="L91" i="4"/>
  <c r="K117" i="4"/>
  <c r="K119" i="4"/>
  <c r="K152" i="4"/>
  <c r="J166" i="4"/>
  <c r="K168" i="4"/>
  <c r="K170" i="4"/>
  <c r="J182" i="4"/>
  <c r="J198" i="4"/>
  <c r="K200" i="4"/>
  <c r="K229" i="4"/>
  <c r="K249" i="4"/>
  <c r="L259" i="4"/>
  <c r="J272" i="4"/>
  <c r="K282" i="4"/>
  <c r="L286" i="4"/>
  <c r="K288" i="4"/>
  <c r="K42" i="4"/>
  <c r="K47" i="4"/>
  <c r="N94" i="4"/>
  <c r="K100" i="4"/>
  <c r="J102" i="4"/>
  <c r="J104" i="4"/>
  <c r="J112" i="4"/>
  <c r="K120" i="4"/>
  <c r="L161" i="4"/>
  <c r="L169" i="4"/>
  <c r="L183" i="4"/>
  <c r="J189" i="4"/>
  <c r="N228" i="4"/>
  <c r="N230" i="4"/>
  <c r="N238" i="4"/>
  <c r="K256" i="4"/>
  <c r="N278" i="4"/>
  <c r="N286" i="4"/>
  <c r="L100" i="4"/>
  <c r="K104" i="4"/>
  <c r="N121" i="4"/>
  <c r="L129" i="4"/>
  <c r="L131" i="4"/>
  <c r="N150" i="4"/>
  <c r="J160" i="4"/>
  <c r="J224" i="4"/>
  <c r="L243" i="4"/>
  <c r="N262" i="4"/>
  <c r="J278" i="4"/>
  <c r="J280" i="4"/>
  <c r="J286" i="4"/>
  <c r="L307" i="4"/>
  <c r="N270" i="4"/>
  <c r="K280" i="4"/>
  <c r="J288" i="4"/>
  <c r="L313" i="4"/>
  <c r="M312" i="4"/>
  <c r="M304" i="4"/>
  <c r="M296" i="4"/>
  <c r="M288" i="4"/>
  <c r="M280" i="4"/>
  <c r="M238" i="4"/>
  <c r="M174" i="4"/>
  <c r="M110" i="4"/>
  <c r="J60" i="4"/>
  <c r="L63" i="4"/>
  <c r="N66" i="4"/>
  <c r="M88" i="4"/>
  <c r="M104" i="4"/>
  <c r="J123" i="4"/>
  <c r="K125" i="4"/>
  <c r="N134" i="4"/>
  <c r="J142" i="4"/>
  <c r="J144" i="4"/>
  <c r="L155" i="4"/>
  <c r="N166" i="4"/>
  <c r="M166" i="4"/>
  <c r="N183" i="4"/>
  <c r="L185" i="4"/>
  <c r="K208" i="4"/>
  <c r="M219" i="4"/>
  <c r="J238" i="4"/>
  <c r="J240" i="4"/>
  <c r="L251" i="4"/>
  <c r="N268" i="4"/>
  <c r="M266" i="4"/>
  <c r="N300" i="4"/>
  <c r="K302" i="4"/>
  <c r="K304" i="4"/>
  <c r="N313" i="4"/>
  <c r="J88" i="4"/>
  <c r="M91" i="4"/>
  <c r="K93" i="4"/>
  <c r="K109" i="4"/>
  <c r="N116" i="4"/>
  <c r="J120" i="4"/>
  <c r="M147" i="4"/>
  <c r="K173" i="4"/>
  <c r="N180" i="4"/>
  <c r="J184" i="4"/>
  <c r="M211" i="4"/>
  <c r="K237" i="4"/>
  <c r="N244" i="4"/>
  <c r="J248" i="4"/>
  <c r="M275" i="4"/>
  <c r="N308" i="4"/>
  <c r="K310" i="4"/>
  <c r="J312" i="4"/>
</calcChain>
</file>

<file path=xl/sharedStrings.xml><?xml version="1.0" encoding="utf-8"?>
<sst xmlns="http://schemas.openxmlformats.org/spreadsheetml/2006/main" count="2407" uniqueCount="322">
  <si>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</si>
  <si>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</si>
  <si>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</si>
  <si>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</si>
  <si>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Ratios</t>
  </si>
  <si>
    <t>Table 1</t>
  </si>
  <si>
    <t>CP</t>
  </si>
  <si>
    <t>Nifty 500 Index</t>
  </si>
  <si>
    <t>Sheet3</t>
  </si>
  <si>
    <t>CMIE Expr</t>
  </si>
  <si>
    <t>Abridged Annual Finance Standalone</t>
  </si>
  <si>
    <t>(%)</t>
  </si>
  <si>
    <t>Times</t>
  </si>
  <si>
    <t>Company Name</t>
  </si>
  <si>
    <t>Net Profit Margin (%)</t>
  </si>
  <si>
    <t>Return on Equity (%)</t>
  </si>
  <si>
    <t>Debt/Equity (Times)</t>
  </si>
  <si>
    <t>Current Ratio (Times)</t>
  </si>
  <si>
    <t>3M India Ltd.</t>
  </si>
  <si>
    <t>A B B India Ltd.</t>
  </si>
  <si>
    <t>A I A Engineering Ltd.</t>
  </si>
  <si>
    <t>A P L Apollo Tubes Ltd.</t>
  </si>
  <si>
    <t>Aarti Industries Ltd.</t>
  </si>
  <si>
    <t>Abbott India Ltd.</t>
  </si>
  <si>
    <t>Adani Enterprises Ltd.</t>
  </si>
  <si>
    <t>Adani Green Energy Ltd.</t>
  </si>
  <si>
    <t>Adani Ports &amp; Special Economic Zone Ltd.</t>
  </si>
  <si>
    <t>Adani Power Ltd.</t>
  </si>
  <si>
    <t>Aditya Birla Fashion &amp; Retail Ltd.</t>
  </si>
  <si>
    <t>Aditya Birla Real Estate Ltd.</t>
  </si>
  <si>
    <t>Aegis Logistics Ltd.</t>
  </si>
  <si>
    <t>Ajanta Pharma Ltd.</t>
  </si>
  <si>
    <t>Alkem Laboratories Ltd.</t>
  </si>
  <si>
    <t>Alkyl Amines Chemicals Ltd.</t>
  </si>
  <si>
    <t>Alok Industries Ltd.</t>
  </si>
  <si>
    <t>Ambuja Cements Ltd.</t>
  </si>
  <si>
    <t>Apar Industries Ltd.</t>
  </si>
  <si>
    <t>Apollo Hospitals Enterprise Ltd.</t>
  </si>
  <si>
    <t>Apollo Tyres Ltd.</t>
  </si>
  <si>
    <t>Asahi India Glass Ltd.</t>
  </si>
  <si>
    <t>Ashok Leyland Ltd.</t>
  </si>
  <si>
    <t>Asian Paints Ltd.</t>
  </si>
  <si>
    <t>Aster D M Healthcare Ltd.</t>
  </si>
  <si>
    <t>Astral Ltd.</t>
  </si>
  <si>
    <t>Astrazeneca Pharma India Ltd.</t>
  </si>
  <si>
    <t>Atul Ltd.</t>
  </si>
  <si>
    <t>Aurobindo Pharma Ltd.</t>
  </si>
  <si>
    <t>Avanti Feeds Ltd.</t>
  </si>
  <si>
    <t>Avenue Supermarts Ltd.</t>
  </si>
  <si>
    <t>B A S F India Ltd.</t>
  </si>
  <si>
    <t>B E M L Ltd.</t>
  </si>
  <si>
    <t>B L S International Services Ltd.</t>
  </si>
  <si>
    <t>Balaji Amines Ltd.</t>
  </si>
  <si>
    <t>Balkrishna Industries Ltd.</t>
  </si>
  <si>
    <t>Balrampur Chini Mills Ltd.</t>
  </si>
  <si>
    <t>Bata India Ltd.</t>
  </si>
  <si>
    <t>Bayer Cropscience Ltd.</t>
  </si>
  <si>
    <t>Berger Paints India Ltd.</t>
  </si>
  <si>
    <t>Bharat Dynamics Ltd.</t>
  </si>
  <si>
    <t>Bharat Electronics Ltd.</t>
  </si>
  <si>
    <t>Bharat Forge Ltd.</t>
  </si>
  <si>
    <t>Bharat Heavy Electricals Ltd.</t>
  </si>
  <si>
    <t>Bharat Petroleum Corpn. Ltd.</t>
  </si>
  <si>
    <t>Bharti Airtel Ltd.</t>
  </si>
  <si>
    <t>Biocon Ltd.</t>
  </si>
  <si>
    <t>Birla Corporation Ltd.</t>
  </si>
  <si>
    <t>Birlasoft Ltd.</t>
  </si>
  <si>
    <t>Blue Dart Express Ltd.</t>
  </si>
  <si>
    <t>Blue Star Ltd.</t>
  </si>
  <si>
    <t>Bombay Burmah Trdg. Corpn. Ltd.</t>
  </si>
  <si>
    <t>Bosch Ltd.</t>
  </si>
  <si>
    <t>Brigade Enterprises Ltd.</t>
  </si>
  <si>
    <t>Britannia Industries Ltd.</t>
  </si>
  <si>
    <t>C C L Products (India) Ltd.</t>
  </si>
  <si>
    <t>C E S C Ltd.</t>
  </si>
  <si>
    <t>C I E Automotive India Ltd.</t>
  </si>
  <si>
    <t>Caplin Point Laboratories Ltd.</t>
  </si>
  <si>
    <t>Capri Global Capital Ltd.</t>
  </si>
  <si>
    <t>Carborundum Universal Ltd.</t>
  </si>
  <si>
    <t>Castrol India Ltd.</t>
  </si>
  <si>
    <t>Ceat Ltd.</t>
  </si>
  <si>
    <t>Central Depository Services (India) Ltd.</t>
  </si>
  <si>
    <t>Century Plyboards (India) Ltd.</t>
  </si>
  <si>
    <t>Cera Sanitaryware Ltd.</t>
  </si>
  <si>
    <t>Chalet Hotels Ltd.</t>
  </si>
  <si>
    <t>Chambal Fertilisers &amp; Chemicals Ltd.</t>
  </si>
  <si>
    <t>Chennai Petroleum Corpn. Ltd.</t>
  </si>
  <si>
    <t>Cipla Ltd.</t>
  </si>
  <si>
    <t>Coal India Ltd.</t>
  </si>
  <si>
    <t>Coforge Ltd.</t>
  </si>
  <si>
    <t>Colgate-Palmolive (India) Ltd.</t>
  </si>
  <si>
    <t>Container Corpn. Of India Ltd.</t>
  </si>
  <si>
    <t>Coromandel International Ltd.</t>
  </si>
  <si>
    <t>Crisil Ltd.</t>
  </si>
  <si>
    <t>Crompton Greaves Consumer Electricals Ltd.</t>
  </si>
  <si>
    <t>Dabur India Ltd.</t>
  </si>
  <si>
    <t>Dalmia Bharat Ltd.</t>
  </si>
  <si>
    <t>Deepak Fertilisers &amp; Petrochemicals Corpn. Ltd.</t>
  </si>
  <si>
    <t>Deepak Nitrite Ltd.</t>
  </si>
  <si>
    <t>Divi'S Laboratories Ltd.</t>
  </si>
  <si>
    <t>Dixon Technologies (India) Ltd.</t>
  </si>
  <si>
    <t>Dr. Lal Pathlabs Ltd.</t>
  </si>
  <si>
    <t>Dr. Reddy'S Laboratories Ltd.</t>
  </si>
  <si>
    <t>E I D-Parry (India) Ltd.</t>
  </si>
  <si>
    <t>E I H Ltd.</t>
  </si>
  <si>
    <t>Eclerx Services Ltd.</t>
  </si>
  <si>
    <t>Eicher Motors Ltd.</t>
  </si>
  <si>
    <t>Elecon Engineering Co. Ltd.</t>
  </si>
  <si>
    <t>Elgi Equipments Ltd.</t>
  </si>
  <si>
    <t>Emami Ltd.</t>
  </si>
  <si>
    <t>Endurance Technologies Ltd.</t>
  </si>
  <si>
    <t>Engineers India Ltd.</t>
  </si>
  <si>
    <t>Escorts Kubota Ltd.</t>
  </si>
  <si>
    <t>Exide Industries Ltd.</t>
  </si>
  <si>
    <t>Fertilisers &amp; Chemicals, Travancore Ltd.</t>
  </si>
  <si>
    <t>Fine Organic Inds. Ltd.</t>
  </si>
  <si>
    <t>Finolex Cables Ltd.</t>
  </si>
  <si>
    <t>Fortis Healthcare Ltd.</t>
  </si>
  <si>
    <t>G A I L (India) Ltd.</t>
  </si>
  <si>
    <t>G E Vernova T &amp; D India Ltd.</t>
  </si>
  <si>
    <t>G M R Airports Ltd.</t>
  </si>
  <si>
    <t>Garden Reach Shipbuilders &amp; Engineers Ltd.</t>
  </si>
  <si>
    <t>Gillette India Ltd.</t>
  </si>
  <si>
    <t>Glaxosmithkline Pharmaceuticals Ltd.</t>
  </si>
  <si>
    <t>Glenmark Pharmaceuticals Ltd.</t>
  </si>
  <si>
    <t>Godawari Power &amp; Ispat Ltd.</t>
  </si>
  <si>
    <t>Godfrey Phillips India Ltd.</t>
  </si>
  <si>
    <t>Godrej Industries Ltd.</t>
  </si>
  <si>
    <t>Granules India Ltd.</t>
  </si>
  <si>
    <t>Grasim Industries Ltd.</t>
  </si>
  <si>
    <t>Grindwell Norton Ltd.</t>
  </si>
  <si>
    <t>Gujarat Ambuja Exports Ltd.</t>
  </si>
  <si>
    <t>Gujarat Gas Ltd.</t>
  </si>
  <si>
    <t>Gujarat Mineral Devp. Corpn. Ltd.</t>
  </si>
  <si>
    <t>Gujarat Narmada Valley Fertilizers &amp; Chemicals Ltd.</t>
  </si>
  <si>
    <t>Gujarat Pipavav Port Ltd.</t>
  </si>
  <si>
    <t>Gujarat State Petronet Ltd.</t>
  </si>
  <si>
    <t>H B L Engineering Ltd.</t>
  </si>
  <si>
    <t>H E G Ltd.</t>
  </si>
  <si>
    <t>H F C L Ltd.</t>
  </si>
  <si>
    <t>Havells India Ltd.</t>
  </si>
  <si>
    <t>Hindalco Industries Ltd.</t>
  </si>
  <si>
    <t>Hindustan Aeronautics Ltd.</t>
  </si>
  <si>
    <t>Hindustan Copper Ltd.</t>
  </si>
  <si>
    <t>Hindustan Petroleum Corpn. Ltd.</t>
  </si>
  <si>
    <t>Hindustan Unilever Ltd.</t>
  </si>
  <si>
    <t>Hindustan Zinc Ltd.</t>
  </si>
  <si>
    <t>Honeywell Automation India Ltd.</t>
  </si>
  <si>
    <t>I R B Infrastructure Developers Ltd.</t>
  </si>
  <si>
    <t>I T C Ltd.</t>
  </si>
  <si>
    <t>I T I Ltd.</t>
  </si>
  <si>
    <t>India Cements Ltd.</t>
  </si>
  <si>
    <t>Indiamart Intermesh Ltd.</t>
  </si>
  <si>
    <t>Indian Energy Exchange Ltd.</t>
  </si>
  <si>
    <t>Indian Hotels Co. Ltd.</t>
  </si>
  <si>
    <t>Indian Oil Corpn. Ltd.</t>
  </si>
  <si>
    <t>Indian Railway Catering &amp; Tourism Corpn. Ltd.</t>
  </si>
  <si>
    <t>Indraprastha Gas Ltd.</t>
  </si>
  <si>
    <t>Indus Towers Ltd.</t>
  </si>
  <si>
    <t>Info Edge (India) Ltd.</t>
  </si>
  <si>
    <t>Intellect Design Arena Ltd.</t>
  </si>
  <si>
    <t>Interglobe Aviation Ltd.</t>
  </si>
  <si>
    <t>Ipca Laboratories Ltd.</t>
  </si>
  <si>
    <t>Ircon International Ltd.</t>
  </si>
  <si>
    <t>J B Chemicals &amp; Pharmaceuticals Ltd.</t>
  </si>
  <si>
    <t>J B M Auto Ltd.</t>
  </si>
  <si>
    <t>J K Cement Ltd.</t>
  </si>
  <si>
    <t>J K Lakshmi Cement Ltd.</t>
  </si>
  <si>
    <t>J K Tyre &amp; Inds. Ltd.</t>
  </si>
  <si>
    <t>J S W Energy Ltd.</t>
  </si>
  <si>
    <t>J S W Steel Ltd.</t>
  </si>
  <si>
    <t>Jaiprakash Power Ventures Ltd.</t>
  </si>
  <si>
    <t>Jindal Saw Ltd.</t>
  </si>
  <si>
    <t>Jindal Stainless Ltd.</t>
  </si>
  <si>
    <t>Jubilant Foodworks Ltd.</t>
  </si>
  <si>
    <t>Jubilant Pharmova Ltd.</t>
  </si>
  <si>
    <t>Jupiter Wagons Ltd.</t>
  </si>
  <si>
    <t>Just Dial Ltd.</t>
  </si>
  <si>
    <t>K E C International Ltd.</t>
  </si>
  <si>
    <t>K N R Constructions Ltd.</t>
  </si>
  <si>
    <t>K P R Mill Ltd.</t>
  </si>
  <si>
    <t>K S B Ltd.</t>
  </si>
  <si>
    <t>Kajaria Ceramics Ltd.</t>
  </si>
  <si>
    <t>Kalpataru Projects Intl. Ltd.</t>
  </si>
  <si>
    <t>Kansai Nerolac Paints Ltd.</t>
  </si>
  <si>
    <t>Kirloskar Oil Engines Ltd.</t>
  </si>
  <si>
    <t>L &amp; T Technology Services Ltd.</t>
  </si>
  <si>
    <t>Larsen &amp; Toubro Ltd.</t>
  </si>
  <si>
    <t>Laurus Labs Ltd.</t>
  </si>
  <si>
    <t>Lemon Tree Hotels Ltd.</t>
  </si>
  <si>
    <t>Linde India Ltd.</t>
  </si>
  <si>
    <t>Ltimindtree Ltd.</t>
  </si>
  <si>
    <t>Lupin Ltd.</t>
  </si>
  <si>
    <t>M M T C Ltd.</t>
  </si>
  <si>
    <t>M R F Ltd.</t>
  </si>
  <si>
    <t>Mahanagar Gas Ltd.</t>
  </si>
  <si>
    <t>Maharashtra Seamless Ltd.</t>
  </si>
  <si>
    <t>Mahindra &amp; Mahindra Ltd.</t>
  </si>
  <si>
    <t>Mangalore Refinery &amp; Petrochemicals Ltd.</t>
  </si>
  <si>
    <t>Marico Ltd.</t>
  </si>
  <si>
    <t>Maruti Suzuki India Ltd.</t>
  </si>
  <si>
    <t>Mastek Ltd.</t>
  </si>
  <si>
    <t>Mphasis Ltd.</t>
  </si>
  <si>
    <t>N B C C (India) Ltd.</t>
  </si>
  <si>
    <t>N C C Ltd.</t>
  </si>
  <si>
    <t>N H P C Ltd.</t>
  </si>
  <si>
    <t>N L C India Ltd.</t>
  </si>
  <si>
    <t>N M D C Ltd.</t>
  </si>
  <si>
    <t>N T P C Ltd.</t>
  </si>
  <si>
    <t>Narayana Hrudayalaya Ltd.</t>
  </si>
  <si>
    <t>Natco Pharma Ltd.</t>
  </si>
  <si>
    <t>National Aluminium Co. Ltd.</t>
  </si>
  <si>
    <t>Navin Fluorine Intl. Ltd.</t>
  </si>
  <si>
    <t>Nestle India Ltd.</t>
  </si>
  <si>
    <t>Network18 Media &amp; Invst. Ltd.</t>
  </si>
  <si>
    <t>Newgen Software Technologies Ltd.</t>
  </si>
  <si>
    <t>Oberoi Realty Ltd.</t>
  </si>
  <si>
    <t>Oil &amp; Natural Gas Corpn. Ltd.</t>
  </si>
  <si>
    <t>Oil India Ltd.</t>
  </si>
  <si>
    <t>Olectra Greentech Ltd.</t>
  </si>
  <si>
    <t>P C B L Chemical Ltd.</t>
  </si>
  <si>
    <t>P I Industries Ltd.</t>
  </si>
  <si>
    <t>P N C Infratech Ltd.</t>
  </si>
  <si>
    <t>P V R Inox Ltd.</t>
  </si>
  <si>
    <t>Page Industries Ltd.</t>
  </si>
  <si>
    <t>Patanjali Foods Ltd.</t>
  </si>
  <si>
    <t>Persistent Systems Ltd.</t>
  </si>
  <si>
    <t>Petronet L N G Ltd.</t>
  </si>
  <si>
    <t>Pfizer Ltd.</t>
  </si>
  <si>
    <t>Phoenix Mills Ltd.</t>
  </si>
  <si>
    <t>Piramal Enterprises Ltd.</t>
  </si>
  <si>
    <t>Poly Medicure Ltd.</t>
  </si>
  <si>
    <t>Power Grid Corpn. Of India Ltd.</t>
  </si>
  <si>
    <t>Praj Industries Ltd.</t>
  </si>
  <si>
    <t>Prestige Estates Projects Ltd.</t>
  </si>
  <si>
    <t>Procter &amp; Gamble Hygiene &amp; Health Care Ltd.</t>
  </si>
  <si>
    <t>Quess Corp Ltd.</t>
  </si>
  <si>
    <t>R H I Magnesita India Ltd.</t>
  </si>
  <si>
    <t>Radico Khaitan Ltd.</t>
  </si>
  <si>
    <t>Ramco Cements Ltd.</t>
  </si>
  <si>
    <t>Ramkrishna Forgings Ltd.</t>
  </si>
  <si>
    <t>Rashtriya Chemicals &amp; Fertilizers Ltd.</t>
  </si>
  <si>
    <t>Ratnamani Metals &amp; Tubes Ltd.</t>
  </si>
  <si>
    <t>Rattanindia Enterprises Ltd.</t>
  </si>
  <si>
    <t>Raymond Ltd.</t>
  </si>
  <si>
    <t>Redington Ltd.</t>
  </si>
  <si>
    <t>Reliance Industries Ltd.</t>
  </si>
  <si>
    <t>Rites Ltd.</t>
  </si>
  <si>
    <t>S J V N Ltd.</t>
  </si>
  <si>
    <t>S K F India Ltd.</t>
  </si>
  <si>
    <t>Samvardhana Motherson Intl. Ltd.</t>
  </si>
  <si>
    <t>Sanofi India Ltd.</t>
  </si>
  <si>
    <t>Saregama India Ltd.</t>
  </si>
  <si>
    <t>Schaeffler India Ltd.</t>
  </si>
  <si>
    <t>Schneider Electric Infrastructure Ltd.</t>
  </si>
  <si>
    <t>Shipping Corpn. Of India Ltd.</t>
  </si>
  <si>
    <t>Shree Cement Ltd.</t>
  </si>
  <si>
    <t>Shree Renuka Sugars Ltd.</t>
  </si>
  <si>
    <t>Solar Industries India Ltd.</t>
  </si>
  <si>
    <t>Sonata Software Ltd.</t>
  </si>
  <si>
    <t>Steel Authority Of India Ltd.</t>
  </si>
  <si>
    <t>Sun Pharma Advanced Research Co. Ltd.</t>
  </si>
  <si>
    <t>Sun Pharmaceutical Inds. Ltd.</t>
  </si>
  <si>
    <t>Sun T V Network Ltd.</t>
  </si>
  <si>
    <t>Sundram Fasteners Ltd.</t>
  </si>
  <si>
    <t>Supreme Industries Ltd.</t>
  </si>
  <si>
    <t>Suzlon Energy Ltd.</t>
  </si>
  <si>
    <t>Swan Energy Ltd.</t>
  </si>
  <si>
    <t>Syngene International Ltd.</t>
  </si>
  <si>
    <t>T V S Motor Co. Ltd.</t>
  </si>
  <si>
    <t>Tanla Platforms Ltd.</t>
  </si>
  <si>
    <t>Tata Chemicals Ltd.</t>
  </si>
  <si>
    <t>Tata Communications Ltd.</t>
  </si>
  <si>
    <t>Tata Consultancy Services Ltd.</t>
  </si>
  <si>
    <t>Tata Consumer Products Ltd.</t>
  </si>
  <si>
    <t>Tata Elxsi Ltd.</t>
  </si>
  <si>
    <t>Tata Motors Ltd.</t>
  </si>
  <si>
    <t>Tata Power Co. Ltd.</t>
  </si>
  <si>
    <t>Tata Steel Ltd.</t>
  </si>
  <si>
    <t>Tata Teleservices (Maharashtra) Ltd.</t>
  </si>
  <si>
    <t>Tech Mahindra Ltd.</t>
  </si>
  <si>
    <t>Techno Electric &amp; Engg. Co. Ltd.</t>
  </si>
  <si>
    <t>Tejas Networks Ltd.</t>
  </si>
  <si>
    <t>Thermax Ltd.</t>
  </si>
  <si>
    <t>Timken India Ltd.</t>
  </si>
  <si>
    <t>Titan Company Ltd.</t>
  </si>
  <si>
    <t>Torrent Pharmaceuticals Ltd.</t>
  </si>
  <si>
    <t>Torrent Power Ltd.</t>
  </si>
  <si>
    <t>Trent Ltd.</t>
  </si>
  <si>
    <t>Triveni Engineering &amp; Inds. Ltd.</t>
  </si>
  <si>
    <t>Triveni Turbine Ltd.</t>
  </si>
  <si>
    <t>U P L Ltd.</t>
  </si>
  <si>
    <t>Ultratech Cement Ltd.</t>
  </si>
  <si>
    <t>United Breweries Ltd.</t>
  </si>
  <si>
    <t>Uno Minda Ltd.</t>
  </si>
  <si>
    <t>V I P Industries Ltd.</t>
  </si>
  <si>
    <t>V-Guard Industries Ltd.</t>
  </si>
  <si>
    <t>Valor Estate Ltd.</t>
  </si>
  <si>
    <t>Vardhman Textiles Ltd.</t>
  </si>
  <si>
    <t>Varroc Engineering Ltd.</t>
  </si>
  <si>
    <t>Varun Beverages Ltd.</t>
  </si>
  <si>
    <t>Vedanta Ltd.</t>
  </si>
  <si>
    <t>Vinati Organics Ltd.</t>
  </si>
  <si>
    <t>Vodafone Idea Ltd.</t>
  </si>
  <si>
    <t>Voltas Ltd.</t>
  </si>
  <si>
    <t>Welspun Corp Ltd.</t>
  </si>
  <si>
    <t>Welspun Living Ltd.</t>
  </si>
  <si>
    <t>Whirlpool Of India Ltd.</t>
  </si>
  <si>
    <t>Wipro Ltd.</t>
  </si>
  <si>
    <t>Z F Commercial Vehicle Control Systems India Ltd.</t>
  </si>
  <si>
    <t>Zee Entertainment Enterprises Ltd.</t>
  </si>
  <si>
    <t>Zensar Technologies Ltd.</t>
  </si>
  <si>
    <t>Zydus Lifesciences Ltd.</t>
  </si>
  <si>
    <t>NSE</t>
  </si>
  <si>
    <t>Finance S / Interim SQ</t>
  </si>
  <si>
    <t>Indian Rupee</t>
  </si>
  <si>
    <t>Closing Price</t>
  </si>
  <si>
    <t>Nos.</t>
  </si>
  <si>
    <t>Index Name</t>
  </si>
  <si>
    <t>Index Opening</t>
  </si>
  <si>
    <t>Nifty 50</t>
  </si>
  <si>
    <t>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</si>
</sst>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scheme val="minor"/>
    </font>
    <font>
      <sz val="12"/>
      <color rgb="FF000000"/>
      <name val="Calibri"/>
    </font>
    <font>
      <sz val="14"/>
      <color rgb="FF000000"/>
      <name val="Calibri"/>
    </font>
    <font>
      <u/>
      <sz val="12"/>
      <color rgb="FF0000FF"/>
      <name val="Calibri"/>
    </font>
    <font>
      <sz val="11"/>
      <color rgb="FF000000"/>
      <name val="Calibri"/>
    </font>
  </fonts>
  <fills count="4">
    <fill>
      <patternFill patternType="none"/>
    </fill>
    <fill>
      <patternFill patternType="gray125"/>
    </fill>
    <fill>
      <patternFill patternType="solid">
        <fgColor rgb="FF5E88B1"/>
        <bgColor rgb="FF5E88B1"/>
      </patternFill>
    </fill>
    <fill>
      <patternFill patternType="solid">
        <fgColor rgb="FFEEF3F4"/>
        <bgColor rgb="FFEEF3F4"/>
      </patternFill>
    </fill>
  </fills>
  <borders count="3">
    <border>
      <left/>
      <right/>
      <top/>
      <bottom/>
      <diagonal/>
    </border>
    <border>
      <left/>
      <right/>
      <top/>
      <bottom/>
      <diagonal/>
    </border>
    <border>
      <left style="thin">
        <color rgb="FFAAAAAA"/>
      </left>
      <right style="thin">
        <color rgb="FFAAAAAA"/>
      </right>
      <top style="thin">
        <color rgb="FFAAAAAA"/>
      </top>
      <bottom style="thin">
        <color rgb="FFAAAAAA"/>
      </bottom>
      <diagonal/>
    </border>
  </borders>
  <cellStyleXfs count="1">
    <xf numFmtId="0" fontId="0" fillId="0" borderId="0"/>
  </cellStyleXfs>
  <cellXfs count="11">
    <xf numFmtId="0" fontId="0" fillId="0" borderId="0" xfId="0"/>
    <xf numFmtId="0" fontId="2" fillId="0" borderId="0" xfId="0" applyFont="1" applyAlignment="1">
      <alignment horizontal="left"/>
    </xf>
    <xf numFmtId="0" fontId="1" fillId="2" borderId="1" xfId="0" applyFont="1" applyFill="1" applyBorder="1" applyAlignment="1">
      <alignment horizontal="left"/>
    </xf>
    <xf numFmtId="0" fontId="1" fillId="3" borderId="1" xfId="0" applyFont="1" applyFill="1" applyBorder="1" applyAlignment="1">
      <alignment horizontal="left"/>
    </xf>
    <xf numFmtId="0" fontId="3" fillId="3" borderId="1" xfId="0" applyFont="1" applyFill="1" applyBorder="1" applyAlignment="1">
      <alignment horizontal="left"/>
    </xf>
    <xf numFmtId="0" fontId="4" fillId="0" borderId="2" xfId="0" applyFont="1" applyBorder="1"/>
    <xf numFmtId="49" fontId="4" fillId="0" borderId="2" xfId="0" applyNumberFormat="1" applyFont="1" applyBorder="1"/>
    <xf numFmtId="17" fontId="4" fillId="0" borderId="2" xfId="0" applyNumberFormat="1" applyFont="1" applyBorder="1"/>
    <xf numFmtId="0" fontId="4" fillId="0" borderId="0" xfId="0" applyFont="1"/>
    <xf numFmtId="0" fontId="1" fillId="0" borderId="0" xfId="0" applyFont="1" applyAlignment="1">
      <alignment horizontal="lef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000"/>
  <sheetViews>
    <sheetView showGridLines="0" workbookViewId="0"/>
  </sheetViews>
  <sheetFormatPr defaultColWidth="14.44140625" defaultRowHeight="15" customHeight="1" x14ac:dyDescent="0.3"/>
  <cols>
    <col min="1" max="1" width="2" customWidth="1"/>
    <col min="2" max="4" width="30.5546875" customWidth="1"/>
    <col min="5" max="26" width="10" customWidth="1"/>
  </cols>
  <sheetData>
    <row r="1" spans="2:4" ht="12.75" customHeight="1" x14ac:dyDescent="0.3"/>
    <row r="2" spans="2:4" ht="12.75" customHeight="1" x14ac:dyDescent="0.3"/>
    <row r="3" spans="2:4" ht="15" customHeight="1" x14ac:dyDescent="0.3">
      <c r="B3" s="9" t="s">
        <v>0</v>
      </c>
      <c r="C3" s="10"/>
      <c r="D3" s="10"/>
    </row>
    <row r="4" spans="2:4" ht="12.75" customHeight="1" x14ac:dyDescent="0.3"/>
    <row r="5" spans="2:4" ht="12.75" customHeight="1" x14ac:dyDescent="0.3"/>
    <row r="6" spans="2:4" ht="12.75" customHeight="1" x14ac:dyDescent="0.3"/>
    <row r="7" spans="2:4" ht="12.75" customHeight="1" x14ac:dyDescent="0.35">
      <c r="B7" s="1" t="s">
        <v>1</v>
      </c>
      <c r="C7" s="1" t="s">
        <v>2</v>
      </c>
      <c r="D7" s="1" t="s">
        <v>3</v>
      </c>
    </row>
    <row r="8" spans="2:4" ht="12.75" customHeight="1" x14ac:dyDescent="0.3"/>
    <row r="9" spans="2:4" ht="12.75" customHeight="1" x14ac:dyDescent="0.3">
      <c r="B9" s="2" t="s">
        <v>4</v>
      </c>
      <c r="C9" s="2"/>
      <c r="D9" s="2"/>
    </row>
    <row r="10" spans="2:4" ht="12.75" customHeight="1" x14ac:dyDescent="0.3">
      <c r="B10" s="3"/>
      <c r="C10" s="3" t="s">
        <v>5</v>
      </c>
      <c r="D10" s="4" t="s">
        <v>4</v>
      </c>
    </row>
    <row r="11" spans="2:4" ht="12.75" customHeight="1" x14ac:dyDescent="0.3">
      <c r="B11" s="2" t="s">
        <v>6</v>
      </c>
      <c r="C11" s="2"/>
      <c r="D11" s="2"/>
    </row>
    <row r="12" spans="2:4" ht="12.75" customHeight="1" x14ac:dyDescent="0.3">
      <c r="B12" s="3"/>
      <c r="C12" s="3" t="s">
        <v>5</v>
      </c>
      <c r="D12" s="4" t="s">
        <v>6</v>
      </c>
    </row>
    <row r="13" spans="2:4" ht="12.75" customHeight="1" x14ac:dyDescent="0.3">
      <c r="B13" s="2" t="s">
        <v>7</v>
      </c>
      <c r="C13" s="2"/>
      <c r="D13" s="2"/>
    </row>
    <row r="14" spans="2:4" ht="12.75" customHeight="1" x14ac:dyDescent="0.3">
      <c r="B14" s="3"/>
      <c r="C14" s="3" t="s">
        <v>5</v>
      </c>
      <c r="D14" s="4" t="s">
        <v>7</v>
      </c>
    </row>
    <row r="15" spans="2:4" ht="12.75" customHeight="1" x14ac:dyDescent="0.3">
      <c r="B15" s="2" t="s">
        <v>8</v>
      </c>
      <c r="C15" s="2"/>
      <c r="D15" s="2"/>
    </row>
    <row r="16" spans="2:4" ht="12.75" customHeight="1" x14ac:dyDescent="0.3">
      <c r="B16" s="3"/>
      <c r="C16" s="3" t="s">
        <v>5</v>
      </c>
      <c r="D16" s="4" t="s">
        <v>8</v>
      </c>
    </row>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B3:D3"/>
  </mergeCells>
  <hyperlinks>
    <hyperlink ref="D10" location="Ratios!R1C1" display="Ratios" xr:uid="{00000000-0004-0000-0000-000000000000}"/>
    <hyperlink ref="D12" location="CP!R1C1" display="CP" xr:uid="{00000000-0004-0000-0000-000001000000}"/>
    <hyperlink ref="D14" location="'Nifty 500 Index'!R1C1" display="Nifty 500 Index" xr:uid="{00000000-0004-0000-0000-000002000000}"/>
    <hyperlink ref="D16" location="Sheet3!R1C1" display="Sheet3"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998"/>
  <sheetViews>
    <sheetView showGridLines="0" topLeftCell="H273" workbookViewId="0">
      <selection activeCell="V7" sqref="V7:Y299"/>
    </sheetView>
  </sheetViews>
  <sheetFormatPr defaultColWidth="14.44140625" defaultRowHeight="15" customHeight="1" x14ac:dyDescent="0.3"/>
  <cols>
    <col min="1" max="1" width="28.44140625" customWidth="1"/>
    <col min="2" max="24" width="8.88671875" customWidth="1"/>
    <col min="25" max="25" width="31.6640625" customWidth="1"/>
    <col min="26" max="51" width="8.88671875" customWidth="1"/>
  </cols>
  <sheetData>
    <row r="1" spans="1:51" ht="13.5" customHeight="1" x14ac:dyDescent="0.3">
      <c r="A1" s="5"/>
      <c r="B1" s="6" t="s">
        <v>9</v>
      </c>
      <c r="C1" s="6" t="s">
        <v>9</v>
      </c>
      <c r="D1" s="6" t="s">
        <v>9</v>
      </c>
      <c r="E1" s="6" t="s">
        <v>9</v>
      </c>
      <c r="F1" s="6" t="s">
        <v>9</v>
      </c>
      <c r="G1" s="6" t="s">
        <v>9</v>
      </c>
      <c r="H1" s="6" t="s">
        <v>9</v>
      </c>
      <c r="I1" s="6" t="s">
        <v>9</v>
      </c>
      <c r="J1" s="6" t="s">
        <v>9</v>
      </c>
      <c r="K1" s="6" t="s">
        <v>9</v>
      </c>
      <c r="L1" s="6" t="s">
        <v>9</v>
      </c>
      <c r="M1" s="6" t="s">
        <v>9</v>
      </c>
      <c r="N1" s="6" t="s">
        <v>9</v>
      </c>
      <c r="O1" s="6" t="s">
        <v>9</v>
      </c>
      <c r="P1" s="6" t="s">
        <v>9</v>
      </c>
      <c r="Q1" s="6" t="s">
        <v>9</v>
      </c>
      <c r="R1" s="6" t="s">
        <v>9</v>
      </c>
      <c r="S1" s="6" t="s">
        <v>9</v>
      </c>
      <c r="T1" s="6" t="s">
        <v>9</v>
      </c>
      <c r="U1" s="6" t="s">
        <v>9</v>
      </c>
      <c r="V1" s="6" t="s">
        <v>9</v>
      </c>
      <c r="W1" s="6" t="s">
        <v>9</v>
      </c>
      <c r="X1" s="6" t="s">
        <v>9</v>
      </c>
      <c r="Y1" s="6" t="s">
        <v>9</v>
      </c>
      <c r="Z1" s="5"/>
      <c r="AA1" s="5"/>
      <c r="AB1" s="6" t="s">
        <v>9</v>
      </c>
      <c r="AC1" s="6" t="s">
        <v>9</v>
      </c>
      <c r="AD1" s="6" t="s">
        <v>9</v>
      </c>
      <c r="AE1" s="6" t="s">
        <v>9</v>
      </c>
      <c r="AF1" s="6" t="s">
        <v>9</v>
      </c>
      <c r="AG1" s="6" t="s">
        <v>9</v>
      </c>
      <c r="AH1" s="6" t="s">
        <v>9</v>
      </c>
      <c r="AI1" s="6" t="s">
        <v>9</v>
      </c>
      <c r="AJ1" s="6" t="s">
        <v>9</v>
      </c>
      <c r="AK1" s="6" t="s">
        <v>9</v>
      </c>
      <c r="AL1" s="6" t="s">
        <v>9</v>
      </c>
      <c r="AM1" s="6" t="s">
        <v>9</v>
      </c>
      <c r="AN1" s="6" t="s">
        <v>9</v>
      </c>
      <c r="AO1" s="6" t="s">
        <v>9</v>
      </c>
      <c r="AP1" s="6" t="s">
        <v>9</v>
      </c>
      <c r="AQ1" s="6" t="s">
        <v>9</v>
      </c>
      <c r="AR1" s="6" t="s">
        <v>9</v>
      </c>
      <c r="AS1" s="6" t="s">
        <v>9</v>
      </c>
      <c r="AT1" s="6" t="s">
        <v>9</v>
      </c>
      <c r="AU1" s="6" t="s">
        <v>9</v>
      </c>
      <c r="AV1" s="6" t="s">
        <v>9</v>
      </c>
      <c r="AW1" s="6" t="s">
        <v>9</v>
      </c>
      <c r="AX1" s="6" t="s">
        <v>9</v>
      </c>
      <c r="AY1" s="6" t="s">
        <v>9</v>
      </c>
    </row>
    <row r="2" spans="1:51" ht="13.5" customHeight="1"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spans="1:51" ht="13.5" customHeight="1" x14ac:dyDescent="0.3">
      <c r="A3" s="5"/>
      <c r="B3" s="6" t="s">
        <v>10</v>
      </c>
      <c r="C3" s="6" t="s">
        <v>10</v>
      </c>
      <c r="D3" s="6" t="s">
        <v>10</v>
      </c>
      <c r="E3" s="6" t="s">
        <v>10</v>
      </c>
      <c r="F3" s="6" t="s">
        <v>10</v>
      </c>
      <c r="G3" s="6" t="s">
        <v>10</v>
      </c>
      <c r="H3" s="6" t="s">
        <v>10</v>
      </c>
      <c r="I3" s="6" t="s">
        <v>10</v>
      </c>
      <c r="J3" s="6" t="s">
        <v>10</v>
      </c>
      <c r="K3" s="6" t="s">
        <v>10</v>
      </c>
      <c r="L3" s="6" t="s">
        <v>10</v>
      </c>
      <c r="M3" s="6" t="s">
        <v>10</v>
      </c>
      <c r="N3" s="6" t="s">
        <v>10</v>
      </c>
      <c r="O3" s="6" t="s">
        <v>10</v>
      </c>
      <c r="P3" s="6" t="s">
        <v>10</v>
      </c>
      <c r="Q3" s="6" t="s">
        <v>10</v>
      </c>
      <c r="R3" s="6" t="s">
        <v>10</v>
      </c>
      <c r="S3" s="6" t="s">
        <v>10</v>
      </c>
      <c r="T3" s="6" t="s">
        <v>10</v>
      </c>
      <c r="U3" s="6" t="s">
        <v>10</v>
      </c>
      <c r="V3" s="6" t="s">
        <v>10</v>
      </c>
      <c r="W3" s="6" t="s">
        <v>10</v>
      </c>
      <c r="X3" s="6" t="s">
        <v>10</v>
      </c>
      <c r="Y3" s="6" t="s">
        <v>10</v>
      </c>
      <c r="Z3" s="5"/>
      <c r="AA3" s="5"/>
      <c r="AB3" s="6" t="s">
        <v>10</v>
      </c>
      <c r="AC3" s="6" t="s">
        <v>10</v>
      </c>
      <c r="AD3" s="6" t="s">
        <v>10</v>
      </c>
      <c r="AE3" s="6" t="s">
        <v>10</v>
      </c>
      <c r="AF3" s="6" t="s">
        <v>10</v>
      </c>
      <c r="AG3" s="6" t="s">
        <v>10</v>
      </c>
      <c r="AH3" s="6" t="s">
        <v>10</v>
      </c>
      <c r="AI3" s="6" t="s">
        <v>10</v>
      </c>
      <c r="AJ3" s="6" t="s">
        <v>10</v>
      </c>
      <c r="AK3" s="6" t="s">
        <v>10</v>
      </c>
      <c r="AL3" s="6" t="s">
        <v>10</v>
      </c>
      <c r="AM3" s="6" t="s">
        <v>10</v>
      </c>
      <c r="AN3" s="6" t="s">
        <v>10</v>
      </c>
      <c r="AO3" s="6" t="s">
        <v>10</v>
      </c>
      <c r="AP3" s="6" t="s">
        <v>10</v>
      </c>
      <c r="AQ3" s="6" t="s">
        <v>10</v>
      </c>
      <c r="AR3" s="6" t="s">
        <v>10</v>
      </c>
      <c r="AS3" s="6" t="s">
        <v>10</v>
      </c>
      <c r="AT3" s="6" t="s">
        <v>10</v>
      </c>
      <c r="AU3" s="6" t="s">
        <v>10</v>
      </c>
      <c r="AV3" s="6" t="s">
        <v>10</v>
      </c>
      <c r="AW3" s="6" t="s">
        <v>10</v>
      </c>
      <c r="AX3" s="6" t="s">
        <v>10</v>
      </c>
      <c r="AY3" s="6" t="s">
        <v>10</v>
      </c>
    </row>
    <row r="4" spans="1:51" ht="13.5" customHeight="1" x14ac:dyDescent="0.3">
      <c r="A4" s="5"/>
      <c r="B4" s="6" t="s">
        <v>11</v>
      </c>
      <c r="C4" s="6" t="s">
        <v>11</v>
      </c>
      <c r="D4" s="6" t="s">
        <v>12</v>
      </c>
      <c r="E4" s="6" t="s">
        <v>12</v>
      </c>
      <c r="F4" s="6" t="s">
        <v>11</v>
      </c>
      <c r="G4" s="6" t="s">
        <v>11</v>
      </c>
      <c r="H4" s="6" t="s">
        <v>12</v>
      </c>
      <c r="I4" s="6" t="s">
        <v>12</v>
      </c>
      <c r="J4" s="6" t="s">
        <v>11</v>
      </c>
      <c r="K4" s="6" t="s">
        <v>11</v>
      </c>
      <c r="L4" s="6" t="s">
        <v>12</v>
      </c>
      <c r="M4" s="6" t="s">
        <v>12</v>
      </c>
      <c r="N4" s="6" t="s">
        <v>11</v>
      </c>
      <c r="O4" s="6" t="s">
        <v>11</v>
      </c>
      <c r="P4" s="6" t="s">
        <v>12</v>
      </c>
      <c r="Q4" s="6" t="s">
        <v>12</v>
      </c>
      <c r="R4" s="6" t="s">
        <v>11</v>
      </c>
      <c r="S4" s="6" t="s">
        <v>11</v>
      </c>
      <c r="T4" s="6" t="s">
        <v>12</v>
      </c>
      <c r="U4" s="6" t="s">
        <v>12</v>
      </c>
      <c r="V4" s="6" t="s">
        <v>11</v>
      </c>
      <c r="W4" s="6" t="s">
        <v>11</v>
      </c>
      <c r="X4" s="6" t="s">
        <v>12</v>
      </c>
      <c r="Y4" s="6" t="s">
        <v>12</v>
      </c>
      <c r="Z4" s="5"/>
      <c r="AA4" s="5"/>
      <c r="AB4" s="6" t="s">
        <v>11</v>
      </c>
      <c r="AC4" s="6" t="s">
        <v>11</v>
      </c>
      <c r="AD4" s="6" t="s">
        <v>12</v>
      </c>
      <c r="AE4" s="6" t="s">
        <v>12</v>
      </c>
      <c r="AF4" s="6" t="s">
        <v>11</v>
      </c>
      <c r="AG4" s="6" t="s">
        <v>11</v>
      </c>
      <c r="AH4" s="6" t="s">
        <v>12</v>
      </c>
      <c r="AI4" s="6" t="s">
        <v>12</v>
      </c>
      <c r="AJ4" s="6" t="s">
        <v>11</v>
      </c>
      <c r="AK4" s="6" t="s">
        <v>11</v>
      </c>
      <c r="AL4" s="6" t="s">
        <v>12</v>
      </c>
      <c r="AM4" s="6" t="s">
        <v>12</v>
      </c>
      <c r="AN4" s="6" t="s">
        <v>11</v>
      </c>
      <c r="AO4" s="6" t="s">
        <v>11</v>
      </c>
      <c r="AP4" s="6" t="s">
        <v>12</v>
      </c>
      <c r="AQ4" s="6" t="s">
        <v>12</v>
      </c>
      <c r="AR4" s="6" t="s">
        <v>11</v>
      </c>
      <c r="AS4" s="6" t="s">
        <v>11</v>
      </c>
      <c r="AT4" s="6" t="s">
        <v>12</v>
      </c>
      <c r="AU4" s="6" t="s">
        <v>12</v>
      </c>
      <c r="AV4" s="6" t="s">
        <v>11</v>
      </c>
      <c r="AW4" s="6" t="s">
        <v>11</v>
      </c>
      <c r="AX4" s="6" t="s">
        <v>12</v>
      </c>
      <c r="AY4" s="6" t="s">
        <v>12</v>
      </c>
    </row>
    <row r="5" spans="1:51" ht="13.5" customHeight="1" x14ac:dyDescent="0.3">
      <c r="A5" s="5"/>
      <c r="B5" s="7">
        <v>43525</v>
      </c>
      <c r="C5" s="7">
        <v>43525</v>
      </c>
      <c r="D5" s="7">
        <v>43525</v>
      </c>
      <c r="E5" s="7">
        <v>43525</v>
      </c>
      <c r="F5" s="7">
        <v>43891</v>
      </c>
      <c r="G5" s="7">
        <v>43891</v>
      </c>
      <c r="H5" s="7">
        <v>43891</v>
      </c>
      <c r="I5" s="7">
        <v>43891</v>
      </c>
      <c r="J5" s="7">
        <v>44256</v>
      </c>
      <c r="K5" s="7">
        <v>44256</v>
      </c>
      <c r="L5" s="7">
        <v>44256</v>
      </c>
      <c r="M5" s="7">
        <v>44256</v>
      </c>
      <c r="N5" s="7">
        <v>44621</v>
      </c>
      <c r="O5" s="7">
        <v>44621</v>
      </c>
      <c r="P5" s="7">
        <v>44621</v>
      </c>
      <c r="Q5" s="7">
        <v>44621</v>
      </c>
      <c r="R5" s="7">
        <v>44986</v>
      </c>
      <c r="S5" s="7">
        <v>44986</v>
      </c>
      <c r="T5" s="7">
        <v>44986</v>
      </c>
      <c r="U5" s="7">
        <v>44986</v>
      </c>
      <c r="V5" s="7">
        <v>45352</v>
      </c>
      <c r="W5" s="7">
        <v>45352</v>
      </c>
      <c r="X5" s="7">
        <v>45352</v>
      </c>
      <c r="Y5" s="7">
        <v>45352</v>
      </c>
      <c r="Z5" s="7"/>
      <c r="AA5" s="5"/>
      <c r="AB5" s="7">
        <v>43525</v>
      </c>
      <c r="AC5" s="7">
        <v>43525</v>
      </c>
      <c r="AD5" s="7">
        <v>43525</v>
      </c>
      <c r="AE5" s="7">
        <v>43525</v>
      </c>
      <c r="AF5" s="7">
        <v>43891</v>
      </c>
      <c r="AG5" s="7">
        <v>43891</v>
      </c>
      <c r="AH5" s="7">
        <v>43891</v>
      </c>
      <c r="AI5" s="7">
        <v>43891</v>
      </c>
      <c r="AJ5" s="7">
        <v>44256</v>
      </c>
      <c r="AK5" s="7">
        <v>44256</v>
      </c>
      <c r="AL5" s="7">
        <v>44256</v>
      </c>
      <c r="AM5" s="7">
        <v>44256</v>
      </c>
      <c r="AN5" s="7">
        <v>44621</v>
      </c>
      <c r="AO5" s="7">
        <v>44621</v>
      </c>
      <c r="AP5" s="7">
        <v>44621</v>
      </c>
      <c r="AQ5" s="7">
        <v>44621</v>
      </c>
      <c r="AR5" s="7">
        <v>44986</v>
      </c>
      <c r="AS5" s="7">
        <v>44986</v>
      </c>
      <c r="AT5" s="7">
        <v>44986</v>
      </c>
      <c r="AU5" s="7">
        <v>44986</v>
      </c>
      <c r="AV5" s="7">
        <v>45352</v>
      </c>
      <c r="AW5" s="7">
        <v>45352</v>
      </c>
      <c r="AX5" s="7">
        <v>45352</v>
      </c>
      <c r="AY5" s="7">
        <v>45352</v>
      </c>
    </row>
    <row r="6" spans="1:51" ht="13.5" customHeight="1" x14ac:dyDescent="0.3">
      <c r="A6" s="6" t="s">
        <v>13</v>
      </c>
      <c r="B6" s="6" t="s">
        <v>14</v>
      </c>
      <c r="C6" s="6" t="s">
        <v>15</v>
      </c>
      <c r="D6" s="6" t="s">
        <v>16</v>
      </c>
      <c r="E6" s="6" t="s">
        <v>17</v>
      </c>
      <c r="F6" s="6" t="s">
        <v>14</v>
      </c>
      <c r="G6" s="6" t="s">
        <v>15</v>
      </c>
      <c r="H6" s="6" t="s">
        <v>16</v>
      </c>
      <c r="I6" s="6" t="s">
        <v>17</v>
      </c>
      <c r="J6" s="6" t="s">
        <v>14</v>
      </c>
      <c r="K6" s="6" t="s">
        <v>15</v>
      </c>
      <c r="L6" s="6" t="s">
        <v>16</v>
      </c>
      <c r="M6" s="6" t="s">
        <v>17</v>
      </c>
      <c r="N6" s="6" t="s">
        <v>14</v>
      </c>
      <c r="O6" s="6" t="s">
        <v>15</v>
      </c>
      <c r="P6" s="6" t="s">
        <v>16</v>
      </c>
      <c r="Q6" s="6" t="s">
        <v>17</v>
      </c>
      <c r="R6" s="6" t="s">
        <v>14</v>
      </c>
      <c r="S6" s="6" t="s">
        <v>15</v>
      </c>
      <c r="T6" s="6" t="s">
        <v>16</v>
      </c>
      <c r="U6" s="6" t="s">
        <v>17</v>
      </c>
      <c r="V6" s="6" t="s">
        <v>14</v>
      </c>
      <c r="W6" s="6" t="s">
        <v>15</v>
      </c>
      <c r="X6" s="6" t="s">
        <v>16</v>
      </c>
      <c r="Y6" s="6" t="s">
        <v>17</v>
      </c>
      <c r="Z6" s="5"/>
      <c r="AA6" s="6" t="s">
        <v>13</v>
      </c>
      <c r="AB6" s="6" t="s">
        <v>14</v>
      </c>
      <c r="AC6" s="6" t="s">
        <v>15</v>
      </c>
      <c r="AD6" s="6" t="s">
        <v>16</v>
      </c>
      <c r="AE6" s="6" t="s">
        <v>17</v>
      </c>
      <c r="AF6" s="6" t="s">
        <v>14</v>
      </c>
      <c r="AG6" s="6" t="s">
        <v>15</v>
      </c>
      <c r="AH6" s="6" t="s">
        <v>16</v>
      </c>
      <c r="AI6" s="6" t="s">
        <v>17</v>
      </c>
      <c r="AJ6" s="6" t="s">
        <v>14</v>
      </c>
      <c r="AK6" s="6" t="s">
        <v>15</v>
      </c>
      <c r="AL6" s="6" t="s">
        <v>16</v>
      </c>
      <c r="AM6" s="6" t="s">
        <v>17</v>
      </c>
      <c r="AN6" s="6" t="s">
        <v>14</v>
      </c>
      <c r="AO6" s="6" t="s">
        <v>15</v>
      </c>
      <c r="AP6" s="6" t="s">
        <v>16</v>
      </c>
      <c r="AQ6" s="6" t="s">
        <v>17</v>
      </c>
      <c r="AR6" s="6" t="s">
        <v>14</v>
      </c>
      <c r="AS6" s="6" t="s">
        <v>15</v>
      </c>
      <c r="AT6" s="6" t="s">
        <v>16</v>
      </c>
      <c r="AU6" s="6" t="s">
        <v>17</v>
      </c>
      <c r="AV6" s="6" t="s">
        <v>14</v>
      </c>
      <c r="AW6" s="6" t="s">
        <v>15</v>
      </c>
      <c r="AX6" s="6" t="s">
        <v>16</v>
      </c>
      <c r="AY6" s="6" t="s">
        <v>17</v>
      </c>
    </row>
    <row r="7" spans="1:51" ht="13.5" customHeight="1" x14ac:dyDescent="0.3">
      <c r="A7" s="6" t="s">
        <v>18</v>
      </c>
      <c r="B7" s="5">
        <v>11.366524</v>
      </c>
      <c r="C7" s="5">
        <v>17.369536</v>
      </c>
      <c r="D7" s="5">
        <v>4.006E-3</v>
      </c>
      <c r="E7" s="5">
        <v>2.4822570000000002</v>
      </c>
      <c r="F7" s="5">
        <v>7.8023559999999996</v>
      </c>
      <c r="G7" s="5">
        <v>10.554043</v>
      </c>
      <c r="H7" s="5">
        <v>0</v>
      </c>
      <c r="I7" s="5">
        <v>3.171659</v>
      </c>
      <c r="J7" s="5">
        <v>6.1007749999999996</v>
      </c>
      <c r="K7" s="5">
        <v>6.7206840000000003</v>
      </c>
      <c r="L7" s="5">
        <v>0</v>
      </c>
      <c r="M7" s="5">
        <v>3.0016400000000001</v>
      </c>
      <c r="N7" s="5">
        <v>8.5502459999999996</v>
      </c>
      <c r="O7" s="5">
        <v>10.694841</v>
      </c>
      <c r="P7" s="5">
        <v>0</v>
      </c>
      <c r="Q7" s="5">
        <v>3.12425</v>
      </c>
      <c r="R7" s="5">
        <v>10.957800000000001</v>
      </c>
      <c r="S7" s="5">
        <v>21.364287000000001</v>
      </c>
      <c r="T7" s="5">
        <v>0</v>
      </c>
      <c r="U7" s="5">
        <v>2.03626</v>
      </c>
      <c r="V7" s="5">
        <v>13.426117</v>
      </c>
      <c r="W7" s="5">
        <v>22.625612</v>
      </c>
      <c r="X7" s="5">
        <v>0</v>
      </c>
      <c r="Y7" s="5">
        <v>2.3755470000000001</v>
      </c>
      <c r="Z7" s="5"/>
      <c r="AA7" s="6" t="s">
        <v>18</v>
      </c>
      <c r="AB7" s="5">
        <f>IF(B7&gt;B$302,1,0)</f>
        <v>1</v>
      </c>
      <c r="AC7" s="5">
        <f>IF(C7&gt;C$302,1,0)</f>
        <v>1</v>
      </c>
      <c r="AD7" s="5">
        <f>IF(D7&gt;D$302,1,0)</f>
        <v>0</v>
      </c>
      <c r="AE7" s="5">
        <f>IF(E7&gt;E$302,1,0)</f>
        <v>1</v>
      </c>
      <c r="AF7" s="5">
        <f>IF(F7&gt;F$302,1,0)</f>
        <v>0</v>
      </c>
      <c r="AG7" s="5">
        <f>IF(G7&gt;G$302,1,0)</f>
        <v>0</v>
      </c>
      <c r="AH7" s="5">
        <f>IF(H7&gt;H$302,1,0)</f>
        <v>0</v>
      </c>
      <c r="AI7" s="5">
        <f>IF(I7&gt;I$302,1,0)</f>
        <v>1</v>
      </c>
      <c r="AJ7" s="5">
        <f>IF(J7&gt;J$302,1,0)</f>
        <v>0</v>
      </c>
      <c r="AK7" s="5">
        <f>IF(K7&gt;K$302,1,0)</f>
        <v>0</v>
      </c>
      <c r="AL7" s="5">
        <f>IF(L7&gt;L$302,1,0)</f>
        <v>0</v>
      </c>
      <c r="AM7" s="5">
        <f>IF(M7&gt;M$302,1,0)</f>
        <v>1</v>
      </c>
      <c r="AN7" s="5">
        <f>IF(N7&gt;N$302,1,0)</f>
        <v>0</v>
      </c>
      <c r="AO7" s="5">
        <f>IF(O7&gt;O$302,1,0)</f>
        <v>0</v>
      </c>
      <c r="AP7" s="5">
        <f>IF(P7&gt;P$302,1,0)</f>
        <v>0</v>
      </c>
      <c r="AQ7" s="5">
        <f>IF(Q7&gt;Q$302,1,0)</f>
        <v>1</v>
      </c>
      <c r="AR7" s="5">
        <f>IF(R7&gt;R$302,1,0)</f>
        <v>1</v>
      </c>
      <c r="AS7" s="5">
        <f>IF(S7&gt;S$302,1,0)</f>
        <v>1</v>
      </c>
      <c r="AT7" s="5">
        <f>IF(T7&gt;T$302,1,0)</f>
        <v>0</v>
      </c>
      <c r="AU7" s="5">
        <f>IF(U7&gt;U$302,1,0)</f>
        <v>1</v>
      </c>
      <c r="AV7" s="5">
        <f>IF(V7&gt;V$302,1,0)</f>
        <v>1</v>
      </c>
      <c r="AW7" s="5">
        <f>IF(W7&gt;W$302,1,0)</f>
        <v>1</v>
      </c>
      <c r="AX7" s="5">
        <f>IF(X7&gt;X$302,1,0)</f>
        <v>0</v>
      </c>
      <c r="AY7" s="5">
        <f>IF(Y7&gt;Y$302,1,0)</f>
        <v>1</v>
      </c>
    </row>
    <row r="8" spans="1:51" ht="13.5" customHeight="1" x14ac:dyDescent="0.3">
      <c r="A8" s="6" t="s">
        <v>19</v>
      </c>
      <c r="B8" s="5">
        <v>3.752364</v>
      </c>
      <c r="C8" s="5">
        <v>12.748919000000001</v>
      </c>
      <c r="D8" s="5">
        <v>5.0699999999999996E-4</v>
      </c>
      <c r="E8" s="5">
        <v>1.4955210000000001</v>
      </c>
      <c r="F8" s="5">
        <v>4.0790240000000004</v>
      </c>
      <c r="G8" s="5">
        <v>8.6190490000000004</v>
      </c>
      <c r="H8" s="5">
        <v>2.006E-3</v>
      </c>
      <c r="I8" s="5">
        <v>1.5510269999999999</v>
      </c>
      <c r="J8" s="5">
        <v>3.8843130000000001</v>
      </c>
      <c r="K8" s="5">
        <v>6.0786720000000001</v>
      </c>
      <c r="L8" s="5">
        <v>0</v>
      </c>
      <c r="M8" s="5">
        <v>1.546457</v>
      </c>
      <c r="N8" s="5">
        <v>7.5066050000000004</v>
      </c>
      <c r="O8" s="5">
        <v>12.847604</v>
      </c>
      <c r="P8" s="5">
        <v>0</v>
      </c>
      <c r="Q8" s="5">
        <v>1.657265</v>
      </c>
      <c r="R8" s="5">
        <v>11.725277</v>
      </c>
      <c r="S8" s="5">
        <v>20.573915</v>
      </c>
      <c r="T8" s="5">
        <v>0</v>
      </c>
      <c r="U8" s="5">
        <v>1.815628</v>
      </c>
      <c r="V8" s="5">
        <v>11.612909999999999</v>
      </c>
      <c r="W8" s="5">
        <v>20.893751999999999</v>
      </c>
      <c r="X8" s="5">
        <v>0</v>
      </c>
      <c r="Y8" s="5">
        <v>1.9041060000000001</v>
      </c>
      <c r="Z8" s="5"/>
      <c r="AA8" s="6" t="s">
        <v>19</v>
      </c>
      <c r="AB8" s="5">
        <f>IF(B8&gt;B$302,1,0)</f>
        <v>0</v>
      </c>
      <c r="AC8" s="5">
        <f>IF(C8&gt;C$302,1,0)</f>
        <v>0</v>
      </c>
      <c r="AD8" s="5">
        <f>IF(D8&gt;D$302,1,0)</f>
        <v>0</v>
      </c>
      <c r="AE8" s="5">
        <f>IF(E8&gt;E$302,1,0)</f>
        <v>0</v>
      </c>
      <c r="AF8" s="5">
        <f>IF(F8&gt;F$302,1,0)</f>
        <v>0</v>
      </c>
      <c r="AG8" s="5">
        <f>IF(G8&gt;G$302,1,0)</f>
        <v>0</v>
      </c>
      <c r="AH8" s="5">
        <f>IF(H8&gt;H$302,1,0)</f>
        <v>0</v>
      </c>
      <c r="AI8" s="5">
        <f>IF(I8&gt;I$302,1,0)</f>
        <v>1</v>
      </c>
      <c r="AJ8" s="5">
        <f>IF(J8&gt;J$302,1,0)</f>
        <v>0</v>
      </c>
      <c r="AK8" s="5">
        <f>IF(K8&gt;K$302,1,0)</f>
        <v>0</v>
      </c>
      <c r="AL8" s="5">
        <f>IF(L8&gt;L$302,1,0)</f>
        <v>0</v>
      </c>
      <c r="AM8" s="5">
        <f>IF(M8&gt;M$302,1,0)</f>
        <v>0</v>
      </c>
      <c r="AN8" s="5">
        <f>IF(N8&gt;N$302,1,0)</f>
        <v>0</v>
      </c>
      <c r="AO8" s="5">
        <f>IF(O8&gt;O$302,1,0)</f>
        <v>0</v>
      </c>
      <c r="AP8" s="5">
        <f>IF(P8&gt;P$302,1,0)</f>
        <v>0</v>
      </c>
      <c r="AQ8" s="5">
        <f>IF(Q8&gt;Q$302,1,0)</f>
        <v>1</v>
      </c>
      <c r="AR8" s="5">
        <f>IF(R8&gt;R$302,1,0)</f>
        <v>1</v>
      </c>
      <c r="AS8" s="5">
        <f>IF(S8&gt;S$302,1,0)</f>
        <v>1</v>
      </c>
      <c r="AT8" s="5">
        <f>IF(T8&gt;T$302,1,0)</f>
        <v>0</v>
      </c>
      <c r="AU8" s="5">
        <f>IF(U8&gt;U$302,1,0)</f>
        <v>1</v>
      </c>
      <c r="AV8" s="5">
        <f>IF(V8&gt;V$302,1,0)</f>
        <v>1</v>
      </c>
      <c r="AW8" s="5">
        <f>IF(W8&gt;W$302,1,0)</f>
        <v>1</v>
      </c>
      <c r="AX8" s="5">
        <f>IF(X8&gt;X$302,1,0)</f>
        <v>0</v>
      </c>
      <c r="AY8" s="5">
        <f>IF(Y8&gt;Y$302,1,0)</f>
        <v>1</v>
      </c>
    </row>
    <row r="9" spans="1:51" ht="13.5" customHeight="1" x14ac:dyDescent="0.3">
      <c r="A9" s="6" t="s">
        <v>20</v>
      </c>
      <c r="B9" s="5">
        <v>14.043604999999999</v>
      </c>
      <c r="C9" s="5">
        <v>13.060919</v>
      </c>
      <c r="D9" s="5">
        <v>3.9889000000000001E-2</v>
      </c>
      <c r="E9" s="5">
        <v>8.5128629999999994</v>
      </c>
      <c r="F9" s="5">
        <v>27.186990000000002</v>
      </c>
      <c r="G9" s="5">
        <v>23.047194999999999</v>
      </c>
      <c r="H9" s="5">
        <v>2.5728999999999998E-2</v>
      </c>
      <c r="I9" s="5">
        <v>10.453163</v>
      </c>
      <c r="J9" s="5">
        <v>18.523187</v>
      </c>
      <c r="K9" s="5">
        <v>11.842976</v>
      </c>
      <c r="L9" s="5">
        <v>4.4207000000000003E-2</v>
      </c>
      <c r="M9" s="5">
        <v>8.8364589999999996</v>
      </c>
      <c r="N9" s="5">
        <v>17.441253</v>
      </c>
      <c r="O9" s="5">
        <v>12.72068</v>
      </c>
      <c r="P9" s="5">
        <v>0</v>
      </c>
      <c r="Q9" s="5">
        <v>17.107828999999999</v>
      </c>
      <c r="R9" s="5">
        <v>22.182483999999999</v>
      </c>
      <c r="S9" s="5">
        <v>17.701809000000001</v>
      </c>
      <c r="T9" s="5">
        <v>9.0626999999999999E-2</v>
      </c>
      <c r="U9" s="5">
        <v>6.505503</v>
      </c>
      <c r="V9" s="5">
        <v>24.701305000000001</v>
      </c>
      <c r="W9" s="5">
        <v>17.494883999999999</v>
      </c>
      <c r="X9" s="5">
        <v>7.0415000000000005E-2</v>
      </c>
      <c r="Y9" s="5">
        <v>9.0821690000000004</v>
      </c>
      <c r="Z9" s="5"/>
      <c r="AA9" s="6" t="s">
        <v>20</v>
      </c>
      <c r="AB9" s="5">
        <f>IF(B9&gt;B$302,1,0)</f>
        <v>1</v>
      </c>
      <c r="AC9" s="5">
        <f>IF(C9&gt;C$302,1,0)</f>
        <v>0</v>
      </c>
      <c r="AD9" s="5">
        <f>IF(D9&gt;D$302,1,0)</f>
        <v>0</v>
      </c>
      <c r="AE9" s="5">
        <f>IF(E9&gt;E$302,1,0)</f>
        <v>1</v>
      </c>
      <c r="AF9" s="5">
        <f>IF(F9&gt;F$302,1,0)</f>
        <v>1</v>
      </c>
      <c r="AG9" s="5">
        <f>IF(G9&gt;G$302,1,0)</f>
        <v>1</v>
      </c>
      <c r="AH9" s="5">
        <f>IF(H9&gt;H$302,1,0)</f>
        <v>0</v>
      </c>
      <c r="AI9" s="5">
        <f>IF(I9&gt;I$302,1,0)</f>
        <v>1</v>
      </c>
      <c r="AJ9" s="5">
        <f>IF(J9&gt;J$302,1,0)</f>
        <v>1</v>
      </c>
      <c r="AK9" s="5">
        <f>IF(K9&gt;K$302,1,0)</f>
        <v>0</v>
      </c>
      <c r="AL9" s="5">
        <f>IF(L9&gt;L$302,1,0)</f>
        <v>0</v>
      </c>
      <c r="AM9" s="5">
        <f>IF(M9&gt;M$302,1,0)</f>
        <v>1</v>
      </c>
      <c r="AN9" s="5">
        <f>IF(N9&gt;N$302,1,0)</f>
        <v>1</v>
      </c>
      <c r="AO9" s="5">
        <f>IF(O9&gt;O$302,1,0)</f>
        <v>0</v>
      </c>
      <c r="AP9" s="5">
        <f>IF(P9&gt;P$302,1,0)</f>
        <v>0</v>
      </c>
      <c r="AQ9" s="5">
        <f>IF(Q9&gt;Q$302,1,0)</f>
        <v>1</v>
      </c>
      <c r="AR9" s="5">
        <f>IF(R9&gt;R$302,1,0)</f>
        <v>1</v>
      </c>
      <c r="AS9" s="5">
        <f>IF(S9&gt;S$302,1,0)</f>
        <v>1</v>
      </c>
      <c r="AT9" s="5">
        <f>IF(T9&gt;T$302,1,0)</f>
        <v>0</v>
      </c>
      <c r="AU9" s="5">
        <f>IF(U9&gt;U$302,1,0)</f>
        <v>1</v>
      </c>
      <c r="AV9" s="5">
        <f>IF(V9&gt;V$302,1,0)</f>
        <v>1</v>
      </c>
      <c r="AW9" s="5">
        <f>IF(W9&gt;W$302,1,0)</f>
        <v>1</v>
      </c>
      <c r="AX9" s="5">
        <f>IF(X9&gt;X$302,1,0)</f>
        <v>0</v>
      </c>
      <c r="AY9" s="5">
        <f>IF(Y9&gt;Y$302,1,0)</f>
        <v>1</v>
      </c>
    </row>
    <row r="10" spans="1:51" ht="13.5" customHeight="1" x14ac:dyDescent="0.3">
      <c r="A10" s="6" t="s">
        <v>21</v>
      </c>
      <c r="B10" s="5">
        <v>2.1382310000000002</v>
      </c>
      <c r="C10" s="5">
        <v>12.541428</v>
      </c>
      <c r="D10" s="5">
        <v>0.58725099999999997</v>
      </c>
      <c r="E10" s="5">
        <v>0.99230399999999996</v>
      </c>
      <c r="F10" s="5">
        <v>1.9303330000000001</v>
      </c>
      <c r="G10" s="5">
        <v>9.0186949999999992</v>
      </c>
      <c r="H10" s="5">
        <v>0.38416299999999998</v>
      </c>
      <c r="I10" s="5">
        <v>1.152955</v>
      </c>
      <c r="J10" s="5">
        <v>2.5409489999999999</v>
      </c>
      <c r="K10" s="5">
        <v>10.614447999999999</v>
      </c>
      <c r="L10" s="5">
        <v>0.33674500000000002</v>
      </c>
      <c r="M10" s="5">
        <v>1.1572960000000001</v>
      </c>
      <c r="N10" s="5">
        <v>4.2513379999999996</v>
      </c>
      <c r="O10" s="5">
        <v>23.057580000000002</v>
      </c>
      <c r="P10" s="5">
        <v>0.157778</v>
      </c>
      <c r="Q10" s="5">
        <v>1.194599</v>
      </c>
      <c r="R10" s="5">
        <v>3.5745610000000001</v>
      </c>
      <c r="S10" s="5">
        <v>19.911783</v>
      </c>
      <c r="T10" s="5">
        <v>0.155033</v>
      </c>
      <c r="U10" s="5">
        <v>0.92711900000000003</v>
      </c>
      <c r="V10" s="5">
        <v>3.2604700000000002</v>
      </c>
      <c r="W10" s="5">
        <v>15.702677</v>
      </c>
      <c r="X10" s="5">
        <v>4.5072000000000001E-2</v>
      </c>
      <c r="Y10" s="5">
        <v>1.0020579999999999</v>
      </c>
      <c r="Z10" s="5"/>
      <c r="AA10" s="6" t="s">
        <v>21</v>
      </c>
      <c r="AB10" s="5">
        <f>IF(B10&gt;B$302,1,0)</f>
        <v>0</v>
      </c>
      <c r="AC10" s="5">
        <f>IF(C10&gt;C$302,1,0)</f>
        <v>0</v>
      </c>
      <c r="AD10" s="5">
        <f>IF(D10&gt;D$302,1,0)</f>
        <v>1</v>
      </c>
      <c r="AE10" s="5">
        <f>IF(E10&gt;E$302,1,0)</f>
        <v>0</v>
      </c>
      <c r="AF10" s="5">
        <f>IF(F10&gt;F$302,1,0)</f>
        <v>0</v>
      </c>
      <c r="AG10" s="5">
        <f>IF(G10&gt;G$302,1,0)</f>
        <v>0</v>
      </c>
      <c r="AH10" s="5">
        <f>IF(H10&gt;H$302,1,0)</f>
        <v>1</v>
      </c>
      <c r="AI10" s="5">
        <f>IF(I10&gt;I$302,1,0)</f>
        <v>0</v>
      </c>
      <c r="AJ10" s="5">
        <f>IF(J10&gt;J$302,1,0)</f>
        <v>0</v>
      </c>
      <c r="AK10" s="5">
        <f>IF(K10&gt;K$302,1,0)</f>
        <v>0</v>
      </c>
      <c r="AL10" s="5">
        <f>IF(L10&gt;L$302,1,0)</f>
        <v>1</v>
      </c>
      <c r="AM10" s="5">
        <f>IF(M10&gt;M$302,1,0)</f>
        <v>0</v>
      </c>
      <c r="AN10" s="5">
        <f>IF(N10&gt;N$302,1,0)</f>
        <v>0</v>
      </c>
      <c r="AO10" s="5">
        <f>IF(O10&gt;O$302,1,0)</f>
        <v>1</v>
      </c>
      <c r="AP10" s="5">
        <f>IF(P10&gt;P$302,1,0)</f>
        <v>1</v>
      </c>
      <c r="AQ10" s="5">
        <f>IF(Q10&gt;Q$302,1,0)</f>
        <v>0</v>
      </c>
      <c r="AR10" s="5">
        <f>IF(R10&gt;R$302,1,0)</f>
        <v>0</v>
      </c>
      <c r="AS10" s="5">
        <f>IF(S10&gt;S$302,1,0)</f>
        <v>1</v>
      </c>
      <c r="AT10" s="5">
        <f>IF(T10&gt;T$302,1,0)</f>
        <v>1</v>
      </c>
      <c r="AU10" s="5">
        <f>IF(U10&gt;U$302,1,0)</f>
        <v>0</v>
      </c>
      <c r="AV10" s="5">
        <f>IF(V10&gt;V$302,1,0)</f>
        <v>0</v>
      </c>
      <c r="AW10" s="5">
        <f>IF(W10&gt;W$302,1,0)</f>
        <v>1</v>
      </c>
      <c r="AX10" s="5">
        <f>IF(X10&gt;X$302,1,0)</f>
        <v>0</v>
      </c>
      <c r="AY10" s="5">
        <f>IF(Y10&gt;Y$302,1,0)</f>
        <v>0</v>
      </c>
    </row>
    <row r="11" spans="1:51" ht="13.5" customHeight="1" x14ac:dyDescent="0.3">
      <c r="A11" s="6" t="s">
        <v>22</v>
      </c>
      <c r="B11" s="5">
        <v>11.943262000000001</v>
      </c>
      <c r="C11" s="5">
        <v>18.796990000000001</v>
      </c>
      <c r="D11" s="5">
        <v>0.80856600000000001</v>
      </c>
      <c r="E11" s="5">
        <v>1.3385419999999999</v>
      </c>
      <c r="F11" s="5">
        <v>13.067926</v>
      </c>
      <c r="G11" s="5">
        <v>18.035578000000001</v>
      </c>
      <c r="H11" s="5">
        <v>0.61651</v>
      </c>
      <c r="I11" s="5">
        <v>1.0379100000000001</v>
      </c>
      <c r="J11" s="5">
        <v>11.890262</v>
      </c>
      <c r="K11" s="5">
        <v>15.050971000000001</v>
      </c>
      <c r="L11" s="5">
        <v>0.72905299999999995</v>
      </c>
      <c r="M11" s="5">
        <v>0.98044699999999996</v>
      </c>
      <c r="N11" s="5">
        <v>19.567546</v>
      </c>
      <c r="O11" s="5">
        <v>26.261766999999999</v>
      </c>
      <c r="P11" s="5">
        <v>0.56926299999999996</v>
      </c>
      <c r="Q11" s="5">
        <v>1.252113</v>
      </c>
      <c r="R11" s="5">
        <v>8.3126949999999997</v>
      </c>
      <c r="S11" s="5">
        <v>11.090745</v>
      </c>
      <c r="T11" s="5">
        <v>0.58403000000000005</v>
      </c>
      <c r="U11" s="5">
        <v>0.88406600000000002</v>
      </c>
      <c r="V11" s="5">
        <v>6.5666599999999997</v>
      </c>
      <c r="W11" s="5">
        <v>7.885821</v>
      </c>
      <c r="X11" s="5">
        <v>0.60141999999999995</v>
      </c>
      <c r="Y11" s="5">
        <v>0.95905399999999996</v>
      </c>
      <c r="Z11" s="5"/>
      <c r="AA11" s="6" t="s">
        <v>22</v>
      </c>
      <c r="AB11" s="5">
        <f>IF(B11&gt;B$302,1,0)</f>
        <v>1</v>
      </c>
      <c r="AC11" s="5">
        <f>IF(C11&gt;C$302,1,0)</f>
        <v>1</v>
      </c>
      <c r="AD11" s="5">
        <f>IF(D11&gt;D$302,1,0)</f>
        <v>1</v>
      </c>
      <c r="AE11" s="5">
        <f>IF(E11&gt;E$302,1,0)</f>
        <v>0</v>
      </c>
      <c r="AF11" s="5">
        <f>IF(F11&gt;F$302,1,0)</f>
        <v>1</v>
      </c>
      <c r="AG11" s="5">
        <f>IF(G11&gt;G$302,1,0)</f>
        <v>1</v>
      </c>
      <c r="AH11" s="5">
        <f>IF(H11&gt;H$302,1,0)</f>
        <v>1</v>
      </c>
      <c r="AI11" s="5">
        <f>IF(I11&gt;I$302,1,0)</f>
        <v>0</v>
      </c>
      <c r="AJ11" s="5">
        <f>IF(J11&gt;J$302,1,0)</f>
        <v>1</v>
      </c>
      <c r="AK11" s="5">
        <f>IF(K11&gt;K$302,1,0)</f>
        <v>1</v>
      </c>
      <c r="AL11" s="5">
        <f>IF(L11&gt;L$302,1,0)</f>
        <v>1</v>
      </c>
      <c r="AM11" s="5">
        <f>IF(M11&gt;M$302,1,0)</f>
        <v>0</v>
      </c>
      <c r="AN11" s="5">
        <f>IF(N11&gt;N$302,1,0)</f>
        <v>1</v>
      </c>
      <c r="AO11" s="5">
        <f>IF(O11&gt;O$302,1,0)</f>
        <v>1</v>
      </c>
      <c r="AP11" s="5">
        <f>IF(P11&gt;P$302,1,0)</f>
        <v>1</v>
      </c>
      <c r="AQ11" s="5">
        <f>IF(Q11&gt;Q$302,1,0)</f>
        <v>0</v>
      </c>
      <c r="AR11" s="5">
        <f>IF(R11&gt;R$302,1,0)</f>
        <v>0</v>
      </c>
      <c r="AS11" s="5">
        <f>IF(S11&gt;S$302,1,0)</f>
        <v>0</v>
      </c>
      <c r="AT11" s="5">
        <f>IF(T11&gt;T$302,1,0)</f>
        <v>1</v>
      </c>
      <c r="AU11" s="5">
        <f>IF(U11&gt;U$302,1,0)</f>
        <v>0</v>
      </c>
      <c r="AV11" s="5">
        <f>IF(V11&gt;V$302,1,0)</f>
        <v>0</v>
      </c>
      <c r="AW11" s="5">
        <f>IF(W11&gt;W$302,1,0)</f>
        <v>0</v>
      </c>
      <c r="AX11" s="5">
        <f>IF(X11&gt;X$302,1,0)</f>
        <v>1</v>
      </c>
      <c r="AY11" s="5">
        <f>IF(Y11&gt;Y$302,1,0)</f>
        <v>0</v>
      </c>
    </row>
    <row r="12" spans="1:51" ht="13.5" customHeight="1" x14ac:dyDescent="0.3">
      <c r="A12" s="6" t="s">
        <v>23</v>
      </c>
      <c r="B12" s="5">
        <v>11.876167000000001</v>
      </c>
      <c r="C12" s="5">
        <v>22.420428000000001</v>
      </c>
      <c r="D12" s="5">
        <v>0</v>
      </c>
      <c r="E12" s="5">
        <v>3.2220939999999998</v>
      </c>
      <c r="F12" s="5">
        <v>14.092116000000001</v>
      </c>
      <c r="G12" s="5">
        <v>24.383452999999999</v>
      </c>
      <c r="H12" s="5">
        <v>0</v>
      </c>
      <c r="I12" s="5">
        <v>3.5962450000000001</v>
      </c>
      <c r="J12" s="5">
        <v>15.729960999999999</v>
      </c>
      <c r="K12" s="5">
        <v>26.543050999999998</v>
      </c>
      <c r="L12" s="5">
        <v>0</v>
      </c>
      <c r="M12" s="5">
        <v>3.413189</v>
      </c>
      <c r="N12" s="5">
        <v>15.985253999999999</v>
      </c>
      <c r="O12" s="5">
        <v>28.324905000000001</v>
      </c>
      <c r="P12" s="5">
        <v>0</v>
      </c>
      <c r="Q12" s="5">
        <v>3.2023540000000001</v>
      </c>
      <c r="R12" s="5">
        <v>17.252966000000001</v>
      </c>
      <c r="S12" s="5">
        <v>29.775790000000001</v>
      </c>
      <c r="T12" s="5">
        <v>0</v>
      </c>
      <c r="U12" s="5">
        <v>2.5083410000000002</v>
      </c>
      <c r="V12" s="5">
        <v>19.701239000000001</v>
      </c>
      <c r="W12" s="5">
        <v>32.475236000000002</v>
      </c>
      <c r="X12" s="5">
        <v>0</v>
      </c>
      <c r="Y12" s="5">
        <v>2.4173619999999998</v>
      </c>
      <c r="Z12" s="5"/>
      <c r="AA12" s="6" t="s">
        <v>23</v>
      </c>
      <c r="AB12" s="5">
        <f>IF(B12&gt;B$302,1,0)</f>
        <v>1</v>
      </c>
      <c r="AC12" s="5">
        <f>IF(C12&gt;C$302,1,0)</f>
        <v>1</v>
      </c>
      <c r="AD12" s="5">
        <f>IF(D12&gt;D$302,1,0)</f>
        <v>0</v>
      </c>
      <c r="AE12" s="5">
        <f>IF(E12&gt;E$302,1,0)</f>
        <v>1</v>
      </c>
      <c r="AF12" s="5">
        <f>IF(F12&gt;F$302,1,0)</f>
        <v>1</v>
      </c>
      <c r="AG12" s="5">
        <f>IF(G12&gt;G$302,1,0)</f>
        <v>1</v>
      </c>
      <c r="AH12" s="5">
        <f>IF(H12&gt;H$302,1,0)</f>
        <v>0</v>
      </c>
      <c r="AI12" s="5">
        <f>IF(I12&gt;I$302,1,0)</f>
        <v>1</v>
      </c>
      <c r="AJ12" s="5">
        <f>IF(J12&gt;J$302,1,0)</f>
        <v>1</v>
      </c>
      <c r="AK12" s="5">
        <f>IF(K12&gt;K$302,1,0)</f>
        <v>1</v>
      </c>
      <c r="AL12" s="5">
        <f>IF(L12&gt;L$302,1,0)</f>
        <v>0</v>
      </c>
      <c r="AM12" s="5">
        <f>IF(M12&gt;M$302,1,0)</f>
        <v>1</v>
      </c>
      <c r="AN12" s="5">
        <f>IF(N12&gt;N$302,1,0)</f>
        <v>1</v>
      </c>
      <c r="AO12" s="5">
        <f>IF(O12&gt;O$302,1,0)</f>
        <v>1</v>
      </c>
      <c r="AP12" s="5">
        <f>IF(P12&gt;P$302,1,0)</f>
        <v>0</v>
      </c>
      <c r="AQ12" s="5">
        <f>IF(Q12&gt;Q$302,1,0)</f>
        <v>1</v>
      </c>
      <c r="AR12" s="5">
        <f>IF(R12&gt;R$302,1,0)</f>
        <v>1</v>
      </c>
      <c r="AS12" s="5">
        <f>IF(S12&gt;S$302,1,0)</f>
        <v>1</v>
      </c>
      <c r="AT12" s="5">
        <f>IF(T12&gt;T$302,1,0)</f>
        <v>0</v>
      </c>
      <c r="AU12" s="5">
        <f>IF(U12&gt;U$302,1,0)</f>
        <v>1</v>
      </c>
      <c r="AV12" s="5">
        <f>IF(V12&gt;V$302,1,0)</f>
        <v>1</v>
      </c>
      <c r="AW12" s="5">
        <f>IF(W12&gt;W$302,1,0)</f>
        <v>1</v>
      </c>
      <c r="AX12" s="5">
        <f>IF(X12&gt;X$302,1,0)</f>
        <v>0</v>
      </c>
      <c r="AY12" s="5">
        <f>IF(Y12&gt;Y$302,1,0)</f>
        <v>1</v>
      </c>
    </row>
    <row r="13" spans="1:51" ht="13.5" customHeight="1" x14ac:dyDescent="0.3">
      <c r="A13" s="6" t="s">
        <v>24</v>
      </c>
      <c r="B13" s="5">
        <v>3.0452279999999998</v>
      </c>
      <c r="C13" s="5">
        <v>14.997445000000001</v>
      </c>
      <c r="D13" s="5">
        <v>0.87529299999999999</v>
      </c>
      <c r="E13" s="5">
        <v>1.0008520000000001</v>
      </c>
      <c r="F13" s="5">
        <v>4.205362</v>
      </c>
      <c r="G13" s="5">
        <v>18.582557999999999</v>
      </c>
      <c r="H13" s="5">
        <v>0.72537600000000002</v>
      </c>
      <c r="I13" s="5">
        <v>1.0162599999999999</v>
      </c>
      <c r="J13" s="5">
        <v>2.6821280000000001</v>
      </c>
      <c r="K13" s="5">
        <v>8.9343719999999998</v>
      </c>
      <c r="L13" s="5">
        <v>0.70333299999999999</v>
      </c>
      <c r="M13" s="5">
        <v>1.083183</v>
      </c>
      <c r="N13" s="5">
        <v>2.6372650000000002</v>
      </c>
      <c r="O13" s="5">
        <v>13.752084999999999</v>
      </c>
      <c r="P13" s="5">
        <v>0.80559099999999995</v>
      </c>
      <c r="Q13" s="5">
        <v>1.0903860000000001</v>
      </c>
      <c r="R13" s="5">
        <v>2.7282120000000001</v>
      </c>
      <c r="S13" s="5">
        <v>11.646013999999999</v>
      </c>
      <c r="T13" s="5">
        <v>0.20958099999999999</v>
      </c>
      <c r="U13" s="5">
        <v>1.0938779999999999</v>
      </c>
      <c r="V13" s="5">
        <v>8.4415139999999997</v>
      </c>
      <c r="W13" s="5">
        <v>17.093381000000001</v>
      </c>
      <c r="X13" s="5">
        <v>0.34450999999999998</v>
      </c>
      <c r="Y13" s="5">
        <v>1.1492370000000001</v>
      </c>
      <c r="Z13" s="5"/>
      <c r="AA13" s="6" t="s">
        <v>24</v>
      </c>
      <c r="AB13" s="5">
        <f>IF(B13&gt;B$302,1,0)</f>
        <v>0</v>
      </c>
      <c r="AC13" s="5">
        <f>IF(C13&gt;C$302,1,0)</f>
        <v>1</v>
      </c>
      <c r="AD13" s="5">
        <f>IF(D13&gt;D$302,1,0)</f>
        <v>1</v>
      </c>
      <c r="AE13" s="5">
        <f>IF(E13&gt;E$302,1,0)</f>
        <v>0</v>
      </c>
      <c r="AF13" s="5">
        <f>IF(F13&gt;F$302,1,0)</f>
        <v>0</v>
      </c>
      <c r="AG13" s="5">
        <f>IF(G13&gt;G$302,1,0)</f>
        <v>1</v>
      </c>
      <c r="AH13" s="5">
        <f>IF(H13&gt;H$302,1,0)</f>
        <v>1</v>
      </c>
      <c r="AI13" s="5">
        <f>IF(I13&gt;I$302,1,0)</f>
        <v>0</v>
      </c>
      <c r="AJ13" s="5">
        <f>IF(J13&gt;J$302,1,0)</f>
        <v>0</v>
      </c>
      <c r="AK13" s="5">
        <f>IF(K13&gt;K$302,1,0)</f>
        <v>0</v>
      </c>
      <c r="AL13" s="5">
        <f>IF(L13&gt;L$302,1,0)</f>
        <v>1</v>
      </c>
      <c r="AM13" s="5">
        <f>IF(M13&gt;M$302,1,0)</f>
        <v>0</v>
      </c>
      <c r="AN13" s="5">
        <f>IF(N13&gt;N$302,1,0)</f>
        <v>0</v>
      </c>
      <c r="AO13" s="5">
        <f>IF(O13&gt;O$302,1,0)</f>
        <v>0</v>
      </c>
      <c r="AP13" s="5">
        <f>IF(P13&gt;P$302,1,0)</f>
        <v>1</v>
      </c>
      <c r="AQ13" s="5">
        <f>IF(Q13&gt;Q$302,1,0)</f>
        <v>0</v>
      </c>
      <c r="AR13" s="5">
        <f>IF(R13&gt;R$302,1,0)</f>
        <v>0</v>
      </c>
      <c r="AS13" s="5">
        <f>IF(S13&gt;S$302,1,0)</f>
        <v>0</v>
      </c>
      <c r="AT13" s="5">
        <f>IF(T13&gt;T$302,1,0)</f>
        <v>1</v>
      </c>
      <c r="AU13" s="5">
        <f>IF(U13&gt;U$302,1,0)</f>
        <v>0</v>
      </c>
      <c r="AV13" s="5">
        <f>IF(V13&gt;V$302,1,0)</f>
        <v>0</v>
      </c>
      <c r="AW13" s="5">
        <f>IF(W13&gt;W$302,1,0)</f>
        <v>1</v>
      </c>
      <c r="AX13" s="5">
        <f>IF(X13&gt;X$302,1,0)</f>
        <v>1</v>
      </c>
      <c r="AY13" s="5">
        <f>IF(Y13&gt;Y$302,1,0)</f>
        <v>0</v>
      </c>
    </row>
    <row r="14" spans="1:51" ht="13.5" customHeight="1" x14ac:dyDescent="0.3">
      <c r="A14" s="6" t="s">
        <v>25</v>
      </c>
      <c r="B14" s="5">
        <v>-5.6349369999999999</v>
      </c>
      <c r="C14" s="5">
        <v>-1.6209830000000001</v>
      </c>
      <c r="D14" s="5">
        <v>1.056387</v>
      </c>
      <c r="E14" s="5">
        <v>2.1611449999999999</v>
      </c>
      <c r="F14" s="5">
        <v>8.4810130000000008</v>
      </c>
      <c r="G14" s="5">
        <v>6.124314</v>
      </c>
      <c r="H14" s="5">
        <v>0.74543000000000004</v>
      </c>
      <c r="I14" s="5">
        <v>1.8654360000000001</v>
      </c>
      <c r="J14" s="5">
        <v>12.105088</v>
      </c>
      <c r="K14" s="5">
        <v>14.736841999999999</v>
      </c>
      <c r="L14" s="5">
        <v>2.1497980000000001</v>
      </c>
      <c r="M14" s="5">
        <v>0.64205800000000002</v>
      </c>
      <c r="N14" s="5">
        <v>-0.51966699999999999</v>
      </c>
      <c r="O14" s="5">
        <v>-2.5561919999999998</v>
      </c>
      <c r="P14" s="5">
        <v>7.619656</v>
      </c>
      <c r="Q14" s="5">
        <v>0.83274899999999996</v>
      </c>
      <c r="R14" s="5">
        <v>-3.9005830000000001</v>
      </c>
      <c r="S14" s="5">
        <v>-5.7991510000000002</v>
      </c>
      <c r="T14" s="5">
        <v>2.4029349999999998</v>
      </c>
      <c r="U14" s="5">
        <v>0.68188099999999996</v>
      </c>
      <c r="V14" s="5">
        <v>-4.2237179999999999</v>
      </c>
      <c r="W14" s="5">
        <v>-10.581395000000001</v>
      </c>
      <c r="X14" s="5">
        <v>4.4422480000000002</v>
      </c>
      <c r="Y14" s="5">
        <v>0.71105099999999999</v>
      </c>
      <c r="Z14" s="5"/>
      <c r="AA14" s="6" t="s">
        <v>25</v>
      </c>
      <c r="AB14" s="5">
        <f>IF(B14&gt;B$302,1,0)</f>
        <v>0</v>
      </c>
      <c r="AC14" s="5">
        <f>IF(C14&gt;C$302,1,0)</f>
        <v>0</v>
      </c>
      <c r="AD14" s="5">
        <f>IF(D14&gt;D$302,1,0)</f>
        <v>1</v>
      </c>
      <c r="AE14" s="5">
        <f>IF(E14&gt;E$302,1,0)</f>
        <v>1</v>
      </c>
      <c r="AF14" s="5">
        <f>IF(F14&gt;F$302,1,0)</f>
        <v>0</v>
      </c>
      <c r="AG14" s="5">
        <f>IF(G14&gt;G$302,1,0)</f>
        <v>0</v>
      </c>
      <c r="AH14" s="5">
        <f>IF(H14&gt;H$302,1,0)</f>
        <v>1</v>
      </c>
      <c r="AI14" s="5">
        <f>IF(I14&gt;I$302,1,0)</f>
        <v>1</v>
      </c>
      <c r="AJ14" s="5">
        <f>IF(J14&gt;J$302,1,0)</f>
        <v>1</v>
      </c>
      <c r="AK14" s="5">
        <f>IF(K14&gt;K$302,1,0)</f>
        <v>1</v>
      </c>
      <c r="AL14" s="5">
        <f>IF(L14&gt;L$302,1,0)</f>
        <v>1</v>
      </c>
      <c r="AM14" s="5">
        <f>IF(M14&gt;M$302,1,0)</f>
        <v>0</v>
      </c>
      <c r="AN14" s="5">
        <f>IF(N14&gt;N$302,1,0)</f>
        <v>0</v>
      </c>
      <c r="AO14" s="5">
        <f>IF(O14&gt;O$302,1,0)</f>
        <v>0</v>
      </c>
      <c r="AP14" s="5">
        <f>IF(P14&gt;P$302,1,0)</f>
        <v>1</v>
      </c>
      <c r="AQ14" s="5">
        <f>IF(Q14&gt;Q$302,1,0)</f>
        <v>0</v>
      </c>
      <c r="AR14" s="5">
        <f>IF(R14&gt;R$302,1,0)</f>
        <v>0</v>
      </c>
      <c r="AS14" s="5">
        <f>IF(S14&gt;S$302,1,0)</f>
        <v>0</v>
      </c>
      <c r="AT14" s="5">
        <f>IF(T14&gt;T$302,1,0)</f>
        <v>1</v>
      </c>
      <c r="AU14" s="5">
        <f>IF(U14&gt;U$302,1,0)</f>
        <v>0</v>
      </c>
      <c r="AV14" s="5">
        <f>IF(V14&gt;V$302,1,0)</f>
        <v>0</v>
      </c>
      <c r="AW14" s="5">
        <f>IF(W14&gt;W$302,1,0)</f>
        <v>0</v>
      </c>
      <c r="AX14" s="5">
        <f>IF(X14&gt;X$302,1,0)</f>
        <v>1</v>
      </c>
      <c r="AY14" s="5">
        <f>IF(Y14&gt;Y$302,1,0)</f>
        <v>0</v>
      </c>
    </row>
    <row r="15" spans="1:51" ht="13.5" customHeight="1" x14ac:dyDescent="0.3">
      <c r="A15" s="6" t="s">
        <v>26</v>
      </c>
      <c r="B15" s="5">
        <v>34.348533000000003</v>
      </c>
      <c r="C15" s="5">
        <v>12.872157</v>
      </c>
      <c r="D15" s="5">
        <v>1.185406</v>
      </c>
      <c r="E15" s="5">
        <v>1.5094320000000001</v>
      </c>
      <c r="F15" s="5">
        <v>25.631936</v>
      </c>
      <c r="G15" s="5">
        <v>9.736891</v>
      </c>
      <c r="H15" s="5">
        <v>1.3819630000000001</v>
      </c>
      <c r="I15" s="5">
        <v>1.5910899999999999</v>
      </c>
      <c r="J15" s="5">
        <v>29.019969</v>
      </c>
      <c r="K15" s="5">
        <v>8.8431960000000007</v>
      </c>
      <c r="L15" s="5">
        <v>1.5506960000000001</v>
      </c>
      <c r="M15" s="5">
        <v>1.564316</v>
      </c>
      <c r="N15" s="5">
        <v>2.1940279999999999</v>
      </c>
      <c r="O15" s="5">
        <v>0.49168200000000001</v>
      </c>
      <c r="P15" s="5">
        <v>1.4919309999999999</v>
      </c>
      <c r="Q15" s="5">
        <v>2.0996419999999998</v>
      </c>
      <c r="R15" s="5">
        <v>-5.8211930000000001</v>
      </c>
      <c r="S15" s="5">
        <v>-1.670331</v>
      </c>
      <c r="T15" s="5">
        <v>1.65568</v>
      </c>
      <c r="U15" s="5">
        <v>1.072179</v>
      </c>
      <c r="V15" s="5">
        <v>19.789914</v>
      </c>
      <c r="W15" s="5">
        <v>5.9219889999999999</v>
      </c>
      <c r="X15" s="5">
        <v>1.6931940000000001</v>
      </c>
      <c r="Y15" s="5">
        <v>0.83174700000000001</v>
      </c>
      <c r="Z15" s="5"/>
      <c r="AA15" s="6" t="s">
        <v>26</v>
      </c>
      <c r="AB15" s="5">
        <f>IF(B15&gt;B$302,1,0)</f>
        <v>1</v>
      </c>
      <c r="AC15" s="5">
        <f>IF(C15&gt;C$302,1,0)</f>
        <v>0</v>
      </c>
      <c r="AD15" s="5">
        <f>IF(D15&gt;D$302,1,0)</f>
        <v>1</v>
      </c>
      <c r="AE15" s="5">
        <f>IF(E15&gt;E$302,1,0)</f>
        <v>0</v>
      </c>
      <c r="AF15" s="5">
        <f>IF(F15&gt;F$302,1,0)</f>
        <v>1</v>
      </c>
      <c r="AG15" s="5">
        <f>IF(G15&gt;G$302,1,0)</f>
        <v>0</v>
      </c>
      <c r="AH15" s="5">
        <f>IF(H15&gt;H$302,1,0)</f>
        <v>1</v>
      </c>
      <c r="AI15" s="5">
        <f>IF(I15&gt;I$302,1,0)</f>
        <v>1</v>
      </c>
      <c r="AJ15" s="5">
        <f>IF(J15&gt;J$302,1,0)</f>
        <v>1</v>
      </c>
      <c r="AK15" s="5">
        <f>IF(K15&gt;K$302,1,0)</f>
        <v>0</v>
      </c>
      <c r="AL15" s="5">
        <f>IF(L15&gt;L$302,1,0)</f>
        <v>1</v>
      </c>
      <c r="AM15" s="5">
        <f>IF(M15&gt;M$302,1,0)</f>
        <v>0</v>
      </c>
      <c r="AN15" s="5">
        <f>IF(N15&gt;N$302,1,0)</f>
        <v>0</v>
      </c>
      <c r="AO15" s="5">
        <f>IF(O15&gt;O$302,1,0)</f>
        <v>0</v>
      </c>
      <c r="AP15" s="5">
        <f>IF(P15&gt;P$302,1,0)</f>
        <v>1</v>
      </c>
      <c r="AQ15" s="5">
        <f>IF(Q15&gt;Q$302,1,0)</f>
        <v>1</v>
      </c>
      <c r="AR15" s="5">
        <f>IF(R15&gt;R$302,1,0)</f>
        <v>0</v>
      </c>
      <c r="AS15" s="5">
        <f>IF(S15&gt;S$302,1,0)</f>
        <v>0</v>
      </c>
      <c r="AT15" s="5">
        <f>IF(T15&gt;T$302,1,0)</f>
        <v>1</v>
      </c>
      <c r="AU15" s="5">
        <f>IF(U15&gt;U$302,1,0)</f>
        <v>0</v>
      </c>
      <c r="AV15" s="5">
        <f>IF(V15&gt;V$302,1,0)</f>
        <v>1</v>
      </c>
      <c r="AW15" s="5">
        <f>IF(W15&gt;W$302,1,0)</f>
        <v>0</v>
      </c>
      <c r="AX15" s="5">
        <f>IF(X15&gt;X$302,1,0)</f>
        <v>1</v>
      </c>
      <c r="AY15" s="5">
        <f>IF(Y15&gt;Y$302,1,0)</f>
        <v>0</v>
      </c>
    </row>
    <row r="16" spans="1:51" ht="13.5" customHeight="1" x14ac:dyDescent="0.3">
      <c r="A16" s="6" t="s">
        <v>27</v>
      </c>
      <c r="B16" s="5">
        <v>-6.4910209999999999</v>
      </c>
      <c r="C16" s="5">
        <v>-1.3149949999999999</v>
      </c>
      <c r="D16" s="5">
        <v>0.62701300000000004</v>
      </c>
      <c r="E16" s="5">
        <v>4.9648999999999999E-2</v>
      </c>
      <c r="F16" s="5">
        <v>-69.960755000000006</v>
      </c>
      <c r="G16" s="5">
        <v>-8.4897310000000008</v>
      </c>
      <c r="H16" s="5">
        <v>0.36109799999999997</v>
      </c>
      <c r="I16" s="5">
        <v>0.139792</v>
      </c>
      <c r="J16" s="5">
        <v>-85.761942000000005</v>
      </c>
      <c r="K16" s="5">
        <v>-2.9191090000000002</v>
      </c>
      <c r="L16" s="5">
        <v>0.367813</v>
      </c>
      <c r="M16" s="5">
        <v>0.14610200000000001</v>
      </c>
      <c r="N16" s="5">
        <v>15.808342</v>
      </c>
      <c r="O16" s="5">
        <v>27.276700999999999</v>
      </c>
      <c r="P16" s="5">
        <v>2.1877970000000002</v>
      </c>
      <c r="Q16" s="5">
        <v>1.0154700000000001</v>
      </c>
      <c r="R16" s="5">
        <v>24.999292000000001</v>
      </c>
      <c r="S16" s="5">
        <v>36.303136000000002</v>
      </c>
      <c r="T16" s="5">
        <v>1.1623619999999999</v>
      </c>
      <c r="U16" s="5">
        <v>1.176356</v>
      </c>
      <c r="V16" s="5">
        <v>37.956677999999997</v>
      </c>
      <c r="W16" s="5">
        <v>47.528951999999997</v>
      </c>
      <c r="X16" s="5">
        <v>0.65008600000000005</v>
      </c>
      <c r="Y16" s="5">
        <v>1.7049669999999999</v>
      </c>
      <c r="Z16" s="5"/>
      <c r="AA16" s="6" t="s">
        <v>27</v>
      </c>
      <c r="AB16" s="5">
        <f>IF(B16&gt;B$302,1,0)</f>
        <v>0</v>
      </c>
      <c r="AC16" s="5">
        <f>IF(C16&gt;C$302,1,0)</f>
        <v>0</v>
      </c>
      <c r="AD16" s="5">
        <f>IF(D16&gt;D$302,1,0)</f>
        <v>1</v>
      </c>
      <c r="AE16" s="5">
        <f>IF(E16&gt;E$302,1,0)</f>
        <v>0</v>
      </c>
      <c r="AF16" s="5">
        <f>IF(F16&gt;F$302,1,0)</f>
        <v>0</v>
      </c>
      <c r="AG16" s="5">
        <f>IF(G16&gt;G$302,1,0)</f>
        <v>0</v>
      </c>
      <c r="AH16" s="5">
        <f>IF(H16&gt;H$302,1,0)</f>
        <v>1</v>
      </c>
      <c r="AI16" s="5">
        <f>IF(I16&gt;I$302,1,0)</f>
        <v>0</v>
      </c>
      <c r="AJ16" s="5">
        <f>IF(J16&gt;J$302,1,0)</f>
        <v>0</v>
      </c>
      <c r="AK16" s="5">
        <f>IF(K16&gt;K$302,1,0)</f>
        <v>0</v>
      </c>
      <c r="AL16" s="5">
        <f>IF(L16&gt;L$302,1,0)</f>
        <v>1</v>
      </c>
      <c r="AM16" s="5">
        <f>IF(M16&gt;M$302,1,0)</f>
        <v>0</v>
      </c>
      <c r="AN16" s="5">
        <f>IF(N16&gt;N$302,1,0)</f>
        <v>1</v>
      </c>
      <c r="AO16" s="5">
        <f>IF(O16&gt;O$302,1,0)</f>
        <v>1</v>
      </c>
      <c r="AP16" s="5">
        <f>IF(P16&gt;P$302,1,0)</f>
        <v>1</v>
      </c>
      <c r="AQ16" s="5">
        <f>IF(Q16&gt;Q$302,1,0)</f>
        <v>0</v>
      </c>
      <c r="AR16" s="5">
        <f>IF(R16&gt;R$302,1,0)</f>
        <v>1</v>
      </c>
      <c r="AS16" s="5">
        <f>IF(S16&gt;S$302,1,0)</f>
        <v>1</v>
      </c>
      <c r="AT16" s="5">
        <f>IF(T16&gt;T$302,1,0)</f>
        <v>1</v>
      </c>
      <c r="AU16" s="5">
        <f>IF(U16&gt;U$302,1,0)</f>
        <v>0</v>
      </c>
      <c r="AV16" s="5">
        <f>IF(V16&gt;V$302,1,0)</f>
        <v>1</v>
      </c>
      <c r="AW16" s="5">
        <f>IF(W16&gt;W$302,1,0)</f>
        <v>1</v>
      </c>
      <c r="AX16" s="5">
        <f>IF(X16&gt;X$302,1,0)</f>
        <v>1</v>
      </c>
      <c r="AY16" s="5">
        <f>IF(Y16&gt;Y$302,1,0)</f>
        <v>1</v>
      </c>
    </row>
    <row r="17" spans="1:51" ht="13.5" customHeight="1" x14ac:dyDescent="0.3">
      <c r="A17" s="6" t="s">
        <v>28</v>
      </c>
      <c r="B17" s="5">
        <v>3.9256950000000002</v>
      </c>
      <c r="C17" s="5">
        <v>22.481802999999999</v>
      </c>
      <c r="D17" s="5">
        <v>0.83862700000000001</v>
      </c>
      <c r="E17" s="5">
        <v>0.82620800000000005</v>
      </c>
      <c r="F17" s="5">
        <v>-1.6484589999999999</v>
      </c>
      <c r="G17" s="5">
        <v>-13.370969000000001</v>
      </c>
      <c r="H17" s="5">
        <v>2.1759710000000001</v>
      </c>
      <c r="I17" s="5">
        <v>0.731155</v>
      </c>
      <c r="J17" s="5">
        <v>-12.365192</v>
      </c>
      <c r="K17" s="5">
        <v>-24.198944000000001</v>
      </c>
      <c r="L17" s="5">
        <v>0.41642299999999999</v>
      </c>
      <c r="M17" s="5">
        <v>0.88935399999999998</v>
      </c>
      <c r="N17" s="5">
        <v>-1.0191589999999999</v>
      </c>
      <c r="O17" s="5">
        <v>-2.8000029999999998</v>
      </c>
      <c r="P17" s="5">
        <v>0.41891400000000001</v>
      </c>
      <c r="Q17" s="5">
        <v>0.89604600000000001</v>
      </c>
      <c r="R17" s="5">
        <v>1.1185940000000001</v>
      </c>
      <c r="S17" s="5">
        <v>3.4994510000000001</v>
      </c>
      <c r="T17" s="5">
        <v>0.53603800000000001</v>
      </c>
      <c r="U17" s="5">
        <v>0.97409699999999999</v>
      </c>
      <c r="V17" s="5">
        <v>-1.4144330000000001</v>
      </c>
      <c r="W17" s="5">
        <v>-3.520159</v>
      </c>
      <c r="X17" s="5">
        <v>0.73433700000000002</v>
      </c>
      <c r="Y17" s="5">
        <v>0.977877</v>
      </c>
      <c r="Z17" s="5"/>
      <c r="AA17" s="6" t="s">
        <v>28</v>
      </c>
      <c r="AB17" s="5">
        <f>IF(B17&gt;B$302,1,0)</f>
        <v>0</v>
      </c>
      <c r="AC17" s="5">
        <f>IF(C17&gt;C$302,1,0)</f>
        <v>1</v>
      </c>
      <c r="AD17" s="5">
        <f>IF(D17&gt;D$302,1,0)</f>
        <v>1</v>
      </c>
      <c r="AE17" s="5">
        <f>IF(E17&gt;E$302,1,0)</f>
        <v>0</v>
      </c>
      <c r="AF17" s="5">
        <f>IF(F17&gt;F$302,1,0)</f>
        <v>0</v>
      </c>
      <c r="AG17" s="5">
        <f>IF(G17&gt;G$302,1,0)</f>
        <v>0</v>
      </c>
      <c r="AH17" s="5">
        <f>IF(H17&gt;H$302,1,0)</f>
        <v>1</v>
      </c>
      <c r="AI17" s="5">
        <f>IF(I17&gt;I$302,1,0)</f>
        <v>0</v>
      </c>
      <c r="AJ17" s="5">
        <f>IF(J17&gt;J$302,1,0)</f>
        <v>0</v>
      </c>
      <c r="AK17" s="5">
        <f>IF(K17&gt;K$302,1,0)</f>
        <v>0</v>
      </c>
      <c r="AL17" s="5">
        <f>IF(L17&gt;L$302,1,0)</f>
        <v>1</v>
      </c>
      <c r="AM17" s="5">
        <f>IF(M17&gt;M$302,1,0)</f>
        <v>0</v>
      </c>
      <c r="AN17" s="5">
        <f>IF(N17&gt;N$302,1,0)</f>
        <v>0</v>
      </c>
      <c r="AO17" s="5">
        <f>IF(O17&gt;O$302,1,0)</f>
        <v>0</v>
      </c>
      <c r="AP17" s="5">
        <f>IF(P17&gt;P$302,1,0)</f>
        <v>1</v>
      </c>
      <c r="AQ17" s="5">
        <f>IF(Q17&gt;Q$302,1,0)</f>
        <v>0</v>
      </c>
      <c r="AR17" s="5">
        <f>IF(R17&gt;R$302,1,0)</f>
        <v>0</v>
      </c>
      <c r="AS17" s="5">
        <f>IF(S17&gt;S$302,1,0)</f>
        <v>0</v>
      </c>
      <c r="AT17" s="5">
        <f>IF(T17&gt;T$302,1,0)</f>
        <v>1</v>
      </c>
      <c r="AU17" s="5">
        <f>IF(U17&gt;U$302,1,0)</f>
        <v>0</v>
      </c>
      <c r="AV17" s="5">
        <f>IF(V17&gt;V$302,1,0)</f>
        <v>0</v>
      </c>
      <c r="AW17" s="5">
        <f>IF(W17&gt;W$302,1,0)</f>
        <v>0</v>
      </c>
      <c r="AX17" s="5">
        <f>IF(X17&gt;X$302,1,0)</f>
        <v>1</v>
      </c>
      <c r="AY17" s="5">
        <f>IF(Y17&gt;Y$302,1,0)</f>
        <v>0</v>
      </c>
    </row>
    <row r="18" spans="1:51" ht="13.5" customHeight="1" x14ac:dyDescent="0.3">
      <c r="A18" s="6" t="s">
        <v>29</v>
      </c>
      <c r="B18" s="5">
        <v>12.628693999999999</v>
      </c>
      <c r="C18" s="5">
        <v>183.746511</v>
      </c>
      <c r="D18" s="5">
        <v>0.27280300000000002</v>
      </c>
      <c r="E18" s="5">
        <v>0.80332099999999995</v>
      </c>
      <c r="F18" s="5">
        <v>13.496826</v>
      </c>
      <c r="G18" s="5">
        <v>12.590683</v>
      </c>
      <c r="H18" s="5">
        <v>0.151814</v>
      </c>
      <c r="I18" s="5">
        <v>0.86735399999999996</v>
      </c>
      <c r="J18" s="5">
        <v>1.8600920000000001</v>
      </c>
      <c r="K18" s="5">
        <v>0.85975800000000002</v>
      </c>
      <c r="L18" s="5">
        <v>0.26775300000000002</v>
      </c>
      <c r="M18" s="5">
        <v>1.30016</v>
      </c>
      <c r="N18" s="5">
        <v>4.7603280000000003</v>
      </c>
      <c r="O18" s="5">
        <v>5.2902589999999998</v>
      </c>
      <c r="P18" s="5">
        <v>0.30472900000000003</v>
      </c>
      <c r="Q18" s="5">
        <v>0.85996099999999998</v>
      </c>
      <c r="R18" s="5">
        <v>10.948435999999999</v>
      </c>
      <c r="S18" s="5">
        <v>8.8016839999999998</v>
      </c>
      <c r="T18" s="5">
        <v>0.216002</v>
      </c>
      <c r="U18" s="5">
        <v>1.0457540000000001</v>
      </c>
      <c r="V18" s="5">
        <v>9.9073989999999998</v>
      </c>
      <c r="W18" s="5">
        <v>3.4528210000000001</v>
      </c>
      <c r="X18" s="5">
        <v>0.30702600000000002</v>
      </c>
      <c r="Y18" s="5">
        <v>1.465192</v>
      </c>
      <c r="Z18" s="5"/>
      <c r="AA18" s="6" t="s">
        <v>29</v>
      </c>
      <c r="AB18" s="5">
        <f>IF(B18&gt;B$302,1,0)</f>
        <v>1</v>
      </c>
      <c r="AC18" s="5">
        <f>IF(C18&gt;C$302,1,0)</f>
        <v>1</v>
      </c>
      <c r="AD18" s="5">
        <f>IF(D18&gt;D$302,1,0)</f>
        <v>1</v>
      </c>
      <c r="AE18" s="5">
        <f>IF(E18&gt;E$302,1,0)</f>
        <v>0</v>
      </c>
      <c r="AF18" s="5">
        <f>IF(F18&gt;F$302,1,0)</f>
        <v>1</v>
      </c>
      <c r="AG18" s="5">
        <f>IF(G18&gt;G$302,1,0)</f>
        <v>0</v>
      </c>
      <c r="AH18" s="5">
        <f>IF(H18&gt;H$302,1,0)</f>
        <v>1</v>
      </c>
      <c r="AI18" s="5">
        <f>IF(I18&gt;I$302,1,0)</f>
        <v>0</v>
      </c>
      <c r="AJ18" s="5">
        <f>IF(J18&gt;J$302,1,0)</f>
        <v>0</v>
      </c>
      <c r="AK18" s="5">
        <f>IF(K18&gt;K$302,1,0)</f>
        <v>0</v>
      </c>
      <c r="AL18" s="5">
        <f>IF(L18&gt;L$302,1,0)</f>
        <v>1</v>
      </c>
      <c r="AM18" s="5">
        <f>IF(M18&gt;M$302,1,0)</f>
        <v>0</v>
      </c>
      <c r="AN18" s="5">
        <f>IF(N18&gt;N$302,1,0)</f>
        <v>0</v>
      </c>
      <c r="AO18" s="5">
        <f>IF(O18&gt;O$302,1,0)</f>
        <v>0</v>
      </c>
      <c r="AP18" s="5">
        <f>IF(P18&gt;P$302,1,0)</f>
        <v>1</v>
      </c>
      <c r="AQ18" s="5">
        <f>IF(Q18&gt;Q$302,1,0)</f>
        <v>0</v>
      </c>
      <c r="AR18" s="5">
        <f>IF(R18&gt;R$302,1,0)</f>
        <v>1</v>
      </c>
      <c r="AS18" s="5">
        <f>IF(S18&gt;S$302,1,0)</f>
        <v>0</v>
      </c>
      <c r="AT18" s="5">
        <f>IF(T18&gt;T$302,1,0)</f>
        <v>1</v>
      </c>
      <c r="AU18" s="5">
        <f>IF(U18&gt;U$302,1,0)</f>
        <v>0</v>
      </c>
      <c r="AV18" s="5">
        <f>IF(V18&gt;V$302,1,0)</f>
        <v>0</v>
      </c>
      <c r="AW18" s="5">
        <f>IF(W18&gt;W$302,1,0)</f>
        <v>0</v>
      </c>
      <c r="AX18" s="5">
        <f>IF(X18&gt;X$302,1,0)</f>
        <v>1</v>
      </c>
      <c r="AY18" s="5">
        <f>IF(Y18&gt;Y$302,1,0)</f>
        <v>0</v>
      </c>
    </row>
    <row r="19" spans="1:51" ht="13.5" customHeight="1" x14ac:dyDescent="0.3">
      <c r="A19" s="6" t="s">
        <v>30</v>
      </c>
      <c r="B19" s="5">
        <v>12.182581000000001</v>
      </c>
      <c r="C19" s="5">
        <v>10.936131</v>
      </c>
      <c r="D19" s="5">
        <v>0.20741699999999999</v>
      </c>
      <c r="E19" s="5">
        <v>0.71130499999999997</v>
      </c>
      <c r="F19" s="5">
        <v>2.664507</v>
      </c>
      <c r="G19" s="5">
        <v>2.4551349999999998</v>
      </c>
      <c r="H19" s="5">
        <v>0.20186200000000001</v>
      </c>
      <c r="I19" s="5">
        <v>0.71881200000000001</v>
      </c>
      <c r="J19" s="5">
        <v>19.808216999999999</v>
      </c>
      <c r="K19" s="5">
        <v>12.787485</v>
      </c>
      <c r="L19" s="5">
        <v>0.32127800000000001</v>
      </c>
      <c r="M19" s="5">
        <v>0.70141500000000001</v>
      </c>
      <c r="N19" s="5">
        <v>30.318481999999999</v>
      </c>
      <c r="O19" s="5">
        <v>29.512415000000001</v>
      </c>
      <c r="P19" s="5">
        <v>0.25550899999999999</v>
      </c>
      <c r="Q19" s="5">
        <v>1.09582</v>
      </c>
      <c r="R19" s="5">
        <v>21.488422</v>
      </c>
      <c r="S19" s="5">
        <v>37.610498999999997</v>
      </c>
      <c r="T19" s="5">
        <v>7.8510000000000003E-3</v>
      </c>
      <c r="U19" s="5">
        <v>3.7025540000000001</v>
      </c>
      <c r="V19" s="5">
        <v>12.908979</v>
      </c>
      <c r="W19" s="5">
        <v>17.285696999999999</v>
      </c>
      <c r="X19" s="5">
        <v>3.7633E-2</v>
      </c>
      <c r="Y19" s="5">
        <v>3.9119480000000002</v>
      </c>
      <c r="Z19" s="5"/>
      <c r="AA19" s="6" t="s">
        <v>30</v>
      </c>
      <c r="AB19" s="5">
        <f>IF(B19&gt;B$302,1,0)</f>
        <v>1</v>
      </c>
      <c r="AC19" s="5">
        <f>IF(C19&gt;C$302,1,0)</f>
        <v>0</v>
      </c>
      <c r="AD19" s="5">
        <f>IF(D19&gt;D$302,1,0)</f>
        <v>1</v>
      </c>
      <c r="AE19" s="5">
        <f>IF(E19&gt;E$302,1,0)</f>
        <v>0</v>
      </c>
      <c r="AF19" s="5">
        <f>IF(F19&gt;F$302,1,0)</f>
        <v>0</v>
      </c>
      <c r="AG19" s="5">
        <f>IF(G19&gt;G$302,1,0)</f>
        <v>0</v>
      </c>
      <c r="AH19" s="5">
        <f>IF(H19&gt;H$302,1,0)</f>
        <v>1</v>
      </c>
      <c r="AI19" s="5">
        <f>IF(I19&gt;I$302,1,0)</f>
        <v>0</v>
      </c>
      <c r="AJ19" s="5">
        <f>IF(J19&gt;J$302,1,0)</f>
        <v>1</v>
      </c>
      <c r="AK19" s="5">
        <f>IF(K19&gt;K$302,1,0)</f>
        <v>0</v>
      </c>
      <c r="AL19" s="5">
        <f>IF(L19&gt;L$302,1,0)</f>
        <v>1</v>
      </c>
      <c r="AM19" s="5">
        <f>IF(M19&gt;M$302,1,0)</f>
        <v>0</v>
      </c>
      <c r="AN19" s="5">
        <f>IF(N19&gt;N$302,1,0)</f>
        <v>1</v>
      </c>
      <c r="AO19" s="5">
        <f>IF(O19&gt;O$302,1,0)</f>
        <v>1</v>
      </c>
      <c r="AP19" s="5">
        <f>IF(P19&gt;P$302,1,0)</f>
        <v>1</v>
      </c>
      <c r="AQ19" s="5">
        <f>IF(Q19&gt;Q$302,1,0)</f>
        <v>0</v>
      </c>
      <c r="AR19" s="5">
        <f>IF(R19&gt;R$302,1,0)</f>
        <v>1</v>
      </c>
      <c r="AS19" s="5">
        <f>IF(S19&gt;S$302,1,0)</f>
        <v>1</v>
      </c>
      <c r="AT19" s="5">
        <f>IF(T19&gt;T$302,1,0)</f>
        <v>0</v>
      </c>
      <c r="AU19" s="5">
        <f>IF(U19&gt;U$302,1,0)</f>
        <v>1</v>
      </c>
      <c r="AV19" s="5">
        <f>IF(V19&gt;V$302,1,0)</f>
        <v>1</v>
      </c>
      <c r="AW19" s="5">
        <f>IF(W19&gt;W$302,1,0)</f>
        <v>1</v>
      </c>
      <c r="AX19" s="5">
        <f>IF(X19&gt;X$302,1,0)</f>
        <v>0</v>
      </c>
      <c r="AY19" s="5">
        <f>IF(Y19&gt;Y$302,1,0)</f>
        <v>1</v>
      </c>
    </row>
    <row r="20" spans="1:51" ht="13.5" customHeight="1" x14ac:dyDescent="0.3">
      <c r="A20" s="6" t="s">
        <v>31</v>
      </c>
      <c r="B20" s="5">
        <v>20.896429999999999</v>
      </c>
      <c r="C20" s="5">
        <v>18.288765999999999</v>
      </c>
      <c r="D20" s="5">
        <v>0</v>
      </c>
      <c r="E20" s="5">
        <v>3.4178510000000002</v>
      </c>
      <c r="F20" s="5">
        <v>18.530047</v>
      </c>
      <c r="G20" s="5">
        <v>17.92257</v>
      </c>
      <c r="H20" s="5">
        <v>0</v>
      </c>
      <c r="I20" s="5">
        <v>2.979555</v>
      </c>
      <c r="J20" s="5">
        <v>23.940528</v>
      </c>
      <c r="K20" s="5">
        <v>23.419225999999998</v>
      </c>
      <c r="L20" s="5">
        <v>0</v>
      </c>
      <c r="M20" s="5">
        <v>3.5579260000000001</v>
      </c>
      <c r="N20" s="5">
        <v>21.944476000000002</v>
      </c>
      <c r="O20" s="5">
        <v>22.714393000000001</v>
      </c>
      <c r="P20" s="5">
        <v>0</v>
      </c>
      <c r="Q20" s="5">
        <v>4.3794120000000003</v>
      </c>
      <c r="R20" s="5">
        <v>15.765148</v>
      </c>
      <c r="S20" s="5">
        <v>17.210183000000001</v>
      </c>
      <c r="T20" s="5">
        <v>0</v>
      </c>
      <c r="U20" s="5">
        <v>2.8101759999999998</v>
      </c>
      <c r="V20" s="5">
        <v>19.748508000000001</v>
      </c>
      <c r="W20" s="5">
        <v>23.647970000000001</v>
      </c>
      <c r="X20" s="5">
        <v>0</v>
      </c>
      <c r="Y20" s="5">
        <v>3.877513</v>
      </c>
      <c r="Z20" s="5"/>
      <c r="AA20" s="6" t="s">
        <v>31</v>
      </c>
      <c r="AB20" s="5">
        <f>IF(B20&gt;B$302,1,0)</f>
        <v>1</v>
      </c>
      <c r="AC20" s="5">
        <f>IF(C20&gt;C$302,1,0)</f>
        <v>1</v>
      </c>
      <c r="AD20" s="5">
        <f>IF(D20&gt;D$302,1,0)</f>
        <v>0</v>
      </c>
      <c r="AE20" s="5">
        <f>IF(E20&gt;E$302,1,0)</f>
        <v>1</v>
      </c>
      <c r="AF20" s="5">
        <f>IF(F20&gt;F$302,1,0)</f>
        <v>1</v>
      </c>
      <c r="AG20" s="5">
        <f>IF(G20&gt;G$302,1,0)</f>
        <v>1</v>
      </c>
      <c r="AH20" s="5">
        <f>IF(H20&gt;H$302,1,0)</f>
        <v>0</v>
      </c>
      <c r="AI20" s="5">
        <f>IF(I20&gt;I$302,1,0)</f>
        <v>1</v>
      </c>
      <c r="AJ20" s="5">
        <f>IF(J20&gt;J$302,1,0)</f>
        <v>1</v>
      </c>
      <c r="AK20" s="5">
        <f>IF(K20&gt;K$302,1,0)</f>
        <v>1</v>
      </c>
      <c r="AL20" s="5">
        <f>IF(L20&gt;L$302,1,0)</f>
        <v>0</v>
      </c>
      <c r="AM20" s="5">
        <f>IF(M20&gt;M$302,1,0)</f>
        <v>1</v>
      </c>
      <c r="AN20" s="5">
        <f>IF(N20&gt;N$302,1,0)</f>
        <v>1</v>
      </c>
      <c r="AO20" s="5">
        <f>IF(O20&gt;O$302,1,0)</f>
        <v>1</v>
      </c>
      <c r="AP20" s="5">
        <f>IF(P20&gt;P$302,1,0)</f>
        <v>0</v>
      </c>
      <c r="AQ20" s="5">
        <f>IF(Q20&gt;Q$302,1,0)</f>
        <v>1</v>
      </c>
      <c r="AR20" s="5">
        <f>IF(R20&gt;R$302,1,0)</f>
        <v>1</v>
      </c>
      <c r="AS20" s="5">
        <f>IF(S20&gt;S$302,1,0)</f>
        <v>1</v>
      </c>
      <c r="AT20" s="5">
        <f>IF(T20&gt;T$302,1,0)</f>
        <v>0</v>
      </c>
      <c r="AU20" s="5">
        <f>IF(U20&gt;U$302,1,0)</f>
        <v>1</v>
      </c>
      <c r="AV20" s="5">
        <f>IF(V20&gt;V$302,1,0)</f>
        <v>1</v>
      </c>
      <c r="AW20" s="5">
        <f>IF(W20&gt;W$302,1,0)</f>
        <v>1</v>
      </c>
      <c r="AX20" s="5">
        <f>IF(X20&gt;X$302,1,0)</f>
        <v>0</v>
      </c>
      <c r="AY20" s="5">
        <f>IF(Y20&gt;Y$302,1,0)</f>
        <v>1</v>
      </c>
    </row>
    <row r="21" spans="1:51" ht="13.5" customHeight="1" x14ac:dyDescent="0.3">
      <c r="A21" s="6" t="s">
        <v>32</v>
      </c>
      <c r="B21" s="5">
        <v>13.834065000000001</v>
      </c>
      <c r="C21" s="5">
        <v>14.635119</v>
      </c>
      <c r="D21" s="5">
        <v>9.2029E-2</v>
      </c>
      <c r="E21" s="5">
        <v>1.844873</v>
      </c>
      <c r="F21" s="5">
        <v>18.668371</v>
      </c>
      <c r="G21" s="5">
        <v>20.132666</v>
      </c>
      <c r="H21" s="5">
        <v>0.19256300000000001</v>
      </c>
      <c r="I21" s="5">
        <v>1.6393759999999999</v>
      </c>
      <c r="J21" s="5">
        <v>22.741572000000001</v>
      </c>
      <c r="K21" s="5">
        <v>22.097235999999999</v>
      </c>
      <c r="L21" s="5">
        <v>0.17478099999999999</v>
      </c>
      <c r="M21" s="5">
        <v>1.935284</v>
      </c>
      <c r="N21" s="5">
        <v>17.068673</v>
      </c>
      <c r="O21" s="5">
        <v>17.627058000000002</v>
      </c>
      <c r="P21" s="5">
        <v>0.25681700000000002</v>
      </c>
      <c r="Q21" s="5">
        <v>1.6636820000000001</v>
      </c>
      <c r="R21" s="5">
        <v>12.171328000000001</v>
      </c>
      <c r="S21" s="5">
        <v>12.133564</v>
      </c>
      <c r="T21" s="5">
        <v>0.120418</v>
      </c>
      <c r="U21" s="5">
        <v>2.2241740000000001</v>
      </c>
      <c r="V21" s="5">
        <v>17.378162</v>
      </c>
      <c r="W21" s="5">
        <v>16.553429999999999</v>
      </c>
      <c r="X21" s="5">
        <v>9.0692999999999996E-2</v>
      </c>
      <c r="Y21" s="5">
        <v>2.5882390000000002</v>
      </c>
      <c r="Z21" s="5"/>
      <c r="AA21" s="6" t="s">
        <v>32</v>
      </c>
      <c r="AB21" s="5">
        <f>IF(B21&gt;B$302,1,0)</f>
        <v>1</v>
      </c>
      <c r="AC21" s="5">
        <f>IF(C21&gt;C$302,1,0)</f>
        <v>1</v>
      </c>
      <c r="AD21" s="5">
        <f>IF(D21&gt;D$302,1,0)</f>
        <v>0</v>
      </c>
      <c r="AE21" s="5">
        <f>IF(E21&gt;E$302,1,0)</f>
        <v>1</v>
      </c>
      <c r="AF21" s="5">
        <f>IF(F21&gt;F$302,1,0)</f>
        <v>1</v>
      </c>
      <c r="AG21" s="5">
        <f>IF(G21&gt;G$302,1,0)</f>
        <v>1</v>
      </c>
      <c r="AH21" s="5">
        <f>IF(H21&gt;H$302,1,0)</f>
        <v>1</v>
      </c>
      <c r="AI21" s="5">
        <f>IF(I21&gt;I$302,1,0)</f>
        <v>1</v>
      </c>
      <c r="AJ21" s="5">
        <f>IF(J21&gt;J$302,1,0)</f>
        <v>1</v>
      </c>
      <c r="AK21" s="5">
        <f>IF(K21&gt;K$302,1,0)</f>
        <v>1</v>
      </c>
      <c r="AL21" s="5">
        <f>IF(L21&gt;L$302,1,0)</f>
        <v>1</v>
      </c>
      <c r="AM21" s="5">
        <f>IF(M21&gt;M$302,1,0)</f>
        <v>1</v>
      </c>
      <c r="AN21" s="5">
        <f>IF(N21&gt;N$302,1,0)</f>
        <v>1</v>
      </c>
      <c r="AO21" s="5">
        <f>IF(O21&gt;O$302,1,0)</f>
        <v>1</v>
      </c>
      <c r="AP21" s="5">
        <f>IF(P21&gt;P$302,1,0)</f>
        <v>1</v>
      </c>
      <c r="AQ21" s="5">
        <f>IF(Q21&gt;Q$302,1,0)</f>
        <v>1</v>
      </c>
      <c r="AR21" s="5">
        <f>IF(R21&gt;R$302,1,0)</f>
        <v>1</v>
      </c>
      <c r="AS21" s="5">
        <f>IF(S21&gt;S$302,1,0)</f>
        <v>0</v>
      </c>
      <c r="AT21" s="5">
        <f>IF(T21&gt;T$302,1,0)</f>
        <v>1</v>
      </c>
      <c r="AU21" s="5">
        <f>IF(U21&gt;U$302,1,0)</f>
        <v>1</v>
      </c>
      <c r="AV21" s="5">
        <f>IF(V21&gt;V$302,1,0)</f>
        <v>1</v>
      </c>
      <c r="AW21" s="5">
        <f>IF(W21&gt;W$302,1,0)</f>
        <v>1</v>
      </c>
      <c r="AX21" s="5">
        <f>IF(X21&gt;X$302,1,0)</f>
        <v>1</v>
      </c>
      <c r="AY21" s="5">
        <f>IF(Y21&gt;Y$302,1,0)</f>
        <v>1</v>
      </c>
    </row>
    <row r="22" spans="1:51" ht="13.5" customHeight="1" x14ac:dyDescent="0.3">
      <c r="A22" s="6" t="s">
        <v>33</v>
      </c>
      <c r="B22" s="5">
        <v>9.8478259999999995</v>
      </c>
      <c r="C22" s="5">
        <v>22.943722999999999</v>
      </c>
      <c r="D22" s="5">
        <v>0.35506100000000002</v>
      </c>
      <c r="E22" s="5">
        <v>1.259404</v>
      </c>
      <c r="F22" s="5">
        <v>21.530584000000001</v>
      </c>
      <c r="G22" s="5">
        <v>40.120016999999997</v>
      </c>
      <c r="H22" s="5">
        <v>8.9379E-2</v>
      </c>
      <c r="I22" s="5">
        <v>1.9123589999999999</v>
      </c>
      <c r="J22" s="5">
        <v>23.638925</v>
      </c>
      <c r="K22" s="5">
        <v>37.269227999999998</v>
      </c>
      <c r="L22" s="5">
        <v>5.8616000000000001E-2</v>
      </c>
      <c r="M22" s="5">
        <v>1.8734519999999999</v>
      </c>
      <c r="N22" s="5">
        <v>14.44408</v>
      </c>
      <c r="O22" s="5">
        <v>22.720752000000001</v>
      </c>
      <c r="P22" s="5">
        <v>2.2953999999999999E-2</v>
      </c>
      <c r="Q22" s="5">
        <v>1.639383</v>
      </c>
      <c r="R22" s="5">
        <v>13.479813999999999</v>
      </c>
      <c r="S22" s="5">
        <v>19.560957999999999</v>
      </c>
      <c r="T22" s="5">
        <v>7.3127999999999999E-2</v>
      </c>
      <c r="U22" s="5">
        <v>1.4143969999999999</v>
      </c>
      <c r="V22" s="5">
        <v>10.227046</v>
      </c>
      <c r="W22" s="5">
        <v>11.748505</v>
      </c>
      <c r="X22" s="5">
        <v>4.9700000000000005E-4</v>
      </c>
      <c r="Y22" s="5">
        <v>1.951193</v>
      </c>
      <c r="Z22" s="5"/>
      <c r="AA22" s="6" t="s">
        <v>33</v>
      </c>
      <c r="AB22" s="5">
        <f>IF(B22&gt;B$302,1,0)</f>
        <v>1</v>
      </c>
      <c r="AC22" s="5">
        <f>IF(C22&gt;C$302,1,0)</f>
        <v>1</v>
      </c>
      <c r="AD22" s="5">
        <f>IF(D22&gt;D$302,1,0)</f>
        <v>1</v>
      </c>
      <c r="AE22" s="5">
        <f>IF(E22&gt;E$302,1,0)</f>
        <v>0</v>
      </c>
      <c r="AF22" s="5">
        <f>IF(F22&gt;F$302,1,0)</f>
        <v>1</v>
      </c>
      <c r="AG22" s="5">
        <f>IF(G22&gt;G$302,1,0)</f>
        <v>1</v>
      </c>
      <c r="AH22" s="5">
        <f>IF(H22&gt;H$302,1,0)</f>
        <v>0</v>
      </c>
      <c r="AI22" s="5">
        <f>IF(I22&gt;I$302,1,0)</f>
        <v>1</v>
      </c>
      <c r="AJ22" s="5">
        <f>IF(J22&gt;J$302,1,0)</f>
        <v>1</v>
      </c>
      <c r="AK22" s="5">
        <f>IF(K22&gt;K$302,1,0)</f>
        <v>1</v>
      </c>
      <c r="AL22" s="5">
        <f>IF(L22&gt;L$302,1,0)</f>
        <v>0</v>
      </c>
      <c r="AM22" s="5">
        <f>IF(M22&gt;M$302,1,0)</f>
        <v>1</v>
      </c>
      <c r="AN22" s="5">
        <f>IF(N22&gt;N$302,1,0)</f>
        <v>1</v>
      </c>
      <c r="AO22" s="5">
        <f>IF(O22&gt;O$302,1,0)</f>
        <v>1</v>
      </c>
      <c r="AP22" s="5">
        <f>IF(P22&gt;P$302,1,0)</f>
        <v>0</v>
      </c>
      <c r="AQ22" s="5">
        <f>IF(Q22&gt;Q$302,1,0)</f>
        <v>1</v>
      </c>
      <c r="AR22" s="5">
        <f>IF(R22&gt;R$302,1,0)</f>
        <v>1</v>
      </c>
      <c r="AS22" s="5">
        <f>IF(S22&gt;S$302,1,0)</f>
        <v>1</v>
      </c>
      <c r="AT22" s="5">
        <f>IF(T22&gt;T$302,1,0)</f>
        <v>0</v>
      </c>
      <c r="AU22" s="5">
        <f>IF(U22&gt;U$302,1,0)</f>
        <v>0</v>
      </c>
      <c r="AV22" s="5">
        <f>IF(V22&gt;V$302,1,0)</f>
        <v>0</v>
      </c>
      <c r="AW22" s="5">
        <f>IF(W22&gt;W$302,1,0)</f>
        <v>0</v>
      </c>
      <c r="AX22" s="5">
        <f>IF(X22&gt;X$302,1,0)</f>
        <v>0</v>
      </c>
      <c r="AY22" s="5">
        <f>IF(Y22&gt;Y$302,1,0)</f>
        <v>1</v>
      </c>
    </row>
    <row r="23" spans="1:51" ht="13.5" customHeight="1" x14ac:dyDescent="0.3">
      <c r="A23" s="6" t="s">
        <v>34</v>
      </c>
      <c r="B23" s="5">
        <v>70.152901</v>
      </c>
      <c r="C23" s="5">
        <v>-17.660578999999998</v>
      </c>
      <c r="D23" s="5">
        <v>-1.7655909999999999</v>
      </c>
      <c r="E23" s="5">
        <v>2.9156999999999999E-2</v>
      </c>
      <c r="F23" s="5">
        <v>37.922845000000002</v>
      </c>
      <c r="G23" s="5">
        <v>-11.443789000000001</v>
      </c>
      <c r="H23" s="5">
        <v>-2.6224470000000002</v>
      </c>
      <c r="I23" s="5">
        <v>3.1551110000000002</v>
      </c>
      <c r="J23" s="5">
        <v>-155.84340599999999</v>
      </c>
      <c r="K23" s="5">
        <v>35.996659999999999</v>
      </c>
      <c r="L23" s="5">
        <v>-1.4046689999999999</v>
      </c>
      <c r="M23" s="5">
        <v>1.3590899999999999</v>
      </c>
      <c r="N23" s="5">
        <v>-2.561172</v>
      </c>
      <c r="O23" s="5">
        <v>1.119631</v>
      </c>
      <c r="P23" s="5">
        <v>-1.3967609999999999</v>
      </c>
      <c r="Q23" s="5">
        <v>1.114574</v>
      </c>
      <c r="R23" s="5">
        <v>-12.803855</v>
      </c>
      <c r="S23" s="5">
        <v>5.0511179999999998</v>
      </c>
      <c r="T23" s="5">
        <v>-1.3096460000000001</v>
      </c>
      <c r="U23" s="5">
        <v>0.64019599999999999</v>
      </c>
      <c r="V23" s="5">
        <v>-15.138256</v>
      </c>
      <c r="W23" s="5">
        <v>4.486999</v>
      </c>
      <c r="X23" s="5">
        <v>-1.3517749999999999</v>
      </c>
      <c r="Y23" s="5">
        <v>1.9261740000000001</v>
      </c>
      <c r="Z23" s="5"/>
      <c r="AA23" s="6" t="s">
        <v>34</v>
      </c>
      <c r="AB23" s="5">
        <f>IF(B23&gt;B$302,1,0)</f>
        <v>1</v>
      </c>
      <c r="AC23" s="5">
        <f>IF(C23&gt;C$302,1,0)</f>
        <v>0</v>
      </c>
      <c r="AD23" s="5">
        <f>IF(D23&gt;D$302,1,0)</f>
        <v>0</v>
      </c>
      <c r="AE23" s="5">
        <f>IF(E23&gt;E$302,1,0)</f>
        <v>0</v>
      </c>
      <c r="AF23" s="5">
        <f>IF(F23&gt;F$302,1,0)</f>
        <v>1</v>
      </c>
      <c r="AG23" s="5">
        <f>IF(G23&gt;G$302,1,0)</f>
        <v>0</v>
      </c>
      <c r="AH23" s="5">
        <f>IF(H23&gt;H$302,1,0)</f>
        <v>0</v>
      </c>
      <c r="AI23" s="5">
        <f>IF(I23&gt;I$302,1,0)</f>
        <v>1</v>
      </c>
      <c r="AJ23" s="5">
        <f>IF(J23&gt;J$302,1,0)</f>
        <v>0</v>
      </c>
      <c r="AK23" s="5">
        <f>IF(K23&gt;K$302,1,0)</f>
        <v>1</v>
      </c>
      <c r="AL23" s="5">
        <f>IF(L23&gt;L$302,1,0)</f>
        <v>0</v>
      </c>
      <c r="AM23" s="5">
        <f>IF(M23&gt;M$302,1,0)</f>
        <v>0</v>
      </c>
      <c r="AN23" s="5">
        <f>IF(N23&gt;N$302,1,0)</f>
        <v>0</v>
      </c>
      <c r="AO23" s="5">
        <f>IF(O23&gt;O$302,1,0)</f>
        <v>0</v>
      </c>
      <c r="AP23" s="5">
        <f>IF(P23&gt;P$302,1,0)</f>
        <v>0</v>
      </c>
      <c r="AQ23" s="5">
        <f>IF(Q23&gt;Q$302,1,0)</f>
        <v>0</v>
      </c>
      <c r="AR23" s="5">
        <f>IF(R23&gt;R$302,1,0)</f>
        <v>0</v>
      </c>
      <c r="AS23" s="5">
        <f>IF(S23&gt;S$302,1,0)</f>
        <v>0</v>
      </c>
      <c r="AT23" s="5">
        <f>IF(T23&gt;T$302,1,0)</f>
        <v>0</v>
      </c>
      <c r="AU23" s="5">
        <f>IF(U23&gt;U$302,1,0)</f>
        <v>0</v>
      </c>
      <c r="AV23" s="5">
        <f>IF(V23&gt;V$302,1,0)</f>
        <v>0</v>
      </c>
      <c r="AW23" s="5">
        <f>IF(W23&gt;W$302,1,0)</f>
        <v>0</v>
      </c>
      <c r="AX23" s="5">
        <f>IF(X23&gt;X$302,1,0)</f>
        <v>0</v>
      </c>
      <c r="AY23" s="5">
        <f>IF(Y23&gt;Y$302,1,0)</f>
        <v>1</v>
      </c>
    </row>
    <row r="24" spans="1:51" ht="13.5" customHeight="1" x14ac:dyDescent="0.3">
      <c r="A24" s="6" t="s">
        <v>35</v>
      </c>
      <c r="B24" s="5">
        <v>12.675102000000001</v>
      </c>
      <c r="C24" s="5">
        <v>7.076778</v>
      </c>
      <c r="D24" s="5">
        <v>1.8879999999999999E-3</v>
      </c>
      <c r="E24" s="5">
        <v>1.5449889999999999</v>
      </c>
      <c r="F24" s="5">
        <v>12.638411</v>
      </c>
      <c r="G24" s="5">
        <v>6.8837089999999996</v>
      </c>
      <c r="H24" s="5">
        <v>1.5889999999999999E-3</v>
      </c>
      <c r="I24" s="5">
        <v>1.539792</v>
      </c>
      <c r="J24" s="5">
        <v>15.242858999999999</v>
      </c>
      <c r="K24" s="5">
        <v>8.8113419999999998</v>
      </c>
      <c r="L24" s="5">
        <v>2.1459999999999999E-3</v>
      </c>
      <c r="M24" s="5">
        <v>0.97519100000000003</v>
      </c>
      <c r="N24" s="5">
        <v>14.6084</v>
      </c>
      <c r="O24" s="5">
        <v>9.3816550000000003</v>
      </c>
      <c r="P24" s="5">
        <v>2.114E-3</v>
      </c>
      <c r="Q24" s="5">
        <v>1.265801</v>
      </c>
      <c r="R24" s="5">
        <v>12.195657000000001</v>
      </c>
      <c r="S24" s="5">
        <v>10.863367999999999</v>
      </c>
      <c r="T24" s="5">
        <v>2.0300000000000001E-3</v>
      </c>
      <c r="U24" s="5">
        <v>1.750847</v>
      </c>
      <c r="V24" s="5">
        <v>12.437106999999999</v>
      </c>
      <c r="W24" s="5">
        <v>6.821224</v>
      </c>
      <c r="X24" s="5">
        <v>1.075E-3</v>
      </c>
      <c r="Y24" s="5">
        <v>2.321326</v>
      </c>
      <c r="Z24" s="5"/>
      <c r="AA24" s="6" t="s">
        <v>35</v>
      </c>
      <c r="AB24" s="5">
        <f>IF(B24&gt;B$302,1,0)</f>
        <v>1</v>
      </c>
      <c r="AC24" s="5">
        <f>IF(C24&gt;C$302,1,0)</f>
        <v>0</v>
      </c>
      <c r="AD24" s="5">
        <f>IF(D24&gt;D$302,1,0)</f>
        <v>0</v>
      </c>
      <c r="AE24" s="5">
        <f>IF(E24&gt;E$302,1,0)</f>
        <v>1</v>
      </c>
      <c r="AF24" s="5">
        <f>IF(F24&gt;F$302,1,0)</f>
        <v>1</v>
      </c>
      <c r="AG24" s="5">
        <f>IF(G24&gt;G$302,1,0)</f>
        <v>0</v>
      </c>
      <c r="AH24" s="5">
        <f>IF(H24&gt;H$302,1,0)</f>
        <v>0</v>
      </c>
      <c r="AI24" s="5">
        <f>IF(I24&gt;I$302,1,0)</f>
        <v>1</v>
      </c>
      <c r="AJ24" s="5">
        <f>IF(J24&gt;J$302,1,0)</f>
        <v>1</v>
      </c>
      <c r="AK24" s="5">
        <f>IF(K24&gt;K$302,1,0)</f>
        <v>0</v>
      </c>
      <c r="AL24" s="5">
        <f>IF(L24&gt;L$302,1,0)</f>
        <v>0</v>
      </c>
      <c r="AM24" s="5">
        <f>IF(M24&gt;M$302,1,0)</f>
        <v>0</v>
      </c>
      <c r="AN24" s="5">
        <f>IF(N24&gt;N$302,1,0)</f>
        <v>1</v>
      </c>
      <c r="AO24" s="5">
        <f>IF(O24&gt;O$302,1,0)</f>
        <v>0</v>
      </c>
      <c r="AP24" s="5">
        <f>IF(P24&gt;P$302,1,0)</f>
        <v>0</v>
      </c>
      <c r="AQ24" s="5">
        <f>IF(Q24&gt;Q$302,1,0)</f>
        <v>0</v>
      </c>
      <c r="AR24" s="5">
        <f>IF(R24&gt;R$302,1,0)</f>
        <v>1</v>
      </c>
      <c r="AS24" s="5">
        <f>IF(S24&gt;S$302,1,0)</f>
        <v>0</v>
      </c>
      <c r="AT24" s="5">
        <f>IF(T24&gt;T$302,1,0)</f>
        <v>0</v>
      </c>
      <c r="AU24" s="5">
        <f>IF(U24&gt;U$302,1,0)</f>
        <v>1</v>
      </c>
      <c r="AV24" s="5">
        <f>IF(V24&gt;V$302,1,0)</f>
        <v>1</v>
      </c>
      <c r="AW24" s="5">
        <f>IF(W24&gt;W$302,1,0)</f>
        <v>0</v>
      </c>
      <c r="AX24" s="5">
        <f>IF(X24&gt;X$302,1,0)</f>
        <v>0</v>
      </c>
      <c r="AY24" s="5">
        <f>IF(Y24&gt;Y$302,1,0)</f>
        <v>1</v>
      </c>
    </row>
    <row r="25" spans="1:51" ht="13.5" customHeight="1" x14ac:dyDescent="0.3">
      <c r="A25" s="6" t="s">
        <v>36</v>
      </c>
      <c r="B25" s="5">
        <v>1.935117</v>
      </c>
      <c r="C25" s="5">
        <v>13.072343</v>
      </c>
      <c r="D25" s="5">
        <v>0.15312799999999999</v>
      </c>
      <c r="E25" s="5">
        <v>1.1512960000000001</v>
      </c>
      <c r="F25" s="5">
        <v>1.9736769999999999</v>
      </c>
      <c r="G25" s="5">
        <v>12.762636000000001</v>
      </c>
      <c r="H25" s="5">
        <v>0.20235800000000001</v>
      </c>
      <c r="I25" s="5">
        <v>1.142201</v>
      </c>
      <c r="J25" s="5">
        <v>2.2868360000000001</v>
      </c>
      <c r="K25" s="5">
        <v>10.556447</v>
      </c>
      <c r="L25" s="5">
        <v>0.18040600000000001</v>
      </c>
      <c r="M25" s="5">
        <v>1.227277</v>
      </c>
      <c r="N25" s="5">
        <v>2.7070189999999998</v>
      </c>
      <c r="O25" s="5">
        <v>14.737240999999999</v>
      </c>
      <c r="P25" s="5">
        <v>0.175926</v>
      </c>
      <c r="Q25" s="5">
        <v>1.2259370000000001</v>
      </c>
      <c r="R25" s="5">
        <v>4.5672009999999998</v>
      </c>
      <c r="S25" s="5">
        <v>29.262442</v>
      </c>
      <c r="T25" s="5">
        <v>0.14879300000000001</v>
      </c>
      <c r="U25" s="5">
        <v>1.229352</v>
      </c>
      <c r="V25" s="5">
        <v>5.4170109999999996</v>
      </c>
      <c r="W25" s="5">
        <v>22.276579000000002</v>
      </c>
      <c r="X25" s="5">
        <v>0.108561</v>
      </c>
      <c r="Y25" s="5">
        <v>1.5654159999999999</v>
      </c>
      <c r="Z25" s="5"/>
      <c r="AA25" s="6" t="s">
        <v>36</v>
      </c>
      <c r="AB25" s="5">
        <f>IF(B25&gt;B$302,1,0)</f>
        <v>0</v>
      </c>
      <c r="AC25" s="5">
        <f>IF(C25&gt;C$302,1,0)</f>
        <v>0</v>
      </c>
      <c r="AD25" s="5">
        <f>IF(D25&gt;D$302,1,0)</f>
        <v>1</v>
      </c>
      <c r="AE25" s="5">
        <f>IF(E25&gt;E$302,1,0)</f>
        <v>0</v>
      </c>
      <c r="AF25" s="5">
        <f>IF(F25&gt;F$302,1,0)</f>
        <v>0</v>
      </c>
      <c r="AG25" s="5">
        <f>IF(G25&gt;G$302,1,0)</f>
        <v>0</v>
      </c>
      <c r="AH25" s="5">
        <f>IF(H25&gt;H$302,1,0)</f>
        <v>1</v>
      </c>
      <c r="AI25" s="5">
        <f>IF(I25&gt;I$302,1,0)</f>
        <v>0</v>
      </c>
      <c r="AJ25" s="5">
        <f>IF(J25&gt;J$302,1,0)</f>
        <v>0</v>
      </c>
      <c r="AK25" s="5">
        <f>IF(K25&gt;K$302,1,0)</f>
        <v>0</v>
      </c>
      <c r="AL25" s="5">
        <f>IF(L25&gt;L$302,1,0)</f>
        <v>1</v>
      </c>
      <c r="AM25" s="5">
        <f>IF(M25&gt;M$302,1,0)</f>
        <v>0</v>
      </c>
      <c r="AN25" s="5">
        <f>IF(N25&gt;N$302,1,0)</f>
        <v>0</v>
      </c>
      <c r="AO25" s="5">
        <f>IF(O25&gt;O$302,1,0)</f>
        <v>0</v>
      </c>
      <c r="AP25" s="5">
        <f>IF(P25&gt;P$302,1,0)</f>
        <v>1</v>
      </c>
      <c r="AQ25" s="5">
        <f>IF(Q25&gt;Q$302,1,0)</f>
        <v>0</v>
      </c>
      <c r="AR25" s="5">
        <f>IF(R25&gt;R$302,1,0)</f>
        <v>0</v>
      </c>
      <c r="AS25" s="5">
        <f>IF(S25&gt;S$302,1,0)</f>
        <v>1</v>
      </c>
      <c r="AT25" s="5">
        <f>IF(T25&gt;T$302,1,0)</f>
        <v>1</v>
      </c>
      <c r="AU25" s="5">
        <f>IF(U25&gt;U$302,1,0)</f>
        <v>0</v>
      </c>
      <c r="AV25" s="5">
        <f>IF(V25&gt;V$302,1,0)</f>
        <v>0</v>
      </c>
      <c r="AW25" s="5">
        <f>IF(W25&gt;W$302,1,0)</f>
        <v>1</v>
      </c>
      <c r="AX25" s="5">
        <f>IF(X25&gt;X$302,1,0)</f>
        <v>1</v>
      </c>
      <c r="AY25" s="5">
        <f>IF(Y25&gt;Y$302,1,0)</f>
        <v>0</v>
      </c>
    </row>
    <row r="26" spans="1:51" ht="13.5" customHeight="1" x14ac:dyDescent="0.3">
      <c r="A26" s="6" t="s">
        <v>37</v>
      </c>
      <c r="B26" s="5">
        <v>3.6268250000000002</v>
      </c>
      <c r="C26" s="5">
        <v>7.7970899999999999</v>
      </c>
      <c r="D26" s="5">
        <v>0.78614700000000004</v>
      </c>
      <c r="E26" s="5">
        <v>1.2266379999999999</v>
      </c>
      <c r="F26" s="5">
        <v>4.7953659999999996</v>
      </c>
      <c r="G26" s="5">
        <v>11.789189</v>
      </c>
      <c r="H26" s="5">
        <v>0.74129999999999996</v>
      </c>
      <c r="I26" s="5">
        <v>1.1914469999999999</v>
      </c>
      <c r="J26" s="5">
        <v>1.1449009999999999</v>
      </c>
      <c r="K26" s="5">
        <v>2.0186480000000002</v>
      </c>
      <c r="L26" s="5">
        <v>0.438585</v>
      </c>
      <c r="M26" s="5">
        <v>1.9967790000000001</v>
      </c>
      <c r="N26" s="5">
        <v>9.3160629999999998</v>
      </c>
      <c r="O26" s="5">
        <v>10.885823</v>
      </c>
      <c r="P26" s="5">
        <v>0.33125500000000002</v>
      </c>
      <c r="Q26" s="5">
        <v>2.9054829999999998</v>
      </c>
      <c r="R26" s="5">
        <v>16.248521</v>
      </c>
      <c r="S26" s="5">
        <v>15.665433999999999</v>
      </c>
      <c r="T26" s="5">
        <v>0.25424600000000003</v>
      </c>
      <c r="U26" s="5">
        <v>2.5341429999999998</v>
      </c>
      <c r="V26" s="5">
        <v>13.557024999999999</v>
      </c>
      <c r="W26" s="5">
        <v>13.104825999999999</v>
      </c>
      <c r="X26" s="5">
        <v>0.25362800000000002</v>
      </c>
      <c r="Y26" s="5">
        <v>2.6821630000000001</v>
      </c>
      <c r="Z26" s="5"/>
      <c r="AA26" s="6" t="s">
        <v>37</v>
      </c>
      <c r="AB26" s="5">
        <f>IF(B26&gt;B$302,1,0)</f>
        <v>0</v>
      </c>
      <c r="AC26" s="5">
        <f>IF(C26&gt;C$302,1,0)</f>
        <v>0</v>
      </c>
      <c r="AD26" s="5">
        <f>IF(D26&gt;D$302,1,0)</f>
        <v>1</v>
      </c>
      <c r="AE26" s="5">
        <f>IF(E26&gt;E$302,1,0)</f>
        <v>0</v>
      </c>
      <c r="AF26" s="5">
        <f>IF(F26&gt;F$302,1,0)</f>
        <v>0</v>
      </c>
      <c r="AG26" s="5">
        <f>IF(G26&gt;G$302,1,0)</f>
        <v>0</v>
      </c>
      <c r="AH26" s="5">
        <f>IF(H26&gt;H$302,1,0)</f>
        <v>1</v>
      </c>
      <c r="AI26" s="5">
        <f>IF(I26&gt;I$302,1,0)</f>
        <v>0</v>
      </c>
      <c r="AJ26" s="5">
        <f>IF(J26&gt;J$302,1,0)</f>
        <v>0</v>
      </c>
      <c r="AK26" s="5">
        <f>IF(K26&gt;K$302,1,0)</f>
        <v>0</v>
      </c>
      <c r="AL26" s="5">
        <f>IF(L26&gt;L$302,1,0)</f>
        <v>1</v>
      </c>
      <c r="AM26" s="5">
        <f>IF(M26&gt;M$302,1,0)</f>
        <v>1</v>
      </c>
      <c r="AN26" s="5">
        <f>IF(N26&gt;N$302,1,0)</f>
        <v>0</v>
      </c>
      <c r="AO26" s="5">
        <f>IF(O26&gt;O$302,1,0)</f>
        <v>0</v>
      </c>
      <c r="AP26" s="5">
        <f>IF(P26&gt;P$302,1,0)</f>
        <v>1</v>
      </c>
      <c r="AQ26" s="5">
        <f>IF(Q26&gt;Q$302,1,0)</f>
        <v>1</v>
      </c>
      <c r="AR26" s="5">
        <f>IF(R26&gt;R$302,1,0)</f>
        <v>1</v>
      </c>
      <c r="AS26" s="5">
        <f>IF(S26&gt;S$302,1,0)</f>
        <v>1</v>
      </c>
      <c r="AT26" s="5">
        <f>IF(T26&gt;T$302,1,0)</f>
        <v>1</v>
      </c>
      <c r="AU26" s="5">
        <f>IF(U26&gt;U$302,1,0)</f>
        <v>1</v>
      </c>
      <c r="AV26" s="5">
        <f>IF(V26&gt;V$302,1,0)</f>
        <v>1</v>
      </c>
      <c r="AW26" s="5">
        <f>IF(W26&gt;W$302,1,0)</f>
        <v>0</v>
      </c>
      <c r="AX26" s="5">
        <f>IF(X26&gt;X$302,1,0)</f>
        <v>1</v>
      </c>
      <c r="AY26" s="5">
        <f>IF(Y26&gt;Y$302,1,0)</f>
        <v>1</v>
      </c>
    </row>
    <row r="27" spans="1:51" ht="13.5" customHeight="1" x14ac:dyDescent="0.3">
      <c r="A27" s="6" t="s">
        <v>38</v>
      </c>
      <c r="B27" s="5">
        <v>4.750013</v>
      </c>
      <c r="C27" s="5">
        <v>7.7488340000000004</v>
      </c>
      <c r="D27" s="5">
        <v>0.35810700000000001</v>
      </c>
      <c r="E27" s="5">
        <v>1.3251459999999999</v>
      </c>
      <c r="F27" s="5">
        <v>4.5834339999999996</v>
      </c>
      <c r="G27" s="5">
        <v>6.6148870000000004</v>
      </c>
      <c r="H27" s="5">
        <v>0.56267</v>
      </c>
      <c r="I27" s="5">
        <v>0.71290399999999998</v>
      </c>
      <c r="J27" s="5">
        <v>6.0972150000000003</v>
      </c>
      <c r="K27" s="5">
        <v>7.6331860000000002</v>
      </c>
      <c r="L27" s="5">
        <v>0.459005</v>
      </c>
      <c r="M27" s="5">
        <v>1.1313690000000001</v>
      </c>
      <c r="N27" s="5">
        <v>1.766748</v>
      </c>
      <c r="O27" s="5">
        <v>2.7426680000000001</v>
      </c>
      <c r="P27" s="5">
        <v>0.46081800000000001</v>
      </c>
      <c r="Q27" s="5">
        <v>0.90814099999999998</v>
      </c>
      <c r="R27" s="5">
        <v>2.992264</v>
      </c>
      <c r="S27" s="5">
        <v>5.4158670000000004</v>
      </c>
      <c r="T27" s="5">
        <v>0.424512</v>
      </c>
      <c r="U27" s="5">
        <v>0.95418599999999998</v>
      </c>
      <c r="V27" s="5">
        <v>6.5290650000000001</v>
      </c>
      <c r="W27" s="5">
        <v>11.054446</v>
      </c>
      <c r="X27" s="5">
        <v>0.30479899999999999</v>
      </c>
      <c r="Y27" s="5">
        <v>1.13401</v>
      </c>
      <c r="Z27" s="5"/>
      <c r="AA27" s="6" t="s">
        <v>38</v>
      </c>
      <c r="AB27" s="5">
        <f>IF(B27&gt;B$302,1,0)</f>
        <v>0</v>
      </c>
      <c r="AC27" s="5">
        <f>IF(C27&gt;C$302,1,0)</f>
        <v>0</v>
      </c>
      <c r="AD27" s="5">
        <f>IF(D27&gt;D$302,1,0)</f>
        <v>1</v>
      </c>
      <c r="AE27" s="5">
        <f>IF(E27&gt;E$302,1,0)</f>
        <v>0</v>
      </c>
      <c r="AF27" s="5">
        <f>IF(F27&gt;F$302,1,0)</f>
        <v>0</v>
      </c>
      <c r="AG27" s="5">
        <f>IF(G27&gt;G$302,1,0)</f>
        <v>0</v>
      </c>
      <c r="AH27" s="5">
        <f>IF(H27&gt;H$302,1,0)</f>
        <v>1</v>
      </c>
      <c r="AI27" s="5">
        <f>IF(I27&gt;I$302,1,0)</f>
        <v>0</v>
      </c>
      <c r="AJ27" s="5">
        <f>IF(J27&gt;J$302,1,0)</f>
        <v>0</v>
      </c>
      <c r="AK27" s="5">
        <f>IF(K27&gt;K$302,1,0)</f>
        <v>0</v>
      </c>
      <c r="AL27" s="5">
        <f>IF(L27&gt;L$302,1,0)</f>
        <v>1</v>
      </c>
      <c r="AM27" s="5">
        <f>IF(M27&gt;M$302,1,0)</f>
        <v>0</v>
      </c>
      <c r="AN27" s="5">
        <f>IF(N27&gt;N$302,1,0)</f>
        <v>0</v>
      </c>
      <c r="AO27" s="5">
        <f>IF(O27&gt;O$302,1,0)</f>
        <v>0</v>
      </c>
      <c r="AP27" s="5">
        <f>IF(P27&gt;P$302,1,0)</f>
        <v>1</v>
      </c>
      <c r="AQ27" s="5">
        <f>IF(Q27&gt;Q$302,1,0)</f>
        <v>0</v>
      </c>
      <c r="AR27" s="5">
        <f>IF(R27&gt;R$302,1,0)</f>
        <v>0</v>
      </c>
      <c r="AS27" s="5">
        <f>IF(S27&gt;S$302,1,0)</f>
        <v>0</v>
      </c>
      <c r="AT27" s="5">
        <f>IF(T27&gt;T$302,1,0)</f>
        <v>1</v>
      </c>
      <c r="AU27" s="5">
        <f>IF(U27&gt;U$302,1,0)</f>
        <v>0</v>
      </c>
      <c r="AV27" s="5">
        <f>IF(V27&gt;V$302,1,0)</f>
        <v>0</v>
      </c>
      <c r="AW27" s="5">
        <f>IF(W27&gt;W$302,1,0)</f>
        <v>0</v>
      </c>
      <c r="AX27" s="5">
        <f>IF(X27&gt;X$302,1,0)</f>
        <v>1</v>
      </c>
      <c r="AY27" s="5">
        <f>IF(Y27&gt;Y$302,1,0)</f>
        <v>0</v>
      </c>
    </row>
    <row r="28" spans="1:51" ht="13.5" customHeight="1" x14ac:dyDescent="0.3">
      <c r="A28" s="6" t="s">
        <v>39</v>
      </c>
      <c r="B28" s="5">
        <v>6.6019220000000001</v>
      </c>
      <c r="C28" s="5">
        <v>15.209493999999999</v>
      </c>
      <c r="D28" s="5">
        <v>1.1337699999999999</v>
      </c>
      <c r="E28" s="5">
        <v>0.92225900000000005</v>
      </c>
      <c r="F28" s="5">
        <v>6.1158070000000002</v>
      </c>
      <c r="G28" s="5">
        <v>11.904975</v>
      </c>
      <c r="H28" s="5">
        <v>1.0176959999999999</v>
      </c>
      <c r="I28" s="5">
        <v>0.93901400000000002</v>
      </c>
      <c r="J28" s="5">
        <v>5.736218</v>
      </c>
      <c r="K28" s="5">
        <v>9.3399350000000005</v>
      </c>
      <c r="L28" s="5">
        <v>0.820635</v>
      </c>
      <c r="M28" s="5">
        <v>1.018894</v>
      </c>
      <c r="N28" s="5">
        <v>11.092815999999999</v>
      </c>
      <c r="O28" s="5">
        <v>19.184009</v>
      </c>
      <c r="P28" s="5">
        <v>0.65114300000000003</v>
      </c>
      <c r="Q28" s="5">
        <v>1.323008</v>
      </c>
      <c r="R28" s="5">
        <v>9.3359120000000004</v>
      </c>
      <c r="S28" s="5">
        <v>17.292901000000001</v>
      </c>
      <c r="T28" s="5">
        <v>0.62235499999999999</v>
      </c>
      <c r="U28" s="5">
        <v>1.232251</v>
      </c>
      <c r="V28" s="5">
        <v>8.0322990000000001</v>
      </c>
      <c r="W28" s="5">
        <v>13.90239</v>
      </c>
      <c r="X28" s="5">
        <v>0.76799799999999996</v>
      </c>
      <c r="Y28" s="5">
        <v>1.1335649999999999</v>
      </c>
      <c r="Z28" s="5"/>
      <c r="AA28" s="6" t="s">
        <v>39</v>
      </c>
      <c r="AB28" s="5">
        <f>IF(B28&gt;B$302,1,0)</f>
        <v>0</v>
      </c>
      <c r="AC28" s="5">
        <f>IF(C28&gt;C$302,1,0)</f>
        <v>1</v>
      </c>
      <c r="AD28" s="5">
        <f>IF(D28&gt;D$302,1,0)</f>
        <v>1</v>
      </c>
      <c r="AE28" s="5">
        <f>IF(E28&gt;E$302,1,0)</f>
        <v>0</v>
      </c>
      <c r="AF28" s="5">
        <f>IF(F28&gt;F$302,1,0)</f>
        <v>0</v>
      </c>
      <c r="AG28" s="5">
        <f>IF(G28&gt;G$302,1,0)</f>
        <v>0</v>
      </c>
      <c r="AH28" s="5">
        <f>IF(H28&gt;H$302,1,0)</f>
        <v>1</v>
      </c>
      <c r="AI28" s="5">
        <f>IF(I28&gt;I$302,1,0)</f>
        <v>0</v>
      </c>
      <c r="AJ28" s="5">
        <f>IF(J28&gt;J$302,1,0)</f>
        <v>0</v>
      </c>
      <c r="AK28" s="5">
        <f>IF(K28&gt;K$302,1,0)</f>
        <v>0</v>
      </c>
      <c r="AL28" s="5">
        <f>IF(L28&gt;L$302,1,0)</f>
        <v>1</v>
      </c>
      <c r="AM28" s="5">
        <f>IF(M28&gt;M$302,1,0)</f>
        <v>0</v>
      </c>
      <c r="AN28" s="5">
        <f>IF(N28&gt;N$302,1,0)</f>
        <v>1</v>
      </c>
      <c r="AO28" s="5">
        <f>IF(O28&gt;O$302,1,0)</f>
        <v>1</v>
      </c>
      <c r="AP28" s="5">
        <f>IF(P28&gt;P$302,1,0)</f>
        <v>1</v>
      </c>
      <c r="AQ28" s="5">
        <f>IF(Q28&gt;Q$302,1,0)</f>
        <v>0</v>
      </c>
      <c r="AR28" s="5">
        <f>IF(R28&gt;R$302,1,0)</f>
        <v>0</v>
      </c>
      <c r="AS28" s="5">
        <f>IF(S28&gt;S$302,1,0)</f>
        <v>1</v>
      </c>
      <c r="AT28" s="5">
        <f>IF(T28&gt;T$302,1,0)</f>
        <v>1</v>
      </c>
      <c r="AU28" s="5">
        <f>IF(U28&gt;U$302,1,0)</f>
        <v>0</v>
      </c>
      <c r="AV28" s="5">
        <f>IF(V28&gt;V$302,1,0)</f>
        <v>0</v>
      </c>
      <c r="AW28" s="5">
        <f>IF(W28&gt;W$302,1,0)</f>
        <v>0</v>
      </c>
      <c r="AX28" s="5">
        <f>IF(X28&gt;X$302,1,0)</f>
        <v>1</v>
      </c>
      <c r="AY28" s="5">
        <f>IF(Y28&gt;Y$302,1,0)</f>
        <v>0</v>
      </c>
    </row>
    <row r="29" spans="1:51" ht="13.5" customHeight="1" x14ac:dyDescent="0.3">
      <c r="A29" s="6" t="s">
        <v>40</v>
      </c>
      <c r="B29" s="5">
        <v>6.799957</v>
      </c>
      <c r="C29" s="5">
        <v>23.800979999999999</v>
      </c>
      <c r="D29" s="5">
        <v>4.7813000000000001E-2</v>
      </c>
      <c r="E29" s="5">
        <v>0.93143399999999998</v>
      </c>
      <c r="F29" s="5">
        <v>1.3616200000000001</v>
      </c>
      <c r="G29" s="5">
        <v>3.297361</v>
      </c>
      <c r="H29" s="5">
        <v>0.42192099999999999</v>
      </c>
      <c r="I29" s="5">
        <v>0.77490300000000001</v>
      </c>
      <c r="J29" s="5">
        <v>-2.034116</v>
      </c>
      <c r="K29" s="5">
        <v>-4.4957859999999998</v>
      </c>
      <c r="L29" s="5">
        <v>0.53441899999999998</v>
      </c>
      <c r="M29" s="5">
        <v>0.900613</v>
      </c>
      <c r="N29" s="5">
        <v>2.489522</v>
      </c>
      <c r="O29" s="5">
        <v>7.3849989999999996</v>
      </c>
      <c r="P29" s="5">
        <v>0.47800799999999999</v>
      </c>
      <c r="Q29" s="5">
        <v>0.99579499999999999</v>
      </c>
      <c r="R29" s="5">
        <v>3.8061210000000001</v>
      </c>
      <c r="S29" s="5">
        <v>16.379572</v>
      </c>
      <c r="T29" s="5">
        <v>0.37742399999999998</v>
      </c>
      <c r="U29" s="5">
        <v>1.05697</v>
      </c>
      <c r="V29" s="5">
        <v>6.7796580000000004</v>
      </c>
      <c r="W29" s="5">
        <v>29.713508000000001</v>
      </c>
      <c r="X29" s="5">
        <v>0.25589499999999998</v>
      </c>
      <c r="Y29" s="5">
        <v>0.96747399999999995</v>
      </c>
      <c r="Z29" s="5"/>
      <c r="AA29" s="6" t="s">
        <v>40</v>
      </c>
      <c r="AB29" s="5">
        <f>IF(B29&gt;B$302,1,0)</f>
        <v>0</v>
      </c>
      <c r="AC29" s="5">
        <f>IF(C29&gt;C$302,1,0)</f>
        <v>1</v>
      </c>
      <c r="AD29" s="5">
        <f>IF(D29&gt;D$302,1,0)</f>
        <v>0</v>
      </c>
      <c r="AE29" s="5">
        <f>IF(E29&gt;E$302,1,0)</f>
        <v>0</v>
      </c>
      <c r="AF29" s="5">
        <f>IF(F29&gt;F$302,1,0)</f>
        <v>0</v>
      </c>
      <c r="AG29" s="5">
        <f>IF(G29&gt;G$302,1,0)</f>
        <v>0</v>
      </c>
      <c r="AH29" s="5">
        <f>IF(H29&gt;H$302,1,0)</f>
        <v>1</v>
      </c>
      <c r="AI29" s="5">
        <f>IF(I29&gt;I$302,1,0)</f>
        <v>0</v>
      </c>
      <c r="AJ29" s="5">
        <f>IF(J29&gt;J$302,1,0)</f>
        <v>0</v>
      </c>
      <c r="AK29" s="5">
        <f>IF(K29&gt;K$302,1,0)</f>
        <v>0</v>
      </c>
      <c r="AL29" s="5">
        <f>IF(L29&gt;L$302,1,0)</f>
        <v>1</v>
      </c>
      <c r="AM29" s="5">
        <f>IF(M29&gt;M$302,1,0)</f>
        <v>0</v>
      </c>
      <c r="AN29" s="5">
        <f>IF(N29&gt;N$302,1,0)</f>
        <v>0</v>
      </c>
      <c r="AO29" s="5">
        <f>IF(O29&gt;O$302,1,0)</f>
        <v>0</v>
      </c>
      <c r="AP29" s="5">
        <f>IF(P29&gt;P$302,1,0)</f>
        <v>1</v>
      </c>
      <c r="AQ29" s="5">
        <f>IF(Q29&gt;Q$302,1,0)</f>
        <v>0</v>
      </c>
      <c r="AR29" s="5">
        <f>IF(R29&gt;R$302,1,0)</f>
        <v>0</v>
      </c>
      <c r="AS29" s="5">
        <f>IF(S29&gt;S$302,1,0)</f>
        <v>1</v>
      </c>
      <c r="AT29" s="5">
        <f>IF(T29&gt;T$302,1,0)</f>
        <v>1</v>
      </c>
      <c r="AU29" s="5">
        <f>IF(U29&gt;U$302,1,0)</f>
        <v>0</v>
      </c>
      <c r="AV29" s="5">
        <f>IF(V29&gt;V$302,1,0)</f>
        <v>0</v>
      </c>
      <c r="AW29" s="5">
        <f>IF(W29&gt;W$302,1,0)</f>
        <v>1</v>
      </c>
      <c r="AX29" s="5">
        <f>IF(X29&gt;X$302,1,0)</f>
        <v>1</v>
      </c>
      <c r="AY29" s="5">
        <f>IF(Y29&gt;Y$302,1,0)</f>
        <v>0</v>
      </c>
    </row>
    <row r="30" spans="1:51" ht="13.5" customHeight="1" x14ac:dyDescent="0.3">
      <c r="A30" s="6" t="s">
        <v>41</v>
      </c>
      <c r="B30" s="5">
        <v>12.785408</v>
      </c>
      <c r="C30" s="5">
        <v>24.111523999999999</v>
      </c>
      <c r="D30" s="5">
        <v>1.7229999999999999E-3</v>
      </c>
      <c r="E30" s="5">
        <v>1.575815</v>
      </c>
      <c r="F30" s="5">
        <v>15.120818</v>
      </c>
      <c r="G30" s="5">
        <v>28.074352999999999</v>
      </c>
      <c r="H30" s="5">
        <v>1.957E-3</v>
      </c>
      <c r="I30" s="5">
        <v>1.8233520000000001</v>
      </c>
      <c r="J30" s="5">
        <v>16.161729999999999</v>
      </c>
      <c r="K30" s="5">
        <v>25.244039999999998</v>
      </c>
      <c r="L30" s="5">
        <v>1.836E-3</v>
      </c>
      <c r="M30" s="5">
        <v>2.1739700000000002</v>
      </c>
      <c r="N30" s="5">
        <v>12.225667</v>
      </c>
      <c r="O30" s="5">
        <v>23.482592</v>
      </c>
      <c r="P30" s="5">
        <v>1.2110000000000001E-3</v>
      </c>
      <c r="Q30" s="5">
        <v>2.2572920000000001</v>
      </c>
      <c r="R30" s="5">
        <v>13.400853</v>
      </c>
      <c r="S30" s="5">
        <v>26.307573000000001</v>
      </c>
      <c r="T30" s="5">
        <v>3.1670000000000001E-3</v>
      </c>
      <c r="U30" s="5">
        <v>2.379461</v>
      </c>
      <c r="V30" s="5">
        <v>16.800643000000001</v>
      </c>
      <c r="W30" s="5">
        <v>28.882100000000001</v>
      </c>
      <c r="X30" s="5">
        <v>2.8999999999999998E-3</v>
      </c>
      <c r="Y30" s="5">
        <v>2.3393649999999999</v>
      </c>
      <c r="Z30" s="5"/>
      <c r="AA30" s="6" t="s">
        <v>41</v>
      </c>
      <c r="AB30" s="5">
        <f>IF(B30&gt;B$302,1,0)</f>
        <v>1</v>
      </c>
      <c r="AC30" s="5">
        <f>IF(C30&gt;C$302,1,0)</f>
        <v>1</v>
      </c>
      <c r="AD30" s="5">
        <f>IF(D30&gt;D$302,1,0)</f>
        <v>0</v>
      </c>
      <c r="AE30" s="5">
        <f>IF(E30&gt;E$302,1,0)</f>
        <v>1</v>
      </c>
      <c r="AF30" s="5">
        <f>IF(F30&gt;F$302,1,0)</f>
        <v>1</v>
      </c>
      <c r="AG30" s="5">
        <f>IF(G30&gt;G$302,1,0)</f>
        <v>1</v>
      </c>
      <c r="AH30" s="5">
        <f>IF(H30&gt;H$302,1,0)</f>
        <v>0</v>
      </c>
      <c r="AI30" s="5">
        <f>IF(I30&gt;I$302,1,0)</f>
        <v>1</v>
      </c>
      <c r="AJ30" s="5">
        <f>IF(J30&gt;J$302,1,0)</f>
        <v>1</v>
      </c>
      <c r="AK30" s="5">
        <f>IF(K30&gt;K$302,1,0)</f>
        <v>1</v>
      </c>
      <c r="AL30" s="5">
        <f>IF(L30&gt;L$302,1,0)</f>
        <v>0</v>
      </c>
      <c r="AM30" s="5">
        <f>IF(M30&gt;M$302,1,0)</f>
        <v>1</v>
      </c>
      <c r="AN30" s="5">
        <f>IF(N30&gt;N$302,1,0)</f>
        <v>1</v>
      </c>
      <c r="AO30" s="5">
        <f>IF(O30&gt;O$302,1,0)</f>
        <v>1</v>
      </c>
      <c r="AP30" s="5">
        <f>IF(P30&gt;P$302,1,0)</f>
        <v>0</v>
      </c>
      <c r="AQ30" s="5">
        <f>IF(Q30&gt;Q$302,1,0)</f>
        <v>1</v>
      </c>
      <c r="AR30" s="5">
        <f>IF(R30&gt;R$302,1,0)</f>
        <v>1</v>
      </c>
      <c r="AS30" s="5">
        <f>IF(S30&gt;S$302,1,0)</f>
        <v>1</v>
      </c>
      <c r="AT30" s="5">
        <f>IF(T30&gt;T$302,1,0)</f>
        <v>0</v>
      </c>
      <c r="AU30" s="5">
        <f>IF(U30&gt;U$302,1,0)</f>
        <v>1</v>
      </c>
      <c r="AV30" s="5">
        <f>IF(V30&gt;V$302,1,0)</f>
        <v>1</v>
      </c>
      <c r="AW30" s="5">
        <f>IF(W30&gt;W$302,1,0)</f>
        <v>1</v>
      </c>
      <c r="AX30" s="5">
        <f>IF(X30&gt;X$302,1,0)</f>
        <v>0</v>
      </c>
      <c r="AY30" s="5">
        <f>IF(Y30&gt;Y$302,1,0)</f>
        <v>1</v>
      </c>
    </row>
    <row r="31" spans="1:51" ht="13.5" customHeight="1" x14ac:dyDescent="0.3">
      <c r="A31" s="6" t="s">
        <v>42</v>
      </c>
      <c r="B31" s="5">
        <v>7.0802589999999999</v>
      </c>
      <c r="C31" s="5">
        <v>1.6129359999999999</v>
      </c>
      <c r="D31" s="5">
        <v>4.1515999999999997E-2</v>
      </c>
      <c r="E31" s="5">
        <v>1.678903</v>
      </c>
      <c r="F31" s="5">
        <v>6.9274110000000002</v>
      </c>
      <c r="G31" s="5">
        <v>2.0681769999999999</v>
      </c>
      <c r="H31" s="5">
        <v>4.7842999999999997E-2</v>
      </c>
      <c r="I31" s="5">
        <v>0.51579399999999997</v>
      </c>
      <c r="J31" s="5">
        <v>-8.9537469999999999</v>
      </c>
      <c r="K31" s="5">
        <v>-2.4014440000000001</v>
      </c>
      <c r="L31" s="5">
        <v>5.8618999999999997E-2</v>
      </c>
      <c r="M31" s="5">
        <v>0.60477099999999995</v>
      </c>
      <c r="N31" s="5">
        <v>7.5233379999999999</v>
      </c>
      <c r="O31" s="5">
        <v>3.0515699999999999</v>
      </c>
      <c r="P31" s="5">
        <v>6.6935999999999996E-2</v>
      </c>
      <c r="Q31" s="5">
        <v>0.58272100000000004</v>
      </c>
      <c r="R31" s="5">
        <v>10.943410999999999</v>
      </c>
      <c r="S31" s="5">
        <v>5.6322780000000003</v>
      </c>
      <c r="T31" s="5">
        <v>0.1105</v>
      </c>
      <c r="U31" s="5">
        <v>0.77621700000000005</v>
      </c>
      <c r="V31" s="5">
        <v>7.5261810000000002</v>
      </c>
      <c r="W31" s="5">
        <v>4.8438309999999998</v>
      </c>
      <c r="X31" s="5">
        <v>0.11931799999999999</v>
      </c>
      <c r="Y31" s="5">
        <v>3.8159550000000002</v>
      </c>
      <c r="Z31" s="5"/>
      <c r="AA31" s="6" t="s">
        <v>42</v>
      </c>
      <c r="AB31" s="5">
        <f>IF(B31&gt;B$302,1,0)</f>
        <v>0</v>
      </c>
      <c r="AC31" s="5">
        <f>IF(C31&gt;C$302,1,0)</f>
        <v>0</v>
      </c>
      <c r="AD31" s="5">
        <f>IF(D31&gt;D$302,1,0)</f>
        <v>0</v>
      </c>
      <c r="AE31" s="5">
        <f>IF(E31&gt;E$302,1,0)</f>
        <v>1</v>
      </c>
      <c r="AF31" s="5">
        <f>IF(F31&gt;F$302,1,0)</f>
        <v>0</v>
      </c>
      <c r="AG31" s="5">
        <f>IF(G31&gt;G$302,1,0)</f>
        <v>0</v>
      </c>
      <c r="AH31" s="5">
        <f>IF(H31&gt;H$302,1,0)</f>
        <v>0</v>
      </c>
      <c r="AI31" s="5">
        <f>IF(I31&gt;I$302,1,0)</f>
        <v>0</v>
      </c>
      <c r="AJ31" s="5">
        <f>IF(J31&gt;J$302,1,0)</f>
        <v>0</v>
      </c>
      <c r="AK31" s="5">
        <f>IF(K31&gt;K$302,1,0)</f>
        <v>0</v>
      </c>
      <c r="AL31" s="5">
        <f>IF(L31&gt;L$302,1,0)</f>
        <v>0</v>
      </c>
      <c r="AM31" s="5">
        <f>IF(M31&gt;M$302,1,0)</f>
        <v>0</v>
      </c>
      <c r="AN31" s="5">
        <f>IF(N31&gt;N$302,1,0)</f>
        <v>0</v>
      </c>
      <c r="AO31" s="5">
        <f>IF(O31&gt;O$302,1,0)</f>
        <v>0</v>
      </c>
      <c r="AP31" s="5">
        <f>IF(P31&gt;P$302,1,0)</f>
        <v>0</v>
      </c>
      <c r="AQ31" s="5">
        <f>IF(Q31&gt;Q$302,1,0)</f>
        <v>0</v>
      </c>
      <c r="AR31" s="5">
        <f>IF(R31&gt;R$302,1,0)</f>
        <v>1</v>
      </c>
      <c r="AS31" s="5">
        <f>IF(S31&gt;S$302,1,0)</f>
        <v>0</v>
      </c>
      <c r="AT31" s="5">
        <f>IF(T31&gt;T$302,1,0)</f>
        <v>1</v>
      </c>
      <c r="AU31" s="5">
        <f>IF(U31&gt;U$302,1,0)</f>
        <v>0</v>
      </c>
      <c r="AV31" s="5">
        <f>IF(V31&gt;V$302,1,0)</f>
        <v>0</v>
      </c>
      <c r="AW31" s="5">
        <f>IF(W31&gt;W$302,1,0)</f>
        <v>0</v>
      </c>
      <c r="AX31" s="5">
        <f>IF(X31&gt;X$302,1,0)</f>
        <v>1</v>
      </c>
      <c r="AY31" s="5">
        <f>IF(Y31&gt;Y$302,1,0)</f>
        <v>1</v>
      </c>
    </row>
    <row r="32" spans="1:51" ht="13.5" customHeight="1" x14ac:dyDescent="0.3">
      <c r="A32" s="6" t="s">
        <v>43</v>
      </c>
      <c r="B32" s="5">
        <v>7.3370689999999996</v>
      </c>
      <c r="C32" s="5">
        <v>13.086655</v>
      </c>
      <c r="D32" s="5">
        <v>0.13540199999999999</v>
      </c>
      <c r="E32" s="5">
        <v>1.3353550000000001</v>
      </c>
      <c r="F32" s="5">
        <v>9.7774750000000008</v>
      </c>
      <c r="G32" s="5">
        <v>15.092184</v>
      </c>
      <c r="H32" s="5">
        <v>6.6968E-2</v>
      </c>
      <c r="I32" s="5">
        <v>1.416874</v>
      </c>
      <c r="J32" s="5">
        <v>13.039489</v>
      </c>
      <c r="K32" s="5">
        <v>19.885759</v>
      </c>
      <c r="L32" s="5">
        <v>5.4140000000000004E-3</v>
      </c>
      <c r="M32" s="5">
        <v>1.7069939999999999</v>
      </c>
      <c r="N32" s="5">
        <v>11.275827</v>
      </c>
      <c r="O32" s="5">
        <v>20.165182000000001</v>
      </c>
      <c r="P32" s="5">
        <v>1.2491E-2</v>
      </c>
      <c r="Q32" s="5">
        <v>1.920563</v>
      </c>
      <c r="R32" s="5">
        <v>9.662388</v>
      </c>
      <c r="S32" s="5">
        <v>16.724792999999998</v>
      </c>
      <c r="T32" s="5">
        <v>7.8399999999999997E-4</v>
      </c>
      <c r="U32" s="5">
        <v>1.8373429999999999</v>
      </c>
      <c r="V32" s="5">
        <v>10.703174000000001</v>
      </c>
      <c r="W32" s="5">
        <v>17.592758</v>
      </c>
      <c r="X32" s="5">
        <v>9.5890000000000003E-3</v>
      </c>
      <c r="Y32" s="5">
        <v>1.7148380000000001</v>
      </c>
      <c r="Z32" s="5"/>
      <c r="AA32" s="6" t="s">
        <v>43</v>
      </c>
      <c r="AB32" s="5">
        <f>IF(B32&gt;B$302,1,0)</f>
        <v>0</v>
      </c>
      <c r="AC32" s="5">
        <f>IF(C32&gt;C$302,1,0)</f>
        <v>0</v>
      </c>
      <c r="AD32" s="5">
        <f>IF(D32&gt;D$302,1,0)</f>
        <v>1</v>
      </c>
      <c r="AE32" s="5">
        <f>IF(E32&gt;E$302,1,0)</f>
        <v>0</v>
      </c>
      <c r="AF32" s="5">
        <f>IF(F32&gt;F$302,1,0)</f>
        <v>1</v>
      </c>
      <c r="AG32" s="5">
        <f>IF(G32&gt;G$302,1,0)</f>
        <v>1</v>
      </c>
      <c r="AH32" s="5">
        <f>IF(H32&gt;H$302,1,0)</f>
        <v>0</v>
      </c>
      <c r="AI32" s="5">
        <f>IF(I32&gt;I$302,1,0)</f>
        <v>0</v>
      </c>
      <c r="AJ32" s="5">
        <f>IF(J32&gt;J$302,1,0)</f>
        <v>1</v>
      </c>
      <c r="AK32" s="5">
        <f>IF(K32&gt;K$302,1,0)</f>
        <v>1</v>
      </c>
      <c r="AL32" s="5">
        <f>IF(L32&gt;L$302,1,0)</f>
        <v>0</v>
      </c>
      <c r="AM32" s="5">
        <f>IF(M32&gt;M$302,1,0)</f>
        <v>1</v>
      </c>
      <c r="AN32" s="5">
        <f>IF(N32&gt;N$302,1,0)</f>
        <v>1</v>
      </c>
      <c r="AO32" s="5">
        <f>IF(O32&gt;O$302,1,0)</f>
        <v>1</v>
      </c>
      <c r="AP32" s="5">
        <f>IF(P32&gt;P$302,1,0)</f>
        <v>0</v>
      </c>
      <c r="AQ32" s="5">
        <f>IF(Q32&gt;Q$302,1,0)</f>
        <v>1</v>
      </c>
      <c r="AR32" s="5">
        <f>IF(R32&gt;R$302,1,0)</f>
        <v>0</v>
      </c>
      <c r="AS32" s="5">
        <f>IF(S32&gt;S$302,1,0)</f>
        <v>1</v>
      </c>
      <c r="AT32" s="5">
        <f>IF(T32&gt;T$302,1,0)</f>
        <v>0</v>
      </c>
      <c r="AU32" s="5">
        <f>IF(U32&gt;U$302,1,0)</f>
        <v>1</v>
      </c>
      <c r="AV32" s="5">
        <f>IF(V32&gt;V$302,1,0)</f>
        <v>0</v>
      </c>
      <c r="AW32" s="5">
        <f>IF(W32&gt;W$302,1,0)</f>
        <v>1</v>
      </c>
      <c r="AX32" s="5">
        <f>IF(X32&gt;X$302,1,0)</f>
        <v>0</v>
      </c>
      <c r="AY32" s="5">
        <f>IF(Y32&gt;Y$302,1,0)</f>
        <v>1</v>
      </c>
    </row>
    <row r="33" spans="1:51" ht="13.5" customHeight="1" x14ac:dyDescent="0.3">
      <c r="A33" s="6" t="s">
        <v>44</v>
      </c>
      <c r="B33" s="5">
        <v>7.3128479999999998</v>
      </c>
      <c r="C33" s="5">
        <v>18.101728999999999</v>
      </c>
      <c r="D33" s="5">
        <v>0</v>
      </c>
      <c r="E33" s="5">
        <v>1.742065</v>
      </c>
      <c r="F33" s="5">
        <v>8.5475849999999998</v>
      </c>
      <c r="G33" s="5">
        <v>19.813960999999999</v>
      </c>
      <c r="H33" s="5">
        <v>0</v>
      </c>
      <c r="I33" s="5">
        <v>1.806503</v>
      </c>
      <c r="J33" s="5">
        <v>11.289932</v>
      </c>
      <c r="K33" s="5">
        <v>20.452901000000001</v>
      </c>
      <c r="L33" s="5">
        <v>0</v>
      </c>
      <c r="M33" s="5">
        <v>2.038748</v>
      </c>
      <c r="N33" s="5">
        <v>7.5088990000000004</v>
      </c>
      <c r="O33" s="5">
        <v>12.045601</v>
      </c>
      <c r="P33" s="5">
        <v>0</v>
      </c>
      <c r="Q33" s="5">
        <v>2.121359</v>
      </c>
      <c r="R33" s="5">
        <v>9.6485179999999993</v>
      </c>
      <c r="S33" s="5">
        <v>16.866261999999999</v>
      </c>
      <c r="T33" s="5">
        <v>0</v>
      </c>
      <c r="U33" s="5">
        <v>2.1760999999999999</v>
      </c>
      <c r="V33" s="5">
        <v>12.140597</v>
      </c>
      <c r="W33" s="5">
        <v>22.686537999999999</v>
      </c>
      <c r="X33" s="5">
        <v>0</v>
      </c>
      <c r="Y33" s="5">
        <v>2.611755</v>
      </c>
      <c r="Z33" s="5"/>
      <c r="AA33" s="6" t="s">
        <v>44</v>
      </c>
      <c r="AB33" s="5">
        <f>IF(B33&gt;B$302,1,0)</f>
        <v>0</v>
      </c>
      <c r="AC33" s="5">
        <f>IF(C33&gt;C$302,1,0)</f>
        <v>1</v>
      </c>
      <c r="AD33" s="5">
        <f>IF(D33&gt;D$302,1,0)</f>
        <v>0</v>
      </c>
      <c r="AE33" s="5">
        <f>IF(E33&gt;E$302,1,0)</f>
        <v>1</v>
      </c>
      <c r="AF33" s="5">
        <f>IF(F33&gt;F$302,1,0)</f>
        <v>0</v>
      </c>
      <c r="AG33" s="5">
        <f>IF(G33&gt;G$302,1,0)</f>
        <v>1</v>
      </c>
      <c r="AH33" s="5">
        <f>IF(H33&gt;H$302,1,0)</f>
        <v>0</v>
      </c>
      <c r="AI33" s="5">
        <f>IF(I33&gt;I$302,1,0)</f>
        <v>1</v>
      </c>
      <c r="AJ33" s="5">
        <f>IF(J33&gt;J$302,1,0)</f>
        <v>1</v>
      </c>
      <c r="AK33" s="5">
        <f>IF(K33&gt;K$302,1,0)</f>
        <v>1</v>
      </c>
      <c r="AL33" s="5">
        <f>IF(L33&gt;L$302,1,0)</f>
        <v>0</v>
      </c>
      <c r="AM33" s="5">
        <f>IF(M33&gt;M$302,1,0)</f>
        <v>1</v>
      </c>
      <c r="AN33" s="5">
        <f>IF(N33&gt;N$302,1,0)</f>
        <v>0</v>
      </c>
      <c r="AO33" s="5">
        <f>IF(O33&gt;O$302,1,0)</f>
        <v>0</v>
      </c>
      <c r="AP33" s="5">
        <f>IF(P33&gt;P$302,1,0)</f>
        <v>0</v>
      </c>
      <c r="AQ33" s="5">
        <f>IF(Q33&gt;Q$302,1,0)</f>
        <v>1</v>
      </c>
      <c r="AR33" s="5">
        <f>IF(R33&gt;R$302,1,0)</f>
        <v>0</v>
      </c>
      <c r="AS33" s="5">
        <f>IF(S33&gt;S$302,1,0)</f>
        <v>1</v>
      </c>
      <c r="AT33" s="5">
        <f>IF(T33&gt;T$302,1,0)</f>
        <v>0</v>
      </c>
      <c r="AU33" s="5">
        <f>IF(U33&gt;U$302,1,0)</f>
        <v>1</v>
      </c>
      <c r="AV33" s="5">
        <f>IF(V33&gt;V$302,1,0)</f>
        <v>1</v>
      </c>
      <c r="AW33" s="5">
        <f>IF(W33&gt;W$302,1,0)</f>
        <v>1</v>
      </c>
      <c r="AX33" s="5">
        <f>IF(X33&gt;X$302,1,0)</f>
        <v>0</v>
      </c>
      <c r="AY33" s="5">
        <f>IF(Y33&gt;Y$302,1,0)</f>
        <v>1</v>
      </c>
    </row>
    <row r="34" spans="1:51" ht="13.5" customHeight="1" x14ac:dyDescent="0.3">
      <c r="A34" s="6" t="s">
        <v>45</v>
      </c>
      <c r="B34" s="5">
        <v>10.859425999999999</v>
      </c>
      <c r="C34" s="5">
        <v>16.177779999999998</v>
      </c>
      <c r="D34" s="5">
        <v>0</v>
      </c>
      <c r="E34" s="5">
        <v>2.9852089999999998</v>
      </c>
      <c r="F34" s="5">
        <v>16.071469</v>
      </c>
      <c r="G34" s="5">
        <v>20.849862000000002</v>
      </c>
      <c r="H34" s="5">
        <v>0</v>
      </c>
      <c r="I34" s="5">
        <v>2.8619840000000001</v>
      </c>
      <c r="J34" s="5">
        <v>17.44689</v>
      </c>
      <c r="K34" s="5">
        <v>16.998936</v>
      </c>
      <c r="L34" s="5">
        <v>0</v>
      </c>
      <c r="M34" s="5">
        <v>3.1265399999999999</v>
      </c>
      <c r="N34" s="5">
        <v>11.952617</v>
      </c>
      <c r="O34" s="5">
        <v>14.074956</v>
      </c>
      <c r="P34" s="5">
        <v>1.6898E-2</v>
      </c>
      <c r="Q34" s="5">
        <v>2.727582</v>
      </c>
      <c r="R34" s="5">
        <v>10.494714</v>
      </c>
      <c r="S34" s="5">
        <v>12.031063</v>
      </c>
      <c r="T34" s="5">
        <v>1.1789999999999999E-3</v>
      </c>
      <c r="U34" s="5">
        <v>2.8157540000000001</v>
      </c>
      <c r="V34" s="5">
        <v>8.5606290000000005</v>
      </c>
      <c r="W34" s="5">
        <v>7.5562930000000001</v>
      </c>
      <c r="X34" s="5">
        <v>2.0669999999999998E-3</v>
      </c>
      <c r="Y34" s="5">
        <v>2.66357</v>
      </c>
      <c r="Z34" s="5"/>
      <c r="AA34" s="6" t="s">
        <v>45</v>
      </c>
      <c r="AB34" s="5">
        <f>IF(B34&gt;B$302,1,0)</f>
        <v>1</v>
      </c>
      <c r="AC34" s="5">
        <f>IF(C34&gt;C$302,1,0)</f>
        <v>1</v>
      </c>
      <c r="AD34" s="5">
        <f>IF(D34&gt;D$302,1,0)</f>
        <v>0</v>
      </c>
      <c r="AE34" s="5">
        <f>IF(E34&gt;E$302,1,0)</f>
        <v>1</v>
      </c>
      <c r="AF34" s="5">
        <f>IF(F34&gt;F$302,1,0)</f>
        <v>1</v>
      </c>
      <c r="AG34" s="5">
        <f>IF(G34&gt;G$302,1,0)</f>
        <v>1</v>
      </c>
      <c r="AH34" s="5">
        <f>IF(H34&gt;H$302,1,0)</f>
        <v>0</v>
      </c>
      <c r="AI34" s="5">
        <f>IF(I34&gt;I$302,1,0)</f>
        <v>1</v>
      </c>
      <c r="AJ34" s="5">
        <f>IF(J34&gt;J$302,1,0)</f>
        <v>1</v>
      </c>
      <c r="AK34" s="5">
        <f>IF(K34&gt;K$302,1,0)</f>
        <v>1</v>
      </c>
      <c r="AL34" s="5">
        <f>IF(L34&gt;L$302,1,0)</f>
        <v>0</v>
      </c>
      <c r="AM34" s="5">
        <f>IF(M34&gt;M$302,1,0)</f>
        <v>1</v>
      </c>
      <c r="AN34" s="5">
        <f>IF(N34&gt;N$302,1,0)</f>
        <v>1</v>
      </c>
      <c r="AO34" s="5">
        <f>IF(O34&gt;O$302,1,0)</f>
        <v>0</v>
      </c>
      <c r="AP34" s="5">
        <f>IF(P34&gt;P$302,1,0)</f>
        <v>0</v>
      </c>
      <c r="AQ34" s="5">
        <f>IF(Q34&gt;Q$302,1,0)</f>
        <v>1</v>
      </c>
      <c r="AR34" s="5">
        <f>IF(R34&gt;R$302,1,0)</f>
        <v>1</v>
      </c>
      <c r="AS34" s="5">
        <f>IF(S34&gt;S$302,1,0)</f>
        <v>0</v>
      </c>
      <c r="AT34" s="5">
        <f>IF(T34&gt;T$302,1,0)</f>
        <v>0</v>
      </c>
      <c r="AU34" s="5">
        <f>IF(U34&gt;U$302,1,0)</f>
        <v>1</v>
      </c>
      <c r="AV34" s="5">
        <f>IF(V34&gt;V$302,1,0)</f>
        <v>0</v>
      </c>
      <c r="AW34" s="5">
        <f>IF(W34&gt;W$302,1,0)</f>
        <v>0</v>
      </c>
      <c r="AX34" s="5">
        <f>IF(X34&gt;X$302,1,0)</f>
        <v>0</v>
      </c>
      <c r="AY34" s="5">
        <f>IF(Y34&gt;Y$302,1,0)</f>
        <v>1</v>
      </c>
    </row>
    <row r="35" spans="1:51" ht="13.5" customHeight="1" x14ac:dyDescent="0.3">
      <c r="A35" s="6" t="s">
        <v>46</v>
      </c>
      <c r="B35" s="5">
        <v>12.279975</v>
      </c>
      <c r="C35" s="5">
        <v>13.477061000000001</v>
      </c>
      <c r="D35" s="5">
        <v>0.39819900000000003</v>
      </c>
      <c r="E35" s="5">
        <v>1.5450759999999999</v>
      </c>
      <c r="F35" s="5">
        <v>13.640552</v>
      </c>
      <c r="G35" s="5">
        <v>14.379467999999999</v>
      </c>
      <c r="H35" s="5">
        <v>0.28579399999999999</v>
      </c>
      <c r="I35" s="5">
        <v>1.7714780000000001</v>
      </c>
      <c r="J35" s="5">
        <v>18.965499999999999</v>
      </c>
      <c r="K35" s="5">
        <v>19.547794</v>
      </c>
      <c r="L35" s="5">
        <v>0.248252</v>
      </c>
      <c r="M35" s="5">
        <v>1.825777</v>
      </c>
      <c r="N35" s="5">
        <v>12.165029000000001</v>
      </c>
      <c r="O35" s="5">
        <v>8.4984579999999994</v>
      </c>
      <c r="P35" s="5">
        <v>0.10624400000000001</v>
      </c>
      <c r="Q35" s="5">
        <v>2.3523510000000001</v>
      </c>
      <c r="R35" s="5">
        <v>13.955524</v>
      </c>
      <c r="S35" s="5">
        <v>6.8044140000000004</v>
      </c>
      <c r="T35" s="5">
        <v>0.229709</v>
      </c>
      <c r="U35" s="5">
        <v>1.492067</v>
      </c>
      <c r="V35" s="5">
        <v>16.872230999999999</v>
      </c>
      <c r="W35" s="5">
        <v>9.9080150000000007</v>
      </c>
      <c r="X35" s="5">
        <v>0.142872</v>
      </c>
      <c r="Y35" s="5">
        <v>1.3802650000000001</v>
      </c>
      <c r="Z35" s="5"/>
      <c r="AA35" s="6" t="s">
        <v>46</v>
      </c>
      <c r="AB35" s="5">
        <f>IF(B35&gt;B$302,1,0)</f>
        <v>1</v>
      </c>
      <c r="AC35" s="5">
        <f>IF(C35&gt;C$302,1,0)</f>
        <v>0</v>
      </c>
      <c r="AD35" s="5">
        <f>IF(D35&gt;D$302,1,0)</f>
        <v>1</v>
      </c>
      <c r="AE35" s="5">
        <f>IF(E35&gt;E$302,1,0)</f>
        <v>1</v>
      </c>
      <c r="AF35" s="5">
        <f>IF(F35&gt;F$302,1,0)</f>
        <v>1</v>
      </c>
      <c r="AG35" s="5">
        <f>IF(G35&gt;G$302,1,0)</f>
        <v>1</v>
      </c>
      <c r="AH35" s="5">
        <f>IF(H35&gt;H$302,1,0)</f>
        <v>1</v>
      </c>
      <c r="AI35" s="5">
        <f>IF(I35&gt;I$302,1,0)</f>
        <v>1</v>
      </c>
      <c r="AJ35" s="5">
        <f>IF(J35&gt;J$302,1,0)</f>
        <v>1</v>
      </c>
      <c r="AK35" s="5">
        <f>IF(K35&gt;K$302,1,0)</f>
        <v>1</v>
      </c>
      <c r="AL35" s="5">
        <f>IF(L35&gt;L$302,1,0)</f>
        <v>1</v>
      </c>
      <c r="AM35" s="5">
        <f>IF(M35&gt;M$302,1,0)</f>
        <v>1</v>
      </c>
      <c r="AN35" s="5">
        <f>IF(N35&gt;N$302,1,0)</f>
        <v>1</v>
      </c>
      <c r="AO35" s="5">
        <f>IF(O35&gt;O$302,1,0)</f>
        <v>0</v>
      </c>
      <c r="AP35" s="5">
        <f>IF(P35&gt;P$302,1,0)</f>
        <v>1</v>
      </c>
      <c r="AQ35" s="5">
        <f>IF(Q35&gt;Q$302,1,0)</f>
        <v>1</v>
      </c>
      <c r="AR35" s="5">
        <f>IF(R35&gt;R$302,1,0)</f>
        <v>1</v>
      </c>
      <c r="AS35" s="5">
        <f>IF(S35&gt;S$302,1,0)</f>
        <v>0</v>
      </c>
      <c r="AT35" s="5">
        <f>IF(T35&gt;T$302,1,0)</f>
        <v>1</v>
      </c>
      <c r="AU35" s="5">
        <f>IF(U35&gt;U$302,1,0)</f>
        <v>0</v>
      </c>
      <c r="AV35" s="5">
        <f>IF(V35&gt;V$302,1,0)</f>
        <v>1</v>
      </c>
      <c r="AW35" s="5">
        <f>IF(W35&gt;W$302,1,0)</f>
        <v>0</v>
      </c>
      <c r="AX35" s="5">
        <f>IF(X35&gt;X$302,1,0)</f>
        <v>1</v>
      </c>
      <c r="AY35" s="5">
        <f>IF(Y35&gt;Y$302,1,0)</f>
        <v>0</v>
      </c>
    </row>
    <row r="36" spans="1:51" ht="13.5" customHeight="1" x14ac:dyDescent="0.3">
      <c r="A36" s="6" t="s">
        <v>47</v>
      </c>
      <c r="B36" s="5">
        <v>8.0305140000000002</v>
      </c>
      <c r="C36" s="5">
        <v>21.038906999999998</v>
      </c>
      <c r="D36" s="5">
        <v>0</v>
      </c>
      <c r="E36" s="5">
        <v>4.8038869999999996</v>
      </c>
      <c r="F36" s="5">
        <v>8.8722940000000001</v>
      </c>
      <c r="G36" s="5">
        <v>23.839575</v>
      </c>
      <c r="H36" s="5">
        <v>0</v>
      </c>
      <c r="I36" s="5">
        <v>4.9882369999999998</v>
      </c>
      <c r="J36" s="5">
        <v>9.2344120000000007</v>
      </c>
      <c r="K36" s="5">
        <v>20.313986</v>
      </c>
      <c r="L36" s="5">
        <v>0</v>
      </c>
      <c r="M36" s="5">
        <v>5.6889479999999999</v>
      </c>
      <c r="N36" s="5">
        <v>4.8502919999999996</v>
      </c>
      <c r="O36" s="5">
        <v>12.329293</v>
      </c>
      <c r="P36" s="5">
        <v>0</v>
      </c>
      <c r="Q36" s="5">
        <v>5.0674039999999998</v>
      </c>
      <c r="R36" s="5">
        <v>5.6733510000000003</v>
      </c>
      <c r="S36" s="5">
        <v>13.203364000000001</v>
      </c>
      <c r="T36" s="5">
        <v>0</v>
      </c>
      <c r="U36" s="5">
        <v>5.8773109999999997</v>
      </c>
      <c r="V36" s="5">
        <v>7.0080489999999998</v>
      </c>
      <c r="W36" s="5">
        <v>15.517016</v>
      </c>
      <c r="X36" s="5">
        <v>0</v>
      </c>
      <c r="Y36" s="5">
        <v>6.2463879999999996</v>
      </c>
      <c r="Z36" s="5"/>
      <c r="AA36" s="6" t="s">
        <v>47</v>
      </c>
      <c r="AB36" s="5">
        <f>IF(B36&gt;B$302,1,0)</f>
        <v>0</v>
      </c>
      <c r="AC36" s="5">
        <f>IF(C36&gt;C$302,1,0)</f>
        <v>1</v>
      </c>
      <c r="AD36" s="5">
        <f>IF(D36&gt;D$302,1,0)</f>
        <v>0</v>
      </c>
      <c r="AE36" s="5">
        <f>IF(E36&gt;E$302,1,0)</f>
        <v>1</v>
      </c>
      <c r="AF36" s="5">
        <f>IF(F36&gt;F$302,1,0)</f>
        <v>0</v>
      </c>
      <c r="AG36" s="5">
        <f>IF(G36&gt;G$302,1,0)</f>
        <v>1</v>
      </c>
      <c r="AH36" s="5">
        <f>IF(H36&gt;H$302,1,0)</f>
        <v>0</v>
      </c>
      <c r="AI36" s="5">
        <f>IF(I36&gt;I$302,1,0)</f>
        <v>1</v>
      </c>
      <c r="AJ36" s="5">
        <f>IF(J36&gt;J$302,1,0)</f>
        <v>0</v>
      </c>
      <c r="AK36" s="5">
        <f>IF(K36&gt;K$302,1,0)</f>
        <v>1</v>
      </c>
      <c r="AL36" s="5">
        <f>IF(L36&gt;L$302,1,0)</f>
        <v>0</v>
      </c>
      <c r="AM36" s="5">
        <f>IF(M36&gt;M$302,1,0)</f>
        <v>1</v>
      </c>
      <c r="AN36" s="5">
        <f>IF(N36&gt;N$302,1,0)</f>
        <v>0</v>
      </c>
      <c r="AO36" s="5">
        <f>IF(O36&gt;O$302,1,0)</f>
        <v>0</v>
      </c>
      <c r="AP36" s="5">
        <f>IF(P36&gt;P$302,1,0)</f>
        <v>0</v>
      </c>
      <c r="AQ36" s="5">
        <f>IF(Q36&gt;Q$302,1,0)</f>
        <v>1</v>
      </c>
      <c r="AR36" s="5">
        <f>IF(R36&gt;R$302,1,0)</f>
        <v>0</v>
      </c>
      <c r="AS36" s="5">
        <f>IF(S36&gt;S$302,1,0)</f>
        <v>0</v>
      </c>
      <c r="AT36" s="5">
        <f>IF(T36&gt;T$302,1,0)</f>
        <v>0</v>
      </c>
      <c r="AU36" s="5">
        <f>IF(U36&gt;U$302,1,0)</f>
        <v>1</v>
      </c>
      <c r="AV36" s="5">
        <f>IF(V36&gt;V$302,1,0)</f>
        <v>0</v>
      </c>
      <c r="AW36" s="5">
        <f>IF(W36&gt;W$302,1,0)</f>
        <v>1</v>
      </c>
      <c r="AX36" s="5">
        <f>IF(X36&gt;X$302,1,0)</f>
        <v>0</v>
      </c>
      <c r="AY36" s="5">
        <f>IF(Y36&gt;Y$302,1,0)</f>
        <v>1</v>
      </c>
    </row>
    <row r="37" spans="1:51" ht="13.5" customHeight="1" x14ac:dyDescent="0.3">
      <c r="A37" s="6" t="s">
        <v>48</v>
      </c>
      <c r="B37" s="5">
        <v>4.6893330000000004</v>
      </c>
      <c r="C37" s="5">
        <v>16.737034000000001</v>
      </c>
      <c r="D37" s="5">
        <v>7.5936000000000003E-2</v>
      </c>
      <c r="E37" s="5">
        <v>1.6733469999999999</v>
      </c>
      <c r="F37" s="5">
        <v>5.4566720000000002</v>
      </c>
      <c r="G37" s="5">
        <v>12.12238</v>
      </c>
      <c r="H37" s="5">
        <v>2.2105E-2</v>
      </c>
      <c r="I37" s="5">
        <v>3.1757249999999999</v>
      </c>
      <c r="J37" s="5">
        <v>4.8562469999999998</v>
      </c>
      <c r="K37" s="5">
        <v>9.4700000000000006</v>
      </c>
      <c r="L37" s="5">
        <v>2.4017E-2</v>
      </c>
      <c r="M37" s="5">
        <v>3.6953770000000001</v>
      </c>
      <c r="N37" s="5">
        <v>5.3000699999999998</v>
      </c>
      <c r="O37" s="5">
        <v>11.60699</v>
      </c>
      <c r="P37" s="5">
        <v>2.9871999999999999E-2</v>
      </c>
      <c r="Q37" s="5">
        <v>3.0623870000000002</v>
      </c>
      <c r="R37" s="5">
        <v>6.0871969999999997</v>
      </c>
      <c r="S37" s="5">
        <v>15.491811999999999</v>
      </c>
      <c r="T37" s="5">
        <v>0</v>
      </c>
      <c r="U37" s="5">
        <v>4.0044490000000001</v>
      </c>
      <c r="V37" s="5">
        <v>5.419975</v>
      </c>
      <c r="W37" s="5">
        <v>13.977359</v>
      </c>
      <c r="X37" s="5">
        <v>0</v>
      </c>
      <c r="Y37" s="5">
        <v>3.2298239999999998</v>
      </c>
      <c r="Z37" s="5"/>
      <c r="AA37" s="6" t="s">
        <v>48</v>
      </c>
      <c r="AB37" s="5">
        <f>IF(B37&gt;B$302,1,0)</f>
        <v>0</v>
      </c>
      <c r="AC37" s="5">
        <f>IF(C37&gt;C$302,1,0)</f>
        <v>1</v>
      </c>
      <c r="AD37" s="5">
        <f>IF(D37&gt;D$302,1,0)</f>
        <v>0</v>
      </c>
      <c r="AE37" s="5">
        <f>IF(E37&gt;E$302,1,0)</f>
        <v>1</v>
      </c>
      <c r="AF37" s="5">
        <f>IF(F37&gt;F$302,1,0)</f>
        <v>0</v>
      </c>
      <c r="AG37" s="5">
        <f>IF(G37&gt;G$302,1,0)</f>
        <v>0</v>
      </c>
      <c r="AH37" s="5">
        <f>IF(H37&gt;H$302,1,0)</f>
        <v>0</v>
      </c>
      <c r="AI37" s="5">
        <f>IF(I37&gt;I$302,1,0)</f>
        <v>1</v>
      </c>
      <c r="AJ37" s="5">
        <f>IF(J37&gt;J$302,1,0)</f>
        <v>0</v>
      </c>
      <c r="AK37" s="5">
        <f>IF(K37&gt;K$302,1,0)</f>
        <v>0</v>
      </c>
      <c r="AL37" s="5">
        <f>IF(L37&gt;L$302,1,0)</f>
        <v>0</v>
      </c>
      <c r="AM37" s="5">
        <f>IF(M37&gt;M$302,1,0)</f>
        <v>1</v>
      </c>
      <c r="AN37" s="5">
        <f>IF(N37&gt;N$302,1,0)</f>
        <v>0</v>
      </c>
      <c r="AO37" s="5">
        <f>IF(O37&gt;O$302,1,0)</f>
        <v>0</v>
      </c>
      <c r="AP37" s="5">
        <f>IF(P37&gt;P$302,1,0)</f>
        <v>0</v>
      </c>
      <c r="AQ37" s="5">
        <f>IF(Q37&gt;Q$302,1,0)</f>
        <v>1</v>
      </c>
      <c r="AR37" s="5">
        <f>IF(R37&gt;R$302,1,0)</f>
        <v>0</v>
      </c>
      <c r="AS37" s="5">
        <f>IF(S37&gt;S$302,1,0)</f>
        <v>1</v>
      </c>
      <c r="AT37" s="5">
        <f>IF(T37&gt;T$302,1,0)</f>
        <v>0</v>
      </c>
      <c r="AU37" s="5">
        <f>IF(U37&gt;U$302,1,0)</f>
        <v>1</v>
      </c>
      <c r="AV37" s="5">
        <f>IF(V37&gt;V$302,1,0)</f>
        <v>0</v>
      </c>
      <c r="AW37" s="5">
        <f>IF(W37&gt;W$302,1,0)</f>
        <v>0</v>
      </c>
      <c r="AX37" s="5">
        <f>IF(X37&gt;X$302,1,0)</f>
        <v>0</v>
      </c>
      <c r="AY37" s="5">
        <f>IF(Y37&gt;Y$302,1,0)</f>
        <v>1</v>
      </c>
    </row>
    <row r="38" spans="1:51" ht="13.5" customHeight="1" x14ac:dyDescent="0.3">
      <c r="A38" s="6" t="s">
        <v>49</v>
      </c>
      <c r="B38" s="5">
        <v>1.353202</v>
      </c>
      <c r="C38" s="5">
        <v>5.7838900000000004</v>
      </c>
      <c r="D38" s="5">
        <v>0.62063599999999997</v>
      </c>
      <c r="E38" s="5">
        <v>1.261933</v>
      </c>
      <c r="F38" s="5">
        <v>0.30002899999999999</v>
      </c>
      <c r="G38" s="5">
        <v>1.838454</v>
      </c>
      <c r="H38" s="5">
        <v>0.38753799999999999</v>
      </c>
      <c r="I38" s="5">
        <v>1.092541</v>
      </c>
      <c r="J38" s="5">
        <v>5.7714679999999996</v>
      </c>
      <c r="K38" s="5">
        <v>30.938611000000002</v>
      </c>
      <c r="L38" s="5">
        <v>8.5206000000000004E-2</v>
      </c>
      <c r="M38" s="5">
        <v>1.268203</v>
      </c>
      <c r="N38" s="5">
        <v>4.5325530000000001</v>
      </c>
      <c r="O38" s="5">
        <v>25.463169000000001</v>
      </c>
      <c r="P38" s="5">
        <v>0</v>
      </c>
      <c r="Q38" s="5">
        <v>1.3671359999999999</v>
      </c>
      <c r="R38" s="5">
        <v>2.9446270000000001</v>
      </c>
      <c r="S38" s="5">
        <v>14.915333</v>
      </c>
      <c r="T38" s="5">
        <v>0</v>
      </c>
      <c r="U38" s="5">
        <v>1.471792</v>
      </c>
      <c r="V38" s="5">
        <v>4.0694889999999999</v>
      </c>
      <c r="W38" s="5">
        <v>17.475912000000001</v>
      </c>
      <c r="X38" s="5">
        <v>0</v>
      </c>
      <c r="Y38" s="5">
        <v>1.593229</v>
      </c>
      <c r="Z38" s="5"/>
      <c r="AA38" s="6" t="s">
        <v>49</v>
      </c>
      <c r="AB38" s="5">
        <f>IF(B38&gt;B$302,1,0)</f>
        <v>0</v>
      </c>
      <c r="AC38" s="5">
        <f>IF(C38&gt;C$302,1,0)</f>
        <v>0</v>
      </c>
      <c r="AD38" s="5">
        <f>IF(D38&gt;D$302,1,0)</f>
        <v>1</v>
      </c>
      <c r="AE38" s="5">
        <f>IF(E38&gt;E$302,1,0)</f>
        <v>0</v>
      </c>
      <c r="AF38" s="5">
        <f>IF(F38&gt;F$302,1,0)</f>
        <v>0</v>
      </c>
      <c r="AG38" s="5">
        <f>IF(G38&gt;G$302,1,0)</f>
        <v>0</v>
      </c>
      <c r="AH38" s="5">
        <f>IF(H38&gt;H$302,1,0)</f>
        <v>1</v>
      </c>
      <c r="AI38" s="5">
        <f>IF(I38&gt;I$302,1,0)</f>
        <v>0</v>
      </c>
      <c r="AJ38" s="5">
        <f>IF(J38&gt;J$302,1,0)</f>
        <v>0</v>
      </c>
      <c r="AK38" s="5">
        <f>IF(K38&gt;K$302,1,0)</f>
        <v>1</v>
      </c>
      <c r="AL38" s="5">
        <f>IF(L38&gt;L$302,1,0)</f>
        <v>0</v>
      </c>
      <c r="AM38" s="5">
        <f>IF(M38&gt;M$302,1,0)</f>
        <v>0</v>
      </c>
      <c r="AN38" s="5">
        <f>IF(N38&gt;N$302,1,0)</f>
        <v>0</v>
      </c>
      <c r="AO38" s="5">
        <f>IF(O38&gt;O$302,1,0)</f>
        <v>1</v>
      </c>
      <c r="AP38" s="5">
        <f>IF(P38&gt;P$302,1,0)</f>
        <v>0</v>
      </c>
      <c r="AQ38" s="5">
        <f>IF(Q38&gt;Q$302,1,0)</f>
        <v>0</v>
      </c>
      <c r="AR38" s="5">
        <f>IF(R38&gt;R$302,1,0)</f>
        <v>0</v>
      </c>
      <c r="AS38" s="5">
        <f>IF(S38&gt;S$302,1,0)</f>
        <v>0</v>
      </c>
      <c r="AT38" s="5">
        <f>IF(T38&gt;T$302,1,0)</f>
        <v>0</v>
      </c>
      <c r="AU38" s="5">
        <f>IF(U38&gt;U$302,1,0)</f>
        <v>0</v>
      </c>
      <c r="AV38" s="5">
        <f>IF(V38&gt;V$302,1,0)</f>
        <v>0</v>
      </c>
      <c r="AW38" s="5">
        <f>IF(W38&gt;W$302,1,0)</f>
        <v>1</v>
      </c>
      <c r="AX38" s="5">
        <f>IF(X38&gt;X$302,1,0)</f>
        <v>0</v>
      </c>
      <c r="AY38" s="5">
        <f>IF(Y38&gt;Y$302,1,0)</f>
        <v>0</v>
      </c>
    </row>
    <row r="39" spans="1:51" ht="13.5" customHeight="1" x14ac:dyDescent="0.3">
      <c r="A39" s="6" t="s">
        <v>50</v>
      </c>
      <c r="B39" s="5">
        <v>1.8115559999999999</v>
      </c>
      <c r="C39" s="5">
        <v>2.902288</v>
      </c>
      <c r="D39" s="5">
        <v>0.183089</v>
      </c>
      <c r="E39" s="5">
        <v>2.0822470000000002</v>
      </c>
      <c r="F39" s="5">
        <v>2.2220339999999998</v>
      </c>
      <c r="G39" s="5">
        <v>3.0294979999999998</v>
      </c>
      <c r="H39" s="5">
        <v>0.10530100000000001</v>
      </c>
      <c r="I39" s="5">
        <v>2.9129800000000001</v>
      </c>
      <c r="J39" s="5">
        <v>2.0678010000000002</v>
      </c>
      <c r="K39" s="5">
        <v>3.362644</v>
      </c>
      <c r="L39" s="5">
        <v>4.4955000000000002E-2</v>
      </c>
      <c r="M39" s="5">
        <v>2.79738</v>
      </c>
      <c r="N39" s="5">
        <v>3.0981399999999999</v>
      </c>
      <c r="O39" s="5">
        <v>5.8345399999999996</v>
      </c>
      <c r="P39" s="5">
        <v>0.125083</v>
      </c>
      <c r="Q39" s="5">
        <v>2.9026709999999998</v>
      </c>
      <c r="R39" s="5">
        <v>4.0477020000000001</v>
      </c>
      <c r="S39" s="5">
        <v>6.6292580000000001</v>
      </c>
      <c r="T39" s="5">
        <v>2.4871000000000001E-2</v>
      </c>
      <c r="U39" s="5">
        <v>2.6938469999999999</v>
      </c>
      <c r="V39" s="5">
        <v>6.906911</v>
      </c>
      <c r="W39" s="5">
        <v>10.708637</v>
      </c>
      <c r="X39" s="5">
        <v>3.901E-3</v>
      </c>
      <c r="Y39" s="5">
        <v>2.5186980000000001</v>
      </c>
      <c r="Z39" s="5"/>
      <c r="AA39" s="6" t="s">
        <v>50</v>
      </c>
      <c r="AB39" s="5">
        <f>IF(B39&gt;B$302,1,0)</f>
        <v>0</v>
      </c>
      <c r="AC39" s="5">
        <f>IF(C39&gt;C$302,1,0)</f>
        <v>0</v>
      </c>
      <c r="AD39" s="5">
        <f>IF(D39&gt;D$302,1,0)</f>
        <v>1</v>
      </c>
      <c r="AE39" s="5">
        <f>IF(E39&gt;E$302,1,0)</f>
        <v>1</v>
      </c>
      <c r="AF39" s="5">
        <f>IF(F39&gt;F$302,1,0)</f>
        <v>0</v>
      </c>
      <c r="AG39" s="5">
        <f>IF(G39&gt;G$302,1,0)</f>
        <v>0</v>
      </c>
      <c r="AH39" s="5">
        <f>IF(H39&gt;H$302,1,0)</f>
        <v>0</v>
      </c>
      <c r="AI39" s="5">
        <f>IF(I39&gt;I$302,1,0)</f>
        <v>1</v>
      </c>
      <c r="AJ39" s="5">
        <f>IF(J39&gt;J$302,1,0)</f>
        <v>0</v>
      </c>
      <c r="AK39" s="5">
        <f>IF(K39&gt;K$302,1,0)</f>
        <v>0</v>
      </c>
      <c r="AL39" s="5">
        <f>IF(L39&gt;L$302,1,0)</f>
        <v>0</v>
      </c>
      <c r="AM39" s="5">
        <f>IF(M39&gt;M$302,1,0)</f>
        <v>1</v>
      </c>
      <c r="AN39" s="5">
        <f>IF(N39&gt;N$302,1,0)</f>
        <v>0</v>
      </c>
      <c r="AO39" s="5">
        <f>IF(O39&gt;O$302,1,0)</f>
        <v>0</v>
      </c>
      <c r="AP39" s="5">
        <f>IF(P39&gt;P$302,1,0)</f>
        <v>1</v>
      </c>
      <c r="AQ39" s="5">
        <f>IF(Q39&gt;Q$302,1,0)</f>
        <v>1</v>
      </c>
      <c r="AR39" s="5">
        <f>IF(R39&gt;R$302,1,0)</f>
        <v>0</v>
      </c>
      <c r="AS39" s="5">
        <f>IF(S39&gt;S$302,1,0)</f>
        <v>0</v>
      </c>
      <c r="AT39" s="5">
        <f>IF(T39&gt;T$302,1,0)</f>
        <v>0</v>
      </c>
      <c r="AU39" s="5">
        <f>IF(U39&gt;U$302,1,0)</f>
        <v>1</v>
      </c>
      <c r="AV39" s="5">
        <f>IF(V39&gt;V$302,1,0)</f>
        <v>0</v>
      </c>
      <c r="AW39" s="5">
        <f>IF(W39&gt;W$302,1,0)</f>
        <v>0</v>
      </c>
      <c r="AX39" s="5">
        <f>IF(X39&gt;X$302,1,0)</f>
        <v>0</v>
      </c>
      <c r="AY39" s="5">
        <f>IF(Y39&gt;Y$302,1,0)</f>
        <v>1</v>
      </c>
    </row>
    <row r="40" spans="1:51" ht="13.5" customHeight="1" x14ac:dyDescent="0.3">
      <c r="A40" s="6" t="s">
        <v>51</v>
      </c>
      <c r="B40" s="5">
        <v>21.756225000000001</v>
      </c>
      <c r="C40" s="5">
        <v>39.301569000000001</v>
      </c>
      <c r="D40" s="5">
        <v>0.209234</v>
      </c>
      <c r="E40" s="5">
        <v>1.780629</v>
      </c>
      <c r="F40" s="5">
        <v>31.542248000000001</v>
      </c>
      <c r="G40" s="5">
        <v>55.456730999999998</v>
      </c>
      <c r="H40" s="5">
        <v>0</v>
      </c>
      <c r="I40" s="5">
        <v>2.305714</v>
      </c>
      <c r="J40" s="5">
        <v>41.467305000000003</v>
      </c>
      <c r="K40" s="5">
        <v>37.342908000000001</v>
      </c>
      <c r="L40" s="5">
        <v>0</v>
      </c>
      <c r="M40" s="5">
        <v>6.425478</v>
      </c>
      <c r="N40" s="5">
        <v>27.96875</v>
      </c>
      <c r="O40" s="5">
        <v>27.272727</v>
      </c>
      <c r="P40" s="5">
        <v>0</v>
      </c>
      <c r="Q40" s="5">
        <v>1.82697</v>
      </c>
      <c r="R40" s="5">
        <v>33.266128999999999</v>
      </c>
      <c r="S40" s="5">
        <v>52.959302000000001</v>
      </c>
      <c r="T40" s="5">
        <v>0</v>
      </c>
      <c r="U40" s="5">
        <v>2.939629</v>
      </c>
      <c r="V40" s="5">
        <v>24.016871999999999</v>
      </c>
      <c r="W40" s="5">
        <v>41.375070000000001</v>
      </c>
      <c r="X40" s="5">
        <v>0</v>
      </c>
      <c r="Y40" s="5">
        <v>2.7213189999999998</v>
      </c>
      <c r="Z40" s="5"/>
      <c r="AA40" s="6" t="s">
        <v>51</v>
      </c>
      <c r="AB40" s="5">
        <f>IF(B40&gt;B$302,1,0)</f>
        <v>1</v>
      </c>
      <c r="AC40" s="5">
        <f>IF(C40&gt;C$302,1,0)</f>
        <v>1</v>
      </c>
      <c r="AD40" s="5">
        <f>IF(D40&gt;D$302,1,0)</f>
        <v>1</v>
      </c>
      <c r="AE40" s="5">
        <f>IF(E40&gt;E$302,1,0)</f>
        <v>1</v>
      </c>
      <c r="AF40" s="5">
        <f>IF(F40&gt;F$302,1,0)</f>
        <v>1</v>
      </c>
      <c r="AG40" s="5">
        <f>IF(G40&gt;G$302,1,0)</f>
        <v>1</v>
      </c>
      <c r="AH40" s="5">
        <f>IF(H40&gt;H$302,1,0)</f>
        <v>0</v>
      </c>
      <c r="AI40" s="5">
        <f>IF(I40&gt;I$302,1,0)</f>
        <v>1</v>
      </c>
      <c r="AJ40" s="5">
        <f>IF(J40&gt;J$302,1,0)</f>
        <v>1</v>
      </c>
      <c r="AK40" s="5">
        <f>IF(K40&gt;K$302,1,0)</f>
        <v>1</v>
      </c>
      <c r="AL40" s="5">
        <f>IF(L40&gt;L$302,1,0)</f>
        <v>0</v>
      </c>
      <c r="AM40" s="5">
        <f>IF(M40&gt;M$302,1,0)</f>
        <v>1</v>
      </c>
      <c r="AN40" s="5">
        <f>IF(N40&gt;N$302,1,0)</f>
        <v>1</v>
      </c>
      <c r="AO40" s="5">
        <f>IF(O40&gt;O$302,1,0)</f>
        <v>1</v>
      </c>
      <c r="AP40" s="5">
        <f>IF(P40&gt;P$302,1,0)</f>
        <v>0</v>
      </c>
      <c r="AQ40" s="5">
        <f>IF(Q40&gt;Q$302,1,0)</f>
        <v>1</v>
      </c>
      <c r="AR40" s="5">
        <f>IF(R40&gt;R$302,1,0)</f>
        <v>1</v>
      </c>
      <c r="AS40" s="5">
        <f>IF(S40&gt;S$302,1,0)</f>
        <v>1</v>
      </c>
      <c r="AT40" s="5">
        <f>IF(T40&gt;T$302,1,0)</f>
        <v>0</v>
      </c>
      <c r="AU40" s="5">
        <f>IF(U40&gt;U$302,1,0)</f>
        <v>1</v>
      </c>
      <c r="AV40" s="5">
        <f>IF(V40&gt;V$302,1,0)</f>
        <v>1</v>
      </c>
      <c r="AW40" s="5">
        <f>IF(W40&gt;W$302,1,0)</f>
        <v>1</v>
      </c>
      <c r="AX40" s="5">
        <f>IF(X40&gt;X$302,1,0)</f>
        <v>0</v>
      </c>
      <c r="AY40" s="5">
        <f>IF(Y40&gt;Y$302,1,0)</f>
        <v>1</v>
      </c>
    </row>
    <row r="41" spans="1:51" ht="13.5" customHeight="1" x14ac:dyDescent="0.3">
      <c r="A41" s="6" t="s">
        <v>52</v>
      </c>
      <c r="B41" s="5">
        <v>12.362704000000001</v>
      </c>
      <c r="C41" s="5">
        <v>20.533912999999998</v>
      </c>
      <c r="D41" s="5">
        <v>0.164904</v>
      </c>
      <c r="E41" s="5">
        <v>1.543499</v>
      </c>
      <c r="F41" s="5">
        <v>12.240264</v>
      </c>
      <c r="G41" s="5">
        <v>17.037624999999998</v>
      </c>
      <c r="H41" s="5">
        <v>0.15331600000000001</v>
      </c>
      <c r="I41" s="5">
        <v>1.7651129999999999</v>
      </c>
      <c r="J41" s="5">
        <v>18.689305000000001</v>
      </c>
      <c r="K41" s="5">
        <v>25.820146999999999</v>
      </c>
      <c r="L41" s="5">
        <v>0</v>
      </c>
      <c r="M41" s="5">
        <v>2.4329960000000002</v>
      </c>
      <c r="N41" s="5">
        <v>15.880891</v>
      </c>
      <c r="O41" s="5">
        <v>25.825659999999999</v>
      </c>
      <c r="P41" s="5">
        <v>0</v>
      </c>
      <c r="Q41" s="5">
        <v>2.9653429999999998</v>
      </c>
      <c r="R41" s="5">
        <v>13.106916</v>
      </c>
      <c r="S41" s="5">
        <v>16.249143</v>
      </c>
      <c r="T41" s="5">
        <v>0</v>
      </c>
      <c r="U41" s="5">
        <v>8.761495</v>
      </c>
      <c r="V41" s="5">
        <v>12.607360999999999</v>
      </c>
      <c r="W41" s="5">
        <v>11.164118</v>
      </c>
      <c r="X41" s="5">
        <v>0</v>
      </c>
      <c r="Y41" s="5">
        <v>5.9461310000000003</v>
      </c>
      <c r="Z41" s="5"/>
      <c r="AA41" s="6" t="s">
        <v>52</v>
      </c>
      <c r="AB41" s="5">
        <f>IF(B41&gt;B$302,1,0)</f>
        <v>1</v>
      </c>
      <c r="AC41" s="5">
        <f>IF(C41&gt;C$302,1,0)</f>
        <v>1</v>
      </c>
      <c r="AD41" s="5">
        <f>IF(D41&gt;D$302,1,0)</f>
        <v>1</v>
      </c>
      <c r="AE41" s="5">
        <f>IF(E41&gt;E$302,1,0)</f>
        <v>1</v>
      </c>
      <c r="AF41" s="5">
        <f>IF(F41&gt;F$302,1,0)</f>
        <v>1</v>
      </c>
      <c r="AG41" s="5">
        <f>IF(G41&gt;G$302,1,0)</f>
        <v>1</v>
      </c>
      <c r="AH41" s="5">
        <f>IF(H41&gt;H$302,1,0)</f>
        <v>1</v>
      </c>
      <c r="AI41" s="5">
        <f>IF(I41&gt;I$302,1,0)</f>
        <v>1</v>
      </c>
      <c r="AJ41" s="5">
        <f>IF(J41&gt;J$302,1,0)</f>
        <v>1</v>
      </c>
      <c r="AK41" s="5">
        <f>IF(K41&gt;K$302,1,0)</f>
        <v>1</v>
      </c>
      <c r="AL41" s="5">
        <f>IF(L41&gt;L$302,1,0)</f>
        <v>0</v>
      </c>
      <c r="AM41" s="5">
        <f>IF(M41&gt;M$302,1,0)</f>
        <v>1</v>
      </c>
      <c r="AN41" s="5">
        <f>IF(N41&gt;N$302,1,0)</f>
        <v>1</v>
      </c>
      <c r="AO41" s="5">
        <f>IF(O41&gt;O$302,1,0)</f>
        <v>1</v>
      </c>
      <c r="AP41" s="5">
        <f>IF(P41&gt;P$302,1,0)</f>
        <v>0</v>
      </c>
      <c r="AQ41" s="5">
        <f>IF(Q41&gt;Q$302,1,0)</f>
        <v>1</v>
      </c>
      <c r="AR41" s="5">
        <f>IF(R41&gt;R$302,1,0)</f>
        <v>1</v>
      </c>
      <c r="AS41" s="5">
        <f>IF(S41&gt;S$302,1,0)</f>
        <v>1</v>
      </c>
      <c r="AT41" s="5">
        <f>IF(T41&gt;T$302,1,0)</f>
        <v>0</v>
      </c>
      <c r="AU41" s="5">
        <f>IF(U41&gt;U$302,1,0)</f>
        <v>1</v>
      </c>
      <c r="AV41" s="5">
        <f>IF(V41&gt;V$302,1,0)</f>
        <v>1</v>
      </c>
      <c r="AW41" s="5">
        <f>IF(W41&gt;W$302,1,0)</f>
        <v>0</v>
      </c>
      <c r="AX41" s="5">
        <f>IF(X41&gt;X$302,1,0)</f>
        <v>0</v>
      </c>
      <c r="AY41" s="5">
        <f>IF(Y41&gt;Y$302,1,0)</f>
        <v>1</v>
      </c>
    </row>
    <row r="42" spans="1:51" ht="13.5" customHeight="1" x14ac:dyDescent="0.3">
      <c r="A42" s="6" t="s">
        <v>53</v>
      </c>
      <c r="B42" s="5">
        <v>14.325729000000001</v>
      </c>
      <c r="C42" s="5">
        <v>16.714009000000001</v>
      </c>
      <c r="D42" s="5">
        <v>0.177256</v>
      </c>
      <c r="E42" s="5">
        <v>1.761852</v>
      </c>
      <c r="F42" s="5">
        <v>18.782174000000001</v>
      </c>
      <c r="G42" s="5">
        <v>18.793977999999999</v>
      </c>
      <c r="H42" s="5">
        <v>0.17127899999999999</v>
      </c>
      <c r="I42" s="5">
        <v>1.2811809999999999</v>
      </c>
      <c r="J42" s="5">
        <v>19.518630999999999</v>
      </c>
      <c r="K42" s="5">
        <v>19.233221</v>
      </c>
      <c r="L42" s="5">
        <v>0.14880299999999999</v>
      </c>
      <c r="M42" s="5">
        <v>1.3489260000000001</v>
      </c>
      <c r="N42" s="5">
        <v>16.219843000000001</v>
      </c>
      <c r="O42" s="5">
        <v>20.372299000000002</v>
      </c>
      <c r="P42" s="5">
        <v>0.352742</v>
      </c>
      <c r="Q42" s="5">
        <v>1.2166870000000001</v>
      </c>
      <c r="R42" s="5">
        <v>10.629455</v>
      </c>
      <c r="S42" s="5">
        <v>14.213863</v>
      </c>
      <c r="T42" s="5">
        <v>0.428761</v>
      </c>
      <c r="U42" s="5">
        <v>1.1955789999999999</v>
      </c>
      <c r="V42" s="5">
        <v>14.750104</v>
      </c>
      <c r="W42" s="5">
        <v>16.222313</v>
      </c>
      <c r="X42" s="5">
        <v>0.34268900000000002</v>
      </c>
      <c r="Y42" s="5">
        <v>1.2825489999999999</v>
      </c>
      <c r="Z42" s="5"/>
      <c r="AA42" s="6" t="s">
        <v>53</v>
      </c>
      <c r="AB42" s="5">
        <f>IF(B42&gt;B$302,1,0)</f>
        <v>1</v>
      </c>
      <c r="AC42" s="5">
        <f>IF(C42&gt;C$302,1,0)</f>
        <v>1</v>
      </c>
      <c r="AD42" s="5">
        <f>IF(D42&gt;D$302,1,0)</f>
        <v>1</v>
      </c>
      <c r="AE42" s="5">
        <f>IF(E42&gt;E$302,1,0)</f>
        <v>1</v>
      </c>
      <c r="AF42" s="5">
        <f>IF(F42&gt;F$302,1,0)</f>
        <v>1</v>
      </c>
      <c r="AG42" s="5">
        <f>IF(G42&gt;G$302,1,0)</f>
        <v>1</v>
      </c>
      <c r="AH42" s="5">
        <f>IF(H42&gt;H$302,1,0)</f>
        <v>1</v>
      </c>
      <c r="AI42" s="5">
        <f>IF(I42&gt;I$302,1,0)</f>
        <v>0</v>
      </c>
      <c r="AJ42" s="5">
        <f>IF(J42&gt;J$302,1,0)</f>
        <v>1</v>
      </c>
      <c r="AK42" s="5">
        <f>IF(K42&gt;K$302,1,0)</f>
        <v>1</v>
      </c>
      <c r="AL42" s="5">
        <f>IF(L42&gt;L$302,1,0)</f>
        <v>1</v>
      </c>
      <c r="AM42" s="5">
        <f>IF(M42&gt;M$302,1,0)</f>
        <v>0</v>
      </c>
      <c r="AN42" s="5">
        <f>IF(N42&gt;N$302,1,0)</f>
        <v>1</v>
      </c>
      <c r="AO42" s="5">
        <f>IF(O42&gt;O$302,1,0)</f>
        <v>1</v>
      </c>
      <c r="AP42" s="5">
        <f>IF(P42&gt;P$302,1,0)</f>
        <v>1</v>
      </c>
      <c r="AQ42" s="5">
        <f>IF(Q42&gt;Q$302,1,0)</f>
        <v>0</v>
      </c>
      <c r="AR42" s="5">
        <f>IF(R42&gt;R$302,1,0)</f>
        <v>1</v>
      </c>
      <c r="AS42" s="5">
        <f>IF(S42&gt;S$302,1,0)</f>
        <v>0</v>
      </c>
      <c r="AT42" s="5">
        <f>IF(T42&gt;T$302,1,0)</f>
        <v>1</v>
      </c>
      <c r="AU42" s="5">
        <f>IF(U42&gt;U$302,1,0)</f>
        <v>0</v>
      </c>
      <c r="AV42" s="5">
        <f>IF(V42&gt;V$302,1,0)</f>
        <v>1</v>
      </c>
      <c r="AW42" s="5">
        <f>IF(W42&gt;W$302,1,0)</f>
        <v>1</v>
      </c>
      <c r="AX42" s="5">
        <f>IF(X42&gt;X$302,1,0)</f>
        <v>1</v>
      </c>
      <c r="AY42" s="5">
        <f>IF(Y42&gt;Y$302,1,0)</f>
        <v>0</v>
      </c>
    </row>
    <row r="43" spans="1:51" ht="13.5" customHeight="1" x14ac:dyDescent="0.3">
      <c r="A43" s="6" t="s">
        <v>54</v>
      </c>
      <c r="B43" s="5">
        <v>13.183028</v>
      </c>
      <c r="C43" s="5">
        <v>27.398700999999999</v>
      </c>
      <c r="D43" s="5">
        <v>0.80371999999999999</v>
      </c>
      <c r="E43" s="5">
        <v>1.3730150000000001</v>
      </c>
      <c r="F43" s="5">
        <v>10.65475</v>
      </c>
      <c r="G43" s="5">
        <v>21.484891000000001</v>
      </c>
      <c r="H43" s="5">
        <v>0.59017200000000003</v>
      </c>
      <c r="I43" s="5">
        <v>1.471549</v>
      </c>
      <c r="J43" s="5">
        <v>9.6957749999999994</v>
      </c>
      <c r="K43" s="5">
        <v>18.322906</v>
      </c>
      <c r="L43" s="5">
        <v>0.48333700000000002</v>
      </c>
      <c r="M43" s="5">
        <v>1.635019</v>
      </c>
      <c r="N43" s="5">
        <v>10.516088</v>
      </c>
      <c r="O43" s="5">
        <v>18.659246</v>
      </c>
      <c r="P43" s="5">
        <v>0.43856200000000001</v>
      </c>
      <c r="Q43" s="5">
        <v>1.600516</v>
      </c>
      <c r="R43" s="5">
        <v>5.8268219999999999</v>
      </c>
      <c r="S43" s="5">
        <v>9.5822520000000004</v>
      </c>
      <c r="T43" s="5">
        <v>0.65333399999999997</v>
      </c>
      <c r="U43" s="5">
        <v>1.313647</v>
      </c>
      <c r="V43" s="5">
        <v>7.6432580000000003</v>
      </c>
      <c r="W43" s="5">
        <v>13.208928</v>
      </c>
      <c r="X43" s="5">
        <v>0.61234599999999995</v>
      </c>
      <c r="Y43" s="5">
        <v>1.4315880000000001</v>
      </c>
      <c r="Z43" s="5"/>
      <c r="AA43" s="6" t="s">
        <v>54</v>
      </c>
      <c r="AB43" s="5">
        <f>IF(B43&gt;B$302,1,0)</f>
        <v>1</v>
      </c>
      <c r="AC43" s="5">
        <f>IF(C43&gt;C$302,1,0)</f>
        <v>1</v>
      </c>
      <c r="AD43" s="5">
        <f>IF(D43&gt;D$302,1,0)</f>
        <v>1</v>
      </c>
      <c r="AE43" s="5">
        <f>IF(E43&gt;E$302,1,0)</f>
        <v>0</v>
      </c>
      <c r="AF43" s="5">
        <f>IF(F43&gt;F$302,1,0)</f>
        <v>1</v>
      </c>
      <c r="AG43" s="5">
        <f>IF(G43&gt;G$302,1,0)</f>
        <v>1</v>
      </c>
      <c r="AH43" s="5">
        <f>IF(H43&gt;H$302,1,0)</f>
        <v>1</v>
      </c>
      <c r="AI43" s="5">
        <f>IF(I43&gt;I$302,1,0)</f>
        <v>0</v>
      </c>
      <c r="AJ43" s="5">
        <f>IF(J43&gt;J$302,1,0)</f>
        <v>0</v>
      </c>
      <c r="AK43" s="5">
        <f>IF(K43&gt;K$302,1,0)</f>
        <v>1</v>
      </c>
      <c r="AL43" s="5">
        <f>IF(L43&gt;L$302,1,0)</f>
        <v>1</v>
      </c>
      <c r="AM43" s="5">
        <f>IF(M43&gt;M$302,1,0)</f>
        <v>1</v>
      </c>
      <c r="AN43" s="5">
        <f>IF(N43&gt;N$302,1,0)</f>
        <v>0</v>
      </c>
      <c r="AO43" s="5">
        <f>IF(O43&gt;O$302,1,0)</f>
        <v>1</v>
      </c>
      <c r="AP43" s="5">
        <f>IF(P43&gt;P$302,1,0)</f>
        <v>1</v>
      </c>
      <c r="AQ43" s="5">
        <f>IF(Q43&gt;Q$302,1,0)</f>
        <v>1</v>
      </c>
      <c r="AR43" s="5">
        <f>IF(R43&gt;R$302,1,0)</f>
        <v>0</v>
      </c>
      <c r="AS43" s="5">
        <f>IF(S43&gt;S$302,1,0)</f>
        <v>0</v>
      </c>
      <c r="AT43" s="5">
        <f>IF(T43&gt;T$302,1,0)</f>
        <v>1</v>
      </c>
      <c r="AU43" s="5">
        <f>IF(U43&gt;U$302,1,0)</f>
        <v>0</v>
      </c>
      <c r="AV43" s="5">
        <f>IF(V43&gt;V$302,1,0)</f>
        <v>0</v>
      </c>
      <c r="AW43" s="5">
        <f>IF(W43&gt;W$302,1,0)</f>
        <v>0</v>
      </c>
      <c r="AX43" s="5">
        <f>IF(X43&gt;X$302,1,0)</f>
        <v>1</v>
      </c>
      <c r="AY43" s="5">
        <f>IF(Y43&gt;Y$302,1,0)</f>
        <v>0</v>
      </c>
    </row>
    <row r="44" spans="1:51" ht="13.5" customHeight="1" x14ac:dyDescent="0.3">
      <c r="A44" s="6" t="s">
        <v>55</v>
      </c>
      <c r="B44" s="5">
        <v>10.999739999999999</v>
      </c>
      <c r="C44" s="5">
        <v>18.875249</v>
      </c>
      <c r="D44" s="5">
        <v>0</v>
      </c>
      <c r="E44" s="5">
        <v>2.9185490000000001</v>
      </c>
      <c r="F44" s="5">
        <v>10.4702</v>
      </c>
      <c r="G44" s="5">
        <v>17.236906999999999</v>
      </c>
      <c r="H44" s="5">
        <v>0</v>
      </c>
      <c r="I44" s="5">
        <v>2.4979390000000001</v>
      </c>
      <c r="J44" s="5">
        <v>-5.0118520000000002</v>
      </c>
      <c r="K44" s="5">
        <v>-5.1302450000000004</v>
      </c>
      <c r="L44" s="5">
        <v>0</v>
      </c>
      <c r="M44" s="5">
        <v>2.606468</v>
      </c>
      <c r="N44" s="5">
        <v>4.1283180000000002</v>
      </c>
      <c r="O44" s="5">
        <v>5.5605159999999998</v>
      </c>
      <c r="P44" s="5">
        <v>0</v>
      </c>
      <c r="Q44" s="5">
        <v>2.442742</v>
      </c>
      <c r="R44" s="5">
        <v>9.1464099999999995</v>
      </c>
      <c r="S44" s="5">
        <v>22.254845</v>
      </c>
      <c r="T44" s="5">
        <v>0</v>
      </c>
      <c r="U44" s="5">
        <v>1.9532560000000001</v>
      </c>
      <c r="V44" s="5">
        <v>7.3426220000000004</v>
      </c>
      <c r="W44" s="5">
        <v>17.100113</v>
      </c>
      <c r="X44" s="5">
        <v>0</v>
      </c>
      <c r="Y44" s="5">
        <v>2.1042890000000001</v>
      </c>
      <c r="Z44" s="5"/>
      <c r="AA44" s="6" t="s">
        <v>55</v>
      </c>
      <c r="AB44" s="5">
        <f>IF(B44&gt;B$302,1,0)</f>
        <v>1</v>
      </c>
      <c r="AC44" s="5">
        <f>IF(C44&gt;C$302,1,0)</f>
        <v>1</v>
      </c>
      <c r="AD44" s="5">
        <f>IF(D44&gt;D$302,1,0)</f>
        <v>0</v>
      </c>
      <c r="AE44" s="5">
        <f>IF(E44&gt;E$302,1,0)</f>
        <v>1</v>
      </c>
      <c r="AF44" s="5">
        <f>IF(F44&gt;F$302,1,0)</f>
        <v>1</v>
      </c>
      <c r="AG44" s="5">
        <f>IF(G44&gt;G$302,1,0)</f>
        <v>1</v>
      </c>
      <c r="AH44" s="5">
        <f>IF(H44&gt;H$302,1,0)</f>
        <v>0</v>
      </c>
      <c r="AI44" s="5">
        <f>IF(I44&gt;I$302,1,0)</f>
        <v>1</v>
      </c>
      <c r="AJ44" s="5">
        <f>IF(J44&gt;J$302,1,0)</f>
        <v>0</v>
      </c>
      <c r="AK44" s="5">
        <f>IF(K44&gt;K$302,1,0)</f>
        <v>0</v>
      </c>
      <c r="AL44" s="5">
        <f>IF(L44&gt;L$302,1,0)</f>
        <v>0</v>
      </c>
      <c r="AM44" s="5">
        <f>IF(M44&gt;M$302,1,0)</f>
        <v>1</v>
      </c>
      <c r="AN44" s="5">
        <f>IF(N44&gt;N$302,1,0)</f>
        <v>0</v>
      </c>
      <c r="AO44" s="5">
        <f>IF(O44&gt;O$302,1,0)</f>
        <v>0</v>
      </c>
      <c r="AP44" s="5">
        <f>IF(P44&gt;P$302,1,0)</f>
        <v>0</v>
      </c>
      <c r="AQ44" s="5">
        <f>IF(Q44&gt;Q$302,1,0)</f>
        <v>1</v>
      </c>
      <c r="AR44" s="5">
        <f>IF(R44&gt;R$302,1,0)</f>
        <v>0</v>
      </c>
      <c r="AS44" s="5">
        <f>IF(S44&gt;S$302,1,0)</f>
        <v>1</v>
      </c>
      <c r="AT44" s="5">
        <f>IF(T44&gt;T$302,1,0)</f>
        <v>0</v>
      </c>
      <c r="AU44" s="5">
        <f>IF(U44&gt;U$302,1,0)</f>
        <v>1</v>
      </c>
      <c r="AV44" s="5">
        <f>IF(V44&gt;V$302,1,0)</f>
        <v>0</v>
      </c>
      <c r="AW44" s="5">
        <f>IF(W44&gt;W$302,1,0)</f>
        <v>1</v>
      </c>
      <c r="AX44" s="5">
        <f>IF(X44&gt;X$302,1,0)</f>
        <v>0</v>
      </c>
      <c r="AY44" s="5">
        <f>IF(Y44&gt;Y$302,1,0)</f>
        <v>1</v>
      </c>
    </row>
    <row r="45" spans="1:51" ht="13.5" customHeight="1" x14ac:dyDescent="0.3">
      <c r="A45" s="6" t="s">
        <v>56</v>
      </c>
      <c r="B45" s="5">
        <v>10.467644</v>
      </c>
      <c r="C45" s="5">
        <v>15.124731000000001</v>
      </c>
      <c r="D45" s="5">
        <v>0</v>
      </c>
      <c r="E45" s="5">
        <v>2.340096</v>
      </c>
      <c r="F45" s="5">
        <v>12.910159</v>
      </c>
      <c r="G45" s="5">
        <v>18.445091999999999</v>
      </c>
      <c r="H45" s="5">
        <v>5.8299999999999997E-4</v>
      </c>
      <c r="I45" s="5">
        <v>2.6456029999999999</v>
      </c>
      <c r="J45" s="5">
        <v>11.400892000000001</v>
      </c>
      <c r="K45" s="5">
        <v>19.334980000000002</v>
      </c>
      <c r="L45" s="5">
        <v>0</v>
      </c>
      <c r="M45" s="5">
        <v>2.256399</v>
      </c>
      <c r="N45" s="5">
        <v>13.474629</v>
      </c>
      <c r="O45" s="5">
        <v>25.563523</v>
      </c>
      <c r="P45" s="5">
        <v>0</v>
      </c>
      <c r="Q45" s="5">
        <v>2.1548240000000001</v>
      </c>
      <c r="R45" s="5">
        <v>14.570682</v>
      </c>
      <c r="S45" s="5">
        <v>27.956195999999998</v>
      </c>
      <c r="T45" s="5">
        <v>0</v>
      </c>
      <c r="U45" s="5">
        <v>2.1920679999999999</v>
      </c>
      <c r="V45" s="5">
        <v>14.283785</v>
      </c>
      <c r="W45" s="5">
        <v>25.987926999999999</v>
      </c>
      <c r="X45" s="5">
        <v>0</v>
      </c>
      <c r="Y45" s="5">
        <v>2.4449100000000001</v>
      </c>
      <c r="Z45" s="5"/>
      <c r="AA45" s="6" t="s">
        <v>56</v>
      </c>
      <c r="AB45" s="5">
        <f>IF(B45&gt;B$302,1,0)</f>
        <v>1</v>
      </c>
      <c r="AC45" s="5">
        <f>IF(C45&gt;C$302,1,0)</f>
        <v>1</v>
      </c>
      <c r="AD45" s="5">
        <f>IF(D45&gt;D$302,1,0)</f>
        <v>0</v>
      </c>
      <c r="AE45" s="5">
        <f>IF(E45&gt;E$302,1,0)</f>
        <v>1</v>
      </c>
      <c r="AF45" s="5">
        <f>IF(F45&gt;F$302,1,0)</f>
        <v>1</v>
      </c>
      <c r="AG45" s="5">
        <f>IF(G45&gt;G$302,1,0)</f>
        <v>1</v>
      </c>
      <c r="AH45" s="5">
        <f>IF(H45&gt;H$302,1,0)</f>
        <v>0</v>
      </c>
      <c r="AI45" s="5">
        <f>IF(I45&gt;I$302,1,0)</f>
        <v>1</v>
      </c>
      <c r="AJ45" s="5">
        <f>IF(J45&gt;J$302,1,0)</f>
        <v>1</v>
      </c>
      <c r="AK45" s="5">
        <f>IF(K45&gt;K$302,1,0)</f>
        <v>1</v>
      </c>
      <c r="AL45" s="5">
        <f>IF(L45&gt;L$302,1,0)</f>
        <v>0</v>
      </c>
      <c r="AM45" s="5">
        <f>IF(M45&gt;M$302,1,0)</f>
        <v>1</v>
      </c>
      <c r="AN45" s="5">
        <f>IF(N45&gt;N$302,1,0)</f>
        <v>1</v>
      </c>
      <c r="AO45" s="5">
        <f>IF(O45&gt;O$302,1,0)</f>
        <v>1</v>
      </c>
      <c r="AP45" s="5">
        <f>IF(P45&gt;P$302,1,0)</f>
        <v>0</v>
      </c>
      <c r="AQ45" s="5">
        <f>IF(Q45&gt;Q$302,1,0)</f>
        <v>1</v>
      </c>
      <c r="AR45" s="5">
        <f>IF(R45&gt;R$302,1,0)</f>
        <v>1</v>
      </c>
      <c r="AS45" s="5">
        <f>IF(S45&gt;S$302,1,0)</f>
        <v>1</v>
      </c>
      <c r="AT45" s="5">
        <f>IF(T45&gt;T$302,1,0)</f>
        <v>0</v>
      </c>
      <c r="AU45" s="5">
        <f>IF(U45&gt;U$302,1,0)</f>
        <v>1</v>
      </c>
      <c r="AV45" s="5">
        <f>IF(V45&gt;V$302,1,0)</f>
        <v>1</v>
      </c>
      <c r="AW45" s="5">
        <f>IF(W45&gt;W$302,1,0)</f>
        <v>1</v>
      </c>
      <c r="AX45" s="5">
        <f>IF(X45&gt;X$302,1,0)</f>
        <v>0</v>
      </c>
      <c r="AY45" s="5">
        <f>IF(Y45&gt;Y$302,1,0)</f>
        <v>1</v>
      </c>
    </row>
    <row r="46" spans="1:51" ht="13.5" customHeight="1" x14ac:dyDescent="0.3">
      <c r="A46" s="6" t="s">
        <v>57</v>
      </c>
      <c r="B46" s="5">
        <v>7.8261070000000004</v>
      </c>
      <c r="C46" s="5">
        <v>18.509080999999998</v>
      </c>
      <c r="D46" s="5">
        <v>9.1448000000000002E-2</v>
      </c>
      <c r="E46" s="5">
        <v>1.5997539999999999</v>
      </c>
      <c r="F46" s="5">
        <v>11.964892000000001</v>
      </c>
      <c r="G46" s="5">
        <v>26.63007</v>
      </c>
      <c r="H46" s="5">
        <v>8.4745000000000001E-2</v>
      </c>
      <c r="I46" s="5">
        <v>1.4943379999999999</v>
      </c>
      <c r="J46" s="5">
        <v>11.202235</v>
      </c>
      <c r="K46" s="5">
        <v>20.757956</v>
      </c>
      <c r="L46" s="5">
        <v>4.7396000000000001E-2</v>
      </c>
      <c r="M46" s="5">
        <v>1.694984</v>
      </c>
      <c r="N46" s="5">
        <v>9.6086010000000002</v>
      </c>
      <c r="O46" s="5">
        <v>19.922474000000001</v>
      </c>
      <c r="P46" s="5">
        <v>0.13697500000000001</v>
      </c>
      <c r="Q46" s="5">
        <v>1.4005529999999999</v>
      </c>
      <c r="R46" s="5">
        <v>8.6762669999999993</v>
      </c>
      <c r="S46" s="5">
        <v>19.286458</v>
      </c>
      <c r="T46" s="5">
        <v>0.157083</v>
      </c>
      <c r="U46" s="5">
        <v>1.335375</v>
      </c>
      <c r="V46" s="5">
        <v>10.089589</v>
      </c>
      <c r="W46" s="5">
        <v>20.279747</v>
      </c>
      <c r="X46" s="5">
        <v>1.2869E-2</v>
      </c>
      <c r="Y46" s="5">
        <v>1.7796609999999999</v>
      </c>
      <c r="Z46" s="5"/>
      <c r="AA46" s="6" t="s">
        <v>57</v>
      </c>
      <c r="AB46" s="5">
        <f>IF(B46&gt;B$302,1,0)</f>
        <v>0</v>
      </c>
      <c r="AC46" s="5">
        <f>IF(C46&gt;C$302,1,0)</f>
        <v>1</v>
      </c>
      <c r="AD46" s="5">
        <f>IF(D46&gt;D$302,1,0)</f>
        <v>0</v>
      </c>
      <c r="AE46" s="5">
        <f>IF(E46&gt;E$302,1,0)</f>
        <v>1</v>
      </c>
      <c r="AF46" s="5">
        <f>IF(F46&gt;F$302,1,0)</f>
        <v>1</v>
      </c>
      <c r="AG46" s="5">
        <f>IF(G46&gt;G$302,1,0)</f>
        <v>1</v>
      </c>
      <c r="AH46" s="5">
        <f>IF(H46&gt;H$302,1,0)</f>
        <v>0</v>
      </c>
      <c r="AI46" s="5">
        <f>IF(I46&gt;I$302,1,0)</f>
        <v>1</v>
      </c>
      <c r="AJ46" s="5">
        <f>IF(J46&gt;J$302,1,0)</f>
        <v>1</v>
      </c>
      <c r="AK46" s="5">
        <f>IF(K46&gt;K$302,1,0)</f>
        <v>1</v>
      </c>
      <c r="AL46" s="5">
        <f>IF(L46&gt;L$302,1,0)</f>
        <v>0</v>
      </c>
      <c r="AM46" s="5">
        <f>IF(M46&gt;M$302,1,0)</f>
        <v>1</v>
      </c>
      <c r="AN46" s="5">
        <f>IF(N46&gt;N$302,1,0)</f>
        <v>0</v>
      </c>
      <c r="AO46" s="5">
        <f>IF(O46&gt;O$302,1,0)</f>
        <v>1</v>
      </c>
      <c r="AP46" s="5">
        <f>IF(P46&gt;P$302,1,0)</f>
        <v>1</v>
      </c>
      <c r="AQ46" s="5">
        <f>IF(Q46&gt;Q$302,1,0)</f>
        <v>0</v>
      </c>
      <c r="AR46" s="5">
        <f>IF(R46&gt;R$302,1,0)</f>
        <v>0</v>
      </c>
      <c r="AS46" s="5">
        <f>IF(S46&gt;S$302,1,0)</f>
        <v>1</v>
      </c>
      <c r="AT46" s="5">
        <f>IF(T46&gt;T$302,1,0)</f>
        <v>1</v>
      </c>
      <c r="AU46" s="5">
        <f>IF(U46&gt;U$302,1,0)</f>
        <v>0</v>
      </c>
      <c r="AV46" s="5">
        <f>IF(V46&gt;V$302,1,0)</f>
        <v>0</v>
      </c>
      <c r="AW46" s="5">
        <f>IF(W46&gt;W$302,1,0)</f>
        <v>1</v>
      </c>
      <c r="AX46" s="5">
        <f>IF(X46&gt;X$302,1,0)</f>
        <v>0</v>
      </c>
      <c r="AY46" s="5">
        <f>IF(Y46&gt;Y$302,1,0)</f>
        <v>1</v>
      </c>
    </row>
    <row r="47" spans="1:51" ht="13.5" customHeight="1" x14ac:dyDescent="0.3">
      <c r="A47" s="6" t="s">
        <v>58</v>
      </c>
      <c r="B47" s="5">
        <v>13.183666000000001</v>
      </c>
      <c r="C47" s="5">
        <v>18.627839999999999</v>
      </c>
      <c r="D47" s="5">
        <v>7.9799999999999999E-4</v>
      </c>
      <c r="E47" s="5">
        <v>1.4763059999999999</v>
      </c>
      <c r="F47" s="5">
        <v>16.752690000000001</v>
      </c>
      <c r="G47" s="5">
        <v>20.519252999999999</v>
      </c>
      <c r="H47" s="5">
        <v>8.2899999999999998E-4</v>
      </c>
      <c r="I47" s="5">
        <v>1.976126</v>
      </c>
      <c r="J47" s="5">
        <v>12.834289</v>
      </c>
      <c r="K47" s="5">
        <v>9.60093</v>
      </c>
      <c r="L47" s="5">
        <v>0</v>
      </c>
      <c r="M47" s="5">
        <v>1.9432959999999999</v>
      </c>
      <c r="N47" s="5">
        <v>17.070214</v>
      </c>
      <c r="O47" s="5">
        <v>16.496016000000001</v>
      </c>
      <c r="P47" s="5">
        <v>0</v>
      </c>
      <c r="Q47" s="5">
        <v>2.1399159999999999</v>
      </c>
      <c r="R47" s="5">
        <v>13.315613000000001</v>
      </c>
      <c r="S47" s="5">
        <v>10.965938</v>
      </c>
      <c r="T47" s="5">
        <v>0</v>
      </c>
      <c r="U47" s="5">
        <v>3.4452759999999998</v>
      </c>
      <c r="V47" s="5">
        <v>22.434916000000001</v>
      </c>
      <c r="W47" s="5">
        <v>16.847685999999999</v>
      </c>
      <c r="X47" s="5">
        <v>0</v>
      </c>
      <c r="Y47" s="5">
        <v>3.073779</v>
      </c>
      <c r="Z47" s="5"/>
      <c r="AA47" s="6" t="s">
        <v>58</v>
      </c>
      <c r="AB47" s="5">
        <f>IF(B47&gt;B$302,1,0)</f>
        <v>1</v>
      </c>
      <c r="AC47" s="5">
        <f>IF(C47&gt;C$302,1,0)</f>
        <v>1</v>
      </c>
      <c r="AD47" s="5">
        <f>IF(D47&gt;D$302,1,0)</f>
        <v>0</v>
      </c>
      <c r="AE47" s="5">
        <f>IF(E47&gt;E$302,1,0)</f>
        <v>0</v>
      </c>
      <c r="AF47" s="5">
        <f>IF(F47&gt;F$302,1,0)</f>
        <v>1</v>
      </c>
      <c r="AG47" s="5">
        <f>IF(G47&gt;G$302,1,0)</f>
        <v>1</v>
      </c>
      <c r="AH47" s="5">
        <f>IF(H47&gt;H$302,1,0)</f>
        <v>0</v>
      </c>
      <c r="AI47" s="5">
        <f>IF(I47&gt;I$302,1,0)</f>
        <v>1</v>
      </c>
      <c r="AJ47" s="5">
        <f>IF(J47&gt;J$302,1,0)</f>
        <v>1</v>
      </c>
      <c r="AK47" s="5">
        <f>IF(K47&gt;K$302,1,0)</f>
        <v>0</v>
      </c>
      <c r="AL47" s="5">
        <f>IF(L47&gt;L$302,1,0)</f>
        <v>0</v>
      </c>
      <c r="AM47" s="5">
        <f>IF(M47&gt;M$302,1,0)</f>
        <v>1</v>
      </c>
      <c r="AN47" s="5">
        <f>IF(N47&gt;N$302,1,0)</f>
        <v>1</v>
      </c>
      <c r="AO47" s="5">
        <f>IF(O47&gt;O$302,1,0)</f>
        <v>1</v>
      </c>
      <c r="AP47" s="5">
        <f>IF(P47&gt;P$302,1,0)</f>
        <v>0</v>
      </c>
      <c r="AQ47" s="5">
        <f>IF(Q47&gt;Q$302,1,0)</f>
        <v>1</v>
      </c>
      <c r="AR47" s="5">
        <f>IF(R47&gt;R$302,1,0)</f>
        <v>1</v>
      </c>
      <c r="AS47" s="5">
        <f>IF(S47&gt;S$302,1,0)</f>
        <v>0</v>
      </c>
      <c r="AT47" s="5">
        <f>IF(T47&gt;T$302,1,0)</f>
        <v>0</v>
      </c>
      <c r="AU47" s="5">
        <f>IF(U47&gt;U$302,1,0)</f>
        <v>1</v>
      </c>
      <c r="AV47" s="5">
        <f>IF(V47&gt;V$302,1,0)</f>
        <v>1</v>
      </c>
      <c r="AW47" s="5">
        <f>IF(W47&gt;W$302,1,0)</f>
        <v>1</v>
      </c>
      <c r="AX47" s="5">
        <f>IF(X47&gt;X$302,1,0)</f>
        <v>0</v>
      </c>
      <c r="AY47" s="5">
        <f>IF(Y47&gt;Y$302,1,0)</f>
        <v>1</v>
      </c>
    </row>
    <row r="48" spans="1:51" ht="13.5" customHeight="1" x14ac:dyDescent="0.3">
      <c r="A48" s="6" t="s">
        <v>59</v>
      </c>
      <c r="B48" s="5">
        <v>15.727664000000001</v>
      </c>
      <c r="C48" s="5">
        <v>21.369457000000001</v>
      </c>
      <c r="D48" s="5">
        <v>0</v>
      </c>
      <c r="E48" s="5">
        <v>1.5160119999999999</v>
      </c>
      <c r="F48" s="5">
        <v>13.774269</v>
      </c>
      <c r="G48" s="5">
        <v>18.206056</v>
      </c>
      <c r="H48" s="5">
        <v>0</v>
      </c>
      <c r="I48" s="5">
        <v>1.455681</v>
      </c>
      <c r="J48" s="5">
        <v>14.555533</v>
      </c>
      <c r="K48" s="5">
        <v>19.110316000000001</v>
      </c>
      <c r="L48" s="5">
        <v>0</v>
      </c>
      <c r="M48" s="5">
        <v>1.406655</v>
      </c>
      <c r="N48" s="5">
        <v>15.108233999999999</v>
      </c>
      <c r="O48" s="5">
        <v>19.600142000000002</v>
      </c>
      <c r="P48" s="5">
        <v>0</v>
      </c>
      <c r="Q48" s="5">
        <v>1.3906320000000001</v>
      </c>
      <c r="R48" s="5">
        <v>16.697952000000001</v>
      </c>
      <c r="S48" s="5">
        <v>22.137198999999999</v>
      </c>
      <c r="T48" s="5">
        <v>0</v>
      </c>
      <c r="U48" s="5">
        <v>1.4583090000000001</v>
      </c>
      <c r="V48" s="5">
        <v>19.211258000000001</v>
      </c>
      <c r="W48" s="5">
        <v>24.996300000000002</v>
      </c>
      <c r="X48" s="5">
        <v>0</v>
      </c>
      <c r="Y48" s="5">
        <v>1.5414190000000001</v>
      </c>
      <c r="Z48" s="5"/>
      <c r="AA48" s="6" t="s">
        <v>59</v>
      </c>
      <c r="AB48" s="5">
        <f>IF(B48&gt;B$302,1,0)</f>
        <v>1</v>
      </c>
      <c r="AC48" s="5">
        <f>IF(C48&gt;C$302,1,0)</f>
        <v>1</v>
      </c>
      <c r="AD48" s="5">
        <f>IF(D48&gt;D$302,1,0)</f>
        <v>0</v>
      </c>
      <c r="AE48" s="5">
        <f>IF(E48&gt;E$302,1,0)</f>
        <v>0</v>
      </c>
      <c r="AF48" s="5">
        <f>IF(F48&gt;F$302,1,0)</f>
        <v>1</v>
      </c>
      <c r="AG48" s="5">
        <f>IF(G48&gt;G$302,1,0)</f>
        <v>1</v>
      </c>
      <c r="AH48" s="5">
        <f>IF(H48&gt;H$302,1,0)</f>
        <v>0</v>
      </c>
      <c r="AI48" s="5">
        <f>IF(I48&gt;I$302,1,0)</f>
        <v>0</v>
      </c>
      <c r="AJ48" s="5">
        <f>IF(J48&gt;J$302,1,0)</f>
        <v>1</v>
      </c>
      <c r="AK48" s="5">
        <f>IF(K48&gt;K$302,1,0)</f>
        <v>1</v>
      </c>
      <c r="AL48" s="5">
        <f>IF(L48&gt;L$302,1,0)</f>
        <v>0</v>
      </c>
      <c r="AM48" s="5">
        <f>IF(M48&gt;M$302,1,0)</f>
        <v>0</v>
      </c>
      <c r="AN48" s="5">
        <f>IF(N48&gt;N$302,1,0)</f>
        <v>1</v>
      </c>
      <c r="AO48" s="5">
        <f>IF(O48&gt;O$302,1,0)</f>
        <v>1</v>
      </c>
      <c r="AP48" s="5">
        <f>IF(P48&gt;P$302,1,0)</f>
        <v>0</v>
      </c>
      <c r="AQ48" s="5">
        <f>IF(Q48&gt;Q$302,1,0)</f>
        <v>0</v>
      </c>
      <c r="AR48" s="5">
        <f>IF(R48&gt;R$302,1,0)</f>
        <v>1</v>
      </c>
      <c r="AS48" s="5">
        <f>IF(S48&gt;S$302,1,0)</f>
        <v>1</v>
      </c>
      <c r="AT48" s="5">
        <f>IF(T48&gt;T$302,1,0)</f>
        <v>0</v>
      </c>
      <c r="AU48" s="5">
        <f>IF(U48&gt;U$302,1,0)</f>
        <v>0</v>
      </c>
      <c r="AV48" s="5">
        <f>IF(V48&gt;V$302,1,0)</f>
        <v>1</v>
      </c>
      <c r="AW48" s="5">
        <f>IF(W48&gt;W$302,1,0)</f>
        <v>1</v>
      </c>
      <c r="AX48" s="5">
        <f>IF(X48&gt;X$302,1,0)</f>
        <v>0</v>
      </c>
      <c r="AY48" s="5">
        <f>IF(Y48&gt;Y$302,1,0)</f>
        <v>0</v>
      </c>
    </row>
    <row r="49" spans="1:51" ht="13.5" customHeight="1" x14ac:dyDescent="0.3">
      <c r="A49" s="6" t="s">
        <v>60</v>
      </c>
      <c r="B49" s="5">
        <v>16.022734</v>
      </c>
      <c r="C49" s="5">
        <v>19.845096999999999</v>
      </c>
      <c r="D49" s="5">
        <v>0.56317399999999995</v>
      </c>
      <c r="E49" s="5">
        <v>1.55887</v>
      </c>
      <c r="F49" s="5">
        <v>10.021863</v>
      </c>
      <c r="G49" s="5">
        <v>8.8423079999999992</v>
      </c>
      <c r="H49" s="5">
        <v>0.55478499999999997</v>
      </c>
      <c r="I49" s="5">
        <v>1.657859</v>
      </c>
      <c r="J49" s="5">
        <v>8.2303080000000008</v>
      </c>
      <c r="K49" s="5">
        <v>5.2464269999999997</v>
      </c>
      <c r="L49" s="5">
        <v>0.60715300000000005</v>
      </c>
      <c r="M49" s="5">
        <v>1.7766010000000001</v>
      </c>
      <c r="N49" s="5">
        <v>16.782646</v>
      </c>
      <c r="O49" s="5">
        <v>15.159443</v>
      </c>
      <c r="P49" s="5">
        <v>0.54842599999999997</v>
      </c>
      <c r="Q49" s="5">
        <v>1.6669210000000001</v>
      </c>
      <c r="R49" s="5">
        <v>13.536746000000001</v>
      </c>
      <c r="S49" s="5">
        <v>13.57755</v>
      </c>
      <c r="T49" s="5">
        <v>0.57605399999999995</v>
      </c>
      <c r="U49" s="5">
        <v>1.3632839999999999</v>
      </c>
      <c r="V49" s="5">
        <v>15.60568</v>
      </c>
      <c r="W49" s="5">
        <v>16.629574999999999</v>
      </c>
      <c r="X49" s="5">
        <v>0.51635900000000001</v>
      </c>
      <c r="Y49" s="5">
        <v>1.58256</v>
      </c>
      <c r="Z49" s="5"/>
      <c r="AA49" s="6" t="s">
        <v>60</v>
      </c>
      <c r="AB49" s="5">
        <f>IF(B49&gt;B$302,1,0)</f>
        <v>1</v>
      </c>
      <c r="AC49" s="5">
        <f>IF(C49&gt;C$302,1,0)</f>
        <v>1</v>
      </c>
      <c r="AD49" s="5">
        <f>IF(D49&gt;D$302,1,0)</f>
        <v>1</v>
      </c>
      <c r="AE49" s="5">
        <f>IF(E49&gt;E$302,1,0)</f>
        <v>1</v>
      </c>
      <c r="AF49" s="5">
        <f>IF(F49&gt;F$302,1,0)</f>
        <v>1</v>
      </c>
      <c r="AG49" s="5">
        <f>IF(G49&gt;G$302,1,0)</f>
        <v>0</v>
      </c>
      <c r="AH49" s="5">
        <f>IF(H49&gt;H$302,1,0)</f>
        <v>1</v>
      </c>
      <c r="AI49" s="5">
        <f>IF(I49&gt;I$302,1,0)</f>
        <v>1</v>
      </c>
      <c r="AJ49" s="5">
        <f>IF(J49&gt;J$302,1,0)</f>
        <v>0</v>
      </c>
      <c r="AK49" s="5">
        <f>IF(K49&gt;K$302,1,0)</f>
        <v>0</v>
      </c>
      <c r="AL49" s="5">
        <f>IF(L49&gt;L$302,1,0)</f>
        <v>1</v>
      </c>
      <c r="AM49" s="5">
        <f>IF(M49&gt;M$302,1,0)</f>
        <v>1</v>
      </c>
      <c r="AN49" s="5">
        <f>IF(N49&gt;N$302,1,0)</f>
        <v>1</v>
      </c>
      <c r="AO49" s="5">
        <f>IF(O49&gt;O$302,1,0)</f>
        <v>1</v>
      </c>
      <c r="AP49" s="5">
        <f>IF(P49&gt;P$302,1,0)</f>
        <v>1</v>
      </c>
      <c r="AQ49" s="5">
        <f>IF(Q49&gt;Q$302,1,0)</f>
        <v>1</v>
      </c>
      <c r="AR49" s="5">
        <f>IF(R49&gt;R$302,1,0)</f>
        <v>1</v>
      </c>
      <c r="AS49" s="5">
        <f>IF(S49&gt;S$302,1,0)</f>
        <v>0</v>
      </c>
      <c r="AT49" s="5">
        <f>IF(T49&gt;T$302,1,0)</f>
        <v>1</v>
      </c>
      <c r="AU49" s="5">
        <f>IF(U49&gt;U$302,1,0)</f>
        <v>0</v>
      </c>
      <c r="AV49" s="5">
        <f>IF(V49&gt;V$302,1,0)</f>
        <v>1</v>
      </c>
      <c r="AW49" s="5">
        <f>IF(W49&gt;W$302,1,0)</f>
        <v>1</v>
      </c>
      <c r="AX49" s="5">
        <f>IF(X49&gt;X$302,1,0)</f>
        <v>1</v>
      </c>
      <c r="AY49" s="5">
        <f>IF(Y49&gt;Y$302,1,0)</f>
        <v>0</v>
      </c>
    </row>
    <row r="50" spans="1:51" ht="13.5" customHeight="1" x14ac:dyDescent="0.3">
      <c r="A50" s="6" t="s">
        <v>61</v>
      </c>
      <c r="B50" s="5">
        <v>3.8862939999999999</v>
      </c>
      <c r="C50" s="5">
        <v>3.84531</v>
      </c>
      <c r="D50" s="5">
        <v>8.0402000000000001E-2</v>
      </c>
      <c r="E50" s="5">
        <v>1.6661589999999999</v>
      </c>
      <c r="F50" s="5">
        <v>-6.6832370000000001</v>
      </c>
      <c r="G50" s="5">
        <v>-5.0476660000000004</v>
      </c>
      <c r="H50" s="5">
        <v>0.16906099999999999</v>
      </c>
      <c r="I50" s="5">
        <v>1.448402</v>
      </c>
      <c r="J50" s="5">
        <v>-15.369934000000001</v>
      </c>
      <c r="K50" s="5">
        <v>-10.259534</v>
      </c>
      <c r="L50" s="5">
        <v>0.18251700000000001</v>
      </c>
      <c r="M50" s="5">
        <v>1.394461</v>
      </c>
      <c r="N50" s="5">
        <v>1.901116</v>
      </c>
      <c r="O50" s="5">
        <v>1.5210319999999999</v>
      </c>
      <c r="P50" s="5">
        <v>0.175929</v>
      </c>
      <c r="Q50" s="5">
        <v>1.3037190000000001</v>
      </c>
      <c r="R50" s="5">
        <v>2.6142650000000001</v>
      </c>
      <c r="S50" s="5">
        <v>2.5160010000000002</v>
      </c>
      <c r="T50" s="5">
        <v>0.217029</v>
      </c>
      <c r="U50" s="5">
        <v>1.239142</v>
      </c>
      <c r="V50" s="5">
        <v>1.061612</v>
      </c>
      <c r="W50" s="5">
        <v>1.0458099999999999</v>
      </c>
      <c r="X50" s="5">
        <v>0.35443799999999998</v>
      </c>
      <c r="Y50" s="5">
        <v>1.3636740000000001</v>
      </c>
      <c r="Z50" s="5"/>
      <c r="AA50" s="6" t="s">
        <v>61</v>
      </c>
      <c r="AB50" s="5">
        <f>IF(B50&gt;B$302,1,0)</f>
        <v>0</v>
      </c>
      <c r="AC50" s="5">
        <f>IF(C50&gt;C$302,1,0)</f>
        <v>0</v>
      </c>
      <c r="AD50" s="5">
        <f>IF(D50&gt;D$302,1,0)</f>
        <v>0</v>
      </c>
      <c r="AE50" s="5">
        <f>IF(E50&gt;E$302,1,0)</f>
        <v>1</v>
      </c>
      <c r="AF50" s="5">
        <f>IF(F50&gt;F$302,1,0)</f>
        <v>0</v>
      </c>
      <c r="AG50" s="5">
        <f>IF(G50&gt;G$302,1,0)</f>
        <v>0</v>
      </c>
      <c r="AH50" s="5">
        <f>IF(H50&gt;H$302,1,0)</f>
        <v>1</v>
      </c>
      <c r="AI50" s="5">
        <f>IF(I50&gt;I$302,1,0)</f>
        <v>0</v>
      </c>
      <c r="AJ50" s="5">
        <f>IF(J50&gt;J$302,1,0)</f>
        <v>0</v>
      </c>
      <c r="AK50" s="5">
        <f>IF(K50&gt;K$302,1,0)</f>
        <v>0</v>
      </c>
      <c r="AL50" s="5">
        <f>IF(L50&gt;L$302,1,0)</f>
        <v>1</v>
      </c>
      <c r="AM50" s="5">
        <f>IF(M50&gt;M$302,1,0)</f>
        <v>0</v>
      </c>
      <c r="AN50" s="5">
        <f>IF(N50&gt;N$302,1,0)</f>
        <v>0</v>
      </c>
      <c r="AO50" s="5">
        <f>IF(O50&gt;O$302,1,0)</f>
        <v>0</v>
      </c>
      <c r="AP50" s="5">
        <f>IF(P50&gt;P$302,1,0)</f>
        <v>1</v>
      </c>
      <c r="AQ50" s="5">
        <f>IF(Q50&gt;Q$302,1,0)</f>
        <v>0</v>
      </c>
      <c r="AR50" s="5">
        <f>IF(R50&gt;R$302,1,0)</f>
        <v>0</v>
      </c>
      <c r="AS50" s="5">
        <f>IF(S50&gt;S$302,1,0)</f>
        <v>0</v>
      </c>
      <c r="AT50" s="5">
        <f>IF(T50&gt;T$302,1,0)</f>
        <v>1</v>
      </c>
      <c r="AU50" s="5">
        <f>IF(U50&gt;U$302,1,0)</f>
        <v>0</v>
      </c>
      <c r="AV50" s="5">
        <f>IF(V50&gt;V$302,1,0)</f>
        <v>0</v>
      </c>
      <c r="AW50" s="5">
        <f>IF(W50&gt;W$302,1,0)</f>
        <v>0</v>
      </c>
      <c r="AX50" s="5">
        <f>IF(X50&gt;X$302,1,0)</f>
        <v>1</v>
      </c>
      <c r="AY50" s="5">
        <f>IF(Y50&gt;Y$302,1,0)</f>
        <v>0</v>
      </c>
    </row>
    <row r="51" spans="1:51" ht="13.5" customHeight="1" x14ac:dyDescent="0.3">
      <c r="A51" s="6" t="s">
        <v>62</v>
      </c>
      <c r="B51" s="5">
        <v>2.375292</v>
      </c>
      <c r="C51" s="5">
        <v>19.413364999999999</v>
      </c>
      <c r="D51" s="5">
        <v>0.74063800000000002</v>
      </c>
      <c r="E51" s="5">
        <v>0.98720600000000003</v>
      </c>
      <c r="F51" s="5">
        <v>0.93340000000000001</v>
      </c>
      <c r="G51" s="5">
        <v>8.0783989999999992</v>
      </c>
      <c r="H51" s="5">
        <v>1.324549</v>
      </c>
      <c r="I51" s="5">
        <v>0.69593099999999997</v>
      </c>
      <c r="J51" s="5">
        <v>8.0382049999999996</v>
      </c>
      <c r="K51" s="5">
        <v>34.910307000000003</v>
      </c>
      <c r="L51" s="5">
        <v>0.62628300000000003</v>
      </c>
      <c r="M51" s="5">
        <v>0.91963799999999996</v>
      </c>
      <c r="N51" s="5">
        <v>3.2534260000000002</v>
      </c>
      <c r="O51" s="5">
        <v>22.002603000000001</v>
      </c>
      <c r="P51" s="5">
        <v>0.81740500000000005</v>
      </c>
      <c r="Q51" s="5">
        <v>0.80501400000000001</v>
      </c>
      <c r="R51" s="5">
        <v>0.39345000000000002</v>
      </c>
      <c r="S51" s="5">
        <v>3.5965989999999999</v>
      </c>
      <c r="T51" s="5">
        <v>0.86112100000000003</v>
      </c>
      <c r="U51" s="5">
        <v>0.77087000000000006</v>
      </c>
      <c r="V51" s="5">
        <v>5.9218440000000001</v>
      </c>
      <c r="W51" s="5">
        <v>35.719546999999999</v>
      </c>
      <c r="X51" s="5">
        <v>0.37336000000000003</v>
      </c>
      <c r="Y51" s="5">
        <v>0.88385599999999998</v>
      </c>
      <c r="Z51" s="5"/>
      <c r="AA51" s="6" t="s">
        <v>62</v>
      </c>
      <c r="AB51" s="5">
        <f>IF(B51&gt;B$302,1,0)</f>
        <v>0</v>
      </c>
      <c r="AC51" s="5">
        <f>IF(C51&gt;C$302,1,0)</f>
        <v>1</v>
      </c>
      <c r="AD51" s="5">
        <f>IF(D51&gt;D$302,1,0)</f>
        <v>1</v>
      </c>
      <c r="AE51" s="5">
        <f>IF(E51&gt;E$302,1,0)</f>
        <v>0</v>
      </c>
      <c r="AF51" s="5">
        <f>IF(F51&gt;F$302,1,0)</f>
        <v>0</v>
      </c>
      <c r="AG51" s="5">
        <f>IF(G51&gt;G$302,1,0)</f>
        <v>0</v>
      </c>
      <c r="AH51" s="5">
        <f>IF(H51&gt;H$302,1,0)</f>
        <v>1</v>
      </c>
      <c r="AI51" s="5">
        <f>IF(I51&gt;I$302,1,0)</f>
        <v>0</v>
      </c>
      <c r="AJ51" s="5">
        <f>IF(J51&gt;J$302,1,0)</f>
        <v>0</v>
      </c>
      <c r="AK51" s="5">
        <f>IF(K51&gt;K$302,1,0)</f>
        <v>1</v>
      </c>
      <c r="AL51" s="5">
        <f>IF(L51&gt;L$302,1,0)</f>
        <v>1</v>
      </c>
      <c r="AM51" s="5">
        <f>IF(M51&gt;M$302,1,0)</f>
        <v>0</v>
      </c>
      <c r="AN51" s="5">
        <f>IF(N51&gt;N$302,1,0)</f>
        <v>0</v>
      </c>
      <c r="AO51" s="5">
        <f>IF(O51&gt;O$302,1,0)</f>
        <v>1</v>
      </c>
      <c r="AP51" s="5">
        <f>IF(P51&gt;P$302,1,0)</f>
        <v>1</v>
      </c>
      <c r="AQ51" s="5">
        <f>IF(Q51&gt;Q$302,1,0)</f>
        <v>0</v>
      </c>
      <c r="AR51" s="5">
        <f>IF(R51&gt;R$302,1,0)</f>
        <v>0</v>
      </c>
      <c r="AS51" s="5">
        <f>IF(S51&gt;S$302,1,0)</f>
        <v>0</v>
      </c>
      <c r="AT51" s="5">
        <f>IF(T51&gt;T$302,1,0)</f>
        <v>1</v>
      </c>
      <c r="AU51" s="5">
        <f>IF(U51&gt;U$302,1,0)</f>
        <v>0</v>
      </c>
      <c r="AV51" s="5">
        <f>IF(V51&gt;V$302,1,0)</f>
        <v>0</v>
      </c>
      <c r="AW51" s="5">
        <f>IF(W51&gt;W$302,1,0)</f>
        <v>1</v>
      </c>
      <c r="AX51" s="5">
        <f>IF(X51&gt;X$302,1,0)</f>
        <v>1</v>
      </c>
      <c r="AY51" s="5">
        <f>IF(Y51&gt;Y$302,1,0)</f>
        <v>0</v>
      </c>
    </row>
    <row r="52" spans="1:51" ht="13.5" customHeight="1" x14ac:dyDescent="0.3">
      <c r="A52" s="6" t="s">
        <v>63</v>
      </c>
      <c r="B52" s="5">
        <v>-3.7490619999999999</v>
      </c>
      <c r="C52" s="5">
        <v>-1.9014120000000001</v>
      </c>
      <c r="D52" s="5">
        <v>0.82935300000000001</v>
      </c>
      <c r="E52" s="5">
        <v>0.32149100000000003</v>
      </c>
      <c r="F52" s="5">
        <v>-63.805613999999998</v>
      </c>
      <c r="G52" s="5">
        <v>-35.579706000000002</v>
      </c>
      <c r="H52" s="5">
        <v>0.76684399999999997</v>
      </c>
      <c r="I52" s="5">
        <v>0.63062499999999999</v>
      </c>
      <c r="J52" s="5">
        <v>-37.769697000000001</v>
      </c>
      <c r="K52" s="5">
        <v>-32.571824999999997</v>
      </c>
      <c r="L52" s="5">
        <v>1.220367</v>
      </c>
      <c r="M52" s="5">
        <v>0.56092200000000003</v>
      </c>
      <c r="N52" s="5">
        <v>-5.4114199999999997</v>
      </c>
      <c r="O52" s="5">
        <v>-5.1605080000000001</v>
      </c>
      <c r="P52" s="5">
        <v>1.4374670000000001</v>
      </c>
      <c r="Q52" s="5">
        <v>0.43700299999999997</v>
      </c>
      <c r="R52" s="5">
        <v>-0.102571</v>
      </c>
      <c r="S52" s="5">
        <v>-0.113427</v>
      </c>
      <c r="T52" s="5">
        <v>1.7804150000000001</v>
      </c>
      <c r="U52" s="5">
        <v>0.51858899999999997</v>
      </c>
      <c r="V52" s="5">
        <v>5.2227050000000004</v>
      </c>
      <c r="W52" s="5">
        <v>4.945576</v>
      </c>
      <c r="X52" s="5">
        <v>1.2490570000000001</v>
      </c>
      <c r="Y52" s="5">
        <v>0.43078499999999997</v>
      </c>
      <c r="Z52" s="5"/>
      <c r="AA52" s="6" t="s">
        <v>63</v>
      </c>
      <c r="AB52" s="5">
        <f>IF(B52&gt;B$302,1,0)</f>
        <v>0</v>
      </c>
      <c r="AC52" s="5">
        <f>IF(C52&gt;C$302,1,0)</f>
        <v>0</v>
      </c>
      <c r="AD52" s="5">
        <f>IF(D52&gt;D$302,1,0)</f>
        <v>1</v>
      </c>
      <c r="AE52" s="5">
        <f>IF(E52&gt;E$302,1,0)</f>
        <v>0</v>
      </c>
      <c r="AF52" s="5">
        <f>IF(F52&gt;F$302,1,0)</f>
        <v>0</v>
      </c>
      <c r="AG52" s="5">
        <f>IF(G52&gt;G$302,1,0)</f>
        <v>0</v>
      </c>
      <c r="AH52" s="5">
        <f>IF(H52&gt;H$302,1,0)</f>
        <v>1</v>
      </c>
      <c r="AI52" s="5">
        <f>IF(I52&gt;I$302,1,0)</f>
        <v>0</v>
      </c>
      <c r="AJ52" s="5">
        <f>IF(J52&gt;J$302,1,0)</f>
        <v>0</v>
      </c>
      <c r="AK52" s="5">
        <f>IF(K52&gt;K$302,1,0)</f>
        <v>0</v>
      </c>
      <c r="AL52" s="5">
        <f>IF(L52&gt;L$302,1,0)</f>
        <v>1</v>
      </c>
      <c r="AM52" s="5">
        <f>IF(M52&gt;M$302,1,0)</f>
        <v>0</v>
      </c>
      <c r="AN52" s="5">
        <f>IF(N52&gt;N$302,1,0)</f>
        <v>0</v>
      </c>
      <c r="AO52" s="5">
        <f>IF(O52&gt;O$302,1,0)</f>
        <v>0</v>
      </c>
      <c r="AP52" s="5">
        <f>IF(P52&gt;P$302,1,0)</f>
        <v>1</v>
      </c>
      <c r="AQ52" s="5">
        <f>IF(Q52&gt;Q$302,1,0)</f>
        <v>0</v>
      </c>
      <c r="AR52" s="5">
        <f>IF(R52&gt;R$302,1,0)</f>
        <v>0</v>
      </c>
      <c r="AS52" s="5">
        <f>IF(S52&gt;S$302,1,0)</f>
        <v>0</v>
      </c>
      <c r="AT52" s="5">
        <f>IF(T52&gt;T$302,1,0)</f>
        <v>1</v>
      </c>
      <c r="AU52" s="5">
        <f>IF(U52&gt;U$302,1,0)</f>
        <v>0</v>
      </c>
      <c r="AV52" s="5">
        <f>IF(V52&gt;V$302,1,0)</f>
        <v>0</v>
      </c>
      <c r="AW52" s="5">
        <f>IF(W52&gt;W$302,1,0)</f>
        <v>0</v>
      </c>
      <c r="AX52" s="5">
        <f>IF(X52&gt;X$302,1,0)</f>
        <v>1</v>
      </c>
      <c r="AY52" s="5">
        <f>IF(Y52&gt;Y$302,1,0)</f>
        <v>0</v>
      </c>
    </row>
    <row r="53" spans="1:51" ht="13.5" customHeight="1" x14ac:dyDescent="0.3">
      <c r="A53" s="6" t="s">
        <v>64</v>
      </c>
      <c r="B53" s="5">
        <v>19.967275000000001</v>
      </c>
      <c r="C53" s="5">
        <v>6.9252929999999999</v>
      </c>
      <c r="D53" s="5">
        <v>1.9699999999999999E-4</v>
      </c>
      <c r="E53" s="5">
        <v>2.52834</v>
      </c>
      <c r="F53" s="5">
        <v>19.921465000000001</v>
      </c>
      <c r="G53" s="5">
        <v>5.8502729999999996</v>
      </c>
      <c r="H53" s="5">
        <v>9.2999999999999997E-5</v>
      </c>
      <c r="I53" s="5">
        <v>2.862225</v>
      </c>
      <c r="J53" s="5">
        <v>12.875241000000001</v>
      </c>
      <c r="K53" s="5">
        <v>3.5478489999999998</v>
      </c>
      <c r="L53" s="5">
        <v>0</v>
      </c>
      <c r="M53" s="5">
        <v>3.9427479999999999</v>
      </c>
      <c r="N53" s="5">
        <v>4.4717979999999997</v>
      </c>
      <c r="O53" s="5">
        <v>1.064014</v>
      </c>
      <c r="P53" s="5">
        <v>9.3799999999999994E-3</v>
      </c>
      <c r="Q53" s="5">
        <v>4.0653240000000004</v>
      </c>
      <c r="R53" s="5">
        <v>125.796052</v>
      </c>
      <c r="S53" s="5">
        <v>26.095959000000001</v>
      </c>
      <c r="T53" s="5">
        <v>0.11889</v>
      </c>
      <c r="U53" s="5">
        <v>3.676218</v>
      </c>
      <c r="V53" s="5">
        <v>5.1415769999999998</v>
      </c>
      <c r="W53" s="5">
        <v>1.0933520000000001</v>
      </c>
      <c r="X53" s="5">
        <v>0.18703400000000001</v>
      </c>
      <c r="Y53" s="5">
        <v>3.9930560000000002</v>
      </c>
      <c r="Z53" s="5"/>
      <c r="AA53" s="6" t="s">
        <v>64</v>
      </c>
      <c r="AB53" s="5">
        <f>IF(B53&gt;B$302,1,0)</f>
        <v>1</v>
      </c>
      <c r="AC53" s="5">
        <f>IF(C53&gt;C$302,1,0)</f>
        <v>0</v>
      </c>
      <c r="AD53" s="5">
        <f>IF(D53&gt;D$302,1,0)</f>
        <v>0</v>
      </c>
      <c r="AE53" s="5">
        <f>IF(E53&gt;E$302,1,0)</f>
        <v>1</v>
      </c>
      <c r="AF53" s="5">
        <f>IF(F53&gt;F$302,1,0)</f>
        <v>1</v>
      </c>
      <c r="AG53" s="5">
        <f>IF(G53&gt;G$302,1,0)</f>
        <v>0</v>
      </c>
      <c r="AH53" s="5">
        <f>IF(H53&gt;H$302,1,0)</f>
        <v>0</v>
      </c>
      <c r="AI53" s="5">
        <f>IF(I53&gt;I$302,1,0)</f>
        <v>1</v>
      </c>
      <c r="AJ53" s="5">
        <f>IF(J53&gt;J$302,1,0)</f>
        <v>1</v>
      </c>
      <c r="AK53" s="5">
        <f>IF(K53&gt;K$302,1,0)</f>
        <v>0</v>
      </c>
      <c r="AL53" s="5">
        <f>IF(L53&gt;L$302,1,0)</f>
        <v>0</v>
      </c>
      <c r="AM53" s="5">
        <f>IF(M53&gt;M$302,1,0)</f>
        <v>1</v>
      </c>
      <c r="AN53" s="5">
        <f>IF(N53&gt;N$302,1,0)</f>
        <v>0</v>
      </c>
      <c r="AO53" s="5">
        <f>IF(O53&gt;O$302,1,0)</f>
        <v>0</v>
      </c>
      <c r="AP53" s="5">
        <f>IF(P53&gt;P$302,1,0)</f>
        <v>0</v>
      </c>
      <c r="AQ53" s="5">
        <f>IF(Q53&gt;Q$302,1,0)</f>
        <v>1</v>
      </c>
      <c r="AR53" s="5">
        <f>IF(R53&gt;R$302,1,0)</f>
        <v>1</v>
      </c>
      <c r="AS53" s="5">
        <f>IF(S53&gt;S$302,1,0)</f>
        <v>1</v>
      </c>
      <c r="AT53" s="5">
        <f>IF(T53&gt;T$302,1,0)</f>
        <v>1</v>
      </c>
      <c r="AU53" s="5">
        <f>IF(U53&gt;U$302,1,0)</f>
        <v>1</v>
      </c>
      <c r="AV53" s="5">
        <f>IF(V53&gt;V$302,1,0)</f>
        <v>0</v>
      </c>
      <c r="AW53" s="5">
        <f>IF(W53&gt;W$302,1,0)</f>
        <v>0</v>
      </c>
      <c r="AX53" s="5">
        <f>IF(X53&gt;X$302,1,0)</f>
        <v>1</v>
      </c>
      <c r="AY53" s="5">
        <f>IF(Y53&gt;Y$302,1,0)</f>
        <v>1</v>
      </c>
    </row>
    <row r="54" spans="1:51" ht="13.5" customHeight="1" x14ac:dyDescent="0.3">
      <c r="A54" s="6" t="s">
        <v>65</v>
      </c>
      <c r="B54" s="5">
        <v>3.0586099999999998</v>
      </c>
      <c r="C54" s="5">
        <v>3.2603170000000001</v>
      </c>
      <c r="D54" s="5">
        <v>0.38317600000000002</v>
      </c>
      <c r="E54" s="5">
        <v>1.623176</v>
      </c>
      <c r="F54" s="5">
        <v>6.5403760000000002</v>
      </c>
      <c r="G54" s="5">
        <v>7.2633450000000002</v>
      </c>
      <c r="H54" s="5">
        <v>0.30346499999999998</v>
      </c>
      <c r="I54" s="5">
        <v>1.487392</v>
      </c>
      <c r="J54" s="5">
        <v>9.4108110000000007</v>
      </c>
      <c r="K54" s="5">
        <v>8.8768419999999999</v>
      </c>
      <c r="L54" s="5">
        <v>0.259266</v>
      </c>
      <c r="M54" s="5">
        <v>1.5811809999999999</v>
      </c>
      <c r="N54" s="5">
        <v>4.1536689999999998</v>
      </c>
      <c r="O54" s="5">
        <v>3.905958</v>
      </c>
      <c r="P54" s="5">
        <v>0.22700300000000001</v>
      </c>
      <c r="Q54" s="5">
        <v>1.5866910000000001</v>
      </c>
      <c r="R54" s="5">
        <v>0.81896100000000005</v>
      </c>
      <c r="S54" s="5">
        <v>0.883571</v>
      </c>
      <c r="T54" s="5">
        <v>0.190832</v>
      </c>
      <c r="U54" s="5">
        <v>1.3444560000000001</v>
      </c>
      <c r="V54" s="5">
        <v>3.4347819999999998</v>
      </c>
      <c r="W54" s="5">
        <v>3.5366930000000001</v>
      </c>
      <c r="X54" s="5">
        <v>0.15038099999999999</v>
      </c>
      <c r="Y54" s="5">
        <v>1.2086490000000001</v>
      </c>
      <c r="Z54" s="5"/>
      <c r="AA54" s="6" t="s">
        <v>65</v>
      </c>
      <c r="AB54" s="5">
        <f>IF(B54&gt;B$302,1,0)</f>
        <v>0</v>
      </c>
      <c r="AC54" s="5">
        <f>IF(C54&gt;C$302,1,0)</f>
        <v>0</v>
      </c>
      <c r="AD54" s="5">
        <f>IF(D54&gt;D$302,1,0)</f>
        <v>1</v>
      </c>
      <c r="AE54" s="5">
        <f>IF(E54&gt;E$302,1,0)</f>
        <v>1</v>
      </c>
      <c r="AF54" s="5">
        <f>IF(F54&gt;F$302,1,0)</f>
        <v>0</v>
      </c>
      <c r="AG54" s="5">
        <f>IF(G54&gt;G$302,1,0)</f>
        <v>0</v>
      </c>
      <c r="AH54" s="5">
        <f>IF(H54&gt;H$302,1,0)</f>
        <v>1</v>
      </c>
      <c r="AI54" s="5">
        <f>IF(I54&gt;I$302,1,0)</f>
        <v>0</v>
      </c>
      <c r="AJ54" s="5">
        <f>IF(J54&gt;J$302,1,0)</f>
        <v>0</v>
      </c>
      <c r="AK54" s="5">
        <f>IF(K54&gt;K$302,1,0)</f>
        <v>0</v>
      </c>
      <c r="AL54" s="5">
        <f>IF(L54&gt;L$302,1,0)</f>
        <v>1</v>
      </c>
      <c r="AM54" s="5">
        <f>IF(M54&gt;M$302,1,0)</f>
        <v>0</v>
      </c>
      <c r="AN54" s="5">
        <f>IF(N54&gt;N$302,1,0)</f>
        <v>0</v>
      </c>
      <c r="AO54" s="5">
        <f>IF(O54&gt;O$302,1,0)</f>
        <v>0</v>
      </c>
      <c r="AP54" s="5">
        <f>IF(P54&gt;P$302,1,0)</f>
        <v>1</v>
      </c>
      <c r="AQ54" s="5">
        <f>IF(Q54&gt;Q$302,1,0)</f>
        <v>0</v>
      </c>
      <c r="AR54" s="5">
        <f>IF(R54&gt;R$302,1,0)</f>
        <v>0</v>
      </c>
      <c r="AS54" s="5">
        <f>IF(S54&gt;S$302,1,0)</f>
        <v>0</v>
      </c>
      <c r="AT54" s="5">
        <f>IF(T54&gt;T$302,1,0)</f>
        <v>1</v>
      </c>
      <c r="AU54" s="5">
        <f>IF(U54&gt;U$302,1,0)</f>
        <v>0</v>
      </c>
      <c r="AV54" s="5">
        <f>IF(V54&gt;V$302,1,0)</f>
        <v>0</v>
      </c>
      <c r="AW54" s="5">
        <f>IF(W54&gt;W$302,1,0)</f>
        <v>0</v>
      </c>
      <c r="AX54" s="5">
        <f>IF(X54&gt;X$302,1,0)</f>
        <v>1</v>
      </c>
      <c r="AY54" s="5">
        <f>IF(Y54&gt;Y$302,1,0)</f>
        <v>0</v>
      </c>
    </row>
    <row r="55" spans="1:51" ht="13.5" customHeight="1" x14ac:dyDescent="0.3">
      <c r="A55" s="6" t="s">
        <v>66</v>
      </c>
      <c r="B55" s="5">
        <v>10.312893000000001</v>
      </c>
      <c r="C55" s="5">
        <v>14.155309000000001</v>
      </c>
      <c r="D55" s="5">
        <v>3.2182000000000002E-2</v>
      </c>
      <c r="E55" s="5">
        <v>2.174417</v>
      </c>
      <c r="F55" s="5">
        <v>9.4014469999999992</v>
      </c>
      <c r="G55" s="5">
        <v>11.617158</v>
      </c>
      <c r="H55" s="5">
        <v>0</v>
      </c>
      <c r="I55" s="5">
        <v>2.7478769999999999</v>
      </c>
      <c r="J55" s="5">
        <v>11.712698</v>
      </c>
      <c r="K55" s="5">
        <v>13.894173</v>
      </c>
      <c r="L55" s="5">
        <v>0</v>
      </c>
      <c r="M55" s="5">
        <v>3.6395249999999999</v>
      </c>
      <c r="N55" s="5">
        <v>13.941134999999999</v>
      </c>
      <c r="O55" s="5">
        <v>18.631640999999998</v>
      </c>
      <c r="P55" s="5">
        <v>0</v>
      </c>
      <c r="Q55" s="5">
        <v>4.3561959999999997</v>
      </c>
      <c r="R55" s="5">
        <v>8.1732549999999993</v>
      </c>
      <c r="S55" s="5">
        <v>16.410440999999999</v>
      </c>
      <c r="T55" s="5">
        <v>0</v>
      </c>
      <c r="U55" s="5">
        <v>2.9638499999999999</v>
      </c>
      <c r="V55" s="5">
        <v>10.891226</v>
      </c>
      <c r="W55" s="5">
        <v>20.346822</v>
      </c>
      <c r="X55" s="5">
        <v>0</v>
      </c>
      <c r="Y55" s="5">
        <v>2.485986</v>
      </c>
      <c r="Z55" s="5"/>
      <c r="AA55" s="6" t="s">
        <v>66</v>
      </c>
      <c r="AB55" s="5">
        <f>IF(B55&gt;B$302,1,0)</f>
        <v>1</v>
      </c>
      <c r="AC55" s="5">
        <f>IF(C55&gt;C$302,1,0)</f>
        <v>1</v>
      </c>
      <c r="AD55" s="5">
        <f>IF(D55&gt;D$302,1,0)</f>
        <v>0</v>
      </c>
      <c r="AE55" s="5">
        <f>IF(E55&gt;E$302,1,0)</f>
        <v>1</v>
      </c>
      <c r="AF55" s="5">
        <f>IF(F55&gt;F$302,1,0)</f>
        <v>1</v>
      </c>
      <c r="AG55" s="5">
        <f>IF(G55&gt;G$302,1,0)</f>
        <v>0</v>
      </c>
      <c r="AH55" s="5">
        <f>IF(H55&gt;H$302,1,0)</f>
        <v>0</v>
      </c>
      <c r="AI55" s="5">
        <f>IF(I55&gt;I$302,1,0)</f>
        <v>1</v>
      </c>
      <c r="AJ55" s="5">
        <f>IF(J55&gt;J$302,1,0)</f>
        <v>1</v>
      </c>
      <c r="AK55" s="5">
        <f>IF(K55&gt;K$302,1,0)</f>
        <v>1</v>
      </c>
      <c r="AL55" s="5">
        <f>IF(L55&gt;L$302,1,0)</f>
        <v>0</v>
      </c>
      <c r="AM55" s="5">
        <f>IF(M55&gt;M$302,1,0)</f>
        <v>1</v>
      </c>
      <c r="AN55" s="5">
        <f>IF(N55&gt;N$302,1,0)</f>
        <v>1</v>
      </c>
      <c r="AO55" s="5">
        <f>IF(O55&gt;O$302,1,0)</f>
        <v>1</v>
      </c>
      <c r="AP55" s="5">
        <f>IF(P55&gt;P$302,1,0)</f>
        <v>0</v>
      </c>
      <c r="AQ55" s="5">
        <f>IF(Q55&gt;Q$302,1,0)</f>
        <v>1</v>
      </c>
      <c r="AR55" s="5">
        <f>IF(R55&gt;R$302,1,0)</f>
        <v>0</v>
      </c>
      <c r="AS55" s="5">
        <f>IF(S55&gt;S$302,1,0)</f>
        <v>1</v>
      </c>
      <c r="AT55" s="5">
        <f>IF(T55&gt;T$302,1,0)</f>
        <v>0</v>
      </c>
      <c r="AU55" s="5">
        <f>IF(U55&gt;U$302,1,0)</f>
        <v>1</v>
      </c>
      <c r="AV55" s="5">
        <f>IF(V55&gt;V$302,1,0)</f>
        <v>0</v>
      </c>
      <c r="AW55" s="5">
        <f>IF(W55&gt;W$302,1,0)</f>
        <v>1</v>
      </c>
      <c r="AX55" s="5">
        <f>IF(X55&gt;X$302,1,0)</f>
        <v>0</v>
      </c>
      <c r="AY55" s="5">
        <f>IF(Y55&gt;Y$302,1,0)</f>
        <v>1</v>
      </c>
    </row>
    <row r="56" spans="1:51" ht="13.5" customHeight="1" x14ac:dyDescent="0.3">
      <c r="A56" s="6" t="s">
        <v>67</v>
      </c>
      <c r="B56" s="5">
        <v>2.751541</v>
      </c>
      <c r="C56" s="5">
        <v>13.177490000000001</v>
      </c>
      <c r="D56" s="5">
        <v>0.21989600000000001</v>
      </c>
      <c r="E56" s="5">
        <v>1.309264</v>
      </c>
      <c r="F56" s="5">
        <v>-1.203937</v>
      </c>
      <c r="G56" s="5">
        <v>-6.5622379999999998</v>
      </c>
      <c r="H56" s="5">
        <v>8.9976E-2</v>
      </c>
      <c r="I56" s="5">
        <v>0.93862500000000004</v>
      </c>
      <c r="J56" s="5">
        <v>2.9252570000000002</v>
      </c>
      <c r="K56" s="5">
        <v>14.180334999999999</v>
      </c>
      <c r="L56" s="5">
        <v>0.209812</v>
      </c>
      <c r="M56" s="5">
        <v>1.0907480000000001</v>
      </c>
      <c r="N56" s="5">
        <v>8.483174</v>
      </c>
      <c r="O56" s="5">
        <v>39.422755000000002</v>
      </c>
      <c r="P56" s="5">
        <v>0</v>
      </c>
      <c r="Q56" s="5">
        <v>1.0925</v>
      </c>
      <c r="R56" s="5">
        <v>7.0162139999999997</v>
      </c>
      <c r="S56" s="5">
        <v>29.074233</v>
      </c>
      <c r="T56" s="5">
        <v>0</v>
      </c>
      <c r="U56" s="5">
        <v>1.0807389999999999</v>
      </c>
      <c r="V56" s="5">
        <v>5.4055770000000001</v>
      </c>
      <c r="W56" s="5">
        <v>20.063533</v>
      </c>
      <c r="X56" s="5">
        <v>0</v>
      </c>
      <c r="Y56" s="5">
        <v>1.300208</v>
      </c>
      <c r="Z56" s="5"/>
      <c r="AA56" s="6" t="s">
        <v>67</v>
      </c>
      <c r="AB56" s="5">
        <f>IF(B56&gt;B$302,1,0)</f>
        <v>0</v>
      </c>
      <c r="AC56" s="5">
        <f>IF(C56&gt;C$302,1,0)</f>
        <v>0</v>
      </c>
      <c r="AD56" s="5">
        <f>IF(D56&gt;D$302,1,0)</f>
        <v>1</v>
      </c>
      <c r="AE56" s="5">
        <f>IF(E56&gt;E$302,1,0)</f>
        <v>0</v>
      </c>
      <c r="AF56" s="5">
        <f>IF(F56&gt;F$302,1,0)</f>
        <v>0</v>
      </c>
      <c r="AG56" s="5">
        <f>IF(G56&gt;G$302,1,0)</f>
        <v>0</v>
      </c>
      <c r="AH56" s="5">
        <f>IF(H56&gt;H$302,1,0)</f>
        <v>0</v>
      </c>
      <c r="AI56" s="5">
        <f>IF(I56&gt;I$302,1,0)</f>
        <v>0</v>
      </c>
      <c r="AJ56" s="5">
        <f>IF(J56&gt;J$302,1,0)</f>
        <v>0</v>
      </c>
      <c r="AK56" s="5">
        <f>IF(K56&gt;K$302,1,0)</f>
        <v>1</v>
      </c>
      <c r="AL56" s="5">
        <f>IF(L56&gt;L$302,1,0)</f>
        <v>1</v>
      </c>
      <c r="AM56" s="5">
        <f>IF(M56&gt;M$302,1,0)</f>
        <v>0</v>
      </c>
      <c r="AN56" s="5">
        <f>IF(N56&gt;N$302,1,0)</f>
        <v>0</v>
      </c>
      <c r="AO56" s="5">
        <f>IF(O56&gt;O$302,1,0)</f>
        <v>1</v>
      </c>
      <c r="AP56" s="5">
        <f>IF(P56&gt;P$302,1,0)</f>
        <v>0</v>
      </c>
      <c r="AQ56" s="5">
        <f>IF(Q56&gt;Q$302,1,0)</f>
        <v>0</v>
      </c>
      <c r="AR56" s="5">
        <f>IF(R56&gt;R$302,1,0)</f>
        <v>0</v>
      </c>
      <c r="AS56" s="5">
        <f>IF(S56&gt;S$302,1,0)</f>
        <v>1</v>
      </c>
      <c r="AT56" s="5">
        <f>IF(T56&gt;T$302,1,0)</f>
        <v>0</v>
      </c>
      <c r="AU56" s="5">
        <f>IF(U56&gt;U$302,1,0)</f>
        <v>0</v>
      </c>
      <c r="AV56" s="5">
        <f>IF(V56&gt;V$302,1,0)</f>
        <v>0</v>
      </c>
      <c r="AW56" s="5">
        <f>IF(W56&gt;W$302,1,0)</f>
        <v>1</v>
      </c>
      <c r="AX56" s="5">
        <f>IF(X56&gt;X$302,1,0)</f>
        <v>0</v>
      </c>
      <c r="AY56" s="5">
        <f>IF(Y56&gt;Y$302,1,0)</f>
        <v>0</v>
      </c>
    </row>
    <row r="57" spans="1:51" ht="13.5" customHeight="1" x14ac:dyDescent="0.3">
      <c r="A57" s="6" t="s">
        <v>68</v>
      </c>
      <c r="B57" s="5">
        <v>2.5336970000000001</v>
      </c>
      <c r="C57" s="5">
        <v>12.673257</v>
      </c>
      <c r="D57" s="5">
        <v>0.37920900000000002</v>
      </c>
      <c r="E57" s="5">
        <v>1.0703009999999999</v>
      </c>
      <c r="F57" s="5">
        <v>2.4870779999999999</v>
      </c>
      <c r="G57" s="5">
        <v>14.225187999999999</v>
      </c>
      <c r="H57" s="5">
        <v>0.57776400000000006</v>
      </c>
      <c r="I57" s="5">
        <v>1.0094890000000001</v>
      </c>
      <c r="J57" s="5">
        <v>1.6886080000000001</v>
      </c>
      <c r="K57" s="5">
        <v>7.1734</v>
      </c>
      <c r="L57" s="5">
        <v>0.62974200000000002</v>
      </c>
      <c r="M57" s="5">
        <v>1.221414</v>
      </c>
      <c r="N57" s="5">
        <v>2.3517980000000001</v>
      </c>
      <c r="O57" s="5">
        <v>12.668723</v>
      </c>
      <c r="P57" s="5">
        <v>0.53549000000000002</v>
      </c>
      <c r="Q57" s="5">
        <v>1.1199220000000001</v>
      </c>
      <c r="R57" s="5">
        <v>4.965217</v>
      </c>
      <c r="S57" s="5">
        <v>28.674233000000001</v>
      </c>
      <c r="T57" s="5">
        <v>0.37335600000000002</v>
      </c>
      <c r="U57" s="5">
        <v>1.0663260000000001</v>
      </c>
      <c r="V57" s="5">
        <v>4.0651849999999996</v>
      </c>
      <c r="W57" s="5">
        <v>14.632747999999999</v>
      </c>
      <c r="X57" s="5">
        <v>9.3760999999999997E-2</v>
      </c>
      <c r="Y57" s="5">
        <v>1.23506</v>
      </c>
      <c r="Z57" s="5"/>
      <c r="AA57" s="6" t="s">
        <v>68</v>
      </c>
      <c r="AB57" s="5">
        <f>IF(B57&gt;B$302,1,0)</f>
        <v>0</v>
      </c>
      <c r="AC57" s="5">
        <f>IF(C57&gt;C$302,1,0)</f>
        <v>0</v>
      </c>
      <c r="AD57" s="5">
        <f>IF(D57&gt;D$302,1,0)</f>
        <v>1</v>
      </c>
      <c r="AE57" s="5">
        <f>IF(E57&gt;E$302,1,0)</f>
        <v>0</v>
      </c>
      <c r="AF57" s="5">
        <f>IF(F57&gt;F$302,1,0)</f>
        <v>0</v>
      </c>
      <c r="AG57" s="5">
        <f>IF(G57&gt;G$302,1,0)</f>
        <v>1</v>
      </c>
      <c r="AH57" s="5">
        <f>IF(H57&gt;H$302,1,0)</f>
        <v>1</v>
      </c>
      <c r="AI57" s="5">
        <f>IF(I57&gt;I$302,1,0)</f>
        <v>0</v>
      </c>
      <c r="AJ57" s="5">
        <f>IF(J57&gt;J$302,1,0)</f>
        <v>0</v>
      </c>
      <c r="AK57" s="5">
        <f>IF(K57&gt;K$302,1,0)</f>
        <v>0</v>
      </c>
      <c r="AL57" s="5">
        <f>IF(L57&gt;L$302,1,0)</f>
        <v>1</v>
      </c>
      <c r="AM57" s="5">
        <f>IF(M57&gt;M$302,1,0)</f>
        <v>0</v>
      </c>
      <c r="AN57" s="5">
        <f>IF(N57&gt;N$302,1,0)</f>
        <v>0</v>
      </c>
      <c r="AO57" s="5">
        <f>IF(O57&gt;O$302,1,0)</f>
        <v>0</v>
      </c>
      <c r="AP57" s="5">
        <f>IF(P57&gt;P$302,1,0)</f>
        <v>1</v>
      </c>
      <c r="AQ57" s="5">
        <f>IF(Q57&gt;Q$302,1,0)</f>
        <v>0</v>
      </c>
      <c r="AR57" s="5">
        <f>IF(R57&gt;R$302,1,0)</f>
        <v>0</v>
      </c>
      <c r="AS57" s="5">
        <f>IF(S57&gt;S$302,1,0)</f>
        <v>1</v>
      </c>
      <c r="AT57" s="5">
        <f>IF(T57&gt;T$302,1,0)</f>
        <v>1</v>
      </c>
      <c r="AU57" s="5">
        <f>IF(U57&gt;U$302,1,0)</f>
        <v>0</v>
      </c>
      <c r="AV57" s="5">
        <f>IF(V57&gt;V$302,1,0)</f>
        <v>0</v>
      </c>
      <c r="AW57" s="5">
        <f>IF(W57&gt;W$302,1,0)</f>
        <v>0</v>
      </c>
      <c r="AX57" s="5">
        <f>IF(X57&gt;X$302,1,0)</f>
        <v>1</v>
      </c>
      <c r="AY57" s="5">
        <f>IF(Y57&gt;Y$302,1,0)</f>
        <v>0</v>
      </c>
    </row>
    <row r="58" spans="1:51" ht="13.5" customHeight="1" x14ac:dyDescent="0.3">
      <c r="A58" s="6" t="s">
        <v>69</v>
      </c>
      <c r="B58" s="5">
        <v>-7.1139530000000004</v>
      </c>
      <c r="C58" s="5">
        <v>-7.660882</v>
      </c>
      <c r="D58" s="5">
        <v>1.56447</v>
      </c>
      <c r="E58" s="5">
        <v>0.99714400000000003</v>
      </c>
      <c r="F58" s="5">
        <v>-6.0130720000000002</v>
      </c>
      <c r="G58" s="5">
        <v>-7.2803490000000002</v>
      </c>
      <c r="H58" s="5">
        <v>1.470998</v>
      </c>
      <c r="I58" s="5">
        <v>0.46607199999999999</v>
      </c>
      <c r="J58" s="5">
        <v>0.88849400000000001</v>
      </c>
      <c r="K58" s="5">
        <v>1.220256</v>
      </c>
      <c r="L58" s="5">
        <v>4.545585</v>
      </c>
      <c r="M58" s="5">
        <v>1.001228</v>
      </c>
      <c r="N58" s="5">
        <v>0.62536700000000001</v>
      </c>
      <c r="O58" s="5">
        <v>4.6825429999999999</v>
      </c>
      <c r="P58" s="5">
        <v>4.7866580000000001</v>
      </c>
      <c r="Q58" s="5">
        <v>0.91119799999999995</v>
      </c>
      <c r="R58" s="5">
        <v>-68.495278999999996</v>
      </c>
      <c r="S58" s="5">
        <v>4.2652419999999998</v>
      </c>
      <c r="T58" s="5">
        <v>4.624727</v>
      </c>
      <c r="U58" s="5">
        <v>0.67114399999999996</v>
      </c>
      <c r="V58" s="5">
        <v>-0.95101199999999997</v>
      </c>
      <c r="W58" s="5">
        <v>-3.0207899999999999</v>
      </c>
      <c r="X58" s="5">
        <v>1.7945139999999999</v>
      </c>
      <c r="Y58" s="5">
        <v>0.47703299999999998</v>
      </c>
      <c r="Z58" s="5"/>
      <c r="AA58" s="6" t="s">
        <v>69</v>
      </c>
      <c r="AB58" s="5">
        <f>IF(B58&gt;B$302,1,0)</f>
        <v>0</v>
      </c>
      <c r="AC58" s="5">
        <f>IF(C58&gt;C$302,1,0)</f>
        <v>0</v>
      </c>
      <c r="AD58" s="5">
        <f>IF(D58&gt;D$302,1,0)</f>
        <v>1</v>
      </c>
      <c r="AE58" s="5">
        <f>IF(E58&gt;E$302,1,0)</f>
        <v>0</v>
      </c>
      <c r="AF58" s="5">
        <f>IF(F58&gt;F$302,1,0)</f>
        <v>0</v>
      </c>
      <c r="AG58" s="5">
        <f>IF(G58&gt;G$302,1,0)</f>
        <v>0</v>
      </c>
      <c r="AH58" s="5">
        <f>IF(H58&gt;H$302,1,0)</f>
        <v>1</v>
      </c>
      <c r="AI58" s="5">
        <f>IF(I58&gt;I$302,1,0)</f>
        <v>0</v>
      </c>
      <c r="AJ58" s="5">
        <f>IF(J58&gt;J$302,1,0)</f>
        <v>0</v>
      </c>
      <c r="AK58" s="5">
        <f>IF(K58&gt;K$302,1,0)</f>
        <v>0</v>
      </c>
      <c r="AL58" s="5">
        <f>IF(L58&gt;L$302,1,0)</f>
        <v>1</v>
      </c>
      <c r="AM58" s="5">
        <f>IF(M58&gt;M$302,1,0)</f>
        <v>0</v>
      </c>
      <c r="AN58" s="5">
        <f>IF(N58&gt;N$302,1,0)</f>
        <v>0</v>
      </c>
      <c r="AO58" s="5">
        <f>IF(O58&gt;O$302,1,0)</f>
        <v>0</v>
      </c>
      <c r="AP58" s="5">
        <f>IF(P58&gt;P$302,1,0)</f>
        <v>1</v>
      </c>
      <c r="AQ58" s="5">
        <f>IF(Q58&gt;Q$302,1,0)</f>
        <v>0</v>
      </c>
      <c r="AR58" s="5">
        <f>IF(R58&gt;R$302,1,0)</f>
        <v>0</v>
      </c>
      <c r="AS58" s="5">
        <f>IF(S58&gt;S$302,1,0)</f>
        <v>0</v>
      </c>
      <c r="AT58" s="5">
        <f>IF(T58&gt;T$302,1,0)</f>
        <v>1</v>
      </c>
      <c r="AU58" s="5">
        <f>IF(U58&gt;U$302,1,0)</f>
        <v>0</v>
      </c>
      <c r="AV58" s="5">
        <f>IF(V58&gt;V$302,1,0)</f>
        <v>0</v>
      </c>
      <c r="AW58" s="5">
        <f>IF(W58&gt;W$302,1,0)</f>
        <v>0</v>
      </c>
      <c r="AX58" s="5">
        <f>IF(X58&gt;X$302,1,0)</f>
        <v>1</v>
      </c>
      <c r="AY58" s="5">
        <f>IF(Y58&gt;Y$302,1,0)</f>
        <v>0</v>
      </c>
    </row>
    <row r="59" spans="1:51" ht="13.5" customHeight="1" x14ac:dyDescent="0.3">
      <c r="A59" s="6" t="s">
        <v>70</v>
      </c>
      <c r="B59" s="5">
        <v>12.565849999999999</v>
      </c>
      <c r="C59" s="5">
        <v>17.510026</v>
      </c>
      <c r="D59" s="5">
        <v>0</v>
      </c>
      <c r="E59" s="5">
        <v>1.994089</v>
      </c>
      <c r="F59" s="5">
        <v>5.7090420000000002</v>
      </c>
      <c r="G59" s="5">
        <v>7.0101620000000002</v>
      </c>
      <c r="H59" s="5">
        <v>0</v>
      </c>
      <c r="I59" s="5">
        <v>1.9131100000000001</v>
      </c>
      <c r="J59" s="5">
        <v>4.7202109999999999</v>
      </c>
      <c r="K59" s="5">
        <v>4.9123910000000004</v>
      </c>
      <c r="L59" s="5">
        <v>0</v>
      </c>
      <c r="M59" s="5">
        <v>1.992475</v>
      </c>
      <c r="N59" s="5">
        <v>9.9995890000000003</v>
      </c>
      <c r="O59" s="5">
        <v>11.388590000000001</v>
      </c>
      <c r="P59" s="5">
        <v>0</v>
      </c>
      <c r="Q59" s="5">
        <v>1.830004</v>
      </c>
      <c r="R59" s="5">
        <v>9.2483789999999999</v>
      </c>
      <c r="S59" s="5">
        <v>12.935665</v>
      </c>
      <c r="T59" s="5">
        <v>0</v>
      </c>
      <c r="U59" s="5">
        <v>1.758953</v>
      </c>
      <c r="V59" s="5">
        <v>14.27237</v>
      </c>
      <c r="W59" s="5">
        <v>20.645451000000001</v>
      </c>
      <c r="X59" s="5">
        <v>0</v>
      </c>
      <c r="Y59" s="5">
        <v>1.9483630000000001</v>
      </c>
      <c r="Z59" s="5"/>
      <c r="AA59" s="6" t="s">
        <v>70</v>
      </c>
      <c r="AB59" s="5">
        <f>IF(B59&gt;B$302,1,0)</f>
        <v>1</v>
      </c>
      <c r="AC59" s="5">
        <f>IF(C59&gt;C$302,1,0)</f>
        <v>1</v>
      </c>
      <c r="AD59" s="5">
        <f>IF(D59&gt;D$302,1,0)</f>
        <v>0</v>
      </c>
      <c r="AE59" s="5">
        <f>IF(E59&gt;E$302,1,0)</f>
        <v>1</v>
      </c>
      <c r="AF59" s="5">
        <f>IF(F59&gt;F$302,1,0)</f>
        <v>0</v>
      </c>
      <c r="AG59" s="5">
        <f>IF(G59&gt;G$302,1,0)</f>
        <v>0</v>
      </c>
      <c r="AH59" s="5">
        <f>IF(H59&gt;H$302,1,0)</f>
        <v>0</v>
      </c>
      <c r="AI59" s="5">
        <f>IF(I59&gt;I$302,1,0)</f>
        <v>1</v>
      </c>
      <c r="AJ59" s="5">
        <f>IF(J59&gt;J$302,1,0)</f>
        <v>0</v>
      </c>
      <c r="AK59" s="5">
        <f>IF(K59&gt;K$302,1,0)</f>
        <v>0</v>
      </c>
      <c r="AL59" s="5">
        <f>IF(L59&gt;L$302,1,0)</f>
        <v>0</v>
      </c>
      <c r="AM59" s="5">
        <f>IF(M59&gt;M$302,1,0)</f>
        <v>1</v>
      </c>
      <c r="AN59" s="5">
        <f>IF(N59&gt;N$302,1,0)</f>
        <v>0</v>
      </c>
      <c r="AO59" s="5">
        <f>IF(O59&gt;O$302,1,0)</f>
        <v>0</v>
      </c>
      <c r="AP59" s="5">
        <f>IF(P59&gt;P$302,1,0)</f>
        <v>0</v>
      </c>
      <c r="AQ59" s="5">
        <f>IF(Q59&gt;Q$302,1,0)</f>
        <v>1</v>
      </c>
      <c r="AR59" s="5">
        <f>IF(R59&gt;R$302,1,0)</f>
        <v>0</v>
      </c>
      <c r="AS59" s="5">
        <f>IF(S59&gt;S$302,1,0)</f>
        <v>0</v>
      </c>
      <c r="AT59" s="5">
        <f>IF(T59&gt;T$302,1,0)</f>
        <v>0</v>
      </c>
      <c r="AU59" s="5">
        <f>IF(U59&gt;U$302,1,0)</f>
        <v>1</v>
      </c>
      <c r="AV59" s="5">
        <f>IF(V59&gt;V$302,1,0)</f>
        <v>1</v>
      </c>
      <c r="AW59" s="5">
        <f>IF(W59&gt;W$302,1,0)</f>
        <v>1</v>
      </c>
      <c r="AX59" s="5">
        <f>IF(X59&gt;X$302,1,0)</f>
        <v>0</v>
      </c>
      <c r="AY59" s="5">
        <f>IF(Y59&gt;Y$302,1,0)</f>
        <v>1</v>
      </c>
    </row>
    <row r="60" spans="1:51" ht="13.5" customHeight="1" x14ac:dyDescent="0.3">
      <c r="A60" s="6" t="s">
        <v>71</v>
      </c>
      <c r="B60" s="5">
        <v>12.144498</v>
      </c>
      <c r="C60" s="5">
        <v>10.152359000000001</v>
      </c>
      <c r="D60" s="5">
        <v>0.711198</v>
      </c>
      <c r="E60" s="5">
        <v>1.141869</v>
      </c>
      <c r="F60" s="5">
        <v>13.082518</v>
      </c>
      <c r="G60" s="5">
        <v>10.370687999999999</v>
      </c>
      <c r="H60" s="5">
        <v>0.60607299999999997</v>
      </c>
      <c r="I60" s="5">
        <v>1.0726100000000001</v>
      </c>
      <c r="J60" s="5">
        <v>8.8311659999999996</v>
      </c>
      <c r="K60" s="5">
        <v>5.2050739999999998</v>
      </c>
      <c r="L60" s="5">
        <v>0.67466499999999996</v>
      </c>
      <c r="M60" s="5">
        <v>1.094425</v>
      </c>
      <c r="N60" s="5">
        <v>13.404218</v>
      </c>
      <c r="O60" s="5">
        <v>8.664866</v>
      </c>
      <c r="P60" s="5">
        <v>0.45724900000000002</v>
      </c>
      <c r="Q60" s="5">
        <v>1.223711</v>
      </c>
      <c r="R60" s="5">
        <v>15.878475999999999</v>
      </c>
      <c r="S60" s="5">
        <v>9.7983720000000005</v>
      </c>
      <c r="T60" s="5">
        <v>0.362653</v>
      </c>
      <c r="U60" s="5">
        <v>1.250842</v>
      </c>
      <c r="V60" s="5">
        <v>14.307104000000001</v>
      </c>
      <c r="W60" s="5">
        <v>7.5394579999999998</v>
      </c>
      <c r="X60" s="5">
        <v>0.41372599999999998</v>
      </c>
      <c r="Y60" s="5">
        <v>1.1453199999999999</v>
      </c>
      <c r="Z60" s="5"/>
      <c r="AA60" s="6" t="s">
        <v>71</v>
      </c>
      <c r="AB60" s="5">
        <f>IF(B60&gt;B$302,1,0)</f>
        <v>1</v>
      </c>
      <c r="AC60" s="5">
        <f>IF(C60&gt;C$302,1,0)</f>
        <v>0</v>
      </c>
      <c r="AD60" s="5">
        <f>IF(D60&gt;D$302,1,0)</f>
        <v>1</v>
      </c>
      <c r="AE60" s="5">
        <f>IF(E60&gt;E$302,1,0)</f>
        <v>0</v>
      </c>
      <c r="AF60" s="5">
        <f>IF(F60&gt;F$302,1,0)</f>
        <v>1</v>
      </c>
      <c r="AG60" s="5">
        <f>IF(G60&gt;G$302,1,0)</f>
        <v>0</v>
      </c>
      <c r="AH60" s="5">
        <f>IF(H60&gt;H$302,1,0)</f>
        <v>1</v>
      </c>
      <c r="AI60" s="5">
        <f>IF(I60&gt;I$302,1,0)</f>
        <v>0</v>
      </c>
      <c r="AJ60" s="5">
        <f>IF(J60&gt;J$302,1,0)</f>
        <v>0</v>
      </c>
      <c r="AK60" s="5">
        <f>IF(K60&gt;K$302,1,0)</f>
        <v>0</v>
      </c>
      <c r="AL60" s="5">
        <f>IF(L60&gt;L$302,1,0)</f>
        <v>1</v>
      </c>
      <c r="AM60" s="5">
        <f>IF(M60&gt;M$302,1,0)</f>
        <v>0</v>
      </c>
      <c r="AN60" s="5">
        <f>IF(N60&gt;N$302,1,0)</f>
        <v>1</v>
      </c>
      <c r="AO60" s="5">
        <f>IF(O60&gt;O$302,1,0)</f>
        <v>0</v>
      </c>
      <c r="AP60" s="5">
        <f>IF(P60&gt;P$302,1,0)</f>
        <v>1</v>
      </c>
      <c r="AQ60" s="5">
        <f>IF(Q60&gt;Q$302,1,0)</f>
        <v>0</v>
      </c>
      <c r="AR60" s="5">
        <f>IF(R60&gt;R$302,1,0)</f>
        <v>1</v>
      </c>
      <c r="AS60" s="5">
        <f>IF(S60&gt;S$302,1,0)</f>
        <v>0</v>
      </c>
      <c r="AT60" s="5">
        <f>IF(T60&gt;T$302,1,0)</f>
        <v>1</v>
      </c>
      <c r="AU60" s="5">
        <f>IF(U60&gt;U$302,1,0)</f>
        <v>0</v>
      </c>
      <c r="AV60" s="5">
        <f>IF(V60&gt;V$302,1,0)</f>
        <v>1</v>
      </c>
      <c r="AW60" s="5">
        <f>IF(W60&gt;W$302,1,0)</f>
        <v>0</v>
      </c>
      <c r="AX60" s="5">
        <f>IF(X60&gt;X$302,1,0)</f>
        <v>1</v>
      </c>
      <c r="AY60" s="5">
        <f>IF(Y60&gt;Y$302,1,0)</f>
        <v>0</v>
      </c>
    </row>
    <row r="61" spans="1:51" ht="13.5" customHeight="1" x14ac:dyDescent="0.3">
      <c r="A61" s="6" t="s">
        <v>72</v>
      </c>
      <c r="B61" s="5">
        <v>10.514412</v>
      </c>
      <c r="C61" s="5">
        <v>27.781009999999998</v>
      </c>
      <c r="D61" s="5">
        <v>6.3999999999999997E-5</v>
      </c>
      <c r="E61" s="5">
        <v>1.941182</v>
      </c>
      <c r="F61" s="5">
        <v>13.109747</v>
      </c>
      <c r="G61" s="5">
        <v>34.723311000000002</v>
      </c>
      <c r="H61" s="5">
        <v>0.281221</v>
      </c>
      <c r="I61" s="5">
        <v>1.4469810000000001</v>
      </c>
      <c r="J61" s="5">
        <v>13.889640999999999</v>
      </c>
      <c r="K61" s="5">
        <v>53.020457999999998</v>
      </c>
      <c r="L61" s="5">
        <v>0.54123600000000005</v>
      </c>
      <c r="M61" s="5">
        <v>1.20838</v>
      </c>
      <c r="N61" s="5">
        <v>11.675655000000001</v>
      </c>
      <c r="O61" s="5">
        <v>66.728961999999996</v>
      </c>
      <c r="P61" s="5">
        <v>0.90659900000000004</v>
      </c>
      <c r="Q61" s="5">
        <v>0.93359599999999998</v>
      </c>
      <c r="R61" s="5">
        <v>13.506525999999999</v>
      </c>
      <c r="S61" s="5">
        <v>67.249264999999994</v>
      </c>
      <c r="T61" s="5">
        <v>0.83673500000000001</v>
      </c>
      <c r="U61" s="5">
        <v>1.149613</v>
      </c>
      <c r="V61" s="5">
        <v>12.698377000000001</v>
      </c>
      <c r="W61" s="5">
        <v>59.023052999999997</v>
      </c>
      <c r="X61" s="5">
        <v>0.57749899999999998</v>
      </c>
      <c r="Y61" s="5">
        <v>1.166955</v>
      </c>
      <c r="Z61" s="5"/>
      <c r="AA61" s="6" t="s">
        <v>72</v>
      </c>
      <c r="AB61" s="5">
        <f>IF(B61&gt;B$302,1,0)</f>
        <v>1</v>
      </c>
      <c r="AC61" s="5">
        <f>IF(C61&gt;C$302,1,0)</f>
        <v>1</v>
      </c>
      <c r="AD61" s="5">
        <f>IF(D61&gt;D$302,1,0)</f>
        <v>0</v>
      </c>
      <c r="AE61" s="5">
        <f>IF(E61&gt;E$302,1,0)</f>
        <v>1</v>
      </c>
      <c r="AF61" s="5">
        <f>IF(F61&gt;F$302,1,0)</f>
        <v>1</v>
      </c>
      <c r="AG61" s="5">
        <f>IF(G61&gt;G$302,1,0)</f>
        <v>1</v>
      </c>
      <c r="AH61" s="5">
        <f>IF(H61&gt;H$302,1,0)</f>
        <v>1</v>
      </c>
      <c r="AI61" s="5">
        <f>IF(I61&gt;I$302,1,0)</f>
        <v>0</v>
      </c>
      <c r="AJ61" s="5">
        <f>IF(J61&gt;J$302,1,0)</f>
        <v>1</v>
      </c>
      <c r="AK61" s="5">
        <f>IF(K61&gt;K$302,1,0)</f>
        <v>1</v>
      </c>
      <c r="AL61" s="5">
        <f>IF(L61&gt;L$302,1,0)</f>
        <v>1</v>
      </c>
      <c r="AM61" s="5">
        <f>IF(M61&gt;M$302,1,0)</f>
        <v>0</v>
      </c>
      <c r="AN61" s="5">
        <f>IF(N61&gt;N$302,1,0)</f>
        <v>1</v>
      </c>
      <c r="AO61" s="5">
        <f>IF(O61&gt;O$302,1,0)</f>
        <v>1</v>
      </c>
      <c r="AP61" s="5">
        <f>IF(P61&gt;P$302,1,0)</f>
        <v>1</v>
      </c>
      <c r="AQ61" s="5">
        <f>IF(Q61&gt;Q$302,1,0)</f>
        <v>0</v>
      </c>
      <c r="AR61" s="5">
        <f>IF(R61&gt;R$302,1,0)</f>
        <v>1</v>
      </c>
      <c r="AS61" s="5">
        <f>IF(S61&gt;S$302,1,0)</f>
        <v>1</v>
      </c>
      <c r="AT61" s="5">
        <f>IF(T61&gt;T$302,1,0)</f>
        <v>1</v>
      </c>
      <c r="AU61" s="5">
        <f>IF(U61&gt;U$302,1,0)</f>
        <v>0</v>
      </c>
      <c r="AV61" s="5">
        <f>IF(V61&gt;V$302,1,0)</f>
        <v>1</v>
      </c>
      <c r="AW61" s="5">
        <f>IF(W61&gt;W$302,1,0)</f>
        <v>1</v>
      </c>
      <c r="AX61" s="5">
        <f>IF(X61&gt;X$302,1,0)</f>
        <v>1</v>
      </c>
      <c r="AY61" s="5">
        <f>IF(Y61&gt;Y$302,1,0)</f>
        <v>0</v>
      </c>
    </row>
    <row r="62" spans="1:51" ht="13.5" customHeight="1" x14ac:dyDescent="0.3">
      <c r="A62" s="6" t="s">
        <v>73</v>
      </c>
      <c r="B62" s="5">
        <v>14.943227</v>
      </c>
      <c r="C62" s="5">
        <v>19.324221999999999</v>
      </c>
      <c r="D62" s="5">
        <v>0.55635299999999999</v>
      </c>
      <c r="E62" s="5">
        <v>1.120711</v>
      </c>
      <c r="F62" s="5">
        <v>24.977263000000001</v>
      </c>
      <c r="G62" s="5">
        <v>30.152701</v>
      </c>
      <c r="H62" s="5">
        <v>0.45702900000000002</v>
      </c>
      <c r="I62" s="5">
        <v>1.7032039999999999</v>
      </c>
      <c r="J62" s="5">
        <v>18.417539999999999</v>
      </c>
      <c r="K62" s="5">
        <v>17.092323</v>
      </c>
      <c r="L62" s="5">
        <v>0.34836299999999998</v>
      </c>
      <c r="M62" s="5">
        <v>1.4865520000000001</v>
      </c>
      <c r="N62" s="5">
        <v>13.329211000000001</v>
      </c>
      <c r="O62" s="5">
        <v>12.804148</v>
      </c>
      <c r="P62" s="5">
        <v>0.48461300000000002</v>
      </c>
      <c r="Q62" s="5">
        <v>1.4204950000000001</v>
      </c>
      <c r="R62" s="5">
        <v>12.555218999999999</v>
      </c>
      <c r="S62" s="5">
        <v>16.257359000000001</v>
      </c>
      <c r="T62" s="5">
        <v>0.53114499999999998</v>
      </c>
      <c r="U62" s="5">
        <v>1.1956500000000001</v>
      </c>
      <c r="V62" s="5">
        <v>6.5195379999999998</v>
      </c>
      <c r="W62" s="5">
        <v>8.5535289999999993</v>
      </c>
      <c r="X62" s="5">
        <v>0.70182</v>
      </c>
      <c r="Y62" s="5">
        <v>1.0943700000000001</v>
      </c>
      <c r="Z62" s="5"/>
      <c r="AA62" s="6" t="s">
        <v>73</v>
      </c>
      <c r="AB62" s="5">
        <f>IF(B62&gt;B$302,1,0)</f>
        <v>1</v>
      </c>
      <c r="AC62" s="5">
        <f>IF(C62&gt;C$302,1,0)</f>
        <v>1</v>
      </c>
      <c r="AD62" s="5">
        <f>IF(D62&gt;D$302,1,0)</f>
        <v>1</v>
      </c>
      <c r="AE62" s="5">
        <f>IF(E62&gt;E$302,1,0)</f>
        <v>0</v>
      </c>
      <c r="AF62" s="5">
        <f>IF(F62&gt;F$302,1,0)</f>
        <v>1</v>
      </c>
      <c r="AG62" s="5">
        <f>IF(G62&gt;G$302,1,0)</f>
        <v>1</v>
      </c>
      <c r="AH62" s="5">
        <f>IF(H62&gt;H$302,1,0)</f>
        <v>1</v>
      </c>
      <c r="AI62" s="5">
        <f>IF(I62&gt;I$302,1,0)</f>
        <v>1</v>
      </c>
      <c r="AJ62" s="5">
        <f>IF(J62&gt;J$302,1,0)</f>
        <v>1</v>
      </c>
      <c r="AK62" s="5">
        <f>IF(K62&gt;K$302,1,0)</f>
        <v>1</v>
      </c>
      <c r="AL62" s="5">
        <f>IF(L62&gt;L$302,1,0)</f>
        <v>1</v>
      </c>
      <c r="AM62" s="5">
        <f>IF(M62&gt;M$302,1,0)</f>
        <v>0</v>
      </c>
      <c r="AN62" s="5">
        <f>IF(N62&gt;N$302,1,0)</f>
        <v>1</v>
      </c>
      <c r="AO62" s="5">
        <f>IF(O62&gt;O$302,1,0)</f>
        <v>0</v>
      </c>
      <c r="AP62" s="5">
        <f>IF(P62&gt;P$302,1,0)</f>
        <v>1</v>
      </c>
      <c r="AQ62" s="5">
        <f>IF(Q62&gt;Q$302,1,0)</f>
        <v>0</v>
      </c>
      <c r="AR62" s="5">
        <f>IF(R62&gt;R$302,1,0)</f>
        <v>1</v>
      </c>
      <c r="AS62" s="5">
        <f>IF(S62&gt;S$302,1,0)</f>
        <v>1</v>
      </c>
      <c r="AT62" s="5">
        <f>IF(T62&gt;T$302,1,0)</f>
        <v>1</v>
      </c>
      <c r="AU62" s="5">
        <f>IF(U62&gt;U$302,1,0)</f>
        <v>0</v>
      </c>
      <c r="AV62" s="5">
        <f>IF(V62&gt;V$302,1,0)</f>
        <v>0</v>
      </c>
      <c r="AW62" s="5">
        <f>IF(W62&gt;W$302,1,0)</f>
        <v>0</v>
      </c>
      <c r="AX62" s="5">
        <f>IF(X62&gt;X$302,1,0)</f>
        <v>1</v>
      </c>
      <c r="AY62" s="5">
        <f>IF(Y62&gt;Y$302,1,0)</f>
        <v>0</v>
      </c>
    </row>
    <row r="63" spans="1:51" ht="13.5" customHeight="1" x14ac:dyDescent="0.3">
      <c r="A63" s="6" t="s">
        <v>74</v>
      </c>
      <c r="B63" s="5">
        <v>11.833561</v>
      </c>
      <c r="C63" s="5">
        <v>9.5969200000000008</v>
      </c>
      <c r="D63" s="5">
        <v>0.496255</v>
      </c>
      <c r="E63" s="5">
        <v>0.49628899999999998</v>
      </c>
      <c r="F63" s="5">
        <v>11.498018999999999</v>
      </c>
      <c r="G63" s="5">
        <v>9.1427300000000002</v>
      </c>
      <c r="H63" s="5">
        <v>0.52584699999999995</v>
      </c>
      <c r="I63" s="5">
        <v>0.545018</v>
      </c>
      <c r="J63" s="5">
        <v>11.468711000000001</v>
      </c>
      <c r="K63" s="5">
        <v>8.1630009999999995</v>
      </c>
      <c r="L63" s="5">
        <v>0.729522</v>
      </c>
      <c r="M63" s="5">
        <v>0.64264900000000003</v>
      </c>
      <c r="N63" s="5">
        <v>10.907144000000001</v>
      </c>
      <c r="O63" s="5">
        <v>8.1949249999999996</v>
      </c>
      <c r="P63" s="5">
        <v>0.83893799999999996</v>
      </c>
      <c r="Q63" s="5">
        <v>0.62515600000000004</v>
      </c>
      <c r="R63" s="5">
        <v>10.183937</v>
      </c>
      <c r="S63" s="5">
        <v>8.3332660000000001</v>
      </c>
      <c r="T63" s="5">
        <v>0.83294599999999996</v>
      </c>
      <c r="U63" s="5">
        <v>0.52304399999999995</v>
      </c>
      <c r="V63" s="5">
        <v>8.8773280000000003</v>
      </c>
      <c r="W63" s="5">
        <v>7.8364289999999999</v>
      </c>
      <c r="X63" s="5">
        <v>0.95813199999999998</v>
      </c>
      <c r="Y63" s="5">
        <v>0.61832299999999996</v>
      </c>
      <c r="Z63" s="5"/>
      <c r="AA63" s="6" t="s">
        <v>74</v>
      </c>
      <c r="AB63" s="5">
        <f>IF(B63&gt;B$302,1,0)</f>
        <v>1</v>
      </c>
      <c r="AC63" s="5">
        <f>IF(C63&gt;C$302,1,0)</f>
        <v>0</v>
      </c>
      <c r="AD63" s="5">
        <f>IF(D63&gt;D$302,1,0)</f>
        <v>1</v>
      </c>
      <c r="AE63" s="5">
        <f>IF(E63&gt;E$302,1,0)</f>
        <v>0</v>
      </c>
      <c r="AF63" s="5">
        <f>IF(F63&gt;F$302,1,0)</f>
        <v>1</v>
      </c>
      <c r="AG63" s="5">
        <f>IF(G63&gt;G$302,1,0)</f>
        <v>0</v>
      </c>
      <c r="AH63" s="5">
        <f>IF(H63&gt;H$302,1,0)</f>
        <v>1</v>
      </c>
      <c r="AI63" s="5">
        <f>IF(I63&gt;I$302,1,0)</f>
        <v>0</v>
      </c>
      <c r="AJ63" s="5">
        <f>IF(J63&gt;J$302,1,0)</f>
        <v>1</v>
      </c>
      <c r="AK63" s="5">
        <f>IF(K63&gt;K$302,1,0)</f>
        <v>0</v>
      </c>
      <c r="AL63" s="5">
        <f>IF(L63&gt;L$302,1,0)</f>
        <v>1</v>
      </c>
      <c r="AM63" s="5">
        <f>IF(M63&gt;M$302,1,0)</f>
        <v>0</v>
      </c>
      <c r="AN63" s="5">
        <f>IF(N63&gt;N$302,1,0)</f>
        <v>1</v>
      </c>
      <c r="AO63" s="5">
        <f>IF(O63&gt;O$302,1,0)</f>
        <v>0</v>
      </c>
      <c r="AP63" s="5">
        <f>IF(P63&gt;P$302,1,0)</f>
        <v>1</v>
      </c>
      <c r="AQ63" s="5">
        <f>IF(Q63&gt;Q$302,1,0)</f>
        <v>0</v>
      </c>
      <c r="AR63" s="5">
        <f>IF(R63&gt;R$302,1,0)</f>
        <v>0</v>
      </c>
      <c r="AS63" s="5">
        <f>IF(S63&gt;S$302,1,0)</f>
        <v>0</v>
      </c>
      <c r="AT63" s="5">
        <f>IF(T63&gt;T$302,1,0)</f>
        <v>1</v>
      </c>
      <c r="AU63" s="5">
        <f>IF(U63&gt;U$302,1,0)</f>
        <v>0</v>
      </c>
      <c r="AV63" s="5">
        <f>IF(V63&gt;V$302,1,0)</f>
        <v>0</v>
      </c>
      <c r="AW63" s="5">
        <f>IF(W63&gt;W$302,1,0)</f>
        <v>0</v>
      </c>
      <c r="AX63" s="5">
        <f>IF(X63&gt;X$302,1,0)</f>
        <v>1</v>
      </c>
      <c r="AY63" s="5">
        <f>IF(Y63&gt;Y$302,1,0)</f>
        <v>0</v>
      </c>
    </row>
    <row r="64" spans="1:51" ht="13.5" customHeight="1" x14ac:dyDescent="0.3">
      <c r="A64" s="6" t="s">
        <v>75</v>
      </c>
      <c r="B64" s="5">
        <v>2.9599039999999999</v>
      </c>
      <c r="C64" s="5">
        <v>2.5399660000000002</v>
      </c>
      <c r="D64" s="5">
        <v>2.3370999999999999E-2</v>
      </c>
      <c r="E64" s="5">
        <v>2.5454270000000001</v>
      </c>
      <c r="F64" s="5">
        <v>5.8863719999999997</v>
      </c>
      <c r="G64" s="5">
        <v>4.4504710000000003</v>
      </c>
      <c r="H64" s="5">
        <v>2.5080999999999999E-2</v>
      </c>
      <c r="I64" s="5">
        <v>1.480901</v>
      </c>
      <c r="J64" s="5">
        <v>3.418803</v>
      </c>
      <c r="K64" s="5">
        <v>1.8757919999999999</v>
      </c>
      <c r="L64" s="5">
        <v>2.3498000000000002E-2</v>
      </c>
      <c r="M64" s="5">
        <v>1.418139</v>
      </c>
      <c r="N64" s="5">
        <v>3.3342399999999999</v>
      </c>
      <c r="O64" s="5">
        <v>2.723255</v>
      </c>
      <c r="P64" s="5">
        <v>4.5009E-2</v>
      </c>
      <c r="Q64" s="5">
        <v>1.4760549999999999</v>
      </c>
      <c r="R64" s="5">
        <v>11.333311</v>
      </c>
      <c r="S64" s="5">
        <v>11.453231000000001</v>
      </c>
      <c r="T64" s="5">
        <v>2.7563000000000001E-2</v>
      </c>
      <c r="U64" s="5">
        <v>1.7313829999999999</v>
      </c>
      <c r="V64" s="5">
        <v>11.913352</v>
      </c>
      <c r="W64" s="5">
        <v>11.383562</v>
      </c>
      <c r="X64" s="5">
        <v>1.4559000000000001E-2</v>
      </c>
      <c r="Y64" s="5">
        <v>2.1654170000000001</v>
      </c>
      <c r="Z64" s="5"/>
      <c r="AA64" s="6" t="s">
        <v>75</v>
      </c>
      <c r="AB64" s="5">
        <f>IF(B64&gt;B$302,1,0)</f>
        <v>0</v>
      </c>
      <c r="AC64" s="5">
        <f>IF(C64&gt;C$302,1,0)</f>
        <v>0</v>
      </c>
      <c r="AD64" s="5">
        <f>IF(D64&gt;D$302,1,0)</f>
        <v>0</v>
      </c>
      <c r="AE64" s="5">
        <f>IF(E64&gt;E$302,1,0)</f>
        <v>1</v>
      </c>
      <c r="AF64" s="5">
        <f>IF(F64&gt;F$302,1,0)</f>
        <v>0</v>
      </c>
      <c r="AG64" s="5">
        <f>IF(G64&gt;G$302,1,0)</f>
        <v>0</v>
      </c>
      <c r="AH64" s="5">
        <f>IF(H64&gt;H$302,1,0)</f>
        <v>0</v>
      </c>
      <c r="AI64" s="5">
        <f>IF(I64&gt;I$302,1,0)</f>
        <v>0</v>
      </c>
      <c r="AJ64" s="5">
        <f>IF(J64&gt;J$302,1,0)</f>
        <v>0</v>
      </c>
      <c r="AK64" s="5">
        <f>IF(K64&gt;K$302,1,0)</f>
        <v>0</v>
      </c>
      <c r="AL64" s="5">
        <f>IF(L64&gt;L$302,1,0)</f>
        <v>0</v>
      </c>
      <c r="AM64" s="5">
        <f>IF(M64&gt;M$302,1,0)</f>
        <v>0</v>
      </c>
      <c r="AN64" s="5">
        <f>IF(N64&gt;N$302,1,0)</f>
        <v>0</v>
      </c>
      <c r="AO64" s="5">
        <f>IF(O64&gt;O$302,1,0)</f>
        <v>0</v>
      </c>
      <c r="AP64" s="5">
        <f>IF(P64&gt;P$302,1,0)</f>
        <v>0</v>
      </c>
      <c r="AQ64" s="5">
        <f>IF(Q64&gt;Q$302,1,0)</f>
        <v>0</v>
      </c>
      <c r="AR64" s="5">
        <f>IF(R64&gt;R$302,1,0)</f>
        <v>1</v>
      </c>
      <c r="AS64" s="5">
        <f>IF(S64&gt;S$302,1,0)</f>
        <v>0</v>
      </c>
      <c r="AT64" s="5">
        <f>IF(T64&gt;T$302,1,0)</f>
        <v>0</v>
      </c>
      <c r="AU64" s="5">
        <f>IF(U64&gt;U$302,1,0)</f>
        <v>1</v>
      </c>
      <c r="AV64" s="5">
        <f>IF(V64&gt;V$302,1,0)</f>
        <v>1</v>
      </c>
      <c r="AW64" s="5">
        <f>IF(W64&gt;W$302,1,0)</f>
        <v>0</v>
      </c>
      <c r="AX64" s="5">
        <f>IF(X64&gt;X$302,1,0)</f>
        <v>0</v>
      </c>
      <c r="AY64" s="5">
        <f>IF(Y64&gt;Y$302,1,0)</f>
        <v>1</v>
      </c>
    </row>
    <row r="65" spans="1:51" ht="13.5" customHeight="1" x14ac:dyDescent="0.3">
      <c r="A65" s="6" t="s">
        <v>76</v>
      </c>
      <c r="B65" s="5">
        <v>25.88852</v>
      </c>
      <c r="C65" s="5">
        <v>34.293914999999998</v>
      </c>
      <c r="D65" s="5">
        <v>6.4800000000000003E-4</v>
      </c>
      <c r="E65" s="5">
        <v>3.4898799999999999</v>
      </c>
      <c r="F65" s="5">
        <v>33.282809999999998</v>
      </c>
      <c r="G65" s="5">
        <v>32.944372999999999</v>
      </c>
      <c r="H65" s="5">
        <v>1.7E-5</v>
      </c>
      <c r="I65" s="5">
        <v>5.9257590000000002</v>
      </c>
      <c r="J65" s="5">
        <v>31.164971000000001</v>
      </c>
      <c r="K65" s="5">
        <v>20.592616</v>
      </c>
      <c r="L65" s="5">
        <v>0</v>
      </c>
      <c r="M65" s="5">
        <v>6.629251</v>
      </c>
      <c r="N65" s="5">
        <v>32.134793000000002</v>
      </c>
      <c r="O65" s="5">
        <v>20.186966000000002</v>
      </c>
      <c r="P65" s="5">
        <v>0</v>
      </c>
      <c r="Q65" s="5">
        <v>6.1253029999999997</v>
      </c>
      <c r="R65" s="5">
        <v>37.325727999999998</v>
      </c>
      <c r="S65" s="5">
        <v>20.550744999999999</v>
      </c>
      <c r="T65" s="5">
        <v>0</v>
      </c>
      <c r="U65" s="5">
        <v>4.5059579999999997</v>
      </c>
      <c r="V65" s="5">
        <v>38.814934000000001</v>
      </c>
      <c r="W65" s="5">
        <v>20.408736000000001</v>
      </c>
      <c r="X65" s="5">
        <v>0</v>
      </c>
      <c r="Y65" s="5">
        <v>5.8935459999999997</v>
      </c>
      <c r="Z65" s="5"/>
      <c r="AA65" s="6" t="s">
        <v>76</v>
      </c>
      <c r="AB65" s="5">
        <f>IF(B65&gt;B$302,1,0)</f>
        <v>1</v>
      </c>
      <c r="AC65" s="5">
        <f>IF(C65&gt;C$302,1,0)</f>
        <v>1</v>
      </c>
      <c r="AD65" s="5">
        <f>IF(D65&gt;D$302,1,0)</f>
        <v>0</v>
      </c>
      <c r="AE65" s="5">
        <f>IF(E65&gt;E$302,1,0)</f>
        <v>1</v>
      </c>
      <c r="AF65" s="5">
        <f>IF(F65&gt;F$302,1,0)</f>
        <v>1</v>
      </c>
      <c r="AG65" s="5">
        <f>IF(G65&gt;G$302,1,0)</f>
        <v>1</v>
      </c>
      <c r="AH65" s="5">
        <f>IF(H65&gt;H$302,1,0)</f>
        <v>0</v>
      </c>
      <c r="AI65" s="5">
        <f>IF(I65&gt;I$302,1,0)</f>
        <v>1</v>
      </c>
      <c r="AJ65" s="5">
        <f>IF(J65&gt;J$302,1,0)</f>
        <v>1</v>
      </c>
      <c r="AK65" s="5">
        <f>IF(K65&gt;K$302,1,0)</f>
        <v>1</v>
      </c>
      <c r="AL65" s="5">
        <f>IF(L65&gt;L$302,1,0)</f>
        <v>0</v>
      </c>
      <c r="AM65" s="5">
        <f>IF(M65&gt;M$302,1,0)</f>
        <v>1</v>
      </c>
      <c r="AN65" s="5">
        <f>IF(N65&gt;N$302,1,0)</f>
        <v>1</v>
      </c>
      <c r="AO65" s="5">
        <f>IF(O65&gt;O$302,1,0)</f>
        <v>1</v>
      </c>
      <c r="AP65" s="5">
        <f>IF(P65&gt;P$302,1,0)</f>
        <v>0</v>
      </c>
      <c r="AQ65" s="5">
        <f>IF(Q65&gt;Q$302,1,0)</f>
        <v>1</v>
      </c>
      <c r="AR65" s="5">
        <f>IF(R65&gt;R$302,1,0)</f>
        <v>1</v>
      </c>
      <c r="AS65" s="5">
        <f>IF(S65&gt;S$302,1,0)</f>
        <v>1</v>
      </c>
      <c r="AT65" s="5">
        <f>IF(T65&gt;T$302,1,0)</f>
        <v>0</v>
      </c>
      <c r="AU65" s="5">
        <f>IF(U65&gt;U$302,1,0)</f>
        <v>1</v>
      </c>
      <c r="AV65" s="5">
        <f>IF(V65&gt;V$302,1,0)</f>
        <v>1</v>
      </c>
      <c r="AW65" s="5">
        <f>IF(W65&gt;W$302,1,0)</f>
        <v>1</v>
      </c>
      <c r="AX65" s="5">
        <f>IF(X65&gt;X$302,1,0)</f>
        <v>0</v>
      </c>
      <c r="AY65" s="5">
        <f>IF(Y65&gt;Y$302,1,0)</f>
        <v>1</v>
      </c>
    </row>
    <row r="66" spans="1:51" ht="13.5" customHeight="1" x14ac:dyDescent="0.3">
      <c r="A66" s="6" t="s">
        <v>77</v>
      </c>
      <c r="B66" s="5">
        <v>25.535122999999999</v>
      </c>
      <c r="C66" s="5">
        <v>9.5245139999999999</v>
      </c>
      <c r="D66" s="5">
        <v>1.548192</v>
      </c>
      <c r="E66" s="5">
        <v>1.384112</v>
      </c>
      <c r="F66" s="5">
        <v>23.313179000000002</v>
      </c>
      <c r="G66" s="5">
        <v>9.1541270000000008</v>
      </c>
      <c r="H66" s="5">
        <v>1.3909860000000001</v>
      </c>
      <c r="I66" s="5">
        <v>1.267997</v>
      </c>
      <c r="J66" s="5">
        <v>24.912768</v>
      </c>
      <c r="K66" s="5">
        <v>8.8191729999999993</v>
      </c>
      <c r="L66" s="5">
        <v>1.605869</v>
      </c>
      <c r="M66" s="5">
        <v>0.718306</v>
      </c>
      <c r="N66" s="5">
        <v>21.145582000000001</v>
      </c>
      <c r="O66" s="5">
        <v>9.0463550000000001</v>
      </c>
      <c r="P66" s="5">
        <v>1.8723909999999999</v>
      </c>
      <c r="Q66" s="5">
        <v>0.51223700000000005</v>
      </c>
      <c r="R66" s="5">
        <v>12.317774999999999</v>
      </c>
      <c r="S66" s="5">
        <v>4.1990679999999996</v>
      </c>
      <c r="T66" s="5">
        <v>1.598684</v>
      </c>
      <c r="U66" s="5">
        <v>3.1240070000000002</v>
      </c>
      <c r="V66" s="5">
        <v>11.106562</v>
      </c>
      <c r="W66" s="5">
        <v>5.5621400000000003</v>
      </c>
      <c r="X66" s="5">
        <v>1.9969920000000001</v>
      </c>
      <c r="Y66" s="5">
        <v>1.1251629999999999</v>
      </c>
      <c r="Z66" s="5"/>
      <c r="AA66" s="6" t="s">
        <v>77</v>
      </c>
      <c r="AB66" s="5">
        <f>IF(B66&gt;B$302,1,0)</f>
        <v>1</v>
      </c>
      <c r="AC66" s="5">
        <f>IF(C66&gt;C$302,1,0)</f>
        <v>0</v>
      </c>
      <c r="AD66" s="5">
        <f>IF(D66&gt;D$302,1,0)</f>
        <v>1</v>
      </c>
      <c r="AE66" s="5">
        <f>IF(E66&gt;E$302,1,0)</f>
        <v>0</v>
      </c>
      <c r="AF66" s="5">
        <f>IF(F66&gt;F$302,1,0)</f>
        <v>1</v>
      </c>
      <c r="AG66" s="5">
        <f>IF(G66&gt;G$302,1,0)</f>
        <v>0</v>
      </c>
      <c r="AH66" s="5">
        <f>IF(H66&gt;H$302,1,0)</f>
        <v>1</v>
      </c>
      <c r="AI66" s="5">
        <f>IF(I66&gt;I$302,1,0)</f>
        <v>0</v>
      </c>
      <c r="AJ66" s="5">
        <f>IF(J66&gt;J$302,1,0)</f>
        <v>1</v>
      </c>
      <c r="AK66" s="5">
        <f>IF(K66&gt;K$302,1,0)</f>
        <v>0</v>
      </c>
      <c r="AL66" s="5">
        <f>IF(L66&gt;L$302,1,0)</f>
        <v>1</v>
      </c>
      <c r="AM66" s="5">
        <f>IF(M66&gt;M$302,1,0)</f>
        <v>0</v>
      </c>
      <c r="AN66" s="5">
        <f>IF(N66&gt;N$302,1,0)</f>
        <v>1</v>
      </c>
      <c r="AO66" s="5">
        <f>IF(O66&gt;O$302,1,0)</f>
        <v>0</v>
      </c>
      <c r="AP66" s="5">
        <f>IF(P66&gt;P$302,1,0)</f>
        <v>1</v>
      </c>
      <c r="AQ66" s="5">
        <f>IF(Q66&gt;Q$302,1,0)</f>
        <v>0</v>
      </c>
      <c r="AR66" s="5">
        <f>IF(R66&gt;R$302,1,0)</f>
        <v>1</v>
      </c>
      <c r="AS66" s="5">
        <f>IF(S66&gt;S$302,1,0)</f>
        <v>0</v>
      </c>
      <c r="AT66" s="5">
        <f>IF(T66&gt;T$302,1,0)</f>
        <v>1</v>
      </c>
      <c r="AU66" s="5">
        <f>IF(U66&gt;U$302,1,0)</f>
        <v>1</v>
      </c>
      <c r="AV66" s="5">
        <f>IF(V66&gt;V$302,1,0)</f>
        <v>0</v>
      </c>
      <c r="AW66" s="5">
        <f>IF(W66&gt;W$302,1,0)</f>
        <v>0</v>
      </c>
      <c r="AX66" s="5">
        <f>IF(X66&gt;X$302,1,0)</f>
        <v>1</v>
      </c>
      <c r="AY66" s="5">
        <f>IF(Y66&gt;Y$302,1,0)</f>
        <v>0</v>
      </c>
    </row>
    <row r="67" spans="1:51" ht="13.5" customHeight="1" x14ac:dyDescent="0.3">
      <c r="A67" s="6" t="s">
        <v>78</v>
      </c>
      <c r="B67" s="5">
        <v>9.1800519999999999</v>
      </c>
      <c r="C67" s="5">
        <v>13.006805999999999</v>
      </c>
      <c r="D67" s="5">
        <v>2.04E-4</v>
      </c>
      <c r="E67" s="5">
        <v>3.7209810000000001</v>
      </c>
      <c r="F67" s="5">
        <v>11.263923999999999</v>
      </c>
      <c r="G67" s="5">
        <v>13.994894</v>
      </c>
      <c r="H67" s="5">
        <v>0</v>
      </c>
      <c r="I67" s="5">
        <v>4.6451510000000003</v>
      </c>
      <c r="J67" s="5">
        <v>10.728783</v>
      </c>
      <c r="K67" s="5">
        <v>11.986238999999999</v>
      </c>
      <c r="L67" s="5">
        <v>0</v>
      </c>
      <c r="M67" s="5">
        <v>3.9001709999999998</v>
      </c>
      <c r="N67" s="5">
        <v>11.273852</v>
      </c>
      <c r="O67" s="5">
        <v>14.618496</v>
      </c>
      <c r="P67" s="5">
        <v>9.3637999999999999E-2</v>
      </c>
      <c r="Q67" s="5">
        <v>1.6245769999999999</v>
      </c>
      <c r="R67" s="5">
        <v>13.019769999999999</v>
      </c>
      <c r="S67" s="5">
        <v>16.492816000000001</v>
      </c>
      <c r="T67" s="5">
        <v>5.1831000000000002E-2</v>
      </c>
      <c r="U67" s="5">
        <v>2.0076610000000001</v>
      </c>
      <c r="V67" s="5">
        <v>13.079447</v>
      </c>
      <c r="W67" s="5">
        <v>15.249117999999999</v>
      </c>
      <c r="X67" s="5">
        <v>0</v>
      </c>
      <c r="Y67" s="5">
        <v>3.409084</v>
      </c>
      <c r="Z67" s="5"/>
      <c r="AA67" s="6" t="s">
        <v>78</v>
      </c>
      <c r="AB67" s="5">
        <f>IF(B67&gt;B$302,1,0)</f>
        <v>1</v>
      </c>
      <c r="AC67" s="5">
        <f>IF(C67&gt;C$302,1,0)</f>
        <v>0</v>
      </c>
      <c r="AD67" s="5">
        <f>IF(D67&gt;D$302,1,0)</f>
        <v>0</v>
      </c>
      <c r="AE67" s="5">
        <f>IF(E67&gt;E$302,1,0)</f>
        <v>1</v>
      </c>
      <c r="AF67" s="5">
        <f>IF(F67&gt;F$302,1,0)</f>
        <v>1</v>
      </c>
      <c r="AG67" s="5">
        <f>IF(G67&gt;G$302,1,0)</f>
        <v>1</v>
      </c>
      <c r="AH67" s="5">
        <f>IF(H67&gt;H$302,1,0)</f>
        <v>0</v>
      </c>
      <c r="AI67" s="5">
        <f>IF(I67&gt;I$302,1,0)</f>
        <v>1</v>
      </c>
      <c r="AJ67" s="5">
        <f>IF(J67&gt;J$302,1,0)</f>
        <v>1</v>
      </c>
      <c r="AK67" s="5">
        <f>IF(K67&gt;K$302,1,0)</f>
        <v>0</v>
      </c>
      <c r="AL67" s="5">
        <f>IF(L67&gt;L$302,1,0)</f>
        <v>0</v>
      </c>
      <c r="AM67" s="5">
        <f>IF(M67&gt;M$302,1,0)</f>
        <v>1</v>
      </c>
      <c r="AN67" s="5">
        <f>IF(N67&gt;N$302,1,0)</f>
        <v>1</v>
      </c>
      <c r="AO67" s="5">
        <f>IF(O67&gt;O$302,1,0)</f>
        <v>0</v>
      </c>
      <c r="AP67" s="5">
        <f>IF(P67&gt;P$302,1,0)</f>
        <v>1</v>
      </c>
      <c r="AQ67" s="5">
        <f>IF(Q67&gt;Q$302,1,0)</f>
        <v>1</v>
      </c>
      <c r="AR67" s="5">
        <f>IF(R67&gt;R$302,1,0)</f>
        <v>1</v>
      </c>
      <c r="AS67" s="5">
        <f>IF(S67&gt;S$302,1,0)</f>
        <v>1</v>
      </c>
      <c r="AT67" s="5">
        <f>IF(T67&gt;T$302,1,0)</f>
        <v>0</v>
      </c>
      <c r="AU67" s="5">
        <f>IF(U67&gt;U$302,1,0)</f>
        <v>1</v>
      </c>
      <c r="AV67" s="5">
        <f>IF(V67&gt;V$302,1,0)</f>
        <v>1</v>
      </c>
      <c r="AW67" s="5">
        <f>IF(W67&gt;W$302,1,0)</f>
        <v>1</v>
      </c>
      <c r="AX67" s="5">
        <f>IF(X67&gt;X$302,1,0)</f>
        <v>0</v>
      </c>
      <c r="AY67" s="5">
        <f>IF(Y67&gt;Y$302,1,0)</f>
        <v>1</v>
      </c>
    </row>
    <row r="68" spans="1:51" ht="13.5" customHeight="1" x14ac:dyDescent="0.3">
      <c r="A68" s="6" t="s">
        <v>79</v>
      </c>
      <c r="B68" s="5">
        <v>17.758457</v>
      </c>
      <c r="C68" s="5">
        <v>60.769005999999997</v>
      </c>
      <c r="D68" s="5">
        <v>0</v>
      </c>
      <c r="E68" s="5">
        <v>1.8661430000000001</v>
      </c>
      <c r="F68" s="5">
        <v>20.990767999999999</v>
      </c>
      <c r="G68" s="5">
        <v>60.526719999999997</v>
      </c>
      <c r="H68" s="5">
        <v>0</v>
      </c>
      <c r="I68" s="5">
        <v>2.1839270000000002</v>
      </c>
      <c r="J68" s="5">
        <v>19.056865999999999</v>
      </c>
      <c r="K68" s="5">
        <v>41.219603999999997</v>
      </c>
      <c r="L68" s="5">
        <v>0</v>
      </c>
      <c r="M68" s="5">
        <v>2.05321</v>
      </c>
      <c r="N68" s="5">
        <v>17.877414999999999</v>
      </c>
      <c r="O68" s="5">
        <v>46.070214999999997</v>
      </c>
      <c r="P68" s="5">
        <v>0</v>
      </c>
      <c r="Q68" s="5">
        <v>2.1694529999999999</v>
      </c>
      <c r="R68" s="5">
        <v>16.836584999999999</v>
      </c>
      <c r="S68" s="5">
        <v>43.220415000000003</v>
      </c>
      <c r="T68" s="5">
        <v>0</v>
      </c>
      <c r="U68" s="5">
        <v>1.996059</v>
      </c>
      <c r="V68" s="5">
        <v>16.753978</v>
      </c>
      <c r="W68" s="5">
        <v>40.728382000000003</v>
      </c>
      <c r="X68" s="5">
        <v>0</v>
      </c>
      <c r="Y68" s="5">
        <v>1.9119170000000001</v>
      </c>
      <c r="Z68" s="5"/>
      <c r="AA68" s="6" t="s">
        <v>79</v>
      </c>
      <c r="AB68" s="5">
        <f>IF(B68&gt;B$302,1,0)</f>
        <v>1</v>
      </c>
      <c r="AC68" s="5">
        <f>IF(C68&gt;C$302,1,0)</f>
        <v>1</v>
      </c>
      <c r="AD68" s="5">
        <f>IF(D68&gt;D$302,1,0)</f>
        <v>0</v>
      </c>
      <c r="AE68" s="5">
        <f>IF(E68&gt;E$302,1,0)</f>
        <v>1</v>
      </c>
      <c r="AF68" s="5">
        <f>IF(F68&gt;F$302,1,0)</f>
        <v>1</v>
      </c>
      <c r="AG68" s="5">
        <f>IF(G68&gt;G$302,1,0)</f>
        <v>1</v>
      </c>
      <c r="AH68" s="5">
        <f>IF(H68&gt;H$302,1,0)</f>
        <v>0</v>
      </c>
      <c r="AI68" s="5">
        <f>IF(I68&gt;I$302,1,0)</f>
        <v>1</v>
      </c>
      <c r="AJ68" s="5">
        <f>IF(J68&gt;J$302,1,0)</f>
        <v>1</v>
      </c>
      <c r="AK68" s="5">
        <f>IF(K68&gt;K$302,1,0)</f>
        <v>1</v>
      </c>
      <c r="AL68" s="5">
        <f>IF(L68&gt;L$302,1,0)</f>
        <v>0</v>
      </c>
      <c r="AM68" s="5">
        <f>IF(M68&gt;M$302,1,0)</f>
        <v>1</v>
      </c>
      <c r="AN68" s="5">
        <f>IF(N68&gt;N$302,1,0)</f>
        <v>1</v>
      </c>
      <c r="AO68" s="5">
        <f>IF(O68&gt;O$302,1,0)</f>
        <v>1</v>
      </c>
      <c r="AP68" s="5">
        <f>IF(P68&gt;P$302,1,0)</f>
        <v>0</v>
      </c>
      <c r="AQ68" s="5">
        <f>IF(Q68&gt;Q$302,1,0)</f>
        <v>1</v>
      </c>
      <c r="AR68" s="5">
        <f>IF(R68&gt;R$302,1,0)</f>
        <v>1</v>
      </c>
      <c r="AS68" s="5">
        <f>IF(S68&gt;S$302,1,0)</f>
        <v>1</v>
      </c>
      <c r="AT68" s="5">
        <f>IF(T68&gt;T$302,1,0)</f>
        <v>0</v>
      </c>
      <c r="AU68" s="5">
        <f>IF(U68&gt;U$302,1,0)</f>
        <v>1</v>
      </c>
      <c r="AV68" s="5">
        <f>IF(V68&gt;V$302,1,0)</f>
        <v>1</v>
      </c>
      <c r="AW68" s="5">
        <f>IF(W68&gt;W$302,1,0)</f>
        <v>1</v>
      </c>
      <c r="AX68" s="5">
        <f>IF(X68&gt;X$302,1,0)</f>
        <v>0</v>
      </c>
      <c r="AY68" s="5">
        <f>IF(Y68&gt;Y$302,1,0)</f>
        <v>1</v>
      </c>
    </row>
    <row r="69" spans="1:51" ht="13.5" customHeight="1" x14ac:dyDescent="0.3">
      <c r="A69" s="6" t="s">
        <v>80</v>
      </c>
      <c r="B69" s="5">
        <v>4.1952489999999996</v>
      </c>
      <c r="C69" s="5">
        <v>10.501847</v>
      </c>
      <c r="D69" s="5">
        <v>0.44238899999999998</v>
      </c>
      <c r="E69" s="5">
        <v>0.95421500000000004</v>
      </c>
      <c r="F69" s="5">
        <v>3.313526</v>
      </c>
      <c r="G69" s="5">
        <v>8.1362749999999995</v>
      </c>
      <c r="H69" s="5">
        <v>0.67245200000000005</v>
      </c>
      <c r="I69" s="5">
        <v>0.777837</v>
      </c>
      <c r="J69" s="5">
        <v>5.4393459999999996</v>
      </c>
      <c r="K69" s="5">
        <v>13.070268</v>
      </c>
      <c r="L69" s="5">
        <v>0.44145200000000001</v>
      </c>
      <c r="M69" s="5">
        <v>0.72581799999999996</v>
      </c>
      <c r="N69" s="5">
        <v>0.58164099999999996</v>
      </c>
      <c r="O69" s="5">
        <v>1.7246140000000001</v>
      </c>
      <c r="P69" s="5">
        <v>0.65753099999999998</v>
      </c>
      <c r="Q69" s="5">
        <v>0.71091700000000002</v>
      </c>
      <c r="R69" s="5">
        <v>1.825088</v>
      </c>
      <c r="S69" s="5">
        <v>6.1654109999999998</v>
      </c>
      <c r="T69" s="5">
        <v>0.61744699999999997</v>
      </c>
      <c r="U69" s="5">
        <v>0.64209899999999998</v>
      </c>
      <c r="V69" s="5">
        <v>5.4896140000000004</v>
      </c>
      <c r="W69" s="5">
        <v>16.559861999999999</v>
      </c>
      <c r="X69" s="5">
        <v>0.403169</v>
      </c>
      <c r="Y69" s="5">
        <v>0.61293399999999998</v>
      </c>
      <c r="Z69" s="5"/>
      <c r="AA69" s="6" t="s">
        <v>80</v>
      </c>
      <c r="AB69" s="5">
        <f>IF(B69&gt;B$302,1,0)</f>
        <v>0</v>
      </c>
      <c r="AC69" s="5">
        <f>IF(C69&gt;C$302,1,0)</f>
        <v>0</v>
      </c>
      <c r="AD69" s="5">
        <f>IF(D69&gt;D$302,1,0)</f>
        <v>1</v>
      </c>
      <c r="AE69" s="5">
        <f>IF(E69&gt;E$302,1,0)</f>
        <v>0</v>
      </c>
      <c r="AF69" s="5">
        <f>IF(F69&gt;F$302,1,0)</f>
        <v>0</v>
      </c>
      <c r="AG69" s="5">
        <f>IF(G69&gt;G$302,1,0)</f>
        <v>0</v>
      </c>
      <c r="AH69" s="5">
        <f>IF(H69&gt;H$302,1,0)</f>
        <v>1</v>
      </c>
      <c r="AI69" s="5">
        <f>IF(I69&gt;I$302,1,0)</f>
        <v>0</v>
      </c>
      <c r="AJ69" s="5">
        <f>IF(J69&gt;J$302,1,0)</f>
        <v>0</v>
      </c>
      <c r="AK69" s="5">
        <f>IF(K69&gt;K$302,1,0)</f>
        <v>1</v>
      </c>
      <c r="AL69" s="5">
        <f>IF(L69&gt;L$302,1,0)</f>
        <v>1</v>
      </c>
      <c r="AM69" s="5">
        <f>IF(M69&gt;M$302,1,0)</f>
        <v>0</v>
      </c>
      <c r="AN69" s="5">
        <f>IF(N69&gt;N$302,1,0)</f>
        <v>0</v>
      </c>
      <c r="AO69" s="5">
        <f>IF(O69&gt;O$302,1,0)</f>
        <v>0</v>
      </c>
      <c r="AP69" s="5">
        <f>IF(P69&gt;P$302,1,0)</f>
        <v>1</v>
      </c>
      <c r="AQ69" s="5">
        <f>IF(Q69&gt;Q$302,1,0)</f>
        <v>0</v>
      </c>
      <c r="AR69" s="5">
        <f>IF(R69&gt;R$302,1,0)</f>
        <v>0</v>
      </c>
      <c r="AS69" s="5">
        <f>IF(S69&gt;S$302,1,0)</f>
        <v>0</v>
      </c>
      <c r="AT69" s="5">
        <f>IF(T69&gt;T$302,1,0)</f>
        <v>1</v>
      </c>
      <c r="AU69" s="5">
        <f>IF(U69&gt;U$302,1,0)</f>
        <v>0</v>
      </c>
      <c r="AV69" s="5">
        <f>IF(V69&gt;V$302,1,0)</f>
        <v>0</v>
      </c>
      <c r="AW69" s="5">
        <f>IF(W69&gt;W$302,1,0)</f>
        <v>1</v>
      </c>
      <c r="AX69" s="5">
        <f>IF(X69&gt;X$302,1,0)</f>
        <v>1</v>
      </c>
      <c r="AY69" s="5">
        <f>IF(Y69&gt;Y$302,1,0)</f>
        <v>0</v>
      </c>
    </row>
    <row r="70" spans="1:51" ht="13.5" customHeight="1" x14ac:dyDescent="0.3">
      <c r="A70" s="6" t="s">
        <v>81</v>
      </c>
      <c r="B70" s="5">
        <v>44.765745000000003</v>
      </c>
      <c r="C70" s="5">
        <v>15.551214</v>
      </c>
      <c r="D70" s="5">
        <v>0</v>
      </c>
      <c r="E70" s="5">
        <v>1.2733719999999999</v>
      </c>
      <c r="F70" s="5">
        <v>36.573943</v>
      </c>
      <c r="G70" s="5">
        <v>13.572683</v>
      </c>
      <c r="H70" s="5">
        <v>0</v>
      </c>
      <c r="I70" s="5">
        <v>3.4755729999999998</v>
      </c>
      <c r="J70" s="5">
        <v>51.242235999999998</v>
      </c>
      <c r="K70" s="5">
        <v>23.447457</v>
      </c>
      <c r="L70" s="5">
        <v>0</v>
      </c>
      <c r="M70" s="5">
        <v>3.5483020000000001</v>
      </c>
      <c r="N70" s="5">
        <v>54.930545000000002</v>
      </c>
      <c r="O70" s="5">
        <v>31.026208</v>
      </c>
      <c r="P70" s="5">
        <v>0</v>
      </c>
      <c r="Q70" s="5">
        <v>4.6090650000000002</v>
      </c>
      <c r="R70" s="5">
        <v>50.009189999999997</v>
      </c>
      <c r="S70" s="5">
        <v>28.170006000000001</v>
      </c>
      <c r="T70" s="5">
        <v>0</v>
      </c>
      <c r="U70" s="5">
        <v>3.1388199999999999</v>
      </c>
      <c r="V70" s="5">
        <v>48.904952000000002</v>
      </c>
      <c r="W70" s="5">
        <v>31.323338</v>
      </c>
      <c r="X70" s="5">
        <v>0</v>
      </c>
      <c r="Y70" s="5">
        <v>3.0894110000000001</v>
      </c>
      <c r="Z70" s="5"/>
      <c r="AA70" s="6" t="s">
        <v>81</v>
      </c>
      <c r="AB70" s="5">
        <f>IF(B70&gt;B$302,1,0)</f>
        <v>1</v>
      </c>
      <c r="AC70" s="5">
        <f>IF(C70&gt;C$302,1,0)</f>
        <v>1</v>
      </c>
      <c r="AD70" s="5">
        <f>IF(D70&gt;D$302,1,0)</f>
        <v>0</v>
      </c>
      <c r="AE70" s="5">
        <f>IF(E70&gt;E$302,1,0)</f>
        <v>0</v>
      </c>
      <c r="AF70" s="5">
        <f>IF(F70&gt;F$302,1,0)</f>
        <v>1</v>
      </c>
      <c r="AG70" s="5">
        <f>IF(G70&gt;G$302,1,0)</f>
        <v>1</v>
      </c>
      <c r="AH70" s="5">
        <f>IF(H70&gt;H$302,1,0)</f>
        <v>0</v>
      </c>
      <c r="AI70" s="5">
        <f>IF(I70&gt;I$302,1,0)</f>
        <v>1</v>
      </c>
      <c r="AJ70" s="5">
        <f>IF(J70&gt;J$302,1,0)</f>
        <v>1</v>
      </c>
      <c r="AK70" s="5">
        <f>IF(K70&gt;K$302,1,0)</f>
        <v>1</v>
      </c>
      <c r="AL70" s="5">
        <f>IF(L70&gt;L$302,1,0)</f>
        <v>0</v>
      </c>
      <c r="AM70" s="5">
        <f>IF(M70&gt;M$302,1,0)</f>
        <v>1</v>
      </c>
      <c r="AN70" s="5">
        <f>IF(N70&gt;N$302,1,0)</f>
        <v>1</v>
      </c>
      <c r="AO70" s="5">
        <f>IF(O70&gt;O$302,1,0)</f>
        <v>1</v>
      </c>
      <c r="AP70" s="5">
        <f>IF(P70&gt;P$302,1,0)</f>
        <v>0</v>
      </c>
      <c r="AQ70" s="5">
        <f>IF(Q70&gt;Q$302,1,0)</f>
        <v>1</v>
      </c>
      <c r="AR70" s="5">
        <f>IF(R70&gt;R$302,1,0)</f>
        <v>1</v>
      </c>
      <c r="AS70" s="5">
        <f>IF(S70&gt;S$302,1,0)</f>
        <v>1</v>
      </c>
      <c r="AT70" s="5">
        <f>IF(T70&gt;T$302,1,0)</f>
        <v>0</v>
      </c>
      <c r="AU70" s="5">
        <f>IF(U70&gt;U$302,1,0)</f>
        <v>1</v>
      </c>
      <c r="AV70" s="5">
        <f>IF(V70&gt;V$302,1,0)</f>
        <v>1</v>
      </c>
      <c r="AW70" s="5">
        <f>IF(W70&gt;W$302,1,0)</f>
        <v>1</v>
      </c>
      <c r="AX70" s="5">
        <f>IF(X70&gt;X$302,1,0)</f>
        <v>0</v>
      </c>
      <c r="AY70" s="5">
        <f>IF(Y70&gt;Y$302,1,0)</f>
        <v>1</v>
      </c>
    </row>
    <row r="71" spans="1:51" ht="13.5" customHeight="1" x14ac:dyDescent="0.3">
      <c r="A71" s="6" t="s">
        <v>82</v>
      </c>
      <c r="B71" s="5">
        <v>6.9937930000000001</v>
      </c>
      <c r="C71" s="5">
        <v>16.380839999999999</v>
      </c>
      <c r="D71" s="5">
        <v>0.48352099999999998</v>
      </c>
      <c r="E71" s="5">
        <v>1.2410319999999999</v>
      </c>
      <c r="F71" s="5">
        <v>6.8952289999999996</v>
      </c>
      <c r="G71" s="5">
        <v>14.7349</v>
      </c>
      <c r="H71" s="5">
        <v>0.206099</v>
      </c>
      <c r="I71" s="5">
        <v>1.493641</v>
      </c>
      <c r="J71" s="5">
        <v>9.0416489999999996</v>
      </c>
      <c r="K71" s="5">
        <v>15.184049</v>
      </c>
      <c r="L71" s="5">
        <v>9.8444000000000004E-2</v>
      </c>
      <c r="M71" s="5">
        <v>1.8716159999999999</v>
      </c>
      <c r="N71" s="5">
        <v>10.757564</v>
      </c>
      <c r="O71" s="5">
        <v>20.785885</v>
      </c>
      <c r="P71" s="5">
        <v>0.12548100000000001</v>
      </c>
      <c r="Q71" s="5">
        <v>1.917505</v>
      </c>
      <c r="R71" s="5">
        <v>9.7168060000000001</v>
      </c>
      <c r="S71" s="5">
        <v>18.449584000000002</v>
      </c>
      <c r="T71" s="5">
        <v>0.14002600000000001</v>
      </c>
      <c r="U71" s="5">
        <v>1.96018</v>
      </c>
      <c r="V71" s="5">
        <v>8.2869279999999996</v>
      </c>
      <c r="W71" s="5">
        <v>14.434834</v>
      </c>
      <c r="X71" s="5">
        <v>0.17447099999999999</v>
      </c>
      <c r="Y71" s="5">
        <v>1.9626060000000001</v>
      </c>
      <c r="Z71" s="5"/>
      <c r="AA71" s="6" t="s">
        <v>82</v>
      </c>
      <c r="AB71" s="5">
        <f>IF(B71&gt;B$302,1,0)</f>
        <v>0</v>
      </c>
      <c r="AC71" s="5">
        <f>IF(C71&gt;C$302,1,0)</f>
        <v>1</v>
      </c>
      <c r="AD71" s="5">
        <f>IF(D71&gt;D$302,1,0)</f>
        <v>1</v>
      </c>
      <c r="AE71" s="5">
        <f>IF(E71&gt;E$302,1,0)</f>
        <v>0</v>
      </c>
      <c r="AF71" s="5">
        <f>IF(F71&gt;F$302,1,0)</f>
        <v>0</v>
      </c>
      <c r="AG71" s="5">
        <f>IF(G71&gt;G$302,1,0)</f>
        <v>1</v>
      </c>
      <c r="AH71" s="5">
        <f>IF(H71&gt;H$302,1,0)</f>
        <v>1</v>
      </c>
      <c r="AI71" s="5">
        <f>IF(I71&gt;I$302,1,0)</f>
        <v>1</v>
      </c>
      <c r="AJ71" s="5">
        <f>IF(J71&gt;J$302,1,0)</f>
        <v>0</v>
      </c>
      <c r="AK71" s="5">
        <f>IF(K71&gt;K$302,1,0)</f>
        <v>1</v>
      </c>
      <c r="AL71" s="5">
        <f>IF(L71&gt;L$302,1,0)</f>
        <v>1</v>
      </c>
      <c r="AM71" s="5">
        <f>IF(M71&gt;M$302,1,0)</f>
        <v>1</v>
      </c>
      <c r="AN71" s="5">
        <f>IF(N71&gt;N$302,1,0)</f>
        <v>0</v>
      </c>
      <c r="AO71" s="5">
        <f>IF(O71&gt;O$302,1,0)</f>
        <v>1</v>
      </c>
      <c r="AP71" s="5">
        <f>IF(P71&gt;P$302,1,0)</f>
        <v>1</v>
      </c>
      <c r="AQ71" s="5">
        <f>IF(Q71&gt;Q$302,1,0)</f>
        <v>1</v>
      </c>
      <c r="AR71" s="5">
        <f>IF(R71&gt;R$302,1,0)</f>
        <v>0</v>
      </c>
      <c r="AS71" s="5">
        <f>IF(S71&gt;S$302,1,0)</f>
        <v>1</v>
      </c>
      <c r="AT71" s="5">
        <f>IF(T71&gt;T$302,1,0)</f>
        <v>1</v>
      </c>
      <c r="AU71" s="5">
        <f>IF(U71&gt;U$302,1,0)</f>
        <v>1</v>
      </c>
      <c r="AV71" s="5">
        <f>IF(V71&gt;V$302,1,0)</f>
        <v>0</v>
      </c>
      <c r="AW71" s="5">
        <f>IF(W71&gt;W$302,1,0)</f>
        <v>0</v>
      </c>
      <c r="AX71" s="5">
        <f>IF(X71&gt;X$302,1,0)</f>
        <v>1</v>
      </c>
      <c r="AY71" s="5">
        <f>IF(Y71&gt;Y$302,1,0)</f>
        <v>1</v>
      </c>
    </row>
    <row r="72" spans="1:51" ht="13.5" customHeight="1" x14ac:dyDescent="0.3">
      <c r="A72" s="6" t="s">
        <v>83</v>
      </c>
      <c r="B72" s="5">
        <v>8.4642890000000008</v>
      </c>
      <c r="C72" s="5">
        <v>16.432193000000002</v>
      </c>
      <c r="D72" s="5">
        <v>2.598E-2</v>
      </c>
      <c r="E72" s="5">
        <v>2.2072530000000001</v>
      </c>
      <c r="F72" s="5">
        <v>9.4666540000000001</v>
      </c>
      <c r="G72" s="5">
        <v>15.001035</v>
      </c>
      <c r="H72" s="5">
        <v>1.9615E-2</v>
      </c>
      <c r="I72" s="5">
        <v>2.5160849999999999</v>
      </c>
      <c r="J72" s="5">
        <v>8.2795939999999995</v>
      </c>
      <c r="K72" s="5">
        <v>11.585219</v>
      </c>
      <c r="L72" s="5">
        <v>1.4204E-2</v>
      </c>
      <c r="M72" s="5">
        <v>2.6027300000000002</v>
      </c>
      <c r="N72" s="5">
        <v>10.197811</v>
      </c>
      <c r="O72" s="5">
        <v>14.849762</v>
      </c>
      <c r="P72" s="5">
        <v>1.9089999999999999E-2</v>
      </c>
      <c r="Q72" s="5">
        <v>3.113032</v>
      </c>
      <c r="R72" s="5">
        <v>11.434976000000001</v>
      </c>
      <c r="S72" s="5">
        <v>17.930910999999998</v>
      </c>
      <c r="T72" s="5">
        <v>1.5685999999999999E-2</v>
      </c>
      <c r="U72" s="5">
        <v>3.225806</v>
      </c>
      <c r="V72" s="5">
        <v>12.376448</v>
      </c>
      <c r="W72" s="5">
        <v>17.814126999999999</v>
      </c>
      <c r="X72" s="5">
        <v>1.2134000000000001E-2</v>
      </c>
      <c r="Y72" s="5">
        <v>3.7199360000000001</v>
      </c>
      <c r="Z72" s="5"/>
      <c r="AA72" s="6" t="s">
        <v>83</v>
      </c>
      <c r="AB72" s="5">
        <f>IF(B72&gt;B$302,1,0)</f>
        <v>0</v>
      </c>
      <c r="AC72" s="5">
        <f>IF(C72&gt;C$302,1,0)</f>
        <v>1</v>
      </c>
      <c r="AD72" s="5">
        <f>IF(D72&gt;D$302,1,0)</f>
        <v>0</v>
      </c>
      <c r="AE72" s="5">
        <f>IF(E72&gt;E$302,1,0)</f>
        <v>1</v>
      </c>
      <c r="AF72" s="5">
        <f>IF(F72&gt;F$302,1,0)</f>
        <v>1</v>
      </c>
      <c r="AG72" s="5">
        <f>IF(G72&gt;G$302,1,0)</f>
        <v>1</v>
      </c>
      <c r="AH72" s="5">
        <f>IF(H72&gt;H$302,1,0)</f>
        <v>0</v>
      </c>
      <c r="AI72" s="5">
        <f>IF(I72&gt;I$302,1,0)</f>
        <v>1</v>
      </c>
      <c r="AJ72" s="5">
        <f>IF(J72&gt;J$302,1,0)</f>
        <v>0</v>
      </c>
      <c r="AK72" s="5">
        <f>IF(K72&gt;K$302,1,0)</f>
        <v>0</v>
      </c>
      <c r="AL72" s="5">
        <f>IF(L72&gt;L$302,1,0)</f>
        <v>0</v>
      </c>
      <c r="AM72" s="5">
        <f>IF(M72&gt;M$302,1,0)</f>
        <v>1</v>
      </c>
      <c r="AN72" s="5">
        <f>IF(N72&gt;N$302,1,0)</f>
        <v>0</v>
      </c>
      <c r="AO72" s="5">
        <f>IF(O72&gt;O$302,1,0)</f>
        <v>1</v>
      </c>
      <c r="AP72" s="5">
        <f>IF(P72&gt;P$302,1,0)</f>
        <v>0</v>
      </c>
      <c r="AQ72" s="5">
        <f>IF(Q72&gt;Q$302,1,0)</f>
        <v>1</v>
      </c>
      <c r="AR72" s="5">
        <f>IF(R72&gt;R$302,1,0)</f>
        <v>1</v>
      </c>
      <c r="AS72" s="5">
        <f>IF(S72&gt;S$302,1,0)</f>
        <v>1</v>
      </c>
      <c r="AT72" s="5">
        <f>IF(T72&gt;T$302,1,0)</f>
        <v>0</v>
      </c>
      <c r="AU72" s="5">
        <f>IF(U72&gt;U$302,1,0)</f>
        <v>1</v>
      </c>
      <c r="AV72" s="5">
        <f>IF(V72&gt;V$302,1,0)</f>
        <v>1</v>
      </c>
      <c r="AW72" s="5">
        <f>IF(W72&gt;W$302,1,0)</f>
        <v>1</v>
      </c>
      <c r="AX72" s="5">
        <f>IF(X72&gt;X$302,1,0)</f>
        <v>0</v>
      </c>
      <c r="AY72" s="5">
        <f>IF(Y72&gt;Y$302,1,0)</f>
        <v>1</v>
      </c>
    </row>
    <row r="73" spans="1:51" ht="13.5" customHeight="1" x14ac:dyDescent="0.3">
      <c r="A73" s="6" t="s">
        <v>84</v>
      </c>
      <c r="B73" s="5">
        <v>-0.98955199999999999</v>
      </c>
      <c r="C73" s="5">
        <v>-0.70496499999999995</v>
      </c>
      <c r="D73" s="5">
        <v>0.97356399999999998</v>
      </c>
      <c r="E73" s="5">
        <v>0.82935000000000003</v>
      </c>
      <c r="F73" s="5">
        <v>8.7585200000000007</v>
      </c>
      <c r="G73" s="5">
        <v>5.2678459999999996</v>
      </c>
      <c r="H73" s="5">
        <v>1.042454</v>
      </c>
      <c r="I73" s="5">
        <v>1.015957</v>
      </c>
      <c r="J73" s="5">
        <v>-38.239469999999997</v>
      </c>
      <c r="K73" s="5">
        <v>-8.1511309999999995</v>
      </c>
      <c r="L73" s="5">
        <v>1.374798</v>
      </c>
      <c r="M73" s="5">
        <v>0.88256800000000002</v>
      </c>
      <c r="N73" s="5">
        <v>-14.031677</v>
      </c>
      <c r="O73" s="5">
        <v>-6.0135339999999999</v>
      </c>
      <c r="P73" s="5">
        <v>1.8816029999999999</v>
      </c>
      <c r="Q73" s="5">
        <v>0.767073</v>
      </c>
      <c r="R73" s="5">
        <v>15.920229000000001</v>
      </c>
      <c r="S73" s="5">
        <v>12.116675000000001</v>
      </c>
      <c r="T73" s="5">
        <v>1.8005100000000001</v>
      </c>
      <c r="U73" s="5">
        <v>0.65339800000000003</v>
      </c>
      <c r="V73" s="5">
        <v>19.615694000000001</v>
      </c>
      <c r="W73" s="5">
        <v>14.969097</v>
      </c>
      <c r="X73" s="5">
        <v>1.4744250000000001</v>
      </c>
      <c r="Y73" s="5">
        <v>0.52174100000000001</v>
      </c>
      <c r="Z73" s="5"/>
      <c r="AA73" s="6" t="s">
        <v>84</v>
      </c>
      <c r="AB73" s="5">
        <f>IF(B73&gt;B$302,1,0)</f>
        <v>0</v>
      </c>
      <c r="AC73" s="5">
        <f>IF(C73&gt;C$302,1,0)</f>
        <v>0</v>
      </c>
      <c r="AD73" s="5">
        <f>IF(D73&gt;D$302,1,0)</f>
        <v>1</v>
      </c>
      <c r="AE73" s="5">
        <f>IF(E73&gt;E$302,1,0)</f>
        <v>0</v>
      </c>
      <c r="AF73" s="5">
        <f>IF(F73&gt;F$302,1,0)</f>
        <v>0</v>
      </c>
      <c r="AG73" s="5">
        <f>IF(G73&gt;G$302,1,0)</f>
        <v>0</v>
      </c>
      <c r="AH73" s="5">
        <f>IF(H73&gt;H$302,1,0)</f>
        <v>1</v>
      </c>
      <c r="AI73" s="5">
        <f>IF(I73&gt;I$302,1,0)</f>
        <v>0</v>
      </c>
      <c r="AJ73" s="5">
        <f>IF(J73&gt;J$302,1,0)</f>
        <v>0</v>
      </c>
      <c r="AK73" s="5">
        <f>IF(K73&gt;K$302,1,0)</f>
        <v>0</v>
      </c>
      <c r="AL73" s="5">
        <f>IF(L73&gt;L$302,1,0)</f>
        <v>1</v>
      </c>
      <c r="AM73" s="5">
        <f>IF(M73&gt;M$302,1,0)</f>
        <v>0</v>
      </c>
      <c r="AN73" s="5">
        <f>IF(N73&gt;N$302,1,0)</f>
        <v>0</v>
      </c>
      <c r="AO73" s="5">
        <f>IF(O73&gt;O$302,1,0)</f>
        <v>0</v>
      </c>
      <c r="AP73" s="5">
        <f>IF(P73&gt;P$302,1,0)</f>
        <v>1</v>
      </c>
      <c r="AQ73" s="5">
        <f>IF(Q73&gt;Q$302,1,0)</f>
        <v>0</v>
      </c>
      <c r="AR73" s="5">
        <f>IF(R73&gt;R$302,1,0)</f>
        <v>1</v>
      </c>
      <c r="AS73" s="5">
        <f>IF(S73&gt;S$302,1,0)</f>
        <v>0</v>
      </c>
      <c r="AT73" s="5">
        <f>IF(T73&gt;T$302,1,0)</f>
        <v>1</v>
      </c>
      <c r="AU73" s="5">
        <f>IF(U73&gt;U$302,1,0)</f>
        <v>0</v>
      </c>
      <c r="AV73" s="5">
        <f>IF(V73&gt;V$302,1,0)</f>
        <v>1</v>
      </c>
      <c r="AW73" s="5">
        <f>IF(W73&gt;W$302,1,0)</f>
        <v>1</v>
      </c>
      <c r="AX73" s="5">
        <f>IF(X73&gt;X$302,1,0)</f>
        <v>1</v>
      </c>
      <c r="AY73" s="5">
        <f>IF(Y73&gt;Y$302,1,0)</f>
        <v>0</v>
      </c>
    </row>
    <row r="74" spans="1:51" ht="13.5" customHeight="1" x14ac:dyDescent="0.3">
      <c r="A74" s="6" t="s">
        <v>85</v>
      </c>
      <c r="B74" s="5">
        <v>5.3269209999999996</v>
      </c>
      <c r="C74" s="5">
        <v>16.826516999999999</v>
      </c>
      <c r="D74" s="5">
        <v>2.5286529999999998</v>
      </c>
      <c r="E74" s="5">
        <v>1.016999</v>
      </c>
      <c r="F74" s="5">
        <v>9.8851940000000003</v>
      </c>
      <c r="G74" s="5">
        <v>31.265257999999999</v>
      </c>
      <c r="H74" s="5">
        <v>2.2749009999999998</v>
      </c>
      <c r="I74" s="5">
        <v>1.098177</v>
      </c>
      <c r="J74" s="5">
        <v>10.532868000000001</v>
      </c>
      <c r="K74" s="5">
        <v>25.452780000000001</v>
      </c>
      <c r="L74" s="5">
        <v>0.72709100000000004</v>
      </c>
      <c r="M74" s="5">
        <v>2.0609959999999998</v>
      </c>
      <c r="N74" s="5">
        <v>7.962688</v>
      </c>
      <c r="O74" s="5">
        <v>20.815093000000001</v>
      </c>
      <c r="P74" s="5">
        <v>0.68731600000000004</v>
      </c>
      <c r="Q74" s="5">
        <v>1.5942000000000001</v>
      </c>
      <c r="R74" s="5">
        <v>3.8146249999999999</v>
      </c>
      <c r="S74" s="5">
        <v>15.550049</v>
      </c>
      <c r="T74" s="5">
        <v>0.47350900000000001</v>
      </c>
      <c r="U74" s="5">
        <v>1.785568</v>
      </c>
      <c r="V74" s="5">
        <v>7.2555389999999997</v>
      </c>
      <c r="W74" s="5">
        <v>18.691179000000002</v>
      </c>
      <c r="X74" s="5">
        <v>0.24892900000000001</v>
      </c>
      <c r="Y74" s="5">
        <v>2.0010949999999998</v>
      </c>
      <c r="Z74" s="5"/>
      <c r="AA74" s="6" t="s">
        <v>85</v>
      </c>
      <c r="AB74" s="5">
        <f>IF(B74&gt;B$302,1,0)</f>
        <v>0</v>
      </c>
      <c r="AC74" s="5">
        <f>IF(C74&gt;C$302,1,0)</f>
        <v>1</v>
      </c>
      <c r="AD74" s="5">
        <f>IF(D74&gt;D$302,1,0)</f>
        <v>1</v>
      </c>
      <c r="AE74" s="5">
        <f>IF(E74&gt;E$302,1,0)</f>
        <v>0</v>
      </c>
      <c r="AF74" s="5">
        <f>IF(F74&gt;F$302,1,0)</f>
        <v>1</v>
      </c>
      <c r="AG74" s="5">
        <f>IF(G74&gt;G$302,1,0)</f>
        <v>1</v>
      </c>
      <c r="AH74" s="5">
        <f>IF(H74&gt;H$302,1,0)</f>
        <v>1</v>
      </c>
      <c r="AI74" s="5">
        <f>IF(I74&gt;I$302,1,0)</f>
        <v>0</v>
      </c>
      <c r="AJ74" s="5">
        <f>IF(J74&gt;J$302,1,0)</f>
        <v>1</v>
      </c>
      <c r="AK74" s="5">
        <f>IF(K74&gt;K$302,1,0)</f>
        <v>1</v>
      </c>
      <c r="AL74" s="5">
        <f>IF(L74&gt;L$302,1,0)</f>
        <v>1</v>
      </c>
      <c r="AM74" s="5">
        <f>IF(M74&gt;M$302,1,0)</f>
        <v>1</v>
      </c>
      <c r="AN74" s="5">
        <f>IF(N74&gt;N$302,1,0)</f>
        <v>0</v>
      </c>
      <c r="AO74" s="5">
        <f>IF(O74&gt;O$302,1,0)</f>
        <v>1</v>
      </c>
      <c r="AP74" s="5">
        <f>IF(P74&gt;P$302,1,0)</f>
        <v>1</v>
      </c>
      <c r="AQ74" s="5">
        <f>IF(Q74&gt;Q$302,1,0)</f>
        <v>0</v>
      </c>
      <c r="AR74" s="5">
        <f>IF(R74&gt;R$302,1,0)</f>
        <v>0</v>
      </c>
      <c r="AS74" s="5">
        <f>IF(S74&gt;S$302,1,0)</f>
        <v>1</v>
      </c>
      <c r="AT74" s="5">
        <f>IF(T74&gt;T$302,1,0)</f>
        <v>1</v>
      </c>
      <c r="AU74" s="5">
        <f>IF(U74&gt;U$302,1,0)</f>
        <v>1</v>
      </c>
      <c r="AV74" s="5">
        <f>IF(V74&gt;V$302,1,0)</f>
        <v>0</v>
      </c>
      <c r="AW74" s="5">
        <f>IF(W74&gt;W$302,1,0)</f>
        <v>1</v>
      </c>
      <c r="AX74" s="5">
        <f>IF(X74&gt;X$302,1,0)</f>
        <v>1</v>
      </c>
      <c r="AY74" s="5">
        <f>IF(Y74&gt;Y$302,1,0)</f>
        <v>1</v>
      </c>
    </row>
    <row r="75" spans="1:51" ht="13.5" customHeight="1" x14ac:dyDescent="0.3">
      <c r="A75" s="6" t="s">
        <v>86</v>
      </c>
      <c r="B75" s="5">
        <v>-0.51539800000000002</v>
      </c>
      <c r="C75" s="5">
        <v>-6.4468759999999996</v>
      </c>
      <c r="D75" s="5">
        <v>1.908887</v>
      </c>
      <c r="E75" s="5">
        <v>0.62922599999999995</v>
      </c>
      <c r="F75" s="5">
        <v>-5.5853469999999996</v>
      </c>
      <c r="G75" s="5">
        <v>-174.252692</v>
      </c>
      <c r="H75" s="5">
        <v>7.2742560000000003</v>
      </c>
      <c r="I75" s="5">
        <v>0.34012700000000001</v>
      </c>
      <c r="J75" s="5">
        <v>1.0534049999999999</v>
      </c>
      <c r="K75" s="5">
        <v>16.675909000000001</v>
      </c>
      <c r="L75" s="5">
        <v>6.4348960000000002</v>
      </c>
      <c r="M75" s="5">
        <v>0.54018600000000006</v>
      </c>
      <c r="N75" s="5">
        <v>2.2192240000000001</v>
      </c>
      <c r="O75" s="5">
        <v>48.111446000000001</v>
      </c>
      <c r="P75" s="5">
        <v>3.305355</v>
      </c>
      <c r="Q75" s="5">
        <v>0.77263199999999999</v>
      </c>
      <c r="R75" s="5">
        <v>4.6043240000000001</v>
      </c>
      <c r="S75" s="5">
        <v>56.262259</v>
      </c>
      <c r="T75" s="5">
        <v>0.67433299999999996</v>
      </c>
      <c r="U75" s="5">
        <v>1.1648259999999999</v>
      </c>
      <c r="V75" s="5">
        <v>4.0832879999999996</v>
      </c>
      <c r="W75" s="5">
        <v>31.551991000000001</v>
      </c>
      <c r="X75" s="5">
        <v>0.32139699999999999</v>
      </c>
      <c r="Y75" s="5">
        <v>1.380501</v>
      </c>
      <c r="Z75" s="5"/>
      <c r="AA75" s="6" t="s">
        <v>86</v>
      </c>
      <c r="AB75" s="5">
        <f>IF(B75&gt;B$302,1,0)</f>
        <v>0</v>
      </c>
      <c r="AC75" s="5">
        <f>IF(C75&gt;C$302,1,0)</f>
        <v>0</v>
      </c>
      <c r="AD75" s="5">
        <f>IF(D75&gt;D$302,1,0)</f>
        <v>1</v>
      </c>
      <c r="AE75" s="5">
        <f>IF(E75&gt;E$302,1,0)</f>
        <v>0</v>
      </c>
      <c r="AF75" s="5">
        <f>IF(F75&gt;F$302,1,0)</f>
        <v>0</v>
      </c>
      <c r="AG75" s="5">
        <f>IF(G75&gt;G$302,1,0)</f>
        <v>0</v>
      </c>
      <c r="AH75" s="5">
        <f>IF(H75&gt;H$302,1,0)</f>
        <v>1</v>
      </c>
      <c r="AI75" s="5">
        <f>IF(I75&gt;I$302,1,0)</f>
        <v>0</v>
      </c>
      <c r="AJ75" s="5">
        <f>IF(J75&gt;J$302,1,0)</f>
        <v>0</v>
      </c>
      <c r="AK75" s="5">
        <f>IF(K75&gt;K$302,1,0)</f>
        <v>1</v>
      </c>
      <c r="AL75" s="5">
        <f>IF(L75&gt;L$302,1,0)</f>
        <v>1</v>
      </c>
      <c r="AM75" s="5">
        <f>IF(M75&gt;M$302,1,0)</f>
        <v>0</v>
      </c>
      <c r="AN75" s="5">
        <f>IF(N75&gt;N$302,1,0)</f>
        <v>0</v>
      </c>
      <c r="AO75" s="5">
        <f>IF(O75&gt;O$302,1,0)</f>
        <v>1</v>
      </c>
      <c r="AP75" s="5">
        <f>IF(P75&gt;P$302,1,0)</f>
        <v>1</v>
      </c>
      <c r="AQ75" s="5">
        <f>IF(Q75&gt;Q$302,1,0)</f>
        <v>0</v>
      </c>
      <c r="AR75" s="5">
        <f>IF(R75&gt;R$302,1,0)</f>
        <v>0</v>
      </c>
      <c r="AS75" s="5">
        <f>IF(S75&gt;S$302,1,0)</f>
        <v>1</v>
      </c>
      <c r="AT75" s="5">
        <f>IF(T75&gt;T$302,1,0)</f>
        <v>1</v>
      </c>
      <c r="AU75" s="5">
        <f>IF(U75&gt;U$302,1,0)</f>
        <v>0</v>
      </c>
      <c r="AV75" s="5">
        <f>IF(V75&gt;V$302,1,0)</f>
        <v>0</v>
      </c>
      <c r="AW75" s="5">
        <f>IF(W75&gt;W$302,1,0)</f>
        <v>1</v>
      </c>
      <c r="AX75" s="5">
        <f>IF(X75&gt;X$302,1,0)</f>
        <v>1</v>
      </c>
      <c r="AY75" s="5">
        <f>IF(Y75&gt;Y$302,1,0)</f>
        <v>0</v>
      </c>
    </row>
    <row r="76" spans="1:51" ht="13.5" customHeight="1" x14ac:dyDescent="0.3">
      <c r="A76" s="6" t="s">
        <v>87</v>
      </c>
      <c r="B76" s="5">
        <v>14.580594</v>
      </c>
      <c r="C76" s="5">
        <v>11.965662</v>
      </c>
      <c r="D76" s="5">
        <v>0</v>
      </c>
      <c r="E76" s="5">
        <v>4.0026729999999997</v>
      </c>
      <c r="F76" s="5">
        <v>17.105740999999998</v>
      </c>
      <c r="G76" s="5">
        <v>13.320550000000001</v>
      </c>
      <c r="H76" s="5">
        <v>3.48E-4</v>
      </c>
      <c r="I76" s="5">
        <v>3.446377</v>
      </c>
      <c r="J76" s="5">
        <v>17.728707</v>
      </c>
      <c r="K76" s="5">
        <v>12.386263</v>
      </c>
      <c r="L76" s="5">
        <v>0</v>
      </c>
      <c r="M76" s="5">
        <v>3.786184</v>
      </c>
      <c r="N76" s="5">
        <v>17.962776000000002</v>
      </c>
      <c r="O76" s="5">
        <v>13.138443000000001</v>
      </c>
      <c r="P76" s="5">
        <v>0</v>
      </c>
      <c r="Q76" s="5">
        <v>4.2995289999999997</v>
      </c>
      <c r="R76" s="5">
        <v>14.484807</v>
      </c>
      <c r="S76" s="5">
        <v>10.201561999999999</v>
      </c>
      <c r="T76" s="5">
        <v>0</v>
      </c>
      <c r="U76" s="5">
        <v>4.9527469999999996</v>
      </c>
      <c r="V76" s="5">
        <v>21.049531999999999</v>
      </c>
      <c r="W76" s="5">
        <v>14.575183000000001</v>
      </c>
      <c r="X76" s="5">
        <v>0</v>
      </c>
      <c r="Y76" s="5">
        <v>5.2080710000000003</v>
      </c>
      <c r="Z76" s="5"/>
      <c r="AA76" s="6" t="s">
        <v>87</v>
      </c>
      <c r="AB76" s="5">
        <f>IF(B76&gt;B$302,1,0)</f>
        <v>1</v>
      </c>
      <c r="AC76" s="5">
        <f>IF(C76&gt;C$302,1,0)</f>
        <v>0</v>
      </c>
      <c r="AD76" s="5">
        <f>IF(D76&gt;D$302,1,0)</f>
        <v>0</v>
      </c>
      <c r="AE76" s="5">
        <f>IF(E76&gt;E$302,1,0)</f>
        <v>1</v>
      </c>
      <c r="AF76" s="5">
        <f>IF(F76&gt;F$302,1,0)</f>
        <v>1</v>
      </c>
      <c r="AG76" s="5">
        <f>IF(G76&gt;G$302,1,0)</f>
        <v>1</v>
      </c>
      <c r="AH76" s="5">
        <f>IF(H76&gt;H$302,1,0)</f>
        <v>0</v>
      </c>
      <c r="AI76" s="5">
        <f>IF(I76&gt;I$302,1,0)</f>
        <v>1</v>
      </c>
      <c r="AJ76" s="5">
        <f>IF(J76&gt;J$302,1,0)</f>
        <v>1</v>
      </c>
      <c r="AK76" s="5">
        <f>IF(K76&gt;K$302,1,0)</f>
        <v>0</v>
      </c>
      <c r="AL76" s="5">
        <f>IF(L76&gt;L$302,1,0)</f>
        <v>0</v>
      </c>
      <c r="AM76" s="5">
        <f>IF(M76&gt;M$302,1,0)</f>
        <v>1</v>
      </c>
      <c r="AN76" s="5">
        <f>IF(N76&gt;N$302,1,0)</f>
        <v>1</v>
      </c>
      <c r="AO76" s="5">
        <f>IF(O76&gt;O$302,1,0)</f>
        <v>0</v>
      </c>
      <c r="AP76" s="5">
        <f>IF(P76&gt;P$302,1,0)</f>
        <v>0</v>
      </c>
      <c r="AQ76" s="5">
        <f>IF(Q76&gt;Q$302,1,0)</f>
        <v>1</v>
      </c>
      <c r="AR76" s="5">
        <f>IF(R76&gt;R$302,1,0)</f>
        <v>1</v>
      </c>
      <c r="AS76" s="5">
        <f>IF(S76&gt;S$302,1,0)</f>
        <v>0</v>
      </c>
      <c r="AT76" s="5">
        <f>IF(T76&gt;T$302,1,0)</f>
        <v>0</v>
      </c>
      <c r="AU76" s="5">
        <f>IF(U76&gt;U$302,1,0)</f>
        <v>1</v>
      </c>
      <c r="AV76" s="5">
        <f>IF(V76&gt;V$302,1,0)</f>
        <v>1</v>
      </c>
      <c r="AW76" s="5">
        <f>IF(W76&gt;W$302,1,0)</f>
        <v>0</v>
      </c>
      <c r="AX76" s="5">
        <f>IF(X76&gt;X$302,1,0)</f>
        <v>0</v>
      </c>
      <c r="AY76" s="5">
        <f>IF(Y76&gt;Y$302,1,0)</f>
        <v>1</v>
      </c>
    </row>
    <row r="77" spans="1:51" ht="13.5" customHeight="1" x14ac:dyDescent="0.3">
      <c r="A77" s="6" t="s">
        <v>88</v>
      </c>
      <c r="B77" s="5">
        <v>91.175707000000003</v>
      </c>
      <c r="C77" s="5">
        <v>74.797301000000004</v>
      </c>
      <c r="D77" s="5">
        <v>0</v>
      </c>
      <c r="E77" s="5">
        <v>2.6415419999999998</v>
      </c>
      <c r="F77" s="5">
        <v>90.890618000000003</v>
      </c>
      <c r="G77" s="5">
        <v>67.094977999999998</v>
      </c>
      <c r="H77" s="5">
        <v>0</v>
      </c>
      <c r="I77" s="5">
        <v>7.8783329999999996</v>
      </c>
      <c r="J77" s="5">
        <v>91.834417000000002</v>
      </c>
      <c r="K77" s="5">
        <v>45.607880999999999</v>
      </c>
      <c r="L77" s="5">
        <v>0</v>
      </c>
      <c r="M77" s="5">
        <v>8.3891740000000006</v>
      </c>
      <c r="N77" s="5">
        <v>92.823971999999998</v>
      </c>
      <c r="O77" s="5">
        <v>68.477834999999999</v>
      </c>
      <c r="P77" s="5">
        <v>0</v>
      </c>
      <c r="Q77" s="5">
        <v>9.3874279999999999</v>
      </c>
      <c r="R77" s="5">
        <v>89.693900999999997</v>
      </c>
      <c r="S77" s="5">
        <v>88.602366000000004</v>
      </c>
      <c r="T77" s="5">
        <v>0</v>
      </c>
      <c r="U77" s="5">
        <v>5.0768750000000002</v>
      </c>
      <c r="V77" s="5">
        <v>93.578577999999993</v>
      </c>
      <c r="W77" s="5">
        <v>91.002398999999997</v>
      </c>
      <c r="X77" s="5">
        <v>0</v>
      </c>
      <c r="Y77" s="5">
        <v>7.5937000000000001</v>
      </c>
      <c r="Z77" s="5"/>
      <c r="AA77" s="6" t="s">
        <v>88</v>
      </c>
      <c r="AB77" s="5">
        <f>IF(B77&gt;B$302,1,0)</f>
        <v>1</v>
      </c>
      <c r="AC77" s="5">
        <f>IF(C77&gt;C$302,1,0)</f>
        <v>1</v>
      </c>
      <c r="AD77" s="5">
        <f>IF(D77&gt;D$302,1,0)</f>
        <v>0</v>
      </c>
      <c r="AE77" s="5">
        <f>IF(E77&gt;E$302,1,0)</f>
        <v>1</v>
      </c>
      <c r="AF77" s="5">
        <f>IF(F77&gt;F$302,1,0)</f>
        <v>1</v>
      </c>
      <c r="AG77" s="5">
        <f>IF(G77&gt;G$302,1,0)</f>
        <v>1</v>
      </c>
      <c r="AH77" s="5">
        <f>IF(H77&gt;H$302,1,0)</f>
        <v>0</v>
      </c>
      <c r="AI77" s="5">
        <f>IF(I77&gt;I$302,1,0)</f>
        <v>1</v>
      </c>
      <c r="AJ77" s="5">
        <f>IF(J77&gt;J$302,1,0)</f>
        <v>1</v>
      </c>
      <c r="AK77" s="5">
        <f>IF(K77&gt;K$302,1,0)</f>
        <v>1</v>
      </c>
      <c r="AL77" s="5">
        <f>IF(L77&gt;L$302,1,0)</f>
        <v>0</v>
      </c>
      <c r="AM77" s="5">
        <f>IF(M77&gt;M$302,1,0)</f>
        <v>1</v>
      </c>
      <c r="AN77" s="5">
        <f>IF(N77&gt;N$302,1,0)</f>
        <v>1</v>
      </c>
      <c r="AO77" s="5">
        <f>IF(O77&gt;O$302,1,0)</f>
        <v>1</v>
      </c>
      <c r="AP77" s="5">
        <f>IF(P77&gt;P$302,1,0)</f>
        <v>0</v>
      </c>
      <c r="AQ77" s="5">
        <f>IF(Q77&gt;Q$302,1,0)</f>
        <v>1</v>
      </c>
      <c r="AR77" s="5">
        <f>IF(R77&gt;R$302,1,0)</f>
        <v>1</v>
      </c>
      <c r="AS77" s="5">
        <f>IF(S77&gt;S$302,1,0)</f>
        <v>1</v>
      </c>
      <c r="AT77" s="5">
        <f>IF(T77&gt;T$302,1,0)</f>
        <v>0</v>
      </c>
      <c r="AU77" s="5">
        <f>IF(U77&gt;U$302,1,0)</f>
        <v>1</v>
      </c>
      <c r="AV77" s="5">
        <f>IF(V77&gt;V$302,1,0)</f>
        <v>1</v>
      </c>
      <c r="AW77" s="5">
        <f>IF(W77&gt;W$302,1,0)</f>
        <v>1</v>
      </c>
      <c r="AX77" s="5">
        <f>IF(X77&gt;X$302,1,0)</f>
        <v>0</v>
      </c>
      <c r="AY77" s="5">
        <f>IF(Y77&gt;Y$302,1,0)</f>
        <v>1</v>
      </c>
    </row>
    <row r="78" spans="1:51" ht="13.5" customHeight="1" x14ac:dyDescent="0.3">
      <c r="A78" s="6" t="s">
        <v>89</v>
      </c>
      <c r="B78" s="5">
        <v>13.885019</v>
      </c>
      <c r="C78" s="5">
        <v>17.548081</v>
      </c>
      <c r="D78" s="5">
        <v>5.6930000000000001E-3</v>
      </c>
      <c r="E78" s="5">
        <v>3.9376139999999999</v>
      </c>
      <c r="F78" s="5">
        <v>16.795197999999999</v>
      </c>
      <c r="G78" s="5">
        <v>21.39143</v>
      </c>
      <c r="H78" s="5">
        <v>2.2780000000000001E-3</v>
      </c>
      <c r="I78" s="5">
        <v>3.2716430000000001</v>
      </c>
      <c r="J78" s="5">
        <v>9.5274029999999996</v>
      </c>
      <c r="K78" s="5">
        <v>13.290196</v>
      </c>
      <c r="L78" s="5">
        <v>5.5400000000000002E-4</v>
      </c>
      <c r="M78" s="5">
        <v>2.2750140000000001</v>
      </c>
      <c r="N78" s="5">
        <v>17.354659999999999</v>
      </c>
      <c r="O78" s="5">
        <v>29.214583000000001</v>
      </c>
      <c r="P78" s="5">
        <v>0.15262300000000001</v>
      </c>
      <c r="Q78" s="5">
        <v>1.03867</v>
      </c>
      <c r="R78" s="5">
        <v>15.202142</v>
      </c>
      <c r="S78" s="5">
        <v>28.008365999999999</v>
      </c>
      <c r="T78" s="5">
        <v>0.12931599999999999</v>
      </c>
      <c r="U78" s="5">
        <v>1.5602229999999999</v>
      </c>
      <c r="V78" s="5">
        <v>17.683242</v>
      </c>
      <c r="W78" s="5">
        <v>29.943933999999999</v>
      </c>
      <c r="X78" s="5">
        <v>0.102621</v>
      </c>
      <c r="Y78" s="5">
        <v>1.803747</v>
      </c>
      <c r="Z78" s="5"/>
      <c r="AA78" s="6" t="s">
        <v>89</v>
      </c>
      <c r="AB78" s="5">
        <f>IF(B78&gt;B$302,1,0)</f>
        <v>1</v>
      </c>
      <c r="AC78" s="5">
        <f>IF(C78&gt;C$302,1,0)</f>
        <v>1</v>
      </c>
      <c r="AD78" s="5">
        <f>IF(D78&gt;D$302,1,0)</f>
        <v>0</v>
      </c>
      <c r="AE78" s="5">
        <f>IF(E78&gt;E$302,1,0)</f>
        <v>1</v>
      </c>
      <c r="AF78" s="5">
        <f>IF(F78&gt;F$302,1,0)</f>
        <v>1</v>
      </c>
      <c r="AG78" s="5">
        <f>IF(G78&gt;G$302,1,0)</f>
        <v>1</v>
      </c>
      <c r="AH78" s="5">
        <f>IF(H78&gt;H$302,1,0)</f>
        <v>0</v>
      </c>
      <c r="AI78" s="5">
        <f>IF(I78&gt;I$302,1,0)</f>
        <v>1</v>
      </c>
      <c r="AJ78" s="5">
        <f>IF(J78&gt;J$302,1,0)</f>
        <v>0</v>
      </c>
      <c r="AK78" s="5">
        <f>IF(K78&gt;K$302,1,0)</f>
        <v>1</v>
      </c>
      <c r="AL78" s="5">
        <f>IF(L78&gt;L$302,1,0)</f>
        <v>0</v>
      </c>
      <c r="AM78" s="5">
        <f>IF(M78&gt;M$302,1,0)</f>
        <v>1</v>
      </c>
      <c r="AN78" s="5">
        <f>IF(N78&gt;N$302,1,0)</f>
        <v>1</v>
      </c>
      <c r="AO78" s="5">
        <f>IF(O78&gt;O$302,1,0)</f>
        <v>1</v>
      </c>
      <c r="AP78" s="5">
        <f>IF(P78&gt;P$302,1,0)</f>
        <v>1</v>
      </c>
      <c r="AQ78" s="5">
        <f>IF(Q78&gt;Q$302,1,0)</f>
        <v>0</v>
      </c>
      <c r="AR78" s="5">
        <f>IF(R78&gt;R$302,1,0)</f>
        <v>1</v>
      </c>
      <c r="AS78" s="5">
        <f>IF(S78&gt;S$302,1,0)</f>
        <v>1</v>
      </c>
      <c r="AT78" s="5">
        <f>IF(T78&gt;T$302,1,0)</f>
        <v>1</v>
      </c>
      <c r="AU78" s="5">
        <f>IF(U78&gt;U$302,1,0)</f>
        <v>0</v>
      </c>
      <c r="AV78" s="5">
        <f>IF(V78&gt;V$302,1,0)</f>
        <v>1</v>
      </c>
      <c r="AW78" s="5">
        <f>IF(W78&gt;W$302,1,0)</f>
        <v>1</v>
      </c>
      <c r="AX78" s="5">
        <f>IF(X78&gt;X$302,1,0)</f>
        <v>1</v>
      </c>
      <c r="AY78" s="5">
        <f>IF(Y78&gt;Y$302,1,0)</f>
        <v>1</v>
      </c>
    </row>
    <row r="79" spans="1:51" ht="13.5" customHeight="1" x14ac:dyDescent="0.3">
      <c r="A79" s="6" t="s">
        <v>90</v>
      </c>
      <c r="B79" s="5">
        <v>16.556595000000002</v>
      </c>
      <c r="C79" s="5">
        <v>53.607421000000002</v>
      </c>
      <c r="D79" s="5">
        <v>5.3713999999999998E-2</v>
      </c>
      <c r="E79" s="5">
        <v>1.104053</v>
      </c>
      <c r="F79" s="5">
        <v>17.848773000000001</v>
      </c>
      <c r="G79" s="5">
        <v>51.216009</v>
      </c>
      <c r="H79" s="5">
        <v>0</v>
      </c>
      <c r="I79" s="5">
        <v>1.162852</v>
      </c>
      <c r="J79" s="5">
        <v>21.253561000000001</v>
      </c>
      <c r="K79" s="5">
        <v>88.809022999999996</v>
      </c>
      <c r="L79" s="5">
        <v>0</v>
      </c>
      <c r="M79" s="5">
        <v>0.84834500000000002</v>
      </c>
      <c r="N79" s="5">
        <v>21.035926</v>
      </c>
      <c r="O79" s="5">
        <v>62.162613999999998</v>
      </c>
      <c r="P79" s="5">
        <v>0</v>
      </c>
      <c r="Q79" s="5">
        <v>1.6366609999999999</v>
      </c>
      <c r="R79" s="5">
        <v>19.833061000000001</v>
      </c>
      <c r="S79" s="5">
        <v>61.008989999999997</v>
      </c>
      <c r="T79" s="5">
        <v>0</v>
      </c>
      <c r="U79" s="5">
        <v>1.701751</v>
      </c>
      <c r="V79" s="5">
        <v>22.992208999999999</v>
      </c>
      <c r="W79" s="5">
        <v>70.619147999999996</v>
      </c>
      <c r="X79" s="5">
        <v>0</v>
      </c>
      <c r="Y79" s="5">
        <v>1.77651</v>
      </c>
      <c r="Z79" s="5"/>
      <c r="AA79" s="6" t="s">
        <v>90</v>
      </c>
      <c r="AB79" s="5">
        <f>IF(B79&gt;B$302,1,0)</f>
        <v>1</v>
      </c>
      <c r="AC79" s="5">
        <f>IF(C79&gt;C$302,1,0)</f>
        <v>1</v>
      </c>
      <c r="AD79" s="5">
        <f>IF(D79&gt;D$302,1,0)</f>
        <v>0</v>
      </c>
      <c r="AE79" s="5">
        <f>IF(E79&gt;E$302,1,0)</f>
        <v>0</v>
      </c>
      <c r="AF79" s="5">
        <f>IF(F79&gt;F$302,1,0)</f>
        <v>1</v>
      </c>
      <c r="AG79" s="5">
        <f>IF(G79&gt;G$302,1,0)</f>
        <v>1</v>
      </c>
      <c r="AH79" s="5">
        <f>IF(H79&gt;H$302,1,0)</f>
        <v>0</v>
      </c>
      <c r="AI79" s="5">
        <f>IF(I79&gt;I$302,1,0)</f>
        <v>0</v>
      </c>
      <c r="AJ79" s="5">
        <f>IF(J79&gt;J$302,1,0)</f>
        <v>1</v>
      </c>
      <c r="AK79" s="5">
        <f>IF(K79&gt;K$302,1,0)</f>
        <v>1</v>
      </c>
      <c r="AL79" s="5">
        <f>IF(L79&gt;L$302,1,0)</f>
        <v>0</v>
      </c>
      <c r="AM79" s="5">
        <f>IF(M79&gt;M$302,1,0)</f>
        <v>0</v>
      </c>
      <c r="AN79" s="5">
        <f>IF(N79&gt;N$302,1,0)</f>
        <v>1</v>
      </c>
      <c r="AO79" s="5">
        <f>IF(O79&gt;O$302,1,0)</f>
        <v>1</v>
      </c>
      <c r="AP79" s="5">
        <f>IF(P79&gt;P$302,1,0)</f>
        <v>0</v>
      </c>
      <c r="AQ79" s="5">
        <f>IF(Q79&gt;Q$302,1,0)</f>
        <v>1</v>
      </c>
      <c r="AR79" s="5">
        <f>IF(R79&gt;R$302,1,0)</f>
        <v>1</v>
      </c>
      <c r="AS79" s="5">
        <f>IF(S79&gt;S$302,1,0)</f>
        <v>1</v>
      </c>
      <c r="AT79" s="5">
        <f>IF(T79&gt;T$302,1,0)</f>
        <v>0</v>
      </c>
      <c r="AU79" s="5">
        <f>IF(U79&gt;U$302,1,0)</f>
        <v>1</v>
      </c>
      <c r="AV79" s="5">
        <f>IF(V79&gt;V$302,1,0)</f>
        <v>1</v>
      </c>
      <c r="AW79" s="5">
        <f>IF(W79&gt;W$302,1,0)</f>
        <v>1</v>
      </c>
      <c r="AX79" s="5">
        <f>IF(X79&gt;X$302,1,0)</f>
        <v>0</v>
      </c>
      <c r="AY79" s="5">
        <f>IF(Y79&gt;Y$302,1,0)</f>
        <v>1</v>
      </c>
    </row>
    <row r="80" spans="1:51" ht="13.5" customHeight="1" x14ac:dyDescent="0.3">
      <c r="A80" s="6" t="s">
        <v>91</v>
      </c>
      <c r="B80" s="5">
        <v>16.842938</v>
      </c>
      <c r="C80" s="5">
        <v>11.722851</v>
      </c>
      <c r="D80" s="5">
        <v>6.7579E-2</v>
      </c>
      <c r="E80" s="5">
        <v>2.3736489999999999</v>
      </c>
      <c r="F80" s="5">
        <v>5.564209</v>
      </c>
      <c r="G80" s="5">
        <v>3.7336279999999999</v>
      </c>
      <c r="H80" s="5">
        <v>0</v>
      </c>
      <c r="I80" s="5">
        <v>2.5373540000000001</v>
      </c>
      <c r="J80" s="5">
        <v>7.5456789999999998</v>
      </c>
      <c r="K80" s="5">
        <v>4.932804</v>
      </c>
      <c r="L80" s="5">
        <v>0</v>
      </c>
      <c r="M80" s="5">
        <v>2.4576359999999999</v>
      </c>
      <c r="N80" s="5">
        <v>13.522622999999999</v>
      </c>
      <c r="O80" s="5">
        <v>9.8572089999999992</v>
      </c>
      <c r="P80" s="5">
        <v>0</v>
      </c>
      <c r="Q80" s="5">
        <v>2.6186989999999999</v>
      </c>
      <c r="R80" s="5">
        <v>13.872336000000001</v>
      </c>
      <c r="S80" s="5">
        <v>10.396471</v>
      </c>
      <c r="T80" s="5">
        <v>0</v>
      </c>
      <c r="U80" s="5">
        <v>3.0710839999999999</v>
      </c>
      <c r="V80" s="5">
        <v>13.659114000000001</v>
      </c>
      <c r="W80" s="5">
        <v>10.419536000000001</v>
      </c>
      <c r="X80" s="5">
        <v>0</v>
      </c>
      <c r="Y80" s="5">
        <v>3.394212</v>
      </c>
      <c r="Z80" s="5"/>
      <c r="AA80" s="6" t="s">
        <v>91</v>
      </c>
      <c r="AB80" s="5">
        <f>IF(B80&gt;B$302,1,0)</f>
        <v>1</v>
      </c>
      <c r="AC80" s="5">
        <f>IF(C80&gt;C$302,1,0)</f>
        <v>0</v>
      </c>
      <c r="AD80" s="5">
        <f>IF(D80&gt;D$302,1,0)</f>
        <v>0</v>
      </c>
      <c r="AE80" s="5">
        <f>IF(E80&gt;E$302,1,0)</f>
        <v>1</v>
      </c>
      <c r="AF80" s="5">
        <f>IF(F80&gt;F$302,1,0)</f>
        <v>0</v>
      </c>
      <c r="AG80" s="5">
        <f>IF(G80&gt;G$302,1,0)</f>
        <v>0</v>
      </c>
      <c r="AH80" s="5">
        <f>IF(H80&gt;H$302,1,0)</f>
        <v>0</v>
      </c>
      <c r="AI80" s="5">
        <f>IF(I80&gt;I$302,1,0)</f>
        <v>1</v>
      </c>
      <c r="AJ80" s="5">
        <f>IF(J80&gt;J$302,1,0)</f>
        <v>0</v>
      </c>
      <c r="AK80" s="5">
        <f>IF(K80&gt;K$302,1,0)</f>
        <v>0</v>
      </c>
      <c r="AL80" s="5">
        <f>IF(L80&gt;L$302,1,0)</f>
        <v>0</v>
      </c>
      <c r="AM80" s="5">
        <f>IF(M80&gt;M$302,1,0)</f>
        <v>1</v>
      </c>
      <c r="AN80" s="5">
        <f>IF(N80&gt;N$302,1,0)</f>
        <v>1</v>
      </c>
      <c r="AO80" s="5">
        <f>IF(O80&gt;O$302,1,0)</f>
        <v>0</v>
      </c>
      <c r="AP80" s="5">
        <f>IF(P80&gt;P$302,1,0)</f>
        <v>0</v>
      </c>
      <c r="AQ80" s="5">
        <f>IF(Q80&gt;Q$302,1,0)</f>
        <v>1</v>
      </c>
      <c r="AR80" s="5">
        <f>IF(R80&gt;R$302,1,0)</f>
        <v>1</v>
      </c>
      <c r="AS80" s="5">
        <f>IF(S80&gt;S$302,1,0)</f>
        <v>0</v>
      </c>
      <c r="AT80" s="5">
        <f>IF(T80&gt;T$302,1,0)</f>
        <v>0</v>
      </c>
      <c r="AU80" s="5">
        <f>IF(U80&gt;U$302,1,0)</f>
        <v>1</v>
      </c>
      <c r="AV80" s="5">
        <f>IF(V80&gt;V$302,1,0)</f>
        <v>1</v>
      </c>
      <c r="AW80" s="5">
        <f>IF(W80&gt;W$302,1,0)</f>
        <v>0</v>
      </c>
      <c r="AX80" s="5">
        <f>IF(X80&gt;X$302,1,0)</f>
        <v>0</v>
      </c>
      <c r="AY80" s="5">
        <f>IF(Y80&gt;Y$302,1,0)</f>
        <v>1</v>
      </c>
    </row>
    <row r="81" spans="1:51" ht="13.5" customHeight="1" x14ac:dyDescent="0.3">
      <c r="A81" s="6" t="s">
        <v>92</v>
      </c>
      <c r="B81" s="5">
        <v>5.3919800000000002</v>
      </c>
      <c r="C81" s="5">
        <v>20.789881999999999</v>
      </c>
      <c r="D81" s="5">
        <v>0.86109500000000005</v>
      </c>
      <c r="E81" s="5">
        <v>1.231684</v>
      </c>
      <c r="F81" s="5">
        <v>8.0515369999999997</v>
      </c>
      <c r="G81" s="5">
        <v>24.132155999999998</v>
      </c>
      <c r="H81" s="5">
        <v>0.37083300000000002</v>
      </c>
      <c r="I81" s="5">
        <v>1.444348</v>
      </c>
      <c r="J81" s="5">
        <v>9.2235859999999992</v>
      </c>
      <c r="K81" s="5">
        <v>25.180907999999999</v>
      </c>
      <c r="L81" s="5">
        <v>2.32E-4</v>
      </c>
      <c r="M81" s="5">
        <v>1.962237</v>
      </c>
      <c r="N81" s="5">
        <v>7.3444880000000001</v>
      </c>
      <c r="O81" s="5">
        <v>22.426925000000001</v>
      </c>
      <c r="P81" s="5">
        <v>6.0000000000000002E-6</v>
      </c>
      <c r="Q81" s="5">
        <v>1.8532630000000001</v>
      </c>
      <c r="R81" s="5">
        <v>6.8313480000000002</v>
      </c>
      <c r="S81" s="5">
        <v>25.860198</v>
      </c>
      <c r="T81" s="5">
        <v>5.7200000000000003E-4</v>
      </c>
      <c r="U81" s="5">
        <v>1.7651060000000001</v>
      </c>
      <c r="V81" s="5">
        <v>7.7067730000000001</v>
      </c>
      <c r="W81" s="5">
        <v>18.235246</v>
      </c>
      <c r="X81" s="5">
        <v>3.1000000000000001E-5</v>
      </c>
      <c r="Y81" s="5">
        <v>2.1038329999999998</v>
      </c>
      <c r="Z81" s="5"/>
      <c r="AA81" s="6" t="s">
        <v>92</v>
      </c>
      <c r="AB81" s="5">
        <f>IF(B81&gt;B$302,1,0)</f>
        <v>0</v>
      </c>
      <c r="AC81" s="5">
        <f>IF(C81&gt;C$302,1,0)</f>
        <v>1</v>
      </c>
      <c r="AD81" s="5">
        <f>IF(D81&gt;D$302,1,0)</f>
        <v>1</v>
      </c>
      <c r="AE81" s="5">
        <f>IF(E81&gt;E$302,1,0)</f>
        <v>0</v>
      </c>
      <c r="AF81" s="5">
        <f>IF(F81&gt;F$302,1,0)</f>
        <v>0</v>
      </c>
      <c r="AG81" s="5">
        <f>IF(G81&gt;G$302,1,0)</f>
        <v>1</v>
      </c>
      <c r="AH81" s="5">
        <f>IF(H81&gt;H$302,1,0)</f>
        <v>1</v>
      </c>
      <c r="AI81" s="5">
        <f>IF(I81&gt;I$302,1,0)</f>
        <v>0</v>
      </c>
      <c r="AJ81" s="5">
        <f>IF(J81&gt;J$302,1,0)</f>
        <v>0</v>
      </c>
      <c r="AK81" s="5">
        <f>IF(K81&gt;K$302,1,0)</f>
        <v>1</v>
      </c>
      <c r="AL81" s="5">
        <f>IF(L81&gt;L$302,1,0)</f>
        <v>0</v>
      </c>
      <c r="AM81" s="5">
        <f>IF(M81&gt;M$302,1,0)</f>
        <v>1</v>
      </c>
      <c r="AN81" s="5">
        <f>IF(N81&gt;N$302,1,0)</f>
        <v>0</v>
      </c>
      <c r="AO81" s="5">
        <f>IF(O81&gt;O$302,1,0)</f>
        <v>1</v>
      </c>
      <c r="AP81" s="5">
        <f>IF(P81&gt;P$302,1,0)</f>
        <v>0</v>
      </c>
      <c r="AQ81" s="5">
        <f>IF(Q81&gt;Q$302,1,0)</f>
        <v>1</v>
      </c>
      <c r="AR81" s="5">
        <f>IF(R81&gt;R$302,1,0)</f>
        <v>0</v>
      </c>
      <c r="AS81" s="5">
        <f>IF(S81&gt;S$302,1,0)</f>
        <v>1</v>
      </c>
      <c r="AT81" s="5">
        <f>IF(T81&gt;T$302,1,0)</f>
        <v>0</v>
      </c>
      <c r="AU81" s="5">
        <f>IF(U81&gt;U$302,1,0)</f>
        <v>1</v>
      </c>
      <c r="AV81" s="5">
        <f>IF(V81&gt;V$302,1,0)</f>
        <v>0</v>
      </c>
      <c r="AW81" s="5">
        <f>IF(W81&gt;W$302,1,0)</f>
        <v>1</v>
      </c>
      <c r="AX81" s="5">
        <f>IF(X81&gt;X$302,1,0)</f>
        <v>0</v>
      </c>
      <c r="AY81" s="5">
        <f>IF(Y81&gt;Y$302,1,0)</f>
        <v>1</v>
      </c>
    </row>
    <row r="82" spans="1:51" ht="13.5" customHeight="1" x14ac:dyDescent="0.3">
      <c r="A82" s="6" t="s">
        <v>93</v>
      </c>
      <c r="B82" s="5">
        <v>21.837968</v>
      </c>
      <c r="C82" s="5">
        <v>34.308284</v>
      </c>
      <c r="D82" s="5">
        <v>0</v>
      </c>
      <c r="E82" s="5">
        <v>1.577364</v>
      </c>
      <c r="F82" s="5">
        <v>13.987118000000001</v>
      </c>
      <c r="G82" s="5">
        <v>35.095880999999999</v>
      </c>
      <c r="H82" s="5">
        <v>0</v>
      </c>
      <c r="I82" s="5">
        <v>1.6678440000000001</v>
      </c>
      <c r="J82" s="5">
        <v>16.794093</v>
      </c>
      <c r="K82" s="5">
        <v>23.977449</v>
      </c>
      <c r="L82" s="5">
        <v>0</v>
      </c>
      <c r="M82" s="5">
        <v>1.297283</v>
      </c>
      <c r="N82" s="5">
        <v>31.256920000000001</v>
      </c>
      <c r="O82" s="5">
        <v>46.976331999999999</v>
      </c>
      <c r="P82" s="5">
        <v>0</v>
      </c>
      <c r="Q82" s="5">
        <v>2.1404390000000002</v>
      </c>
      <c r="R82" s="5">
        <v>21.579545</v>
      </c>
      <c r="S82" s="5">
        <v>34.616103000000003</v>
      </c>
      <c r="T82" s="5">
        <v>0</v>
      </c>
      <c r="U82" s="5">
        <v>1.974054</v>
      </c>
      <c r="V82" s="5">
        <v>31.497629</v>
      </c>
      <c r="W82" s="5">
        <v>44.865622999999999</v>
      </c>
      <c r="X82" s="5">
        <v>0</v>
      </c>
      <c r="Y82" s="5">
        <v>2.6915650000000002</v>
      </c>
      <c r="Z82" s="5"/>
      <c r="AA82" s="6" t="s">
        <v>93</v>
      </c>
      <c r="AB82" s="5">
        <f>IF(B82&gt;B$302,1,0)</f>
        <v>1</v>
      </c>
      <c r="AC82" s="5">
        <f>IF(C82&gt;C$302,1,0)</f>
        <v>1</v>
      </c>
      <c r="AD82" s="5">
        <f>IF(D82&gt;D$302,1,0)</f>
        <v>0</v>
      </c>
      <c r="AE82" s="5">
        <f>IF(E82&gt;E$302,1,0)</f>
        <v>1</v>
      </c>
      <c r="AF82" s="5">
        <f>IF(F82&gt;F$302,1,0)</f>
        <v>1</v>
      </c>
      <c r="AG82" s="5">
        <f>IF(G82&gt;G$302,1,0)</f>
        <v>1</v>
      </c>
      <c r="AH82" s="5">
        <f>IF(H82&gt;H$302,1,0)</f>
        <v>0</v>
      </c>
      <c r="AI82" s="5">
        <f>IF(I82&gt;I$302,1,0)</f>
        <v>1</v>
      </c>
      <c r="AJ82" s="5">
        <f>IF(J82&gt;J$302,1,0)</f>
        <v>1</v>
      </c>
      <c r="AK82" s="5">
        <f>IF(K82&gt;K$302,1,0)</f>
        <v>1</v>
      </c>
      <c r="AL82" s="5">
        <f>IF(L82&gt;L$302,1,0)</f>
        <v>0</v>
      </c>
      <c r="AM82" s="5">
        <f>IF(M82&gt;M$302,1,0)</f>
        <v>0</v>
      </c>
      <c r="AN82" s="5">
        <f>IF(N82&gt;N$302,1,0)</f>
        <v>1</v>
      </c>
      <c r="AO82" s="5">
        <f>IF(O82&gt;O$302,1,0)</f>
        <v>1</v>
      </c>
      <c r="AP82" s="5">
        <f>IF(P82&gt;P$302,1,0)</f>
        <v>0</v>
      </c>
      <c r="AQ82" s="5">
        <f>IF(Q82&gt;Q$302,1,0)</f>
        <v>1</v>
      </c>
      <c r="AR82" s="5">
        <f>IF(R82&gt;R$302,1,0)</f>
        <v>1</v>
      </c>
      <c r="AS82" s="5">
        <f>IF(S82&gt;S$302,1,0)</f>
        <v>1</v>
      </c>
      <c r="AT82" s="5">
        <f>IF(T82&gt;T$302,1,0)</f>
        <v>0</v>
      </c>
      <c r="AU82" s="5">
        <f>IF(U82&gt;U$302,1,0)</f>
        <v>1</v>
      </c>
      <c r="AV82" s="5">
        <f>IF(V82&gt;V$302,1,0)</f>
        <v>1</v>
      </c>
      <c r="AW82" s="5">
        <f>IF(W82&gt;W$302,1,0)</f>
        <v>1</v>
      </c>
      <c r="AX82" s="5">
        <f>IF(X82&gt;X$302,1,0)</f>
        <v>0</v>
      </c>
      <c r="AY82" s="5">
        <f>IF(Y82&gt;Y$302,1,0)</f>
        <v>1</v>
      </c>
    </row>
    <row r="83" spans="1:51" ht="13.5" customHeight="1" x14ac:dyDescent="0.3">
      <c r="A83" s="6" t="s">
        <v>94</v>
      </c>
      <c r="B83" s="5">
        <v>8.8912060000000004</v>
      </c>
      <c r="C83" s="5">
        <v>36.643362000000003</v>
      </c>
      <c r="D83" s="5">
        <v>0.31794800000000001</v>
      </c>
      <c r="E83" s="5">
        <v>1.4163870000000001</v>
      </c>
      <c r="F83" s="5">
        <v>10.822956</v>
      </c>
      <c r="G83" s="5">
        <v>33.703502</v>
      </c>
      <c r="H83" s="5">
        <v>0.122442</v>
      </c>
      <c r="I83" s="5">
        <v>1.5961799999999999</v>
      </c>
      <c r="J83" s="5">
        <v>12.531965</v>
      </c>
      <c r="K83" s="5">
        <v>31.513452000000001</v>
      </c>
      <c r="L83" s="5">
        <v>0.249501</v>
      </c>
      <c r="M83" s="5">
        <v>2.1111909999999998</v>
      </c>
      <c r="N83" s="5">
        <v>10.883350999999999</v>
      </c>
      <c r="O83" s="5">
        <v>24.167840999999999</v>
      </c>
      <c r="P83" s="5">
        <v>0.63333300000000003</v>
      </c>
      <c r="Q83" s="5">
        <v>0.97881399999999996</v>
      </c>
      <c r="R83" s="5">
        <v>8.0826419999999999</v>
      </c>
      <c r="S83" s="5">
        <v>16.751145999999999</v>
      </c>
      <c r="T83" s="5">
        <v>0.32482899999999998</v>
      </c>
      <c r="U83" s="5">
        <v>1.2507619999999999</v>
      </c>
      <c r="V83" s="5">
        <v>7.2332179999999999</v>
      </c>
      <c r="W83" s="5">
        <v>14.551643</v>
      </c>
      <c r="X83" s="5">
        <v>0.186858</v>
      </c>
      <c r="Y83" s="5">
        <v>1.270559</v>
      </c>
      <c r="Z83" s="5"/>
      <c r="AA83" s="6" t="s">
        <v>94</v>
      </c>
      <c r="AB83" s="5">
        <f>IF(B83&gt;B$302,1,0)</f>
        <v>0</v>
      </c>
      <c r="AC83" s="5">
        <f>IF(C83&gt;C$302,1,0)</f>
        <v>1</v>
      </c>
      <c r="AD83" s="5">
        <f>IF(D83&gt;D$302,1,0)</f>
        <v>1</v>
      </c>
      <c r="AE83" s="5">
        <f>IF(E83&gt;E$302,1,0)</f>
        <v>0</v>
      </c>
      <c r="AF83" s="5">
        <f>IF(F83&gt;F$302,1,0)</f>
        <v>1</v>
      </c>
      <c r="AG83" s="5">
        <f>IF(G83&gt;G$302,1,0)</f>
        <v>1</v>
      </c>
      <c r="AH83" s="5">
        <f>IF(H83&gt;H$302,1,0)</f>
        <v>0</v>
      </c>
      <c r="AI83" s="5">
        <f>IF(I83&gt;I$302,1,0)</f>
        <v>1</v>
      </c>
      <c r="AJ83" s="5">
        <f>IF(J83&gt;J$302,1,0)</f>
        <v>1</v>
      </c>
      <c r="AK83" s="5">
        <f>IF(K83&gt;K$302,1,0)</f>
        <v>1</v>
      </c>
      <c r="AL83" s="5">
        <f>IF(L83&gt;L$302,1,0)</f>
        <v>1</v>
      </c>
      <c r="AM83" s="5">
        <f>IF(M83&gt;M$302,1,0)</f>
        <v>1</v>
      </c>
      <c r="AN83" s="5">
        <f>IF(N83&gt;N$302,1,0)</f>
        <v>1</v>
      </c>
      <c r="AO83" s="5">
        <f>IF(O83&gt;O$302,1,0)</f>
        <v>1</v>
      </c>
      <c r="AP83" s="5">
        <f>IF(P83&gt;P$302,1,0)</f>
        <v>1</v>
      </c>
      <c r="AQ83" s="5">
        <f>IF(Q83&gt;Q$302,1,0)</f>
        <v>0</v>
      </c>
      <c r="AR83" s="5">
        <f>IF(R83&gt;R$302,1,0)</f>
        <v>0</v>
      </c>
      <c r="AS83" s="5">
        <f>IF(S83&gt;S$302,1,0)</f>
        <v>1</v>
      </c>
      <c r="AT83" s="5">
        <f>IF(T83&gt;T$302,1,0)</f>
        <v>1</v>
      </c>
      <c r="AU83" s="5">
        <f>IF(U83&gt;U$302,1,0)</f>
        <v>0</v>
      </c>
      <c r="AV83" s="5">
        <f>IF(V83&gt;V$302,1,0)</f>
        <v>0</v>
      </c>
      <c r="AW83" s="5">
        <f>IF(W83&gt;W$302,1,0)</f>
        <v>0</v>
      </c>
      <c r="AX83" s="5">
        <f>IF(X83&gt;X$302,1,0)</f>
        <v>1</v>
      </c>
      <c r="AY83" s="5">
        <f>IF(Y83&gt;Y$302,1,0)</f>
        <v>0</v>
      </c>
    </row>
    <row r="84" spans="1:51" ht="13.5" customHeight="1" x14ac:dyDescent="0.3">
      <c r="A84" s="6" t="s">
        <v>95</v>
      </c>
      <c r="B84" s="5">
        <v>19.308239</v>
      </c>
      <c r="C84" s="5">
        <v>31.855564000000001</v>
      </c>
      <c r="D84" s="5">
        <v>3.3957000000000001E-2</v>
      </c>
      <c r="E84" s="5">
        <v>1.3991910000000001</v>
      </c>
      <c r="F84" s="5">
        <v>17.768381999999999</v>
      </c>
      <c r="G84" s="5">
        <v>25.585726999999999</v>
      </c>
      <c r="H84" s="5">
        <v>2.4913000000000001E-2</v>
      </c>
      <c r="I84" s="5">
        <v>2.2645840000000002</v>
      </c>
      <c r="J84" s="5">
        <v>18.520568999999998</v>
      </c>
      <c r="K84" s="5">
        <v>25.632231999999998</v>
      </c>
      <c r="L84" s="5">
        <v>2.8187E-2</v>
      </c>
      <c r="M84" s="5">
        <v>1.389702</v>
      </c>
      <c r="N84" s="5">
        <v>16.816355000000001</v>
      </c>
      <c r="O84" s="5">
        <v>24.436592000000001</v>
      </c>
      <c r="P84" s="5">
        <v>8.7139999999999995E-2</v>
      </c>
      <c r="Q84" s="5">
        <v>1.1414010000000001</v>
      </c>
      <c r="R84" s="5">
        <v>15.129807</v>
      </c>
      <c r="S84" s="5">
        <v>21.843267000000001</v>
      </c>
      <c r="T84" s="5">
        <v>8.8631000000000001E-2</v>
      </c>
      <c r="U84" s="5">
        <v>0.84790500000000002</v>
      </c>
      <c r="V84" s="5">
        <v>15.797919</v>
      </c>
      <c r="W84" s="5">
        <v>21.823995</v>
      </c>
      <c r="X84" s="5">
        <v>0.100923</v>
      </c>
      <c r="Y84" s="5">
        <v>1.1872480000000001</v>
      </c>
      <c r="Z84" s="5"/>
      <c r="AA84" s="6" t="s">
        <v>95</v>
      </c>
      <c r="AB84" s="5">
        <f>IF(B84&gt;B$302,1,0)</f>
        <v>1</v>
      </c>
      <c r="AC84" s="5">
        <f>IF(C84&gt;C$302,1,0)</f>
        <v>1</v>
      </c>
      <c r="AD84" s="5">
        <f>IF(D84&gt;D$302,1,0)</f>
        <v>0</v>
      </c>
      <c r="AE84" s="5">
        <f>IF(E84&gt;E$302,1,0)</f>
        <v>0</v>
      </c>
      <c r="AF84" s="5">
        <f>IF(F84&gt;F$302,1,0)</f>
        <v>1</v>
      </c>
      <c r="AG84" s="5">
        <f>IF(G84&gt;G$302,1,0)</f>
        <v>1</v>
      </c>
      <c r="AH84" s="5">
        <f>IF(H84&gt;H$302,1,0)</f>
        <v>0</v>
      </c>
      <c r="AI84" s="5">
        <f>IF(I84&gt;I$302,1,0)</f>
        <v>1</v>
      </c>
      <c r="AJ84" s="5">
        <f>IF(J84&gt;J$302,1,0)</f>
        <v>1</v>
      </c>
      <c r="AK84" s="5">
        <f>IF(K84&gt;K$302,1,0)</f>
        <v>1</v>
      </c>
      <c r="AL84" s="5">
        <f>IF(L84&gt;L$302,1,0)</f>
        <v>0</v>
      </c>
      <c r="AM84" s="5">
        <f>IF(M84&gt;M$302,1,0)</f>
        <v>0</v>
      </c>
      <c r="AN84" s="5">
        <f>IF(N84&gt;N$302,1,0)</f>
        <v>1</v>
      </c>
      <c r="AO84" s="5">
        <f>IF(O84&gt;O$302,1,0)</f>
        <v>1</v>
      </c>
      <c r="AP84" s="5">
        <f>IF(P84&gt;P$302,1,0)</f>
        <v>1</v>
      </c>
      <c r="AQ84" s="5">
        <f>IF(Q84&gt;Q$302,1,0)</f>
        <v>0</v>
      </c>
      <c r="AR84" s="5">
        <f>IF(R84&gt;R$302,1,0)</f>
        <v>1</v>
      </c>
      <c r="AS84" s="5">
        <f>IF(S84&gt;S$302,1,0)</f>
        <v>1</v>
      </c>
      <c r="AT84" s="5">
        <f>IF(T84&gt;T$302,1,0)</f>
        <v>0</v>
      </c>
      <c r="AU84" s="5">
        <f>IF(U84&gt;U$302,1,0)</f>
        <v>0</v>
      </c>
      <c r="AV84" s="5">
        <f>IF(V84&gt;V$302,1,0)</f>
        <v>1</v>
      </c>
      <c r="AW84" s="5">
        <f>IF(W84&gt;W$302,1,0)</f>
        <v>1</v>
      </c>
      <c r="AX84" s="5">
        <f>IF(X84&gt;X$302,1,0)</f>
        <v>1</v>
      </c>
      <c r="AY84" s="5">
        <f>IF(Y84&gt;Y$302,1,0)</f>
        <v>0</v>
      </c>
    </row>
    <row r="85" spans="1:51" ht="13.5" customHeight="1" x14ac:dyDescent="0.3">
      <c r="A85" s="6" t="s">
        <v>96</v>
      </c>
      <c r="B85" s="5">
        <v>40.239044</v>
      </c>
      <c r="C85" s="5">
        <v>1.332454</v>
      </c>
      <c r="D85" s="5">
        <v>2.6400000000000002E-4</v>
      </c>
      <c r="E85" s="5">
        <v>9.5316460000000003</v>
      </c>
      <c r="F85" s="5">
        <v>45.918367000000003</v>
      </c>
      <c r="G85" s="5">
        <v>1.766553</v>
      </c>
      <c r="H85" s="5">
        <v>0</v>
      </c>
      <c r="I85" s="5">
        <v>20.972221999999999</v>
      </c>
      <c r="J85" s="5">
        <v>13.227513</v>
      </c>
      <c r="K85" s="5">
        <v>0.33333299999999999</v>
      </c>
      <c r="L85" s="5">
        <v>2.64E-2</v>
      </c>
      <c r="M85" s="5">
        <v>2.56962</v>
      </c>
      <c r="N85" s="5">
        <v>52.43553</v>
      </c>
      <c r="O85" s="5">
        <v>2.2895029999999998</v>
      </c>
      <c r="P85" s="5">
        <v>0</v>
      </c>
      <c r="Q85" s="5">
        <v>5.4827589999999997</v>
      </c>
      <c r="R85" s="5">
        <v>58.734940000000002</v>
      </c>
      <c r="S85" s="5">
        <v>2.4847130000000002</v>
      </c>
      <c r="T85" s="5">
        <v>0</v>
      </c>
      <c r="U85" s="5">
        <v>5.3548390000000001</v>
      </c>
      <c r="V85" s="5">
        <v>45.714286000000001</v>
      </c>
      <c r="W85" s="5">
        <v>1.435899</v>
      </c>
      <c r="X85" s="5">
        <v>0</v>
      </c>
      <c r="Y85" s="5">
        <v>3.7777780000000001</v>
      </c>
      <c r="Z85" s="5"/>
      <c r="AA85" s="6" t="s">
        <v>96</v>
      </c>
      <c r="AB85" s="5">
        <f>IF(B85&gt;B$302,1,0)</f>
        <v>1</v>
      </c>
      <c r="AC85" s="5">
        <f>IF(C85&gt;C$302,1,0)</f>
        <v>0</v>
      </c>
      <c r="AD85" s="5">
        <f>IF(D85&gt;D$302,1,0)</f>
        <v>0</v>
      </c>
      <c r="AE85" s="5">
        <f>IF(E85&gt;E$302,1,0)</f>
        <v>1</v>
      </c>
      <c r="AF85" s="5">
        <f>IF(F85&gt;F$302,1,0)</f>
        <v>1</v>
      </c>
      <c r="AG85" s="5">
        <f>IF(G85&gt;G$302,1,0)</f>
        <v>0</v>
      </c>
      <c r="AH85" s="5">
        <f>IF(H85&gt;H$302,1,0)</f>
        <v>0</v>
      </c>
      <c r="AI85" s="5">
        <f>IF(I85&gt;I$302,1,0)</f>
        <v>1</v>
      </c>
      <c r="AJ85" s="5">
        <f>IF(J85&gt;J$302,1,0)</f>
        <v>1</v>
      </c>
      <c r="AK85" s="5">
        <f>IF(K85&gt;K$302,1,0)</f>
        <v>0</v>
      </c>
      <c r="AL85" s="5">
        <f>IF(L85&gt;L$302,1,0)</f>
        <v>0</v>
      </c>
      <c r="AM85" s="5">
        <f>IF(M85&gt;M$302,1,0)</f>
        <v>1</v>
      </c>
      <c r="AN85" s="5">
        <f>IF(N85&gt;N$302,1,0)</f>
        <v>1</v>
      </c>
      <c r="AO85" s="5">
        <f>IF(O85&gt;O$302,1,0)</f>
        <v>0</v>
      </c>
      <c r="AP85" s="5">
        <f>IF(P85&gt;P$302,1,0)</f>
        <v>0</v>
      </c>
      <c r="AQ85" s="5">
        <f>IF(Q85&gt;Q$302,1,0)</f>
        <v>1</v>
      </c>
      <c r="AR85" s="5">
        <f>IF(R85&gt;R$302,1,0)</f>
        <v>1</v>
      </c>
      <c r="AS85" s="5">
        <f>IF(S85&gt;S$302,1,0)</f>
        <v>0</v>
      </c>
      <c r="AT85" s="5">
        <f>IF(T85&gt;T$302,1,0)</f>
        <v>0</v>
      </c>
      <c r="AU85" s="5">
        <f>IF(U85&gt;U$302,1,0)</f>
        <v>1</v>
      </c>
      <c r="AV85" s="5">
        <f>IF(V85&gt;V$302,1,0)</f>
        <v>1</v>
      </c>
      <c r="AW85" s="5">
        <f>IF(W85&gt;W$302,1,0)</f>
        <v>0</v>
      </c>
      <c r="AX85" s="5">
        <f>IF(X85&gt;X$302,1,0)</f>
        <v>0</v>
      </c>
      <c r="AY85" s="5">
        <f>IF(Y85&gt;Y$302,1,0)</f>
        <v>1</v>
      </c>
    </row>
    <row r="86" spans="1:51" ht="13.5" customHeight="1" x14ac:dyDescent="0.3">
      <c r="A86" s="6" t="s">
        <v>97</v>
      </c>
      <c r="B86" s="5">
        <v>0.24964800000000001</v>
      </c>
      <c r="C86" s="5">
        <v>0.50904300000000002</v>
      </c>
      <c r="D86" s="5">
        <v>0.43320700000000001</v>
      </c>
      <c r="E86" s="5">
        <v>0.80501199999999995</v>
      </c>
      <c r="F86" s="5">
        <v>1.7296830000000001</v>
      </c>
      <c r="G86" s="5">
        <v>1.923619</v>
      </c>
      <c r="H86" s="5">
        <v>0.47018100000000002</v>
      </c>
      <c r="I86" s="5">
        <v>1.154982</v>
      </c>
      <c r="J86" s="5">
        <v>11.252901</v>
      </c>
      <c r="K86" s="5">
        <v>10.392704</v>
      </c>
      <c r="L86" s="5">
        <v>0.38039099999999998</v>
      </c>
      <c r="M86" s="5">
        <v>1.3318049999999999</v>
      </c>
      <c r="N86" s="5">
        <v>8.3184369999999994</v>
      </c>
      <c r="O86" s="5">
        <v>7.2535360000000004</v>
      </c>
      <c r="P86" s="5">
        <v>0.20341999999999999</v>
      </c>
      <c r="Q86" s="5">
        <v>1.5402149999999999</v>
      </c>
      <c r="R86" s="5">
        <v>11.729324999999999</v>
      </c>
      <c r="S86" s="5">
        <v>9.7280010000000008</v>
      </c>
      <c r="T86" s="5">
        <v>0.11301</v>
      </c>
      <c r="U86" s="5">
        <v>1.5137179999999999</v>
      </c>
      <c r="V86" s="5">
        <v>14.768993999999999</v>
      </c>
      <c r="W86" s="5">
        <v>9.86815</v>
      </c>
      <c r="X86" s="5">
        <v>0.10349</v>
      </c>
      <c r="Y86" s="5">
        <v>1.5686119999999999</v>
      </c>
      <c r="Z86" s="5"/>
      <c r="AA86" s="6" t="s">
        <v>97</v>
      </c>
      <c r="AB86" s="5">
        <f>IF(B86&gt;B$302,1,0)</f>
        <v>0</v>
      </c>
      <c r="AC86" s="5">
        <f>IF(C86&gt;C$302,1,0)</f>
        <v>0</v>
      </c>
      <c r="AD86" s="5">
        <f>IF(D86&gt;D$302,1,0)</f>
        <v>1</v>
      </c>
      <c r="AE86" s="5">
        <f>IF(E86&gt;E$302,1,0)</f>
        <v>0</v>
      </c>
      <c r="AF86" s="5">
        <f>IF(F86&gt;F$302,1,0)</f>
        <v>0</v>
      </c>
      <c r="AG86" s="5">
        <f>IF(G86&gt;G$302,1,0)</f>
        <v>0</v>
      </c>
      <c r="AH86" s="5">
        <f>IF(H86&gt;H$302,1,0)</f>
        <v>1</v>
      </c>
      <c r="AI86" s="5">
        <f>IF(I86&gt;I$302,1,0)</f>
        <v>0</v>
      </c>
      <c r="AJ86" s="5">
        <f>IF(J86&gt;J$302,1,0)</f>
        <v>1</v>
      </c>
      <c r="AK86" s="5">
        <f>IF(K86&gt;K$302,1,0)</f>
        <v>0</v>
      </c>
      <c r="AL86" s="5">
        <f>IF(L86&gt;L$302,1,0)</f>
        <v>1</v>
      </c>
      <c r="AM86" s="5">
        <f>IF(M86&gt;M$302,1,0)</f>
        <v>0</v>
      </c>
      <c r="AN86" s="5">
        <f>IF(N86&gt;N$302,1,0)</f>
        <v>0</v>
      </c>
      <c r="AO86" s="5">
        <f>IF(O86&gt;O$302,1,0)</f>
        <v>0</v>
      </c>
      <c r="AP86" s="5">
        <f>IF(P86&gt;P$302,1,0)</f>
        <v>1</v>
      </c>
      <c r="AQ86" s="5">
        <f>IF(Q86&gt;Q$302,1,0)</f>
        <v>0</v>
      </c>
      <c r="AR86" s="5">
        <f>IF(R86&gt;R$302,1,0)</f>
        <v>1</v>
      </c>
      <c r="AS86" s="5">
        <f>IF(S86&gt;S$302,1,0)</f>
        <v>0</v>
      </c>
      <c r="AT86" s="5">
        <f>IF(T86&gt;T$302,1,0)</f>
        <v>1</v>
      </c>
      <c r="AU86" s="5">
        <f>IF(U86&gt;U$302,1,0)</f>
        <v>0</v>
      </c>
      <c r="AV86" s="5">
        <f>IF(V86&gt;V$302,1,0)</f>
        <v>1</v>
      </c>
      <c r="AW86" s="5">
        <f>IF(W86&gt;W$302,1,0)</f>
        <v>0</v>
      </c>
      <c r="AX86" s="5">
        <f>IF(X86&gt;X$302,1,0)</f>
        <v>1</v>
      </c>
      <c r="AY86" s="5">
        <f>IF(Y86&gt;Y$302,1,0)</f>
        <v>0</v>
      </c>
    </row>
    <row r="87" spans="1:51" ht="13.5" customHeight="1" x14ac:dyDescent="0.3">
      <c r="A87" s="6" t="s">
        <v>98</v>
      </c>
      <c r="B87" s="5">
        <v>7.6923079999999997</v>
      </c>
      <c r="C87" s="5">
        <v>13.049232</v>
      </c>
      <c r="D87" s="5">
        <v>0.251475</v>
      </c>
      <c r="E87" s="5">
        <v>1.054775</v>
      </c>
      <c r="F87" s="5">
        <v>24.317463</v>
      </c>
      <c r="G87" s="5">
        <v>36.480189000000003</v>
      </c>
      <c r="H87" s="5">
        <v>0.11905499999999999</v>
      </c>
      <c r="I87" s="5">
        <v>1.3572649999999999</v>
      </c>
      <c r="J87" s="5">
        <v>19.461452000000001</v>
      </c>
      <c r="K87" s="5">
        <v>19.228622000000001</v>
      </c>
      <c r="L87" s="5">
        <v>0</v>
      </c>
      <c r="M87" s="5">
        <v>2.9467590000000001</v>
      </c>
      <c r="N87" s="5">
        <v>18.831845000000001</v>
      </c>
      <c r="O87" s="5">
        <v>21.551862</v>
      </c>
      <c r="P87" s="5">
        <v>6.2009999999999999E-3</v>
      </c>
      <c r="Q87" s="5">
        <v>4.5524550000000001</v>
      </c>
      <c r="R87" s="5">
        <v>14.971947</v>
      </c>
      <c r="S87" s="5">
        <v>17.881183</v>
      </c>
      <c r="T87" s="5">
        <v>0</v>
      </c>
      <c r="U87" s="5">
        <v>4.6072660000000001</v>
      </c>
      <c r="V87" s="5">
        <v>15.218483000000001</v>
      </c>
      <c r="W87" s="5">
        <v>14.670014999999999</v>
      </c>
      <c r="X87" s="5">
        <v>0</v>
      </c>
      <c r="Y87" s="5">
        <v>4.9930310000000002</v>
      </c>
      <c r="Z87" s="5"/>
      <c r="AA87" s="6" t="s">
        <v>98</v>
      </c>
      <c r="AB87" s="5">
        <f>IF(B87&gt;B$302,1,0)</f>
        <v>0</v>
      </c>
      <c r="AC87" s="5">
        <f>IF(C87&gt;C$302,1,0)</f>
        <v>0</v>
      </c>
      <c r="AD87" s="5">
        <f>IF(D87&gt;D$302,1,0)</f>
        <v>1</v>
      </c>
      <c r="AE87" s="5">
        <f>IF(E87&gt;E$302,1,0)</f>
        <v>0</v>
      </c>
      <c r="AF87" s="5">
        <f>IF(F87&gt;F$302,1,0)</f>
        <v>1</v>
      </c>
      <c r="AG87" s="5">
        <f>IF(G87&gt;G$302,1,0)</f>
        <v>1</v>
      </c>
      <c r="AH87" s="5">
        <f>IF(H87&gt;H$302,1,0)</f>
        <v>0</v>
      </c>
      <c r="AI87" s="5">
        <f>IF(I87&gt;I$302,1,0)</f>
        <v>0</v>
      </c>
      <c r="AJ87" s="5">
        <f>IF(J87&gt;J$302,1,0)</f>
        <v>1</v>
      </c>
      <c r="AK87" s="5">
        <f>IF(K87&gt;K$302,1,0)</f>
        <v>1</v>
      </c>
      <c r="AL87" s="5">
        <f>IF(L87&gt;L$302,1,0)</f>
        <v>0</v>
      </c>
      <c r="AM87" s="5">
        <f>IF(M87&gt;M$302,1,0)</f>
        <v>1</v>
      </c>
      <c r="AN87" s="5">
        <f>IF(N87&gt;N$302,1,0)</f>
        <v>1</v>
      </c>
      <c r="AO87" s="5">
        <f>IF(O87&gt;O$302,1,0)</f>
        <v>1</v>
      </c>
      <c r="AP87" s="5">
        <f>IF(P87&gt;P$302,1,0)</f>
        <v>0</v>
      </c>
      <c r="AQ87" s="5">
        <f>IF(Q87&gt;Q$302,1,0)</f>
        <v>1</v>
      </c>
      <c r="AR87" s="5">
        <f>IF(R87&gt;R$302,1,0)</f>
        <v>1</v>
      </c>
      <c r="AS87" s="5">
        <f>IF(S87&gt;S$302,1,0)</f>
        <v>1</v>
      </c>
      <c r="AT87" s="5">
        <f>IF(T87&gt;T$302,1,0)</f>
        <v>0</v>
      </c>
      <c r="AU87" s="5">
        <f>IF(U87&gt;U$302,1,0)</f>
        <v>1</v>
      </c>
      <c r="AV87" s="5">
        <f>IF(V87&gt;V$302,1,0)</f>
        <v>1</v>
      </c>
      <c r="AW87" s="5">
        <f>IF(W87&gt;W$302,1,0)</f>
        <v>0</v>
      </c>
      <c r="AX87" s="5">
        <f>IF(X87&gt;X$302,1,0)</f>
        <v>0</v>
      </c>
      <c r="AY87" s="5">
        <f>IF(Y87&gt;Y$302,1,0)</f>
        <v>1</v>
      </c>
    </row>
    <row r="88" spans="1:51" ht="13.5" customHeight="1" x14ac:dyDescent="0.3">
      <c r="A88" s="6" t="s">
        <v>99</v>
      </c>
      <c r="B88" s="5">
        <v>26.461209</v>
      </c>
      <c r="C88" s="5">
        <v>19.110724000000001</v>
      </c>
      <c r="D88" s="5">
        <v>1.5143E-2</v>
      </c>
      <c r="E88" s="5">
        <v>5.5824360000000004</v>
      </c>
      <c r="F88" s="5">
        <v>24.956412</v>
      </c>
      <c r="G88" s="5">
        <v>18.761351999999999</v>
      </c>
      <c r="H88" s="5">
        <v>4.5960000000000003E-3</v>
      </c>
      <c r="I88" s="5">
        <v>5.1622149999999998</v>
      </c>
      <c r="J88" s="5">
        <v>28.489726000000001</v>
      </c>
      <c r="K88" s="5">
        <v>21.082944999999999</v>
      </c>
      <c r="L88" s="5">
        <v>3.8000000000000002E-5</v>
      </c>
      <c r="M88" s="5">
        <v>5.6252789999999999</v>
      </c>
      <c r="N88" s="5">
        <v>32.794058</v>
      </c>
      <c r="O88" s="5">
        <v>25.219842</v>
      </c>
      <c r="P88" s="5">
        <v>0</v>
      </c>
      <c r="Q88" s="5">
        <v>7.1002739999999998</v>
      </c>
      <c r="R88" s="5">
        <v>22.673689</v>
      </c>
      <c r="S88" s="5">
        <v>14.230618</v>
      </c>
      <c r="T88" s="5">
        <v>0</v>
      </c>
      <c r="U88" s="5">
        <v>8.5597779999999997</v>
      </c>
      <c r="V88" s="5">
        <v>19.695076</v>
      </c>
      <c r="W88" s="5">
        <v>11.687925999999999</v>
      </c>
      <c r="X88" s="5">
        <v>0</v>
      </c>
      <c r="Y88" s="5">
        <v>7.6028589999999996</v>
      </c>
      <c r="Z88" s="5"/>
      <c r="AA88" s="6" t="s">
        <v>99</v>
      </c>
      <c r="AB88" s="5">
        <f>IF(B88&gt;B$302,1,0)</f>
        <v>1</v>
      </c>
      <c r="AC88" s="5">
        <f>IF(C88&gt;C$302,1,0)</f>
        <v>1</v>
      </c>
      <c r="AD88" s="5">
        <f>IF(D88&gt;D$302,1,0)</f>
        <v>0</v>
      </c>
      <c r="AE88" s="5">
        <f>IF(E88&gt;E$302,1,0)</f>
        <v>1</v>
      </c>
      <c r="AF88" s="5">
        <f>IF(F88&gt;F$302,1,0)</f>
        <v>1</v>
      </c>
      <c r="AG88" s="5">
        <f>IF(G88&gt;G$302,1,0)</f>
        <v>1</v>
      </c>
      <c r="AH88" s="5">
        <f>IF(H88&gt;H$302,1,0)</f>
        <v>0</v>
      </c>
      <c r="AI88" s="5">
        <f>IF(I88&gt;I$302,1,0)</f>
        <v>1</v>
      </c>
      <c r="AJ88" s="5">
        <f>IF(J88&gt;J$302,1,0)</f>
        <v>1</v>
      </c>
      <c r="AK88" s="5">
        <f>IF(K88&gt;K$302,1,0)</f>
        <v>1</v>
      </c>
      <c r="AL88" s="5">
        <f>IF(L88&gt;L$302,1,0)</f>
        <v>0</v>
      </c>
      <c r="AM88" s="5">
        <f>IF(M88&gt;M$302,1,0)</f>
        <v>1</v>
      </c>
      <c r="AN88" s="5">
        <f>IF(N88&gt;N$302,1,0)</f>
        <v>1</v>
      </c>
      <c r="AO88" s="5">
        <f>IF(O88&gt;O$302,1,0)</f>
        <v>1</v>
      </c>
      <c r="AP88" s="5">
        <f>IF(P88&gt;P$302,1,0)</f>
        <v>0</v>
      </c>
      <c r="AQ88" s="5">
        <f>IF(Q88&gt;Q$302,1,0)</f>
        <v>1</v>
      </c>
      <c r="AR88" s="5">
        <f>IF(R88&gt;R$302,1,0)</f>
        <v>1</v>
      </c>
      <c r="AS88" s="5">
        <f>IF(S88&gt;S$302,1,0)</f>
        <v>0</v>
      </c>
      <c r="AT88" s="5">
        <f>IF(T88&gt;T$302,1,0)</f>
        <v>0</v>
      </c>
      <c r="AU88" s="5">
        <f>IF(U88&gt;U$302,1,0)</f>
        <v>1</v>
      </c>
      <c r="AV88" s="5">
        <f>IF(V88&gt;V$302,1,0)</f>
        <v>1</v>
      </c>
      <c r="AW88" s="5">
        <f>IF(W88&gt;W$302,1,0)</f>
        <v>0</v>
      </c>
      <c r="AX88" s="5">
        <f>IF(X88&gt;X$302,1,0)</f>
        <v>0</v>
      </c>
      <c r="AY88" s="5">
        <f>IF(Y88&gt;Y$302,1,0)</f>
        <v>1</v>
      </c>
    </row>
    <row r="89" spans="1:51" ht="13.5" customHeight="1" x14ac:dyDescent="0.3">
      <c r="A89" s="6" t="s">
        <v>100</v>
      </c>
      <c r="B89" s="5">
        <v>2.228116</v>
      </c>
      <c r="C89" s="5">
        <v>15.656159000000001</v>
      </c>
      <c r="D89" s="5">
        <v>0.373726</v>
      </c>
      <c r="E89" s="5">
        <v>1.1730970000000001</v>
      </c>
      <c r="F89" s="5">
        <v>3.0048710000000001</v>
      </c>
      <c r="G89" s="5">
        <v>21.510814</v>
      </c>
      <c r="H89" s="5">
        <v>0.14108399999999999</v>
      </c>
      <c r="I89" s="5">
        <v>1.2410810000000001</v>
      </c>
      <c r="J89" s="5">
        <v>2.6769470000000002</v>
      </c>
      <c r="K89" s="5">
        <v>21.638285</v>
      </c>
      <c r="L89" s="5">
        <v>0.18589800000000001</v>
      </c>
      <c r="M89" s="5">
        <v>1.220817</v>
      </c>
      <c r="N89" s="5">
        <v>2.0162870000000002</v>
      </c>
      <c r="O89" s="5">
        <v>16.368663999999999</v>
      </c>
      <c r="P89" s="5">
        <v>0.26652199999999998</v>
      </c>
      <c r="Q89" s="5">
        <v>1.29362</v>
      </c>
      <c r="R89" s="5">
        <v>3.0096050000000001</v>
      </c>
      <c r="S89" s="5">
        <v>18.102709000000001</v>
      </c>
      <c r="T89" s="5">
        <v>7.0489999999999997E-2</v>
      </c>
      <c r="U89" s="5">
        <v>1.1805730000000001</v>
      </c>
      <c r="V89" s="5">
        <v>2.8790339999999999</v>
      </c>
      <c r="W89" s="5">
        <v>13.315642</v>
      </c>
      <c r="X89" s="5">
        <v>7.5012999999999996E-2</v>
      </c>
      <c r="Y89" s="5">
        <v>1.113478</v>
      </c>
      <c r="Z89" s="5"/>
      <c r="AA89" s="6" t="s">
        <v>100</v>
      </c>
      <c r="AB89" s="5">
        <f>IF(B89&gt;B$302,1,0)</f>
        <v>0</v>
      </c>
      <c r="AC89" s="5">
        <f>IF(C89&gt;C$302,1,0)</f>
        <v>1</v>
      </c>
      <c r="AD89" s="5">
        <f>IF(D89&gt;D$302,1,0)</f>
        <v>1</v>
      </c>
      <c r="AE89" s="5">
        <f>IF(E89&gt;E$302,1,0)</f>
        <v>0</v>
      </c>
      <c r="AF89" s="5">
        <f>IF(F89&gt;F$302,1,0)</f>
        <v>0</v>
      </c>
      <c r="AG89" s="5">
        <f>IF(G89&gt;G$302,1,0)</f>
        <v>1</v>
      </c>
      <c r="AH89" s="5">
        <f>IF(H89&gt;H$302,1,0)</f>
        <v>1</v>
      </c>
      <c r="AI89" s="5">
        <f>IF(I89&gt;I$302,1,0)</f>
        <v>0</v>
      </c>
      <c r="AJ89" s="5">
        <f>IF(J89&gt;J$302,1,0)</f>
        <v>0</v>
      </c>
      <c r="AK89" s="5">
        <f>IF(K89&gt;K$302,1,0)</f>
        <v>1</v>
      </c>
      <c r="AL89" s="5">
        <f>IF(L89&gt;L$302,1,0)</f>
        <v>1</v>
      </c>
      <c r="AM89" s="5">
        <f>IF(M89&gt;M$302,1,0)</f>
        <v>0</v>
      </c>
      <c r="AN89" s="5">
        <f>IF(N89&gt;N$302,1,0)</f>
        <v>0</v>
      </c>
      <c r="AO89" s="5">
        <f>IF(O89&gt;O$302,1,0)</f>
        <v>1</v>
      </c>
      <c r="AP89" s="5">
        <f>IF(P89&gt;P$302,1,0)</f>
        <v>1</v>
      </c>
      <c r="AQ89" s="5">
        <f>IF(Q89&gt;Q$302,1,0)</f>
        <v>0</v>
      </c>
      <c r="AR89" s="5">
        <f>IF(R89&gt;R$302,1,0)</f>
        <v>0</v>
      </c>
      <c r="AS89" s="5">
        <f>IF(S89&gt;S$302,1,0)</f>
        <v>1</v>
      </c>
      <c r="AT89" s="5">
        <f>IF(T89&gt;T$302,1,0)</f>
        <v>0</v>
      </c>
      <c r="AU89" s="5">
        <f>IF(U89&gt;U$302,1,0)</f>
        <v>0</v>
      </c>
      <c r="AV89" s="5">
        <f>IF(V89&gt;V$302,1,0)</f>
        <v>0</v>
      </c>
      <c r="AW89" s="5">
        <f>IF(W89&gt;W$302,1,0)</f>
        <v>0</v>
      </c>
      <c r="AX89" s="5">
        <f>IF(X89&gt;X$302,1,0)</f>
        <v>0</v>
      </c>
      <c r="AY89" s="5">
        <f>IF(Y89&gt;Y$302,1,0)</f>
        <v>0</v>
      </c>
    </row>
    <row r="90" spans="1:51" ht="13.5" customHeight="1" x14ac:dyDescent="0.3">
      <c r="A90" s="6" t="s">
        <v>101</v>
      </c>
      <c r="B90" s="5">
        <v>16.132707</v>
      </c>
      <c r="C90" s="5">
        <v>20.995241</v>
      </c>
      <c r="D90" s="5">
        <v>0</v>
      </c>
      <c r="E90" s="5">
        <v>5.922053</v>
      </c>
      <c r="F90" s="5">
        <v>16.765325000000001</v>
      </c>
      <c r="G90" s="5">
        <v>21.960699000000002</v>
      </c>
      <c r="H90" s="5">
        <v>0</v>
      </c>
      <c r="I90" s="5">
        <v>4.0816410000000003</v>
      </c>
      <c r="J90" s="5">
        <v>18.166841999999999</v>
      </c>
      <c r="K90" s="5">
        <v>23.014099000000002</v>
      </c>
      <c r="L90" s="5">
        <v>0</v>
      </c>
      <c r="M90" s="5">
        <v>4.3183350000000003</v>
      </c>
      <c r="N90" s="5">
        <v>17.871193000000002</v>
      </c>
      <c r="O90" s="5">
        <v>23.452731</v>
      </c>
      <c r="P90" s="5">
        <v>0.23463600000000001</v>
      </c>
      <c r="Q90" s="5">
        <v>1.550473</v>
      </c>
      <c r="R90" s="5">
        <v>16.101849000000001</v>
      </c>
      <c r="S90" s="5">
        <v>17.300352</v>
      </c>
      <c r="T90" s="5">
        <v>0.14004800000000001</v>
      </c>
      <c r="U90" s="5">
        <v>1.8746989999999999</v>
      </c>
      <c r="V90" s="5">
        <v>18.963816000000001</v>
      </c>
      <c r="W90" s="5">
        <v>20.233726999999998</v>
      </c>
      <c r="X90" s="5">
        <v>4.3866000000000002E-2</v>
      </c>
      <c r="Y90" s="5">
        <v>2.1688580000000002</v>
      </c>
      <c r="Z90" s="5"/>
      <c r="AA90" s="6" t="s">
        <v>101</v>
      </c>
      <c r="AB90" s="5">
        <f>IF(B90&gt;B$302,1,0)</f>
        <v>1</v>
      </c>
      <c r="AC90" s="5">
        <f>IF(C90&gt;C$302,1,0)</f>
        <v>1</v>
      </c>
      <c r="AD90" s="5">
        <f>IF(D90&gt;D$302,1,0)</f>
        <v>0</v>
      </c>
      <c r="AE90" s="5">
        <f>IF(E90&gt;E$302,1,0)</f>
        <v>1</v>
      </c>
      <c r="AF90" s="5">
        <f>IF(F90&gt;F$302,1,0)</f>
        <v>1</v>
      </c>
      <c r="AG90" s="5">
        <f>IF(G90&gt;G$302,1,0)</f>
        <v>1</v>
      </c>
      <c r="AH90" s="5">
        <f>IF(H90&gt;H$302,1,0)</f>
        <v>0</v>
      </c>
      <c r="AI90" s="5">
        <f>IF(I90&gt;I$302,1,0)</f>
        <v>1</v>
      </c>
      <c r="AJ90" s="5">
        <f>IF(J90&gt;J$302,1,0)</f>
        <v>1</v>
      </c>
      <c r="AK90" s="5">
        <f>IF(K90&gt;K$302,1,0)</f>
        <v>1</v>
      </c>
      <c r="AL90" s="5">
        <f>IF(L90&gt;L$302,1,0)</f>
        <v>0</v>
      </c>
      <c r="AM90" s="5">
        <f>IF(M90&gt;M$302,1,0)</f>
        <v>1</v>
      </c>
      <c r="AN90" s="5">
        <f>IF(N90&gt;N$302,1,0)</f>
        <v>1</v>
      </c>
      <c r="AO90" s="5">
        <f>IF(O90&gt;O$302,1,0)</f>
        <v>1</v>
      </c>
      <c r="AP90" s="5">
        <f>IF(P90&gt;P$302,1,0)</f>
        <v>1</v>
      </c>
      <c r="AQ90" s="5">
        <f>IF(Q90&gt;Q$302,1,0)</f>
        <v>0</v>
      </c>
      <c r="AR90" s="5">
        <f>IF(R90&gt;R$302,1,0)</f>
        <v>1</v>
      </c>
      <c r="AS90" s="5">
        <f>IF(S90&gt;S$302,1,0)</f>
        <v>1</v>
      </c>
      <c r="AT90" s="5">
        <f>IF(T90&gt;T$302,1,0)</f>
        <v>1</v>
      </c>
      <c r="AU90" s="5">
        <f>IF(U90&gt;U$302,1,0)</f>
        <v>1</v>
      </c>
      <c r="AV90" s="5">
        <f>IF(V90&gt;V$302,1,0)</f>
        <v>1</v>
      </c>
      <c r="AW90" s="5">
        <f>IF(W90&gt;W$302,1,0)</f>
        <v>1</v>
      </c>
      <c r="AX90" s="5">
        <f>IF(X90&gt;X$302,1,0)</f>
        <v>0</v>
      </c>
      <c r="AY90" s="5">
        <f>IF(Y90&gt;Y$302,1,0)</f>
        <v>1</v>
      </c>
    </row>
    <row r="91" spans="1:51" ht="13.5" customHeight="1" x14ac:dyDescent="0.3">
      <c r="A91" s="6" t="s">
        <v>102</v>
      </c>
      <c r="B91" s="5">
        <v>11.757288000000001</v>
      </c>
      <c r="C91" s="5">
        <v>10.070088</v>
      </c>
      <c r="D91" s="5">
        <v>7.0301000000000002E-2</v>
      </c>
      <c r="E91" s="5">
        <v>2.901049</v>
      </c>
      <c r="F91" s="5">
        <v>23.326927999999999</v>
      </c>
      <c r="G91" s="5">
        <v>19.337278000000001</v>
      </c>
      <c r="H91" s="5">
        <v>6.9964999999999999E-2</v>
      </c>
      <c r="I91" s="5">
        <v>2.4175819999999999</v>
      </c>
      <c r="J91" s="5">
        <v>15.451371999999999</v>
      </c>
      <c r="K91" s="5">
        <v>12.873519999999999</v>
      </c>
      <c r="L91" s="5">
        <v>6.9530999999999996E-2</v>
      </c>
      <c r="M91" s="5">
        <v>2.399886</v>
      </c>
      <c r="N91" s="5">
        <v>10.903326</v>
      </c>
      <c r="O91" s="5">
        <v>8.8524340000000006</v>
      </c>
      <c r="P91" s="5">
        <v>0.118405</v>
      </c>
      <c r="Q91" s="5">
        <v>2.2317740000000001</v>
      </c>
      <c r="R91" s="5">
        <v>14.884525999999999</v>
      </c>
      <c r="S91" s="5">
        <v>12.761426999999999</v>
      </c>
      <c r="T91" s="5">
        <v>2.9E-5</v>
      </c>
      <c r="U91" s="5">
        <v>3.105683</v>
      </c>
      <c r="V91" s="5">
        <v>21.340699000000001</v>
      </c>
      <c r="W91" s="5">
        <v>17.911950000000001</v>
      </c>
      <c r="X91" s="5">
        <v>2.9288999999999999E-2</v>
      </c>
      <c r="Y91" s="5">
        <v>3.2169699999999999</v>
      </c>
      <c r="Z91" s="5"/>
      <c r="AA91" s="6" t="s">
        <v>102</v>
      </c>
      <c r="AB91" s="5">
        <f>IF(B91&gt;B$302,1,0)</f>
        <v>1</v>
      </c>
      <c r="AC91" s="5">
        <f>IF(C91&gt;C$302,1,0)</f>
        <v>0</v>
      </c>
      <c r="AD91" s="5">
        <f>IF(D91&gt;D$302,1,0)</f>
        <v>0</v>
      </c>
      <c r="AE91" s="5">
        <f>IF(E91&gt;E$302,1,0)</f>
        <v>1</v>
      </c>
      <c r="AF91" s="5">
        <f>IF(F91&gt;F$302,1,0)</f>
        <v>1</v>
      </c>
      <c r="AG91" s="5">
        <f>IF(G91&gt;G$302,1,0)</f>
        <v>1</v>
      </c>
      <c r="AH91" s="5">
        <f>IF(H91&gt;H$302,1,0)</f>
        <v>0</v>
      </c>
      <c r="AI91" s="5">
        <f>IF(I91&gt;I$302,1,0)</f>
        <v>1</v>
      </c>
      <c r="AJ91" s="5">
        <f>IF(J91&gt;J$302,1,0)</f>
        <v>1</v>
      </c>
      <c r="AK91" s="5">
        <f>IF(K91&gt;K$302,1,0)</f>
        <v>1</v>
      </c>
      <c r="AL91" s="5">
        <f>IF(L91&gt;L$302,1,0)</f>
        <v>0</v>
      </c>
      <c r="AM91" s="5">
        <f>IF(M91&gt;M$302,1,0)</f>
        <v>1</v>
      </c>
      <c r="AN91" s="5">
        <f>IF(N91&gt;N$302,1,0)</f>
        <v>1</v>
      </c>
      <c r="AO91" s="5">
        <f>IF(O91&gt;O$302,1,0)</f>
        <v>0</v>
      </c>
      <c r="AP91" s="5">
        <f>IF(P91&gt;P$302,1,0)</f>
        <v>1</v>
      </c>
      <c r="AQ91" s="5">
        <f>IF(Q91&gt;Q$302,1,0)</f>
        <v>1</v>
      </c>
      <c r="AR91" s="5">
        <f>IF(R91&gt;R$302,1,0)</f>
        <v>1</v>
      </c>
      <c r="AS91" s="5">
        <f>IF(S91&gt;S$302,1,0)</f>
        <v>0</v>
      </c>
      <c r="AT91" s="5">
        <f>IF(T91&gt;T$302,1,0)</f>
        <v>0</v>
      </c>
      <c r="AU91" s="5">
        <f>IF(U91&gt;U$302,1,0)</f>
        <v>1</v>
      </c>
      <c r="AV91" s="5">
        <f>IF(V91&gt;V$302,1,0)</f>
        <v>1</v>
      </c>
      <c r="AW91" s="5">
        <f>IF(W91&gt;W$302,1,0)</f>
        <v>1</v>
      </c>
      <c r="AX91" s="5">
        <f>IF(X91&gt;X$302,1,0)</f>
        <v>0</v>
      </c>
      <c r="AY91" s="5">
        <f>IF(Y91&gt;Y$302,1,0)</f>
        <v>1</v>
      </c>
    </row>
    <row r="92" spans="1:51" ht="13.5" customHeight="1" x14ac:dyDescent="0.3">
      <c r="A92" s="6" t="s">
        <v>103</v>
      </c>
      <c r="B92" s="5">
        <v>1.3350010000000001</v>
      </c>
      <c r="C92" s="5">
        <v>9.5202799999999996</v>
      </c>
      <c r="D92" s="5">
        <v>0.42444100000000001</v>
      </c>
      <c r="E92" s="5">
        <v>0.80647500000000005</v>
      </c>
      <c r="F92" s="5">
        <v>9.0792999999999999E-2</v>
      </c>
      <c r="G92" s="5">
        <v>0.106783</v>
      </c>
      <c r="H92" s="5">
        <v>0.52651800000000004</v>
      </c>
      <c r="I92" s="5">
        <v>0.82217899999999999</v>
      </c>
      <c r="J92" s="5">
        <v>35.89152</v>
      </c>
      <c r="K92" s="5">
        <v>33.33963</v>
      </c>
      <c r="L92" s="5">
        <v>0.213701</v>
      </c>
      <c r="M92" s="5">
        <v>1.1314740000000001</v>
      </c>
      <c r="N92" s="5">
        <v>10.226461</v>
      </c>
      <c r="O92" s="5">
        <v>10.271217999999999</v>
      </c>
      <c r="P92" s="5">
        <v>3.7766000000000001E-2</v>
      </c>
      <c r="Q92" s="5">
        <v>1.300996</v>
      </c>
      <c r="R92" s="5">
        <v>6.2424080000000002</v>
      </c>
      <c r="S92" s="5">
        <v>6.8288820000000001</v>
      </c>
      <c r="T92" s="5">
        <v>0.176208</v>
      </c>
      <c r="U92" s="5">
        <v>1.6805319999999999</v>
      </c>
      <c r="V92" s="5">
        <v>3.5843150000000001</v>
      </c>
      <c r="W92" s="5">
        <v>3.6682190000000001</v>
      </c>
      <c r="X92" s="5">
        <v>0.355796</v>
      </c>
      <c r="Y92" s="5">
        <v>1.3660730000000001</v>
      </c>
      <c r="Z92" s="5"/>
      <c r="AA92" s="6" t="s">
        <v>103</v>
      </c>
      <c r="AB92" s="5">
        <f>IF(B92&gt;B$302,1,0)</f>
        <v>0</v>
      </c>
      <c r="AC92" s="5">
        <f>IF(C92&gt;C$302,1,0)</f>
        <v>0</v>
      </c>
      <c r="AD92" s="5">
        <f>IF(D92&gt;D$302,1,0)</f>
        <v>1</v>
      </c>
      <c r="AE92" s="5">
        <f>IF(E92&gt;E$302,1,0)</f>
        <v>0</v>
      </c>
      <c r="AF92" s="5">
        <f>IF(F92&gt;F$302,1,0)</f>
        <v>0</v>
      </c>
      <c r="AG92" s="5">
        <f>IF(G92&gt;G$302,1,0)</f>
        <v>0</v>
      </c>
      <c r="AH92" s="5">
        <f>IF(H92&gt;H$302,1,0)</f>
        <v>1</v>
      </c>
      <c r="AI92" s="5">
        <f>IF(I92&gt;I$302,1,0)</f>
        <v>0</v>
      </c>
      <c r="AJ92" s="5">
        <f>IF(J92&gt;J$302,1,0)</f>
        <v>1</v>
      </c>
      <c r="AK92" s="5">
        <f>IF(K92&gt;K$302,1,0)</f>
        <v>1</v>
      </c>
      <c r="AL92" s="5">
        <f>IF(L92&gt;L$302,1,0)</f>
        <v>1</v>
      </c>
      <c r="AM92" s="5">
        <f>IF(M92&gt;M$302,1,0)</f>
        <v>0</v>
      </c>
      <c r="AN92" s="5">
        <f>IF(N92&gt;N$302,1,0)</f>
        <v>0</v>
      </c>
      <c r="AO92" s="5">
        <f>IF(O92&gt;O$302,1,0)</f>
        <v>0</v>
      </c>
      <c r="AP92" s="5">
        <f>IF(P92&gt;P$302,1,0)</f>
        <v>0</v>
      </c>
      <c r="AQ92" s="5">
        <f>IF(Q92&gt;Q$302,1,0)</f>
        <v>0</v>
      </c>
      <c r="AR92" s="5">
        <f>IF(R92&gt;R$302,1,0)</f>
        <v>0</v>
      </c>
      <c r="AS92" s="5">
        <f>IF(S92&gt;S$302,1,0)</f>
        <v>0</v>
      </c>
      <c r="AT92" s="5">
        <f>IF(T92&gt;T$302,1,0)</f>
        <v>1</v>
      </c>
      <c r="AU92" s="5">
        <f>IF(U92&gt;U$302,1,0)</f>
        <v>1</v>
      </c>
      <c r="AV92" s="5">
        <f>IF(V92&gt;V$302,1,0)</f>
        <v>0</v>
      </c>
      <c r="AW92" s="5">
        <f>IF(W92&gt;W$302,1,0)</f>
        <v>0</v>
      </c>
      <c r="AX92" s="5">
        <f>IF(X92&gt;X$302,1,0)</f>
        <v>1</v>
      </c>
      <c r="AY92" s="5">
        <f>IF(Y92&gt;Y$302,1,0)</f>
        <v>0</v>
      </c>
    </row>
    <row r="93" spans="1:51" ht="13.5" customHeight="1" x14ac:dyDescent="0.3">
      <c r="A93" s="6" t="s">
        <v>104</v>
      </c>
      <c r="B93" s="5">
        <v>6.9644680000000001</v>
      </c>
      <c r="C93" s="5">
        <v>3.9694159999999998</v>
      </c>
      <c r="D93" s="5">
        <v>0.15219199999999999</v>
      </c>
      <c r="E93" s="5">
        <v>0.58428400000000003</v>
      </c>
      <c r="F93" s="5">
        <v>8.6774039999999992</v>
      </c>
      <c r="G93" s="5">
        <v>4.2634679999999996</v>
      </c>
      <c r="H93" s="5">
        <v>0.12665399999999999</v>
      </c>
      <c r="I93" s="5">
        <v>0.61416300000000001</v>
      </c>
      <c r="J93" s="5">
        <v>-72.443206000000004</v>
      </c>
      <c r="K93" s="5">
        <v>-11.727992</v>
      </c>
      <c r="L93" s="5">
        <v>9.5152E-2</v>
      </c>
      <c r="M93" s="5">
        <v>0.54720500000000005</v>
      </c>
      <c r="N93" s="5">
        <v>-12.978315</v>
      </c>
      <c r="O93" s="5">
        <v>-4.2090719999999999</v>
      </c>
      <c r="P93" s="5">
        <v>0.118759</v>
      </c>
      <c r="Q93" s="5">
        <v>0.66550699999999996</v>
      </c>
      <c r="R93" s="5">
        <v>17.439523000000001</v>
      </c>
      <c r="S93" s="5">
        <v>10.267626999999999</v>
      </c>
      <c r="T93" s="5">
        <v>1.8133E-2</v>
      </c>
      <c r="U93" s="5">
        <v>1.296926</v>
      </c>
      <c r="V93" s="5">
        <v>22.483360999999999</v>
      </c>
      <c r="W93" s="5">
        <v>14.596603</v>
      </c>
      <c r="X93" s="5">
        <v>0</v>
      </c>
      <c r="Y93" s="5">
        <v>1.9679169999999999</v>
      </c>
      <c r="Z93" s="5"/>
      <c r="AA93" s="6" t="s">
        <v>104</v>
      </c>
      <c r="AB93" s="5">
        <f>IF(B93&gt;B$302,1,0)</f>
        <v>0</v>
      </c>
      <c r="AC93" s="5">
        <f>IF(C93&gt;C$302,1,0)</f>
        <v>0</v>
      </c>
      <c r="AD93" s="5">
        <f>IF(D93&gt;D$302,1,0)</f>
        <v>1</v>
      </c>
      <c r="AE93" s="5">
        <f>IF(E93&gt;E$302,1,0)</f>
        <v>0</v>
      </c>
      <c r="AF93" s="5">
        <f>IF(F93&gt;F$302,1,0)</f>
        <v>0</v>
      </c>
      <c r="AG93" s="5">
        <f>IF(G93&gt;G$302,1,0)</f>
        <v>0</v>
      </c>
      <c r="AH93" s="5">
        <f>IF(H93&gt;H$302,1,0)</f>
        <v>1</v>
      </c>
      <c r="AI93" s="5">
        <f>IF(I93&gt;I$302,1,0)</f>
        <v>0</v>
      </c>
      <c r="AJ93" s="5">
        <f>IF(J93&gt;J$302,1,0)</f>
        <v>0</v>
      </c>
      <c r="AK93" s="5">
        <f>IF(K93&gt;K$302,1,0)</f>
        <v>0</v>
      </c>
      <c r="AL93" s="5">
        <f>IF(L93&gt;L$302,1,0)</f>
        <v>1</v>
      </c>
      <c r="AM93" s="5">
        <f>IF(M93&gt;M$302,1,0)</f>
        <v>0</v>
      </c>
      <c r="AN93" s="5">
        <f>IF(N93&gt;N$302,1,0)</f>
        <v>0</v>
      </c>
      <c r="AO93" s="5">
        <f>IF(O93&gt;O$302,1,0)</f>
        <v>0</v>
      </c>
      <c r="AP93" s="5">
        <f>IF(P93&gt;P$302,1,0)</f>
        <v>1</v>
      </c>
      <c r="AQ93" s="5">
        <f>IF(Q93&gt;Q$302,1,0)</f>
        <v>0</v>
      </c>
      <c r="AR93" s="5">
        <f>IF(R93&gt;R$302,1,0)</f>
        <v>1</v>
      </c>
      <c r="AS93" s="5">
        <f>IF(S93&gt;S$302,1,0)</f>
        <v>0</v>
      </c>
      <c r="AT93" s="5">
        <f>IF(T93&gt;T$302,1,0)</f>
        <v>0</v>
      </c>
      <c r="AU93" s="5">
        <f>IF(U93&gt;U$302,1,0)</f>
        <v>0</v>
      </c>
      <c r="AV93" s="5">
        <f>IF(V93&gt;V$302,1,0)</f>
        <v>1</v>
      </c>
      <c r="AW93" s="5">
        <f>IF(W93&gt;W$302,1,0)</f>
        <v>0</v>
      </c>
      <c r="AX93" s="5">
        <f>IF(X93&gt;X$302,1,0)</f>
        <v>0</v>
      </c>
      <c r="AY93" s="5">
        <f>IF(Y93&gt;Y$302,1,0)</f>
        <v>1</v>
      </c>
    </row>
    <row r="94" spans="1:51" ht="13.5" customHeight="1" x14ac:dyDescent="0.3">
      <c r="A94" s="6" t="s">
        <v>105</v>
      </c>
      <c r="B94" s="5">
        <v>17.531196999999999</v>
      </c>
      <c r="C94" s="5">
        <v>16.065023</v>
      </c>
      <c r="D94" s="5">
        <v>0</v>
      </c>
      <c r="E94" s="5">
        <v>6.2041969999999997</v>
      </c>
      <c r="F94" s="5">
        <v>10.524119000000001</v>
      </c>
      <c r="G94" s="5">
        <v>11.11941</v>
      </c>
      <c r="H94" s="5">
        <v>0</v>
      </c>
      <c r="I94" s="5">
        <v>3.8511579999999999</v>
      </c>
      <c r="J94" s="5">
        <v>19.408141000000001</v>
      </c>
      <c r="K94" s="5">
        <v>20.191779</v>
      </c>
      <c r="L94" s="5">
        <v>0</v>
      </c>
      <c r="M94" s="5">
        <v>2.7492679999999998</v>
      </c>
      <c r="N94" s="5">
        <v>22.57771</v>
      </c>
      <c r="O94" s="5">
        <v>30.216004999999999</v>
      </c>
      <c r="P94" s="5">
        <v>0</v>
      </c>
      <c r="Q94" s="5">
        <v>3.409951</v>
      </c>
      <c r="R94" s="5">
        <v>19.456213000000002</v>
      </c>
      <c r="S94" s="5">
        <v>32.653624999999998</v>
      </c>
      <c r="T94" s="5">
        <v>0</v>
      </c>
      <c r="U94" s="5">
        <v>2.9108450000000001</v>
      </c>
      <c r="V94" s="5">
        <v>16.684657999999999</v>
      </c>
      <c r="W94" s="5">
        <v>23.608135999999998</v>
      </c>
      <c r="X94" s="5">
        <v>0</v>
      </c>
      <c r="Y94" s="5">
        <v>3.8868269999999998</v>
      </c>
      <c r="Z94" s="5"/>
      <c r="AA94" s="6" t="s">
        <v>105</v>
      </c>
      <c r="AB94" s="5">
        <f>IF(B94&gt;B$302,1,0)</f>
        <v>1</v>
      </c>
      <c r="AC94" s="5">
        <f>IF(C94&gt;C$302,1,0)</f>
        <v>1</v>
      </c>
      <c r="AD94" s="5">
        <f>IF(D94&gt;D$302,1,0)</f>
        <v>0</v>
      </c>
      <c r="AE94" s="5">
        <f>IF(E94&gt;E$302,1,0)</f>
        <v>1</v>
      </c>
      <c r="AF94" s="5">
        <f>IF(F94&gt;F$302,1,0)</f>
        <v>1</v>
      </c>
      <c r="AG94" s="5">
        <f>IF(G94&gt;G$302,1,0)</f>
        <v>0</v>
      </c>
      <c r="AH94" s="5">
        <f>IF(H94&gt;H$302,1,0)</f>
        <v>0</v>
      </c>
      <c r="AI94" s="5">
        <f>IF(I94&gt;I$302,1,0)</f>
        <v>1</v>
      </c>
      <c r="AJ94" s="5">
        <f>IF(J94&gt;J$302,1,0)</f>
        <v>1</v>
      </c>
      <c r="AK94" s="5">
        <f>IF(K94&gt;K$302,1,0)</f>
        <v>1</v>
      </c>
      <c r="AL94" s="5">
        <f>IF(L94&gt;L$302,1,0)</f>
        <v>0</v>
      </c>
      <c r="AM94" s="5">
        <f>IF(M94&gt;M$302,1,0)</f>
        <v>1</v>
      </c>
      <c r="AN94" s="5">
        <f>IF(N94&gt;N$302,1,0)</f>
        <v>1</v>
      </c>
      <c r="AO94" s="5">
        <f>IF(O94&gt;O$302,1,0)</f>
        <v>1</v>
      </c>
      <c r="AP94" s="5">
        <f>IF(P94&gt;P$302,1,0)</f>
        <v>0</v>
      </c>
      <c r="AQ94" s="5">
        <f>IF(Q94&gt;Q$302,1,0)</f>
        <v>1</v>
      </c>
      <c r="AR94" s="5">
        <f>IF(R94&gt;R$302,1,0)</f>
        <v>1</v>
      </c>
      <c r="AS94" s="5">
        <f>IF(S94&gt;S$302,1,0)</f>
        <v>1</v>
      </c>
      <c r="AT94" s="5">
        <f>IF(T94&gt;T$302,1,0)</f>
        <v>0</v>
      </c>
      <c r="AU94" s="5">
        <f>IF(U94&gt;U$302,1,0)</f>
        <v>1</v>
      </c>
      <c r="AV94" s="5">
        <f>IF(V94&gt;V$302,1,0)</f>
        <v>1</v>
      </c>
      <c r="AW94" s="5">
        <f>IF(W94&gt;W$302,1,0)</f>
        <v>1</v>
      </c>
      <c r="AX94" s="5">
        <f>IF(X94&gt;X$302,1,0)</f>
        <v>0</v>
      </c>
      <c r="AY94" s="5">
        <f>IF(Y94&gt;Y$302,1,0)</f>
        <v>1</v>
      </c>
    </row>
    <row r="95" spans="1:51" ht="13.5" customHeight="1" x14ac:dyDescent="0.3">
      <c r="A95" s="6" t="s">
        <v>106</v>
      </c>
      <c r="B95" s="5">
        <v>19.941140999999998</v>
      </c>
      <c r="C95" s="5">
        <v>28.828379000000002</v>
      </c>
      <c r="D95" s="5">
        <v>1.0718E-2</v>
      </c>
      <c r="E95" s="5">
        <v>2.2293790000000002</v>
      </c>
      <c r="F95" s="5">
        <v>19.641569</v>
      </c>
      <c r="G95" s="5">
        <v>23.005942999999998</v>
      </c>
      <c r="H95" s="5">
        <v>0</v>
      </c>
      <c r="I95" s="5">
        <v>3.4407939999999999</v>
      </c>
      <c r="J95" s="5">
        <v>14.65869</v>
      </c>
      <c r="K95" s="5">
        <v>13.701185000000001</v>
      </c>
      <c r="L95" s="5">
        <v>0</v>
      </c>
      <c r="M95" s="5">
        <v>3.6240480000000002</v>
      </c>
      <c r="N95" s="5">
        <v>14.996682</v>
      </c>
      <c r="O95" s="5">
        <v>14.694610000000001</v>
      </c>
      <c r="P95" s="5">
        <v>5.5400000000000002E-4</v>
      </c>
      <c r="Q95" s="5">
        <v>1.985547</v>
      </c>
      <c r="R95" s="5">
        <v>17.832886999999999</v>
      </c>
      <c r="S95" s="5">
        <v>20.350836999999999</v>
      </c>
      <c r="T95" s="5">
        <v>7.6670000000000002E-3</v>
      </c>
      <c r="U95" s="5">
        <v>1.1617500000000001</v>
      </c>
      <c r="V95" s="5">
        <v>21.740431000000001</v>
      </c>
      <c r="W95" s="5">
        <v>23.891425999999999</v>
      </c>
      <c r="X95" s="5">
        <v>1.0978E-2</v>
      </c>
      <c r="Y95" s="5">
        <v>1.162077</v>
      </c>
      <c r="Z95" s="5"/>
      <c r="AA95" s="6" t="s">
        <v>106</v>
      </c>
      <c r="AB95" s="5">
        <f>IF(B95&gt;B$302,1,0)</f>
        <v>1</v>
      </c>
      <c r="AC95" s="5">
        <f>IF(C95&gt;C$302,1,0)</f>
        <v>1</v>
      </c>
      <c r="AD95" s="5">
        <f>IF(D95&gt;D$302,1,0)</f>
        <v>0</v>
      </c>
      <c r="AE95" s="5">
        <f>IF(E95&gt;E$302,1,0)</f>
        <v>1</v>
      </c>
      <c r="AF95" s="5">
        <f>IF(F95&gt;F$302,1,0)</f>
        <v>1</v>
      </c>
      <c r="AG95" s="5">
        <f>IF(G95&gt;G$302,1,0)</f>
        <v>1</v>
      </c>
      <c r="AH95" s="5">
        <f>IF(H95&gt;H$302,1,0)</f>
        <v>0</v>
      </c>
      <c r="AI95" s="5">
        <f>IF(I95&gt;I$302,1,0)</f>
        <v>1</v>
      </c>
      <c r="AJ95" s="5">
        <f>IF(J95&gt;J$302,1,0)</f>
        <v>1</v>
      </c>
      <c r="AK95" s="5">
        <f>IF(K95&gt;K$302,1,0)</f>
        <v>1</v>
      </c>
      <c r="AL95" s="5">
        <f>IF(L95&gt;L$302,1,0)</f>
        <v>0</v>
      </c>
      <c r="AM95" s="5">
        <f>IF(M95&gt;M$302,1,0)</f>
        <v>1</v>
      </c>
      <c r="AN95" s="5">
        <f>IF(N95&gt;N$302,1,0)</f>
        <v>1</v>
      </c>
      <c r="AO95" s="5">
        <f>IF(O95&gt;O$302,1,0)</f>
        <v>0</v>
      </c>
      <c r="AP95" s="5">
        <f>IF(P95&gt;P$302,1,0)</f>
        <v>0</v>
      </c>
      <c r="AQ95" s="5">
        <f>IF(Q95&gt;Q$302,1,0)</f>
        <v>1</v>
      </c>
      <c r="AR95" s="5">
        <f>IF(R95&gt;R$302,1,0)</f>
        <v>1</v>
      </c>
      <c r="AS95" s="5">
        <f>IF(S95&gt;S$302,1,0)</f>
        <v>1</v>
      </c>
      <c r="AT95" s="5">
        <f>IF(T95&gt;T$302,1,0)</f>
        <v>0</v>
      </c>
      <c r="AU95" s="5">
        <f>IF(U95&gt;U$302,1,0)</f>
        <v>0</v>
      </c>
      <c r="AV95" s="5">
        <f>IF(V95&gt;V$302,1,0)</f>
        <v>1</v>
      </c>
      <c r="AW95" s="5">
        <f>IF(W95&gt;W$302,1,0)</f>
        <v>1</v>
      </c>
      <c r="AX95" s="5">
        <f>IF(X95&gt;X$302,1,0)</f>
        <v>0</v>
      </c>
      <c r="AY95" s="5">
        <f>IF(Y95&gt;Y$302,1,0)</f>
        <v>0</v>
      </c>
    </row>
    <row r="96" spans="1:51" ht="13.5" customHeight="1" x14ac:dyDescent="0.3">
      <c r="A96" s="6" t="s">
        <v>107</v>
      </c>
      <c r="B96" s="5">
        <v>1.2348079999999999</v>
      </c>
      <c r="C96" s="5">
        <v>1.631059</v>
      </c>
      <c r="D96" s="5">
        <v>0.60976200000000003</v>
      </c>
      <c r="E96" s="5">
        <v>1.167681</v>
      </c>
      <c r="F96" s="5">
        <v>8.5688250000000004</v>
      </c>
      <c r="G96" s="5">
        <v>9.2566319999999997</v>
      </c>
      <c r="H96" s="5">
        <v>0.42848199999999997</v>
      </c>
      <c r="I96" s="5">
        <v>1.1531739999999999</v>
      </c>
      <c r="J96" s="5">
        <v>4.4923500000000001</v>
      </c>
      <c r="K96" s="5">
        <v>4.4254049999999996</v>
      </c>
      <c r="L96" s="5">
        <v>0.27494600000000002</v>
      </c>
      <c r="M96" s="5">
        <v>1.2929729999999999</v>
      </c>
      <c r="N96" s="5">
        <v>10.584350000000001</v>
      </c>
      <c r="O96" s="5">
        <v>10.524054</v>
      </c>
      <c r="P96" s="5">
        <v>0.11019900000000001</v>
      </c>
      <c r="Q96" s="5">
        <v>1.46905</v>
      </c>
      <c r="R96" s="5">
        <v>15.506783</v>
      </c>
      <c r="S96" s="5">
        <v>17.431788000000001</v>
      </c>
      <c r="T96" s="5">
        <v>0</v>
      </c>
      <c r="U96" s="5">
        <v>2.3911220000000002</v>
      </c>
      <c r="V96" s="5">
        <v>18.492356999999998</v>
      </c>
      <c r="W96" s="5">
        <v>22.497959000000002</v>
      </c>
      <c r="X96" s="5">
        <v>0</v>
      </c>
      <c r="Y96" s="5">
        <v>2.9198189999999999</v>
      </c>
      <c r="Z96" s="5"/>
      <c r="AA96" s="6" t="s">
        <v>107</v>
      </c>
      <c r="AB96" s="5">
        <f>IF(B96&gt;B$302,1,0)</f>
        <v>0</v>
      </c>
      <c r="AC96" s="5">
        <f>IF(C96&gt;C$302,1,0)</f>
        <v>0</v>
      </c>
      <c r="AD96" s="5">
        <f>IF(D96&gt;D$302,1,0)</f>
        <v>1</v>
      </c>
      <c r="AE96" s="5">
        <f>IF(E96&gt;E$302,1,0)</f>
        <v>0</v>
      </c>
      <c r="AF96" s="5">
        <f>IF(F96&gt;F$302,1,0)</f>
        <v>0</v>
      </c>
      <c r="AG96" s="5">
        <f>IF(G96&gt;G$302,1,0)</f>
        <v>0</v>
      </c>
      <c r="AH96" s="5">
        <f>IF(H96&gt;H$302,1,0)</f>
        <v>1</v>
      </c>
      <c r="AI96" s="5">
        <f>IF(I96&gt;I$302,1,0)</f>
        <v>0</v>
      </c>
      <c r="AJ96" s="5">
        <f>IF(J96&gt;J$302,1,0)</f>
        <v>0</v>
      </c>
      <c r="AK96" s="5">
        <f>IF(K96&gt;K$302,1,0)</f>
        <v>0</v>
      </c>
      <c r="AL96" s="5">
        <f>IF(L96&gt;L$302,1,0)</f>
        <v>1</v>
      </c>
      <c r="AM96" s="5">
        <f>IF(M96&gt;M$302,1,0)</f>
        <v>0</v>
      </c>
      <c r="AN96" s="5">
        <f>IF(N96&gt;N$302,1,0)</f>
        <v>0</v>
      </c>
      <c r="AO96" s="5">
        <f>IF(O96&gt;O$302,1,0)</f>
        <v>0</v>
      </c>
      <c r="AP96" s="5">
        <f>IF(P96&gt;P$302,1,0)</f>
        <v>1</v>
      </c>
      <c r="AQ96" s="5">
        <f>IF(Q96&gt;Q$302,1,0)</f>
        <v>0</v>
      </c>
      <c r="AR96" s="5">
        <f>IF(R96&gt;R$302,1,0)</f>
        <v>1</v>
      </c>
      <c r="AS96" s="5">
        <f>IF(S96&gt;S$302,1,0)</f>
        <v>1</v>
      </c>
      <c r="AT96" s="5">
        <f>IF(T96&gt;T$302,1,0)</f>
        <v>0</v>
      </c>
      <c r="AU96" s="5">
        <f>IF(U96&gt;U$302,1,0)</f>
        <v>1</v>
      </c>
      <c r="AV96" s="5">
        <f>IF(V96&gt;V$302,1,0)</f>
        <v>1</v>
      </c>
      <c r="AW96" s="5">
        <f>IF(W96&gt;W$302,1,0)</f>
        <v>1</v>
      </c>
      <c r="AX96" s="5">
        <f>IF(X96&gt;X$302,1,0)</f>
        <v>0</v>
      </c>
      <c r="AY96" s="5">
        <f>IF(Y96&gt;Y$302,1,0)</f>
        <v>1</v>
      </c>
    </row>
    <row r="97" spans="1:51" ht="13.5" customHeight="1" x14ac:dyDescent="0.3">
      <c r="A97" s="6" t="s">
        <v>108</v>
      </c>
      <c r="B97" s="5">
        <v>7.1016130000000004</v>
      </c>
      <c r="C97" s="5">
        <v>12.802345000000001</v>
      </c>
      <c r="D97" s="5">
        <v>6.4011999999999999E-2</v>
      </c>
      <c r="E97" s="5">
        <v>1.9529099999999999</v>
      </c>
      <c r="F97" s="5">
        <v>8.8830310000000008</v>
      </c>
      <c r="G97" s="5">
        <v>14.143463000000001</v>
      </c>
      <c r="H97" s="5">
        <v>0.137322</v>
      </c>
      <c r="I97" s="5">
        <v>1.8329310000000001</v>
      </c>
      <c r="J97" s="5">
        <v>9.3477309999999996</v>
      </c>
      <c r="K97" s="5">
        <v>12.883255</v>
      </c>
      <c r="L97" s="5">
        <v>0.12428400000000001</v>
      </c>
      <c r="M97" s="5">
        <v>2.046208</v>
      </c>
      <c r="N97" s="5">
        <v>11.628907</v>
      </c>
      <c r="O97" s="5">
        <v>19.240539999999999</v>
      </c>
      <c r="P97" s="5">
        <v>0</v>
      </c>
      <c r="Q97" s="5">
        <v>2.964242</v>
      </c>
      <c r="R97" s="5">
        <v>14.808233</v>
      </c>
      <c r="S97" s="5">
        <v>22.297236000000002</v>
      </c>
      <c r="T97" s="5">
        <v>7.3944999999999997E-2</v>
      </c>
      <c r="U97" s="5">
        <v>3.1404969999999999</v>
      </c>
      <c r="V97" s="5">
        <v>16.852440000000001</v>
      </c>
      <c r="W97" s="5">
        <v>21.928128999999998</v>
      </c>
      <c r="X97" s="5">
        <v>7.4587000000000001E-2</v>
      </c>
      <c r="Y97" s="5">
        <v>3.318422</v>
      </c>
      <c r="Z97" s="5"/>
      <c r="AA97" s="6" t="s">
        <v>108</v>
      </c>
      <c r="AB97" s="5">
        <f>IF(B97&gt;B$302,1,0)</f>
        <v>0</v>
      </c>
      <c r="AC97" s="5">
        <f>IF(C97&gt;C$302,1,0)</f>
        <v>0</v>
      </c>
      <c r="AD97" s="5">
        <f>IF(D97&gt;D$302,1,0)</f>
        <v>0</v>
      </c>
      <c r="AE97" s="5">
        <f>IF(E97&gt;E$302,1,0)</f>
        <v>1</v>
      </c>
      <c r="AF97" s="5">
        <f>IF(F97&gt;F$302,1,0)</f>
        <v>0</v>
      </c>
      <c r="AG97" s="5">
        <f>IF(G97&gt;G$302,1,0)</f>
        <v>1</v>
      </c>
      <c r="AH97" s="5">
        <f>IF(H97&gt;H$302,1,0)</f>
        <v>1</v>
      </c>
      <c r="AI97" s="5">
        <f>IF(I97&gt;I$302,1,0)</f>
        <v>1</v>
      </c>
      <c r="AJ97" s="5">
        <f>IF(J97&gt;J$302,1,0)</f>
        <v>0</v>
      </c>
      <c r="AK97" s="5">
        <f>IF(K97&gt;K$302,1,0)</f>
        <v>1</v>
      </c>
      <c r="AL97" s="5">
        <f>IF(L97&gt;L$302,1,0)</f>
        <v>1</v>
      </c>
      <c r="AM97" s="5">
        <f>IF(M97&gt;M$302,1,0)</f>
        <v>1</v>
      </c>
      <c r="AN97" s="5">
        <f>IF(N97&gt;N$302,1,0)</f>
        <v>1</v>
      </c>
      <c r="AO97" s="5">
        <f>IF(O97&gt;O$302,1,0)</f>
        <v>1</v>
      </c>
      <c r="AP97" s="5">
        <f>IF(P97&gt;P$302,1,0)</f>
        <v>0</v>
      </c>
      <c r="AQ97" s="5">
        <f>IF(Q97&gt;Q$302,1,0)</f>
        <v>1</v>
      </c>
      <c r="AR97" s="5">
        <f>IF(R97&gt;R$302,1,0)</f>
        <v>1</v>
      </c>
      <c r="AS97" s="5">
        <f>IF(S97&gt;S$302,1,0)</f>
        <v>1</v>
      </c>
      <c r="AT97" s="5">
        <f>IF(T97&gt;T$302,1,0)</f>
        <v>0</v>
      </c>
      <c r="AU97" s="5">
        <f>IF(U97&gt;U$302,1,0)</f>
        <v>1</v>
      </c>
      <c r="AV97" s="5">
        <f>IF(V97&gt;V$302,1,0)</f>
        <v>1</v>
      </c>
      <c r="AW97" s="5">
        <f>IF(W97&gt;W$302,1,0)</f>
        <v>1</v>
      </c>
      <c r="AX97" s="5">
        <f>IF(X97&gt;X$302,1,0)</f>
        <v>0</v>
      </c>
      <c r="AY97" s="5">
        <f>IF(Y97&gt;Y$302,1,0)</f>
        <v>1</v>
      </c>
    </row>
    <row r="98" spans="1:51" ht="13.5" customHeight="1" x14ac:dyDescent="0.3">
      <c r="A98" s="6" t="s">
        <v>109</v>
      </c>
      <c r="B98" s="5">
        <v>12.084453</v>
      </c>
      <c r="C98" s="5">
        <v>14.785894000000001</v>
      </c>
      <c r="D98" s="5">
        <v>2.6322000000000002E-2</v>
      </c>
      <c r="E98" s="5">
        <v>1.4369130000000001</v>
      </c>
      <c r="F98" s="5">
        <v>11.638889000000001</v>
      </c>
      <c r="G98" s="5">
        <v>16.043928999999999</v>
      </c>
      <c r="H98" s="5">
        <v>8.7814000000000003E-2</v>
      </c>
      <c r="I98" s="5">
        <v>1.35063</v>
      </c>
      <c r="J98" s="5">
        <v>17.686584</v>
      </c>
      <c r="K98" s="5">
        <v>27.005889</v>
      </c>
      <c r="L98" s="5">
        <v>2.6442E-2</v>
      </c>
      <c r="M98" s="5">
        <v>1.832239</v>
      </c>
      <c r="N98" s="5">
        <v>25.951756</v>
      </c>
      <c r="O98" s="5">
        <v>40.780938999999996</v>
      </c>
      <c r="P98" s="5">
        <v>0.101906</v>
      </c>
      <c r="Q98" s="5">
        <v>1.223733</v>
      </c>
      <c r="R98" s="5">
        <v>19.408626999999999</v>
      </c>
      <c r="S98" s="5">
        <v>25.334299000000001</v>
      </c>
      <c r="T98" s="5">
        <v>4.7400000000000003E-3</v>
      </c>
      <c r="U98" s="5">
        <v>2.23766</v>
      </c>
      <c r="V98" s="5">
        <v>23.183686000000002</v>
      </c>
      <c r="W98" s="5">
        <v>29.097303</v>
      </c>
      <c r="X98" s="5">
        <v>3.0969999999999999E-3</v>
      </c>
      <c r="Y98" s="5">
        <v>2.3946700000000001</v>
      </c>
      <c r="Z98" s="5"/>
      <c r="AA98" s="6" t="s">
        <v>109</v>
      </c>
      <c r="AB98" s="5">
        <f>IF(B98&gt;B$302,1,0)</f>
        <v>1</v>
      </c>
      <c r="AC98" s="5">
        <f>IF(C98&gt;C$302,1,0)</f>
        <v>1</v>
      </c>
      <c r="AD98" s="5">
        <f>IF(D98&gt;D$302,1,0)</f>
        <v>0</v>
      </c>
      <c r="AE98" s="5">
        <f>IF(E98&gt;E$302,1,0)</f>
        <v>0</v>
      </c>
      <c r="AF98" s="5">
        <f>IF(F98&gt;F$302,1,0)</f>
        <v>1</v>
      </c>
      <c r="AG98" s="5">
        <f>IF(G98&gt;G$302,1,0)</f>
        <v>1</v>
      </c>
      <c r="AH98" s="5">
        <f>IF(H98&gt;H$302,1,0)</f>
        <v>0</v>
      </c>
      <c r="AI98" s="5">
        <f>IF(I98&gt;I$302,1,0)</f>
        <v>0</v>
      </c>
      <c r="AJ98" s="5">
        <f>IF(J98&gt;J$302,1,0)</f>
        <v>1</v>
      </c>
      <c r="AK98" s="5">
        <f>IF(K98&gt;K$302,1,0)</f>
        <v>1</v>
      </c>
      <c r="AL98" s="5">
        <f>IF(L98&gt;L$302,1,0)</f>
        <v>0</v>
      </c>
      <c r="AM98" s="5">
        <f>IF(M98&gt;M$302,1,0)</f>
        <v>1</v>
      </c>
      <c r="AN98" s="5">
        <f>IF(N98&gt;N$302,1,0)</f>
        <v>1</v>
      </c>
      <c r="AO98" s="5">
        <f>IF(O98&gt;O$302,1,0)</f>
        <v>1</v>
      </c>
      <c r="AP98" s="5">
        <f>IF(P98&gt;P$302,1,0)</f>
        <v>1</v>
      </c>
      <c r="AQ98" s="5">
        <f>IF(Q98&gt;Q$302,1,0)</f>
        <v>0</v>
      </c>
      <c r="AR98" s="5">
        <f>IF(R98&gt;R$302,1,0)</f>
        <v>1</v>
      </c>
      <c r="AS98" s="5">
        <f>IF(S98&gt;S$302,1,0)</f>
        <v>1</v>
      </c>
      <c r="AT98" s="5">
        <f>IF(T98&gt;T$302,1,0)</f>
        <v>0</v>
      </c>
      <c r="AU98" s="5">
        <f>IF(U98&gt;U$302,1,0)</f>
        <v>1</v>
      </c>
      <c r="AV98" s="5">
        <f>IF(V98&gt;V$302,1,0)</f>
        <v>1</v>
      </c>
      <c r="AW98" s="5">
        <f>IF(W98&gt;W$302,1,0)</f>
        <v>1</v>
      </c>
      <c r="AX98" s="5">
        <f>IF(X98&gt;X$302,1,0)</f>
        <v>0</v>
      </c>
      <c r="AY98" s="5">
        <f>IF(Y98&gt;Y$302,1,0)</f>
        <v>1</v>
      </c>
    </row>
    <row r="99" spans="1:51" ht="13.5" customHeight="1" x14ac:dyDescent="0.3">
      <c r="A99" s="6" t="s">
        <v>110</v>
      </c>
      <c r="B99" s="5">
        <v>6.58596</v>
      </c>
      <c r="C99" s="5">
        <v>17.205304000000002</v>
      </c>
      <c r="D99" s="5">
        <v>0.103354</v>
      </c>
      <c r="E99" s="5">
        <v>1.302173</v>
      </c>
      <c r="F99" s="5">
        <v>8.5972159999999995</v>
      </c>
      <c r="G99" s="5">
        <v>18.460695000000001</v>
      </c>
      <c r="H99" s="5">
        <v>6.4909999999999995E-2</v>
      </c>
      <c r="I99" s="5">
        <v>1.5298780000000001</v>
      </c>
      <c r="J99" s="5">
        <v>8.1935330000000004</v>
      </c>
      <c r="K99" s="5">
        <v>14.481306999999999</v>
      </c>
      <c r="L99" s="5">
        <v>1.8270000000000002E-2</v>
      </c>
      <c r="M99" s="5">
        <v>2.2198760000000002</v>
      </c>
      <c r="N99" s="5">
        <v>6.6720499999999996</v>
      </c>
      <c r="O99" s="5">
        <v>12.69572</v>
      </c>
      <c r="P99" s="5">
        <v>1.0539E-2</v>
      </c>
      <c r="Q99" s="5">
        <v>2.402177</v>
      </c>
      <c r="R99" s="5">
        <v>6.0171869999999998</v>
      </c>
      <c r="S99" s="5">
        <v>12.276151</v>
      </c>
      <c r="T99" s="5">
        <v>6.0039999999999998E-3</v>
      </c>
      <c r="U99" s="5">
        <v>2.3329049999999998</v>
      </c>
      <c r="V99" s="5">
        <v>7.4211510000000001</v>
      </c>
      <c r="W99" s="5">
        <v>15.446573000000001</v>
      </c>
      <c r="X99" s="5">
        <v>0</v>
      </c>
      <c r="Y99" s="5">
        <v>2.5697070000000002</v>
      </c>
      <c r="Z99" s="5"/>
      <c r="AA99" s="6" t="s">
        <v>110</v>
      </c>
      <c r="AB99" s="5">
        <f>IF(B99&gt;B$302,1,0)</f>
        <v>0</v>
      </c>
      <c r="AC99" s="5">
        <f>IF(C99&gt;C$302,1,0)</f>
        <v>1</v>
      </c>
      <c r="AD99" s="5">
        <f>IF(D99&gt;D$302,1,0)</f>
        <v>0</v>
      </c>
      <c r="AE99" s="5">
        <f>IF(E99&gt;E$302,1,0)</f>
        <v>0</v>
      </c>
      <c r="AF99" s="5">
        <f>IF(F99&gt;F$302,1,0)</f>
        <v>0</v>
      </c>
      <c r="AG99" s="5">
        <f>IF(G99&gt;G$302,1,0)</f>
        <v>1</v>
      </c>
      <c r="AH99" s="5">
        <f>IF(H99&gt;H$302,1,0)</f>
        <v>0</v>
      </c>
      <c r="AI99" s="5">
        <f>IF(I99&gt;I$302,1,0)</f>
        <v>1</v>
      </c>
      <c r="AJ99" s="5">
        <f>IF(J99&gt;J$302,1,0)</f>
        <v>0</v>
      </c>
      <c r="AK99" s="5">
        <f>IF(K99&gt;K$302,1,0)</f>
        <v>1</v>
      </c>
      <c r="AL99" s="5">
        <f>IF(L99&gt;L$302,1,0)</f>
        <v>0</v>
      </c>
      <c r="AM99" s="5">
        <f>IF(M99&gt;M$302,1,0)</f>
        <v>1</v>
      </c>
      <c r="AN99" s="5">
        <f>IF(N99&gt;N$302,1,0)</f>
        <v>0</v>
      </c>
      <c r="AO99" s="5">
        <f>IF(O99&gt;O$302,1,0)</f>
        <v>0</v>
      </c>
      <c r="AP99" s="5">
        <f>IF(P99&gt;P$302,1,0)</f>
        <v>0</v>
      </c>
      <c r="AQ99" s="5">
        <f>IF(Q99&gt;Q$302,1,0)</f>
        <v>1</v>
      </c>
      <c r="AR99" s="5">
        <f>IF(R99&gt;R$302,1,0)</f>
        <v>0</v>
      </c>
      <c r="AS99" s="5">
        <f>IF(S99&gt;S$302,1,0)</f>
        <v>0</v>
      </c>
      <c r="AT99" s="5">
        <f>IF(T99&gt;T$302,1,0)</f>
        <v>0</v>
      </c>
      <c r="AU99" s="5">
        <f>IF(U99&gt;U$302,1,0)</f>
        <v>1</v>
      </c>
      <c r="AV99" s="5">
        <f>IF(V99&gt;V$302,1,0)</f>
        <v>0</v>
      </c>
      <c r="AW99" s="5">
        <f>IF(W99&gt;W$302,1,0)</f>
        <v>1</v>
      </c>
      <c r="AX99" s="5">
        <f>IF(X99&gt;X$302,1,0)</f>
        <v>0</v>
      </c>
      <c r="AY99" s="5">
        <f>IF(Y99&gt;Y$302,1,0)</f>
        <v>1</v>
      </c>
    </row>
    <row r="100" spans="1:51" ht="13.5" customHeight="1" x14ac:dyDescent="0.3">
      <c r="A100" s="6" t="s">
        <v>111</v>
      </c>
      <c r="B100" s="5">
        <v>13.863363</v>
      </c>
      <c r="C100" s="5">
        <v>16.260881000000001</v>
      </c>
      <c r="D100" s="5">
        <v>0</v>
      </c>
      <c r="E100" s="5">
        <v>1.5616110000000001</v>
      </c>
      <c r="F100" s="5">
        <v>12.430802</v>
      </c>
      <c r="G100" s="5">
        <v>18.343601</v>
      </c>
      <c r="H100" s="5">
        <v>0</v>
      </c>
      <c r="I100" s="5">
        <v>1.4858709999999999</v>
      </c>
      <c r="J100" s="5">
        <v>7.864382</v>
      </c>
      <c r="K100" s="5">
        <v>15.255144</v>
      </c>
      <c r="L100" s="5">
        <v>0</v>
      </c>
      <c r="M100" s="5">
        <v>0.94262800000000002</v>
      </c>
      <c r="N100" s="5">
        <v>11.452781</v>
      </c>
      <c r="O100" s="5">
        <v>17.890536999999998</v>
      </c>
      <c r="P100" s="5">
        <v>0</v>
      </c>
      <c r="Q100" s="5">
        <v>0.98253699999999999</v>
      </c>
      <c r="R100" s="5">
        <v>9.9089759999999991</v>
      </c>
      <c r="S100" s="5">
        <v>16.249139</v>
      </c>
      <c r="T100" s="5">
        <v>0</v>
      </c>
      <c r="U100" s="5">
        <v>1.008289</v>
      </c>
      <c r="V100" s="5">
        <v>10.327301</v>
      </c>
      <c r="W100" s="5">
        <v>15.445620999999999</v>
      </c>
      <c r="X100" s="5">
        <v>0</v>
      </c>
      <c r="Y100" s="5">
        <v>1.068954</v>
      </c>
      <c r="Z100" s="5"/>
      <c r="AA100" s="6" t="s">
        <v>111</v>
      </c>
      <c r="AB100" s="5">
        <f>IF(B100&gt;B$302,1,0)</f>
        <v>1</v>
      </c>
      <c r="AC100" s="5">
        <f>IF(C100&gt;C$302,1,0)</f>
        <v>1</v>
      </c>
      <c r="AD100" s="5">
        <f>IF(D100&gt;D$302,1,0)</f>
        <v>0</v>
      </c>
      <c r="AE100" s="5">
        <f>IF(E100&gt;E$302,1,0)</f>
        <v>1</v>
      </c>
      <c r="AF100" s="5">
        <f>IF(F100&gt;F$302,1,0)</f>
        <v>1</v>
      </c>
      <c r="AG100" s="5">
        <f>IF(G100&gt;G$302,1,0)</f>
        <v>1</v>
      </c>
      <c r="AH100" s="5">
        <f>IF(H100&gt;H$302,1,0)</f>
        <v>0</v>
      </c>
      <c r="AI100" s="5">
        <f>IF(I100&gt;I$302,1,0)</f>
        <v>0</v>
      </c>
      <c r="AJ100" s="5">
        <f>IF(J100&gt;J$302,1,0)</f>
        <v>0</v>
      </c>
      <c r="AK100" s="5">
        <f>IF(K100&gt;K$302,1,0)</f>
        <v>1</v>
      </c>
      <c r="AL100" s="5">
        <f>IF(L100&gt;L$302,1,0)</f>
        <v>0</v>
      </c>
      <c r="AM100" s="5">
        <f>IF(M100&gt;M$302,1,0)</f>
        <v>0</v>
      </c>
      <c r="AN100" s="5">
        <f>IF(N100&gt;N$302,1,0)</f>
        <v>1</v>
      </c>
      <c r="AO100" s="5">
        <f>IF(O100&gt;O$302,1,0)</f>
        <v>1</v>
      </c>
      <c r="AP100" s="5">
        <f>IF(P100&gt;P$302,1,0)</f>
        <v>0</v>
      </c>
      <c r="AQ100" s="5">
        <f>IF(Q100&gt;Q$302,1,0)</f>
        <v>0</v>
      </c>
      <c r="AR100" s="5">
        <f>IF(R100&gt;R$302,1,0)</f>
        <v>0</v>
      </c>
      <c r="AS100" s="5">
        <f>IF(S100&gt;S$302,1,0)</f>
        <v>1</v>
      </c>
      <c r="AT100" s="5">
        <f>IF(T100&gt;T$302,1,0)</f>
        <v>0</v>
      </c>
      <c r="AU100" s="5">
        <f>IF(U100&gt;U$302,1,0)</f>
        <v>0</v>
      </c>
      <c r="AV100" s="5">
        <f>IF(V100&gt;V$302,1,0)</f>
        <v>0</v>
      </c>
      <c r="AW100" s="5">
        <f>IF(W100&gt;W$302,1,0)</f>
        <v>1</v>
      </c>
      <c r="AX100" s="5">
        <f>IF(X100&gt;X$302,1,0)</f>
        <v>0</v>
      </c>
      <c r="AY100" s="5">
        <f>IF(Y100&gt;Y$302,1,0)</f>
        <v>0</v>
      </c>
    </row>
    <row r="101" spans="1:51" ht="13.5" customHeight="1" x14ac:dyDescent="0.3">
      <c r="A101" s="6" t="s">
        <v>112</v>
      </c>
      <c r="B101" s="5">
        <v>7.7053339999999997</v>
      </c>
      <c r="C101" s="5">
        <v>16.041430999999999</v>
      </c>
      <c r="D101" s="5">
        <v>8.9113999999999999E-2</v>
      </c>
      <c r="E101" s="5">
        <v>1.4492370000000001</v>
      </c>
      <c r="F101" s="5">
        <v>8.2952910000000006</v>
      </c>
      <c r="G101" s="5">
        <v>13.951978</v>
      </c>
      <c r="H101" s="5">
        <v>1.897E-3</v>
      </c>
      <c r="I101" s="5">
        <v>1.660296</v>
      </c>
      <c r="J101" s="5">
        <v>12.338770999999999</v>
      </c>
      <c r="K101" s="5">
        <v>16.211544</v>
      </c>
      <c r="L101" s="5">
        <v>0</v>
      </c>
      <c r="M101" s="5">
        <v>2.7746620000000002</v>
      </c>
      <c r="N101" s="5">
        <v>10.394259999999999</v>
      </c>
      <c r="O101" s="5">
        <v>9.7181069999999998</v>
      </c>
      <c r="P101" s="5">
        <v>0</v>
      </c>
      <c r="Q101" s="5">
        <v>5.0782400000000001</v>
      </c>
      <c r="R101" s="5">
        <v>7.0370330000000001</v>
      </c>
      <c r="S101" s="5">
        <v>7.1961310000000003</v>
      </c>
      <c r="T101" s="5">
        <v>0</v>
      </c>
      <c r="U101" s="5">
        <v>2.8858630000000001</v>
      </c>
      <c r="V101" s="5">
        <v>11.304038</v>
      </c>
      <c r="W101" s="5">
        <v>11.256534</v>
      </c>
      <c r="X101" s="5">
        <v>0</v>
      </c>
      <c r="Y101" s="5">
        <v>3.1598769999999998</v>
      </c>
      <c r="Z101" s="5"/>
      <c r="AA101" s="6" t="s">
        <v>112</v>
      </c>
      <c r="AB101" s="5">
        <f>IF(B101&gt;B$302,1,0)</f>
        <v>0</v>
      </c>
      <c r="AC101" s="5">
        <f>IF(C101&gt;C$302,1,0)</f>
        <v>1</v>
      </c>
      <c r="AD101" s="5">
        <f>IF(D101&gt;D$302,1,0)</f>
        <v>0</v>
      </c>
      <c r="AE101" s="5">
        <f>IF(E101&gt;E$302,1,0)</f>
        <v>0</v>
      </c>
      <c r="AF101" s="5">
        <f>IF(F101&gt;F$302,1,0)</f>
        <v>0</v>
      </c>
      <c r="AG101" s="5">
        <f>IF(G101&gt;G$302,1,0)</f>
        <v>1</v>
      </c>
      <c r="AH101" s="5">
        <f>IF(H101&gt;H$302,1,0)</f>
        <v>0</v>
      </c>
      <c r="AI101" s="5">
        <f>IF(I101&gt;I$302,1,0)</f>
        <v>1</v>
      </c>
      <c r="AJ101" s="5">
        <f>IF(J101&gt;J$302,1,0)</f>
        <v>1</v>
      </c>
      <c r="AK101" s="5">
        <f>IF(K101&gt;K$302,1,0)</f>
        <v>1</v>
      </c>
      <c r="AL101" s="5">
        <f>IF(L101&gt;L$302,1,0)</f>
        <v>0</v>
      </c>
      <c r="AM101" s="5">
        <f>IF(M101&gt;M$302,1,0)</f>
        <v>1</v>
      </c>
      <c r="AN101" s="5">
        <f>IF(N101&gt;N$302,1,0)</f>
        <v>0</v>
      </c>
      <c r="AO101" s="5">
        <f>IF(O101&gt;O$302,1,0)</f>
        <v>0</v>
      </c>
      <c r="AP101" s="5">
        <f>IF(P101&gt;P$302,1,0)</f>
        <v>0</v>
      </c>
      <c r="AQ101" s="5">
        <f>IF(Q101&gt;Q$302,1,0)</f>
        <v>1</v>
      </c>
      <c r="AR101" s="5">
        <f>IF(R101&gt;R$302,1,0)</f>
        <v>0</v>
      </c>
      <c r="AS101" s="5">
        <f>IF(S101&gt;S$302,1,0)</f>
        <v>0</v>
      </c>
      <c r="AT101" s="5">
        <f>IF(T101&gt;T$302,1,0)</f>
        <v>0</v>
      </c>
      <c r="AU101" s="5">
        <f>IF(U101&gt;U$302,1,0)</f>
        <v>1</v>
      </c>
      <c r="AV101" s="5">
        <f>IF(V101&gt;V$302,1,0)</f>
        <v>1</v>
      </c>
      <c r="AW101" s="5">
        <f>IF(W101&gt;W$302,1,0)</f>
        <v>0</v>
      </c>
      <c r="AX101" s="5">
        <f>IF(X101&gt;X$302,1,0)</f>
        <v>0</v>
      </c>
      <c r="AY101" s="5">
        <f>IF(Y101&gt;Y$302,1,0)</f>
        <v>1</v>
      </c>
    </row>
    <row r="102" spans="1:51" ht="13.5" customHeight="1" x14ac:dyDescent="0.3">
      <c r="A102" s="6" t="s">
        <v>113</v>
      </c>
      <c r="B102" s="5">
        <v>7.942647</v>
      </c>
      <c r="C102" s="5">
        <v>14.098069000000001</v>
      </c>
      <c r="D102" s="5">
        <v>0</v>
      </c>
      <c r="E102" s="5">
        <v>1.77315</v>
      </c>
      <c r="F102" s="5">
        <v>8.3211700000000004</v>
      </c>
      <c r="G102" s="5">
        <v>13.111428999999999</v>
      </c>
      <c r="H102" s="5">
        <v>0</v>
      </c>
      <c r="I102" s="5">
        <v>1.9145760000000001</v>
      </c>
      <c r="J102" s="5">
        <v>7.5030580000000002</v>
      </c>
      <c r="K102" s="5">
        <v>10.999912</v>
      </c>
      <c r="L102" s="5">
        <v>0</v>
      </c>
      <c r="M102" s="5">
        <v>1.8985639999999999</v>
      </c>
      <c r="N102" s="5">
        <v>37.502872000000004</v>
      </c>
      <c r="O102" s="5">
        <v>44.199714999999998</v>
      </c>
      <c r="P102" s="5">
        <v>9.4899999999999997E-4</v>
      </c>
      <c r="Q102" s="5">
        <v>1.952895</v>
      </c>
      <c r="R102" s="5">
        <v>6.1369899999999999</v>
      </c>
      <c r="S102" s="5">
        <v>8.0611080000000008</v>
      </c>
      <c r="T102" s="5">
        <v>0</v>
      </c>
      <c r="U102" s="5">
        <v>2.0346839999999999</v>
      </c>
      <c r="V102" s="5">
        <v>6.5345519999999997</v>
      </c>
      <c r="W102" s="5">
        <v>8.0150780000000008</v>
      </c>
      <c r="X102" s="5">
        <v>0</v>
      </c>
      <c r="Y102" s="5">
        <v>1.626627</v>
      </c>
      <c r="Z102" s="5"/>
      <c r="AA102" s="6" t="s">
        <v>113</v>
      </c>
      <c r="AB102" s="5">
        <f>IF(B102&gt;B$302,1,0)</f>
        <v>0</v>
      </c>
      <c r="AC102" s="5">
        <f>IF(C102&gt;C$302,1,0)</f>
        <v>1</v>
      </c>
      <c r="AD102" s="5">
        <f>IF(D102&gt;D$302,1,0)</f>
        <v>0</v>
      </c>
      <c r="AE102" s="5">
        <f>IF(E102&gt;E$302,1,0)</f>
        <v>1</v>
      </c>
      <c r="AF102" s="5">
        <f>IF(F102&gt;F$302,1,0)</f>
        <v>0</v>
      </c>
      <c r="AG102" s="5">
        <f>IF(G102&gt;G$302,1,0)</f>
        <v>1</v>
      </c>
      <c r="AH102" s="5">
        <f>IF(H102&gt;H$302,1,0)</f>
        <v>0</v>
      </c>
      <c r="AI102" s="5">
        <f>IF(I102&gt;I$302,1,0)</f>
        <v>1</v>
      </c>
      <c r="AJ102" s="5">
        <f>IF(J102&gt;J$302,1,0)</f>
        <v>0</v>
      </c>
      <c r="AK102" s="5">
        <f>IF(K102&gt;K$302,1,0)</f>
        <v>0</v>
      </c>
      <c r="AL102" s="5">
        <f>IF(L102&gt;L$302,1,0)</f>
        <v>0</v>
      </c>
      <c r="AM102" s="5">
        <f>IF(M102&gt;M$302,1,0)</f>
        <v>1</v>
      </c>
      <c r="AN102" s="5">
        <f>IF(N102&gt;N$302,1,0)</f>
        <v>1</v>
      </c>
      <c r="AO102" s="5">
        <f>IF(O102&gt;O$302,1,0)</f>
        <v>1</v>
      </c>
      <c r="AP102" s="5">
        <f>IF(P102&gt;P$302,1,0)</f>
        <v>0</v>
      </c>
      <c r="AQ102" s="5">
        <f>IF(Q102&gt;Q$302,1,0)</f>
        <v>1</v>
      </c>
      <c r="AR102" s="5">
        <f>IF(R102&gt;R$302,1,0)</f>
        <v>0</v>
      </c>
      <c r="AS102" s="5">
        <f>IF(S102&gt;S$302,1,0)</f>
        <v>0</v>
      </c>
      <c r="AT102" s="5">
        <f>IF(T102&gt;T$302,1,0)</f>
        <v>0</v>
      </c>
      <c r="AU102" s="5">
        <f>IF(U102&gt;U$302,1,0)</f>
        <v>1</v>
      </c>
      <c r="AV102" s="5">
        <f>IF(V102&gt;V$302,1,0)</f>
        <v>0</v>
      </c>
      <c r="AW102" s="5">
        <f>IF(W102&gt;W$302,1,0)</f>
        <v>0</v>
      </c>
      <c r="AX102" s="5">
        <f>IF(X102&gt;X$302,1,0)</f>
        <v>0</v>
      </c>
      <c r="AY102" s="5">
        <f>IF(Y102&gt;Y$302,1,0)</f>
        <v>0</v>
      </c>
    </row>
    <row r="103" spans="1:51" ht="13.5" customHeight="1" x14ac:dyDescent="0.3">
      <c r="A103" s="6" t="s">
        <v>114</v>
      </c>
      <c r="B103" s="5">
        <v>8.2274639999999994</v>
      </c>
      <c r="C103" s="5">
        <v>-11.049678999999999</v>
      </c>
      <c r="D103" s="5">
        <v>-1.544503</v>
      </c>
      <c r="E103" s="5">
        <v>1.0609299999999999</v>
      </c>
      <c r="F103" s="5">
        <v>34.820135000000001</v>
      </c>
      <c r="G103" s="5">
        <v>-198.30460199999999</v>
      </c>
      <c r="H103" s="5">
        <v>-1.891222</v>
      </c>
      <c r="I103" s="5">
        <v>1.098678</v>
      </c>
      <c r="J103" s="5">
        <v>10.535952</v>
      </c>
      <c r="K103" s="5">
        <v>-194.716373</v>
      </c>
      <c r="L103" s="5">
        <v>-9.9498859999999993</v>
      </c>
      <c r="M103" s="5">
        <v>0.866753</v>
      </c>
      <c r="N103" s="5">
        <v>7.6359719999999998</v>
      </c>
      <c r="O103" s="5">
        <v>52.320171999999999</v>
      </c>
      <c r="P103" s="5">
        <v>2.726836</v>
      </c>
      <c r="Q103" s="5">
        <v>0.98810799999999999</v>
      </c>
      <c r="R103" s="5">
        <v>9.6756720000000005</v>
      </c>
      <c r="S103" s="5">
        <v>48.112645000000001</v>
      </c>
      <c r="T103" s="5">
        <v>1.4202900000000001</v>
      </c>
      <c r="U103" s="5">
        <v>1.0856129999999999</v>
      </c>
      <c r="V103" s="5">
        <v>2.7797429999999999</v>
      </c>
      <c r="W103" s="5">
        <v>10.624178000000001</v>
      </c>
      <c r="X103" s="5">
        <v>1.290646</v>
      </c>
      <c r="Y103" s="5">
        <v>1.0597369999999999</v>
      </c>
      <c r="Z103" s="5"/>
      <c r="AA103" s="6" t="s">
        <v>114</v>
      </c>
      <c r="AB103" s="5">
        <f>IF(B103&gt;B$302,1,0)</f>
        <v>0</v>
      </c>
      <c r="AC103" s="5">
        <f>IF(C103&gt;C$302,1,0)</f>
        <v>0</v>
      </c>
      <c r="AD103" s="5">
        <f>IF(D103&gt;D$302,1,0)</f>
        <v>0</v>
      </c>
      <c r="AE103" s="5">
        <f>IF(E103&gt;E$302,1,0)</f>
        <v>0</v>
      </c>
      <c r="AF103" s="5">
        <f>IF(F103&gt;F$302,1,0)</f>
        <v>1</v>
      </c>
      <c r="AG103" s="5">
        <f>IF(G103&gt;G$302,1,0)</f>
        <v>0</v>
      </c>
      <c r="AH103" s="5">
        <f>IF(H103&gt;H$302,1,0)</f>
        <v>0</v>
      </c>
      <c r="AI103" s="5">
        <f>IF(I103&gt;I$302,1,0)</f>
        <v>0</v>
      </c>
      <c r="AJ103" s="5">
        <f>IF(J103&gt;J$302,1,0)</f>
        <v>1</v>
      </c>
      <c r="AK103" s="5">
        <f>IF(K103&gt;K$302,1,0)</f>
        <v>0</v>
      </c>
      <c r="AL103" s="5">
        <f>IF(L103&gt;L$302,1,0)</f>
        <v>0</v>
      </c>
      <c r="AM103" s="5">
        <f>IF(M103&gt;M$302,1,0)</f>
        <v>0</v>
      </c>
      <c r="AN103" s="5">
        <f>IF(N103&gt;N$302,1,0)</f>
        <v>0</v>
      </c>
      <c r="AO103" s="5">
        <f>IF(O103&gt;O$302,1,0)</f>
        <v>1</v>
      </c>
      <c r="AP103" s="5">
        <f>IF(P103&gt;P$302,1,0)</f>
        <v>1</v>
      </c>
      <c r="AQ103" s="5">
        <f>IF(Q103&gt;Q$302,1,0)</f>
        <v>0</v>
      </c>
      <c r="AR103" s="5">
        <f>IF(R103&gt;R$302,1,0)</f>
        <v>0</v>
      </c>
      <c r="AS103" s="5">
        <f>IF(S103&gt;S$302,1,0)</f>
        <v>1</v>
      </c>
      <c r="AT103" s="5">
        <f>IF(T103&gt;T$302,1,0)</f>
        <v>1</v>
      </c>
      <c r="AU103" s="5">
        <f>IF(U103&gt;U$302,1,0)</f>
        <v>0</v>
      </c>
      <c r="AV103" s="5">
        <f>IF(V103&gt;V$302,1,0)</f>
        <v>0</v>
      </c>
      <c r="AW103" s="5">
        <f>IF(W103&gt;W$302,1,0)</f>
        <v>0</v>
      </c>
      <c r="AX103" s="5">
        <f>IF(X103&gt;X$302,1,0)</f>
        <v>1</v>
      </c>
      <c r="AY103" s="5">
        <f>IF(Y103&gt;Y$302,1,0)</f>
        <v>0</v>
      </c>
    </row>
    <row r="104" spans="1:51" ht="13.5" customHeight="1" x14ac:dyDescent="0.3">
      <c r="A104" s="6" t="s">
        <v>115</v>
      </c>
      <c r="B104" s="5">
        <v>12.122721</v>
      </c>
      <c r="C104" s="5">
        <v>25.374191</v>
      </c>
      <c r="D104" s="5">
        <v>0.222272</v>
      </c>
      <c r="E104" s="5">
        <v>4.1385860000000001</v>
      </c>
      <c r="F104" s="5">
        <v>15.906681000000001</v>
      </c>
      <c r="G104" s="5">
        <v>26.396308999999999</v>
      </c>
      <c r="H104" s="5">
        <v>0.14499699999999999</v>
      </c>
      <c r="I104" s="5">
        <v>3.9223859999999999</v>
      </c>
      <c r="J104" s="5">
        <v>10.096546999999999</v>
      </c>
      <c r="K104" s="5">
        <v>15.555676</v>
      </c>
      <c r="L104" s="5">
        <v>0.12067700000000001</v>
      </c>
      <c r="M104" s="5">
        <v>3.933837</v>
      </c>
      <c r="N104" s="5">
        <v>13.252197000000001</v>
      </c>
      <c r="O104" s="5">
        <v>26.151551000000001</v>
      </c>
      <c r="P104" s="5">
        <v>6.1053999999999997E-2</v>
      </c>
      <c r="Q104" s="5">
        <v>3.5661749999999999</v>
      </c>
      <c r="R104" s="5">
        <v>19.092925000000001</v>
      </c>
      <c r="S104" s="5">
        <v>38.800488999999999</v>
      </c>
      <c r="T104" s="5">
        <v>1.787E-2</v>
      </c>
      <c r="U104" s="5">
        <v>5.500642</v>
      </c>
      <c r="V104" s="5">
        <v>18.170268</v>
      </c>
      <c r="W104" s="5">
        <v>19.747268999999999</v>
      </c>
      <c r="X104" s="5">
        <v>0</v>
      </c>
      <c r="Y104" s="5">
        <v>8.6669440000000009</v>
      </c>
      <c r="Z104" s="5"/>
      <c r="AA104" s="6" t="s">
        <v>115</v>
      </c>
      <c r="AB104" s="5">
        <f>IF(B104&gt;B$302,1,0)</f>
        <v>1</v>
      </c>
      <c r="AC104" s="5">
        <f>IF(C104&gt;C$302,1,0)</f>
        <v>1</v>
      </c>
      <c r="AD104" s="5">
        <f>IF(D104&gt;D$302,1,0)</f>
        <v>1</v>
      </c>
      <c r="AE104" s="5">
        <f>IF(E104&gt;E$302,1,0)</f>
        <v>1</v>
      </c>
      <c r="AF104" s="5">
        <f>IF(F104&gt;F$302,1,0)</f>
        <v>1</v>
      </c>
      <c r="AG104" s="5">
        <f>IF(G104&gt;G$302,1,0)</f>
        <v>1</v>
      </c>
      <c r="AH104" s="5">
        <f>IF(H104&gt;H$302,1,0)</f>
        <v>1</v>
      </c>
      <c r="AI104" s="5">
        <f>IF(I104&gt;I$302,1,0)</f>
        <v>1</v>
      </c>
      <c r="AJ104" s="5">
        <f>IF(J104&gt;J$302,1,0)</f>
        <v>0</v>
      </c>
      <c r="AK104" s="5">
        <f>IF(K104&gt;K$302,1,0)</f>
        <v>1</v>
      </c>
      <c r="AL104" s="5">
        <f>IF(L104&gt;L$302,1,0)</f>
        <v>1</v>
      </c>
      <c r="AM104" s="5">
        <f>IF(M104&gt;M$302,1,0)</f>
        <v>1</v>
      </c>
      <c r="AN104" s="5">
        <f>IF(N104&gt;N$302,1,0)</f>
        <v>1</v>
      </c>
      <c r="AO104" s="5">
        <f>IF(O104&gt;O$302,1,0)</f>
        <v>1</v>
      </c>
      <c r="AP104" s="5">
        <f>IF(P104&gt;P$302,1,0)</f>
        <v>0</v>
      </c>
      <c r="AQ104" s="5">
        <f>IF(Q104&gt;Q$302,1,0)</f>
        <v>1</v>
      </c>
      <c r="AR104" s="5">
        <f>IF(R104&gt;R$302,1,0)</f>
        <v>1</v>
      </c>
      <c r="AS104" s="5">
        <f>IF(S104&gt;S$302,1,0)</f>
        <v>1</v>
      </c>
      <c r="AT104" s="5">
        <f>IF(T104&gt;T$302,1,0)</f>
        <v>0</v>
      </c>
      <c r="AU104" s="5">
        <f>IF(U104&gt;U$302,1,0)</f>
        <v>1</v>
      </c>
      <c r="AV104" s="5">
        <f>IF(V104&gt;V$302,1,0)</f>
        <v>1</v>
      </c>
      <c r="AW104" s="5">
        <f>IF(W104&gt;W$302,1,0)</f>
        <v>1</v>
      </c>
      <c r="AX104" s="5">
        <f>IF(X104&gt;X$302,1,0)</f>
        <v>0</v>
      </c>
      <c r="AY104" s="5">
        <f>IF(Y104&gt;Y$302,1,0)</f>
        <v>1</v>
      </c>
    </row>
    <row r="105" spans="1:51" ht="13.5" customHeight="1" x14ac:dyDescent="0.3">
      <c r="A105" s="6" t="s">
        <v>116</v>
      </c>
      <c r="B105" s="5">
        <v>10.75409</v>
      </c>
      <c r="C105" s="5">
        <v>14.103956999999999</v>
      </c>
      <c r="D105" s="5">
        <v>1.56E-4</v>
      </c>
      <c r="E105" s="5">
        <v>6.4781190000000004</v>
      </c>
      <c r="F105" s="5">
        <v>13.199571000000001</v>
      </c>
      <c r="G105" s="5">
        <v>14.804516</v>
      </c>
      <c r="H105" s="5">
        <v>1.25E-4</v>
      </c>
      <c r="I105" s="5">
        <v>8.6605139999999992</v>
      </c>
      <c r="J105" s="5">
        <v>9.9430599999999991</v>
      </c>
      <c r="K105" s="5">
        <v>9.5871840000000006</v>
      </c>
      <c r="L105" s="5">
        <v>1.15E-4</v>
      </c>
      <c r="M105" s="5">
        <v>9.3458559999999995</v>
      </c>
      <c r="N105" s="5">
        <v>10.321815000000001</v>
      </c>
      <c r="O105" s="5">
        <v>12.396936999999999</v>
      </c>
      <c r="P105" s="5">
        <v>9.5000000000000005E-5</v>
      </c>
      <c r="Q105" s="5">
        <v>9.5258299999999991</v>
      </c>
      <c r="R105" s="5">
        <v>10.722681</v>
      </c>
      <c r="S105" s="5">
        <v>13.525302</v>
      </c>
      <c r="T105" s="5">
        <v>7.4999999999999993E-5</v>
      </c>
      <c r="U105" s="5">
        <v>10.033678999999999</v>
      </c>
      <c r="V105" s="5">
        <v>10.924158</v>
      </c>
      <c r="W105" s="5">
        <v>13.590496999999999</v>
      </c>
      <c r="X105" s="5">
        <v>2.0900000000000001E-4</v>
      </c>
      <c r="Y105" s="5">
        <v>10.556229999999999</v>
      </c>
      <c r="Z105" s="5"/>
      <c r="AA105" s="6" t="s">
        <v>116</v>
      </c>
      <c r="AB105" s="5">
        <f>IF(B105&gt;B$302,1,0)</f>
        <v>1</v>
      </c>
      <c r="AC105" s="5">
        <f>IF(C105&gt;C$302,1,0)</f>
        <v>1</v>
      </c>
      <c r="AD105" s="5">
        <f>IF(D105&gt;D$302,1,0)</f>
        <v>0</v>
      </c>
      <c r="AE105" s="5">
        <f>IF(E105&gt;E$302,1,0)</f>
        <v>1</v>
      </c>
      <c r="AF105" s="5">
        <f>IF(F105&gt;F$302,1,0)</f>
        <v>1</v>
      </c>
      <c r="AG105" s="5">
        <f>IF(G105&gt;G$302,1,0)</f>
        <v>1</v>
      </c>
      <c r="AH105" s="5">
        <f>IF(H105&gt;H$302,1,0)</f>
        <v>0</v>
      </c>
      <c r="AI105" s="5">
        <f>IF(I105&gt;I$302,1,0)</f>
        <v>1</v>
      </c>
      <c r="AJ105" s="5">
        <f>IF(J105&gt;J$302,1,0)</f>
        <v>0</v>
      </c>
      <c r="AK105" s="5">
        <f>IF(K105&gt;K$302,1,0)</f>
        <v>0</v>
      </c>
      <c r="AL105" s="5">
        <f>IF(L105&gt;L$302,1,0)</f>
        <v>0</v>
      </c>
      <c r="AM105" s="5">
        <f>IF(M105&gt;M$302,1,0)</f>
        <v>1</v>
      </c>
      <c r="AN105" s="5">
        <f>IF(N105&gt;N$302,1,0)</f>
        <v>0</v>
      </c>
      <c r="AO105" s="5">
        <f>IF(O105&gt;O$302,1,0)</f>
        <v>0</v>
      </c>
      <c r="AP105" s="5">
        <f>IF(P105&gt;P$302,1,0)</f>
        <v>0</v>
      </c>
      <c r="AQ105" s="5">
        <f>IF(Q105&gt;Q$302,1,0)</f>
        <v>1</v>
      </c>
      <c r="AR105" s="5">
        <f>IF(R105&gt;R$302,1,0)</f>
        <v>1</v>
      </c>
      <c r="AS105" s="5">
        <f>IF(S105&gt;S$302,1,0)</f>
        <v>0</v>
      </c>
      <c r="AT105" s="5">
        <f>IF(T105&gt;T$302,1,0)</f>
        <v>0</v>
      </c>
      <c r="AU105" s="5">
        <f>IF(U105&gt;U$302,1,0)</f>
        <v>1</v>
      </c>
      <c r="AV105" s="5">
        <f>IF(V105&gt;V$302,1,0)</f>
        <v>0</v>
      </c>
      <c r="AW105" s="5">
        <f>IF(W105&gt;W$302,1,0)</f>
        <v>0</v>
      </c>
      <c r="AX105" s="5">
        <f>IF(X105&gt;X$302,1,0)</f>
        <v>0</v>
      </c>
      <c r="AY105" s="5">
        <f>IF(Y105&gt;Y$302,1,0)</f>
        <v>1</v>
      </c>
    </row>
    <row r="106" spans="1:51" ht="13.5" customHeight="1" x14ac:dyDescent="0.3">
      <c r="A106" s="6" t="s">
        <v>117</v>
      </c>
      <c r="B106" s="5">
        <v>10.421853</v>
      </c>
      <c r="C106" s="5">
        <v>1.4716800000000001</v>
      </c>
      <c r="D106" s="5">
        <v>0.169875</v>
      </c>
      <c r="E106" s="5">
        <v>0.25986100000000001</v>
      </c>
      <c r="F106" s="5">
        <v>31.296565000000001</v>
      </c>
      <c r="G106" s="5">
        <v>5.7829360000000003</v>
      </c>
      <c r="H106" s="5">
        <v>7.9434000000000005E-2</v>
      </c>
      <c r="I106" s="5">
        <v>0.76563999999999999</v>
      </c>
      <c r="J106" s="5">
        <v>0.50797099999999995</v>
      </c>
      <c r="K106" s="5">
        <v>4.7176999999999997E-2</v>
      </c>
      <c r="L106" s="5">
        <v>8.7875999999999996E-2</v>
      </c>
      <c r="M106" s="5">
        <v>0.81574599999999997</v>
      </c>
      <c r="N106" s="5">
        <v>-1.3293870000000001</v>
      </c>
      <c r="O106" s="5">
        <v>-0.14940400000000001</v>
      </c>
      <c r="P106" s="5">
        <v>7.2427000000000005E-2</v>
      </c>
      <c r="Q106" s="5">
        <v>0.87671299999999996</v>
      </c>
      <c r="R106" s="5">
        <v>8.0033259999999995</v>
      </c>
      <c r="S106" s="5">
        <v>1.073685</v>
      </c>
      <c r="T106" s="5">
        <v>4.1253999999999999E-2</v>
      </c>
      <c r="U106" s="5">
        <v>0.91167500000000001</v>
      </c>
      <c r="V106" s="5">
        <v>15.059422</v>
      </c>
      <c r="W106" s="5">
        <v>2.194858</v>
      </c>
      <c r="X106" s="5">
        <v>3.4729999999999997E-2</v>
      </c>
      <c r="Y106" s="5">
        <v>0.84392100000000003</v>
      </c>
      <c r="Z106" s="5"/>
      <c r="AA106" s="6" t="s">
        <v>117</v>
      </c>
      <c r="AB106" s="5">
        <f>IF(B106&gt;B$302,1,0)</f>
        <v>1</v>
      </c>
      <c r="AC106" s="5">
        <f>IF(C106&gt;C$302,1,0)</f>
        <v>0</v>
      </c>
      <c r="AD106" s="5">
        <f>IF(D106&gt;D$302,1,0)</f>
        <v>1</v>
      </c>
      <c r="AE106" s="5">
        <f>IF(E106&gt;E$302,1,0)</f>
        <v>0</v>
      </c>
      <c r="AF106" s="5">
        <f>IF(F106&gt;F$302,1,0)</f>
        <v>1</v>
      </c>
      <c r="AG106" s="5">
        <f>IF(G106&gt;G$302,1,0)</f>
        <v>0</v>
      </c>
      <c r="AH106" s="5">
        <f>IF(H106&gt;H$302,1,0)</f>
        <v>0</v>
      </c>
      <c r="AI106" s="5">
        <f>IF(I106&gt;I$302,1,0)</f>
        <v>0</v>
      </c>
      <c r="AJ106" s="5">
        <f>IF(J106&gt;J$302,1,0)</f>
        <v>0</v>
      </c>
      <c r="AK106" s="5">
        <f>IF(K106&gt;K$302,1,0)</f>
        <v>0</v>
      </c>
      <c r="AL106" s="5">
        <f>IF(L106&gt;L$302,1,0)</f>
        <v>1</v>
      </c>
      <c r="AM106" s="5">
        <f>IF(M106&gt;M$302,1,0)</f>
        <v>0</v>
      </c>
      <c r="AN106" s="5">
        <f>IF(N106&gt;N$302,1,0)</f>
        <v>0</v>
      </c>
      <c r="AO106" s="5">
        <f>IF(O106&gt;O$302,1,0)</f>
        <v>0</v>
      </c>
      <c r="AP106" s="5">
        <f>IF(P106&gt;P$302,1,0)</f>
        <v>0</v>
      </c>
      <c r="AQ106" s="5">
        <f>IF(Q106&gt;Q$302,1,0)</f>
        <v>0</v>
      </c>
      <c r="AR106" s="5">
        <f>IF(R106&gt;R$302,1,0)</f>
        <v>0</v>
      </c>
      <c r="AS106" s="5">
        <f>IF(S106&gt;S$302,1,0)</f>
        <v>0</v>
      </c>
      <c r="AT106" s="5">
        <f>IF(T106&gt;T$302,1,0)</f>
        <v>0</v>
      </c>
      <c r="AU106" s="5">
        <f>IF(U106&gt;U$302,1,0)</f>
        <v>0</v>
      </c>
      <c r="AV106" s="5">
        <f>IF(V106&gt;V$302,1,0)</f>
        <v>1</v>
      </c>
      <c r="AW106" s="5">
        <f>IF(W106&gt;W$302,1,0)</f>
        <v>0</v>
      </c>
      <c r="AX106" s="5">
        <f>IF(X106&gt;X$302,1,0)</f>
        <v>0</v>
      </c>
      <c r="AY106" s="5">
        <f>IF(Y106&gt;Y$302,1,0)</f>
        <v>0</v>
      </c>
    </row>
    <row r="107" spans="1:51" ht="13.5" customHeight="1" x14ac:dyDescent="0.3">
      <c r="A107" s="6" t="s">
        <v>118</v>
      </c>
      <c r="B107" s="5">
        <v>7.8591139999999999</v>
      </c>
      <c r="C107" s="5">
        <v>13.665839</v>
      </c>
      <c r="D107" s="5">
        <v>1.9744000000000001E-2</v>
      </c>
      <c r="E107" s="5">
        <v>1.104255</v>
      </c>
      <c r="F107" s="5">
        <v>9.0337409999999991</v>
      </c>
      <c r="G107" s="5">
        <v>15.056775999999999</v>
      </c>
      <c r="H107" s="5">
        <v>0.12307700000000001</v>
      </c>
      <c r="I107" s="5">
        <v>0.94219399999999998</v>
      </c>
      <c r="J107" s="5">
        <v>8.3258919999999996</v>
      </c>
      <c r="K107" s="5">
        <v>10.491440000000001</v>
      </c>
      <c r="L107" s="5">
        <v>0.128525</v>
      </c>
      <c r="M107" s="5">
        <v>0.89037900000000003</v>
      </c>
      <c r="N107" s="5">
        <v>11.063948</v>
      </c>
      <c r="O107" s="5">
        <v>18.644663999999999</v>
      </c>
      <c r="P107" s="5">
        <v>0.114285</v>
      </c>
      <c r="Q107" s="5">
        <v>1.095577</v>
      </c>
      <c r="R107" s="5">
        <v>3.6080800000000002</v>
      </c>
      <c r="S107" s="5">
        <v>9.5258950000000002</v>
      </c>
      <c r="T107" s="5">
        <v>0.25710300000000003</v>
      </c>
      <c r="U107" s="5">
        <v>0.92065900000000001</v>
      </c>
      <c r="V107" s="5">
        <v>6.6549310000000004</v>
      </c>
      <c r="W107" s="5">
        <v>13.768405</v>
      </c>
      <c r="X107" s="5">
        <v>0.25573800000000002</v>
      </c>
      <c r="Y107" s="5">
        <v>0.91702499999999998</v>
      </c>
      <c r="Z107" s="5"/>
      <c r="AA107" s="6" t="s">
        <v>118</v>
      </c>
      <c r="AB107" s="5">
        <f>IF(B107&gt;B$302,1,0)</f>
        <v>0</v>
      </c>
      <c r="AC107" s="5">
        <f>IF(C107&gt;C$302,1,0)</f>
        <v>0</v>
      </c>
      <c r="AD107" s="5">
        <f>IF(D107&gt;D$302,1,0)</f>
        <v>0</v>
      </c>
      <c r="AE107" s="5">
        <f>IF(E107&gt;E$302,1,0)</f>
        <v>0</v>
      </c>
      <c r="AF107" s="5">
        <f>IF(F107&gt;F$302,1,0)</f>
        <v>0</v>
      </c>
      <c r="AG107" s="5">
        <f>IF(G107&gt;G$302,1,0)</f>
        <v>1</v>
      </c>
      <c r="AH107" s="5">
        <f>IF(H107&gt;H$302,1,0)</f>
        <v>1</v>
      </c>
      <c r="AI107" s="5">
        <f>IF(I107&gt;I$302,1,0)</f>
        <v>0</v>
      </c>
      <c r="AJ107" s="5">
        <f>IF(J107&gt;J$302,1,0)</f>
        <v>0</v>
      </c>
      <c r="AK107" s="5">
        <f>IF(K107&gt;K$302,1,0)</f>
        <v>0</v>
      </c>
      <c r="AL107" s="5">
        <f>IF(L107&gt;L$302,1,0)</f>
        <v>1</v>
      </c>
      <c r="AM107" s="5">
        <f>IF(M107&gt;M$302,1,0)</f>
        <v>0</v>
      </c>
      <c r="AN107" s="5">
        <f>IF(N107&gt;N$302,1,0)</f>
        <v>1</v>
      </c>
      <c r="AO107" s="5">
        <f>IF(O107&gt;O$302,1,0)</f>
        <v>1</v>
      </c>
      <c r="AP107" s="5">
        <f>IF(P107&gt;P$302,1,0)</f>
        <v>1</v>
      </c>
      <c r="AQ107" s="5">
        <f>IF(Q107&gt;Q$302,1,0)</f>
        <v>0</v>
      </c>
      <c r="AR107" s="5">
        <f>IF(R107&gt;R$302,1,0)</f>
        <v>0</v>
      </c>
      <c r="AS107" s="5">
        <f>IF(S107&gt;S$302,1,0)</f>
        <v>0</v>
      </c>
      <c r="AT107" s="5">
        <f>IF(T107&gt;T$302,1,0)</f>
        <v>1</v>
      </c>
      <c r="AU107" s="5">
        <f>IF(U107&gt;U$302,1,0)</f>
        <v>0</v>
      </c>
      <c r="AV107" s="5">
        <f>IF(V107&gt;V$302,1,0)</f>
        <v>0</v>
      </c>
      <c r="AW107" s="5">
        <f>IF(W107&gt;W$302,1,0)</f>
        <v>0</v>
      </c>
      <c r="AX107" s="5">
        <f>IF(X107&gt;X$302,1,0)</f>
        <v>1</v>
      </c>
      <c r="AY107" s="5">
        <f>IF(Y107&gt;Y$302,1,0)</f>
        <v>0</v>
      </c>
    </row>
    <row r="108" spans="1:51" ht="13.5" customHeight="1" x14ac:dyDescent="0.3">
      <c r="A108" s="6" t="s">
        <v>119</v>
      </c>
      <c r="B108" s="5">
        <v>4.9722710000000001</v>
      </c>
      <c r="C108" s="5">
        <v>14.893065999999999</v>
      </c>
      <c r="D108" s="5">
        <v>5.6394E-2</v>
      </c>
      <c r="E108" s="5">
        <v>1.2360089999999999</v>
      </c>
      <c r="F108" s="5">
        <v>-9.4015000000000004</v>
      </c>
      <c r="G108" s="5">
        <v>-28.774678999999999</v>
      </c>
      <c r="H108" s="5">
        <v>0.46573399999999998</v>
      </c>
      <c r="I108" s="5">
        <v>1.0822080000000001</v>
      </c>
      <c r="J108" s="5">
        <v>1.714547</v>
      </c>
      <c r="K108" s="5">
        <v>5.3729060000000004</v>
      </c>
      <c r="L108" s="5">
        <v>0.197102</v>
      </c>
      <c r="M108" s="5">
        <v>1.103585</v>
      </c>
      <c r="N108" s="5">
        <v>-1.6049469999999999</v>
      </c>
      <c r="O108" s="5">
        <v>-4.5932539999999999</v>
      </c>
      <c r="P108" s="5">
        <v>0.15129400000000001</v>
      </c>
      <c r="Q108" s="5">
        <v>1.0762590000000001</v>
      </c>
      <c r="R108" s="5">
        <v>-5.3079000000000001E-2</v>
      </c>
      <c r="S108" s="5">
        <v>-0.138902</v>
      </c>
      <c r="T108" s="5">
        <v>0.20489399999999999</v>
      </c>
      <c r="U108" s="5">
        <v>1.0819909999999999</v>
      </c>
      <c r="V108" s="5">
        <v>5.6747300000000003</v>
      </c>
      <c r="W108" s="5">
        <v>14.566387000000001</v>
      </c>
      <c r="X108" s="5">
        <v>3.4600000000000001E-4</v>
      </c>
      <c r="Y108" s="5">
        <v>1.1702779999999999</v>
      </c>
      <c r="Z108" s="5"/>
      <c r="AA108" s="6" t="s">
        <v>119</v>
      </c>
      <c r="AB108" s="5">
        <f>IF(B108&gt;B$302,1,0)</f>
        <v>0</v>
      </c>
      <c r="AC108" s="5">
        <f>IF(C108&gt;C$302,1,0)</f>
        <v>1</v>
      </c>
      <c r="AD108" s="5">
        <f>IF(D108&gt;D$302,1,0)</f>
        <v>0</v>
      </c>
      <c r="AE108" s="5">
        <f>IF(E108&gt;E$302,1,0)</f>
        <v>0</v>
      </c>
      <c r="AF108" s="5">
        <f>IF(F108&gt;F$302,1,0)</f>
        <v>0</v>
      </c>
      <c r="AG108" s="5">
        <f>IF(G108&gt;G$302,1,0)</f>
        <v>0</v>
      </c>
      <c r="AH108" s="5">
        <f>IF(H108&gt;H$302,1,0)</f>
        <v>1</v>
      </c>
      <c r="AI108" s="5">
        <f>IF(I108&gt;I$302,1,0)</f>
        <v>0</v>
      </c>
      <c r="AJ108" s="5">
        <f>IF(J108&gt;J$302,1,0)</f>
        <v>0</v>
      </c>
      <c r="AK108" s="5">
        <f>IF(K108&gt;K$302,1,0)</f>
        <v>0</v>
      </c>
      <c r="AL108" s="5">
        <f>IF(L108&gt;L$302,1,0)</f>
        <v>1</v>
      </c>
      <c r="AM108" s="5">
        <f>IF(M108&gt;M$302,1,0)</f>
        <v>0</v>
      </c>
      <c r="AN108" s="5">
        <f>IF(N108&gt;N$302,1,0)</f>
        <v>0</v>
      </c>
      <c r="AO108" s="5">
        <f>IF(O108&gt;O$302,1,0)</f>
        <v>0</v>
      </c>
      <c r="AP108" s="5">
        <f>IF(P108&gt;P$302,1,0)</f>
        <v>1</v>
      </c>
      <c r="AQ108" s="5">
        <f>IF(Q108&gt;Q$302,1,0)</f>
        <v>0</v>
      </c>
      <c r="AR108" s="5">
        <f>IF(R108&gt;R$302,1,0)</f>
        <v>0</v>
      </c>
      <c r="AS108" s="5">
        <f>IF(S108&gt;S$302,1,0)</f>
        <v>0</v>
      </c>
      <c r="AT108" s="5">
        <f>IF(T108&gt;T$302,1,0)</f>
        <v>1</v>
      </c>
      <c r="AU108" s="5">
        <f>IF(U108&gt;U$302,1,0)</f>
        <v>0</v>
      </c>
      <c r="AV108" s="5">
        <f>IF(V108&gt;V$302,1,0)</f>
        <v>0</v>
      </c>
      <c r="AW108" s="5">
        <f>IF(W108&gt;W$302,1,0)</f>
        <v>0</v>
      </c>
      <c r="AX108" s="5">
        <f>IF(X108&gt;X$302,1,0)</f>
        <v>0</v>
      </c>
      <c r="AY108" s="5">
        <f>IF(Y108&gt;Y$302,1,0)</f>
        <v>0</v>
      </c>
    </row>
    <row r="109" spans="1:51" ht="13.5" customHeight="1" x14ac:dyDescent="0.3">
      <c r="A109" s="6" t="s">
        <v>120</v>
      </c>
      <c r="B109" s="5">
        <v>-90.026111999999998</v>
      </c>
      <c r="C109" s="5">
        <v>-8.8393879999999996</v>
      </c>
      <c r="D109" s="5">
        <v>0.527918</v>
      </c>
      <c r="E109" s="5">
        <v>1.8949940000000001</v>
      </c>
      <c r="F109" s="5">
        <v>-127.181427</v>
      </c>
      <c r="G109" s="5">
        <v>-12.25681</v>
      </c>
      <c r="H109" s="5">
        <v>0.59332499999999999</v>
      </c>
      <c r="I109" s="5">
        <v>1.5654650000000001</v>
      </c>
      <c r="J109" s="5">
        <v>-1409.6735189999999</v>
      </c>
      <c r="K109" s="5">
        <v>-13.164944999999999</v>
      </c>
      <c r="L109" s="5">
        <v>0.52744000000000002</v>
      </c>
      <c r="M109" s="5">
        <v>0.53171599999999997</v>
      </c>
      <c r="N109" s="5">
        <v>-397.67848199999997</v>
      </c>
      <c r="O109" s="5">
        <v>-2.9809960000000002</v>
      </c>
      <c r="P109" s="5">
        <v>7.3122000000000006E-2</v>
      </c>
      <c r="Q109" s="5">
        <v>0.97476600000000002</v>
      </c>
      <c r="R109" s="5">
        <v>-140.201785</v>
      </c>
      <c r="S109" s="5">
        <v>-3.4437479999999998</v>
      </c>
      <c r="T109" s="5">
        <v>0.22514100000000001</v>
      </c>
      <c r="U109" s="5">
        <v>0.825492</v>
      </c>
      <c r="V109" s="5">
        <v>-64.736452</v>
      </c>
      <c r="W109" s="5">
        <v>-1.0102279999999999</v>
      </c>
      <c r="X109" s="5">
        <v>0.14332800000000001</v>
      </c>
      <c r="Y109" s="5">
        <v>1.301952</v>
      </c>
      <c r="Z109" s="5"/>
      <c r="AA109" s="6" t="s">
        <v>120</v>
      </c>
      <c r="AB109" s="5">
        <f>IF(B109&gt;B$302,1,0)</f>
        <v>0</v>
      </c>
      <c r="AC109" s="5">
        <f>IF(C109&gt;C$302,1,0)</f>
        <v>0</v>
      </c>
      <c r="AD109" s="5">
        <f>IF(D109&gt;D$302,1,0)</f>
        <v>1</v>
      </c>
      <c r="AE109" s="5">
        <f>IF(E109&gt;E$302,1,0)</f>
        <v>1</v>
      </c>
      <c r="AF109" s="5">
        <f>IF(F109&gt;F$302,1,0)</f>
        <v>0</v>
      </c>
      <c r="AG109" s="5">
        <f>IF(G109&gt;G$302,1,0)</f>
        <v>0</v>
      </c>
      <c r="AH109" s="5">
        <f>IF(H109&gt;H$302,1,0)</f>
        <v>1</v>
      </c>
      <c r="AI109" s="5">
        <f>IF(I109&gt;I$302,1,0)</f>
        <v>1</v>
      </c>
      <c r="AJ109" s="5">
        <f>IF(J109&gt;J$302,1,0)</f>
        <v>0</v>
      </c>
      <c r="AK109" s="5">
        <f>IF(K109&gt;K$302,1,0)</f>
        <v>0</v>
      </c>
      <c r="AL109" s="5">
        <f>IF(L109&gt;L$302,1,0)</f>
        <v>1</v>
      </c>
      <c r="AM109" s="5">
        <f>IF(M109&gt;M$302,1,0)</f>
        <v>0</v>
      </c>
      <c r="AN109" s="5">
        <f>IF(N109&gt;N$302,1,0)</f>
        <v>0</v>
      </c>
      <c r="AO109" s="5">
        <f>IF(O109&gt;O$302,1,0)</f>
        <v>0</v>
      </c>
      <c r="AP109" s="5">
        <f>IF(P109&gt;P$302,1,0)</f>
        <v>0</v>
      </c>
      <c r="AQ109" s="5">
        <f>IF(Q109&gt;Q$302,1,0)</f>
        <v>0</v>
      </c>
      <c r="AR109" s="5">
        <f>IF(R109&gt;R$302,1,0)</f>
        <v>0</v>
      </c>
      <c r="AS109" s="5">
        <f>IF(S109&gt;S$302,1,0)</f>
        <v>0</v>
      </c>
      <c r="AT109" s="5">
        <f>IF(T109&gt;T$302,1,0)</f>
        <v>1</v>
      </c>
      <c r="AU109" s="5">
        <f>IF(U109&gt;U$302,1,0)</f>
        <v>0</v>
      </c>
      <c r="AV109" s="5">
        <f>IF(V109&gt;V$302,1,0)</f>
        <v>0</v>
      </c>
      <c r="AW109" s="5">
        <f>IF(W109&gt;W$302,1,0)</f>
        <v>0</v>
      </c>
      <c r="AX109" s="5">
        <f>IF(X109&gt;X$302,1,0)</f>
        <v>1</v>
      </c>
      <c r="AY109" s="5">
        <f>IF(Y109&gt;Y$302,1,0)</f>
        <v>0</v>
      </c>
    </row>
    <row r="110" spans="1:51" ht="13.5" customHeight="1" x14ac:dyDescent="0.3">
      <c r="A110" s="6" t="s">
        <v>121</v>
      </c>
      <c r="B110" s="5">
        <v>7.0573810000000003</v>
      </c>
      <c r="C110" s="5">
        <v>10.587498999999999</v>
      </c>
      <c r="D110" s="5">
        <v>0</v>
      </c>
      <c r="E110" s="5">
        <v>1.1639269999999999</v>
      </c>
      <c r="F110" s="5">
        <v>9.8553770000000007</v>
      </c>
      <c r="G110" s="5">
        <v>15.715906</v>
      </c>
      <c r="H110" s="5">
        <v>0</v>
      </c>
      <c r="I110" s="5">
        <v>1.1291519999999999</v>
      </c>
      <c r="J110" s="5">
        <v>11.569108</v>
      </c>
      <c r="K110" s="5">
        <v>13.496496</v>
      </c>
      <c r="L110" s="5">
        <v>1.7589999999999999E-3</v>
      </c>
      <c r="M110" s="5">
        <v>0.98719800000000002</v>
      </c>
      <c r="N110" s="5">
        <v>9.8926800000000004</v>
      </c>
      <c r="O110" s="5">
        <v>15.06662</v>
      </c>
      <c r="P110" s="5">
        <v>7.7349999999999997E-3</v>
      </c>
      <c r="Q110" s="5">
        <v>0.93127700000000002</v>
      </c>
      <c r="R110" s="5">
        <v>8.2563030000000008</v>
      </c>
      <c r="S110" s="5">
        <v>16.135124000000001</v>
      </c>
      <c r="T110" s="5">
        <v>0.21301999999999999</v>
      </c>
      <c r="U110" s="5">
        <v>1.078454</v>
      </c>
      <c r="V110" s="5">
        <v>9.1787290000000006</v>
      </c>
      <c r="W110" s="5">
        <v>21.348966000000001</v>
      </c>
      <c r="X110" s="5">
        <v>3.3212999999999999E-2</v>
      </c>
      <c r="Y110" s="5">
        <v>1.1170059999999999</v>
      </c>
      <c r="Z110" s="5"/>
      <c r="AA110" s="6" t="s">
        <v>121</v>
      </c>
      <c r="AB110" s="5">
        <f>IF(B110&gt;B$302,1,0)</f>
        <v>0</v>
      </c>
      <c r="AC110" s="5">
        <f>IF(C110&gt;C$302,1,0)</f>
        <v>0</v>
      </c>
      <c r="AD110" s="5">
        <f>IF(D110&gt;D$302,1,0)</f>
        <v>0</v>
      </c>
      <c r="AE110" s="5">
        <f>IF(E110&gt;E$302,1,0)</f>
        <v>0</v>
      </c>
      <c r="AF110" s="5">
        <f>IF(F110&gt;F$302,1,0)</f>
        <v>1</v>
      </c>
      <c r="AG110" s="5">
        <f>IF(G110&gt;G$302,1,0)</f>
        <v>1</v>
      </c>
      <c r="AH110" s="5">
        <f>IF(H110&gt;H$302,1,0)</f>
        <v>0</v>
      </c>
      <c r="AI110" s="5">
        <f>IF(I110&gt;I$302,1,0)</f>
        <v>0</v>
      </c>
      <c r="AJ110" s="5">
        <f>IF(J110&gt;J$302,1,0)</f>
        <v>1</v>
      </c>
      <c r="AK110" s="5">
        <f>IF(K110&gt;K$302,1,0)</f>
        <v>1</v>
      </c>
      <c r="AL110" s="5">
        <f>IF(L110&gt;L$302,1,0)</f>
        <v>0</v>
      </c>
      <c r="AM110" s="5">
        <f>IF(M110&gt;M$302,1,0)</f>
        <v>0</v>
      </c>
      <c r="AN110" s="5">
        <f>IF(N110&gt;N$302,1,0)</f>
        <v>0</v>
      </c>
      <c r="AO110" s="5">
        <f>IF(O110&gt;O$302,1,0)</f>
        <v>1</v>
      </c>
      <c r="AP110" s="5">
        <f>IF(P110&gt;P$302,1,0)</f>
        <v>0</v>
      </c>
      <c r="AQ110" s="5">
        <f>IF(Q110&gt;Q$302,1,0)</f>
        <v>0</v>
      </c>
      <c r="AR110" s="5">
        <f>IF(R110&gt;R$302,1,0)</f>
        <v>0</v>
      </c>
      <c r="AS110" s="5">
        <f>IF(S110&gt;S$302,1,0)</f>
        <v>1</v>
      </c>
      <c r="AT110" s="5">
        <f>IF(T110&gt;T$302,1,0)</f>
        <v>1</v>
      </c>
      <c r="AU110" s="5">
        <f>IF(U110&gt;U$302,1,0)</f>
        <v>0</v>
      </c>
      <c r="AV110" s="5">
        <f>IF(V110&gt;V$302,1,0)</f>
        <v>0</v>
      </c>
      <c r="AW110" s="5">
        <f>IF(W110&gt;W$302,1,0)</f>
        <v>1</v>
      </c>
      <c r="AX110" s="5">
        <f>IF(X110&gt;X$302,1,0)</f>
        <v>0</v>
      </c>
      <c r="AY110" s="5">
        <f>IF(Y110&gt;Y$302,1,0)</f>
        <v>0</v>
      </c>
    </row>
    <row r="111" spans="1:51" ht="13.5" customHeight="1" x14ac:dyDescent="0.3">
      <c r="A111" s="6" t="s">
        <v>122</v>
      </c>
      <c r="B111" s="5">
        <v>13.487268</v>
      </c>
      <c r="C111" s="5">
        <v>32.493962000000003</v>
      </c>
      <c r="D111" s="5">
        <v>0</v>
      </c>
      <c r="E111" s="5">
        <v>1.578055</v>
      </c>
      <c r="F111" s="5">
        <v>13.616251</v>
      </c>
      <c r="G111" s="5">
        <v>25.258976000000001</v>
      </c>
      <c r="H111" s="5">
        <v>0</v>
      </c>
      <c r="I111" s="5">
        <v>2.0416629999999998</v>
      </c>
      <c r="J111" s="5">
        <v>15.206134</v>
      </c>
      <c r="K111" s="5">
        <v>39.337904000000002</v>
      </c>
      <c r="L111" s="5">
        <v>0</v>
      </c>
      <c r="M111" s="5">
        <v>1.459498</v>
      </c>
      <c r="N111" s="5">
        <v>12.780158</v>
      </c>
      <c r="O111" s="5">
        <v>33.596535000000003</v>
      </c>
      <c r="P111" s="5">
        <v>0</v>
      </c>
      <c r="Q111" s="5">
        <v>1.427853</v>
      </c>
      <c r="R111" s="5">
        <v>14.231583000000001</v>
      </c>
      <c r="S111" s="5">
        <v>35.969054999999997</v>
      </c>
      <c r="T111" s="5">
        <v>0</v>
      </c>
      <c r="U111" s="5">
        <v>1.5274049999999999</v>
      </c>
      <c r="V111" s="5">
        <v>15.482215999999999</v>
      </c>
      <c r="W111" s="5">
        <v>42.388238000000001</v>
      </c>
      <c r="X111" s="5">
        <v>0</v>
      </c>
      <c r="Y111" s="5">
        <v>1.5632900000000001</v>
      </c>
      <c r="Z111" s="5"/>
      <c r="AA111" s="6" t="s">
        <v>122</v>
      </c>
      <c r="AB111" s="5">
        <f>IF(B111&gt;B$302,1,0)</f>
        <v>1</v>
      </c>
      <c r="AC111" s="5">
        <f>IF(C111&gt;C$302,1,0)</f>
        <v>1</v>
      </c>
      <c r="AD111" s="5">
        <f>IF(D111&gt;D$302,1,0)</f>
        <v>0</v>
      </c>
      <c r="AE111" s="5">
        <f>IF(E111&gt;E$302,1,0)</f>
        <v>1</v>
      </c>
      <c r="AF111" s="5">
        <f>IF(F111&gt;F$302,1,0)</f>
        <v>1</v>
      </c>
      <c r="AG111" s="5">
        <f>IF(G111&gt;G$302,1,0)</f>
        <v>1</v>
      </c>
      <c r="AH111" s="5">
        <f>IF(H111&gt;H$302,1,0)</f>
        <v>0</v>
      </c>
      <c r="AI111" s="5">
        <f>IF(I111&gt;I$302,1,0)</f>
        <v>1</v>
      </c>
      <c r="AJ111" s="5">
        <f>IF(J111&gt;J$302,1,0)</f>
        <v>1</v>
      </c>
      <c r="AK111" s="5">
        <f>IF(K111&gt;K$302,1,0)</f>
        <v>1</v>
      </c>
      <c r="AL111" s="5">
        <f>IF(L111&gt;L$302,1,0)</f>
        <v>0</v>
      </c>
      <c r="AM111" s="5">
        <f>IF(M111&gt;M$302,1,0)</f>
        <v>0</v>
      </c>
      <c r="AN111" s="5">
        <f>IF(N111&gt;N$302,1,0)</f>
        <v>1</v>
      </c>
      <c r="AO111" s="5">
        <f>IF(O111&gt;O$302,1,0)</f>
        <v>1</v>
      </c>
      <c r="AP111" s="5">
        <f>IF(P111&gt;P$302,1,0)</f>
        <v>0</v>
      </c>
      <c r="AQ111" s="5">
        <f>IF(Q111&gt;Q$302,1,0)</f>
        <v>0</v>
      </c>
      <c r="AR111" s="5">
        <f>IF(R111&gt;R$302,1,0)</f>
        <v>1</v>
      </c>
      <c r="AS111" s="5">
        <f>IF(S111&gt;S$302,1,0)</f>
        <v>1</v>
      </c>
      <c r="AT111" s="5">
        <f>IF(T111&gt;T$302,1,0)</f>
        <v>0</v>
      </c>
      <c r="AU111" s="5">
        <f>IF(U111&gt;U$302,1,0)</f>
        <v>0</v>
      </c>
      <c r="AV111" s="5">
        <f>IF(V111&gt;V$302,1,0)</f>
        <v>1</v>
      </c>
      <c r="AW111" s="5">
        <f>IF(W111&gt;W$302,1,0)</f>
        <v>1</v>
      </c>
      <c r="AX111" s="5">
        <f>IF(X111&gt;X$302,1,0)</f>
        <v>0</v>
      </c>
      <c r="AY111" s="5">
        <f>IF(Y111&gt;Y$302,1,0)</f>
        <v>0</v>
      </c>
    </row>
    <row r="112" spans="1:51" ht="13.5" customHeight="1" x14ac:dyDescent="0.3">
      <c r="A112" s="6" t="s">
        <v>123</v>
      </c>
      <c r="B112" s="5">
        <v>13.168998999999999</v>
      </c>
      <c r="C112" s="5">
        <v>19.854368999999998</v>
      </c>
      <c r="D112" s="5">
        <v>7.8999999999999996E-5</v>
      </c>
      <c r="E112" s="5">
        <v>1.372404</v>
      </c>
      <c r="F112" s="5">
        <v>3.3325960000000001</v>
      </c>
      <c r="G112" s="5">
        <v>5.9808810000000001</v>
      </c>
      <c r="H112" s="5">
        <v>1.1E-5</v>
      </c>
      <c r="I112" s="5">
        <v>1.7531509999999999</v>
      </c>
      <c r="J112" s="5">
        <v>9.4593260000000008</v>
      </c>
      <c r="K112" s="5">
        <v>23.883507999999999</v>
      </c>
      <c r="L112" s="5">
        <v>1.2999999999999999E-5</v>
      </c>
      <c r="M112" s="5">
        <v>1.645662</v>
      </c>
      <c r="N112" s="5">
        <v>11.432969</v>
      </c>
      <c r="O112" s="5">
        <v>63.135407999999998</v>
      </c>
      <c r="P112" s="5">
        <v>0</v>
      </c>
      <c r="Q112" s="5">
        <v>2.1923189999999999</v>
      </c>
      <c r="R112" s="5">
        <v>18.225657999999999</v>
      </c>
      <c r="S112" s="5">
        <v>34.669336000000001</v>
      </c>
      <c r="T112" s="5">
        <v>0</v>
      </c>
      <c r="U112" s="5">
        <v>1.8729480000000001</v>
      </c>
      <c r="V112" s="5">
        <v>16.559795000000001</v>
      </c>
      <c r="W112" s="5">
        <v>32.772072999999999</v>
      </c>
      <c r="X112" s="5">
        <v>0</v>
      </c>
      <c r="Y112" s="5">
        <v>1.830543</v>
      </c>
      <c r="Z112" s="5"/>
      <c r="AA112" s="6" t="s">
        <v>123</v>
      </c>
      <c r="AB112" s="5">
        <f>IF(B112&gt;B$302,1,0)</f>
        <v>1</v>
      </c>
      <c r="AC112" s="5">
        <f>IF(C112&gt;C$302,1,0)</f>
        <v>1</v>
      </c>
      <c r="AD112" s="5">
        <f>IF(D112&gt;D$302,1,0)</f>
        <v>0</v>
      </c>
      <c r="AE112" s="5">
        <f>IF(E112&gt;E$302,1,0)</f>
        <v>0</v>
      </c>
      <c r="AF112" s="5">
        <f>IF(F112&gt;F$302,1,0)</f>
        <v>0</v>
      </c>
      <c r="AG112" s="5">
        <f>IF(G112&gt;G$302,1,0)</f>
        <v>0</v>
      </c>
      <c r="AH112" s="5">
        <f>IF(H112&gt;H$302,1,0)</f>
        <v>0</v>
      </c>
      <c r="AI112" s="5">
        <f>IF(I112&gt;I$302,1,0)</f>
        <v>1</v>
      </c>
      <c r="AJ112" s="5">
        <f>IF(J112&gt;J$302,1,0)</f>
        <v>0</v>
      </c>
      <c r="AK112" s="5">
        <f>IF(K112&gt;K$302,1,0)</f>
        <v>1</v>
      </c>
      <c r="AL112" s="5">
        <f>IF(L112&gt;L$302,1,0)</f>
        <v>0</v>
      </c>
      <c r="AM112" s="5">
        <f>IF(M112&gt;M$302,1,0)</f>
        <v>1</v>
      </c>
      <c r="AN112" s="5">
        <f>IF(N112&gt;N$302,1,0)</f>
        <v>1</v>
      </c>
      <c r="AO112" s="5">
        <f>IF(O112&gt;O$302,1,0)</f>
        <v>1</v>
      </c>
      <c r="AP112" s="5">
        <f>IF(P112&gt;P$302,1,0)</f>
        <v>0</v>
      </c>
      <c r="AQ112" s="5">
        <f>IF(Q112&gt;Q$302,1,0)</f>
        <v>1</v>
      </c>
      <c r="AR112" s="5">
        <f>IF(R112&gt;R$302,1,0)</f>
        <v>1</v>
      </c>
      <c r="AS112" s="5">
        <f>IF(S112&gt;S$302,1,0)</f>
        <v>1</v>
      </c>
      <c r="AT112" s="5">
        <f>IF(T112&gt;T$302,1,0)</f>
        <v>0</v>
      </c>
      <c r="AU112" s="5">
        <f>IF(U112&gt;U$302,1,0)</f>
        <v>1</v>
      </c>
      <c r="AV112" s="5">
        <f>IF(V112&gt;V$302,1,0)</f>
        <v>1</v>
      </c>
      <c r="AW112" s="5">
        <f>IF(W112&gt;W$302,1,0)</f>
        <v>1</v>
      </c>
      <c r="AX112" s="5">
        <f>IF(X112&gt;X$302,1,0)</f>
        <v>0</v>
      </c>
      <c r="AY112" s="5">
        <f>IF(Y112&gt;Y$302,1,0)</f>
        <v>1</v>
      </c>
    </row>
    <row r="113" spans="1:51" ht="13.5" customHeight="1" x14ac:dyDescent="0.3">
      <c r="A113" s="6" t="s">
        <v>124</v>
      </c>
      <c r="B113" s="5">
        <v>21.949773</v>
      </c>
      <c r="C113" s="5">
        <v>13.583145</v>
      </c>
      <c r="D113" s="5">
        <v>0.26247399999999999</v>
      </c>
      <c r="E113" s="5">
        <v>2.254248</v>
      </c>
      <c r="F113" s="5">
        <v>18.506136000000001</v>
      </c>
      <c r="G113" s="5">
        <v>10.241300000000001</v>
      </c>
      <c r="H113" s="5">
        <v>0.27020100000000002</v>
      </c>
      <c r="I113" s="5">
        <v>1.852155</v>
      </c>
      <c r="J113" s="5">
        <v>20.710757999999998</v>
      </c>
      <c r="K113" s="5">
        <v>11.137722999999999</v>
      </c>
      <c r="L113" s="5">
        <v>0.244815</v>
      </c>
      <c r="M113" s="5">
        <v>1.9610240000000001</v>
      </c>
      <c r="N113" s="5">
        <v>22.815605000000001</v>
      </c>
      <c r="O113" s="5">
        <v>11.935181999999999</v>
      </c>
      <c r="P113" s="5">
        <v>0.219274</v>
      </c>
      <c r="Q113" s="5">
        <v>1.2795240000000001</v>
      </c>
      <c r="R113" s="5">
        <v>13.129277</v>
      </c>
      <c r="S113" s="5">
        <v>6.7613669999999999</v>
      </c>
      <c r="T113" s="5">
        <v>0.17655699999999999</v>
      </c>
      <c r="U113" s="5">
        <v>1.204491</v>
      </c>
      <c r="V113" s="5">
        <v>57.039520000000003</v>
      </c>
      <c r="W113" s="5">
        <v>22.495222999999999</v>
      </c>
      <c r="X113" s="5">
        <v>2.8611999999999999E-2</v>
      </c>
      <c r="Y113" s="5">
        <v>1.0914090000000001</v>
      </c>
      <c r="Z113" s="5"/>
      <c r="AA113" s="6" t="s">
        <v>124</v>
      </c>
      <c r="AB113" s="5">
        <f>IF(B113&gt;B$302,1,0)</f>
        <v>1</v>
      </c>
      <c r="AC113" s="5">
        <f>IF(C113&gt;C$302,1,0)</f>
        <v>0</v>
      </c>
      <c r="AD113" s="5">
        <f>IF(D113&gt;D$302,1,0)</f>
        <v>1</v>
      </c>
      <c r="AE113" s="5">
        <f>IF(E113&gt;E$302,1,0)</f>
        <v>1</v>
      </c>
      <c r="AF113" s="5">
        <f>IF(F113&gt;F$302,1,0)</f>
        <v>1</v>
      </c>
      <c r="AG113" s="5">
        <f>IF(G113&gt;G$302,1,0)</f>
        <v>0</v>
      </c>
      <c r="AH113" s="5">
        <f>IF(H113&gt;H$302,1,0)</f>
        <v>1</v>
      </c>
      <c r="AI113" s="5">
        <f>IF(I113&gt;I$302,1,0)</f>
        <v>1</v>
      </c>
      <c r="AJ113" s="5">
        <f>IF(J113&gt;J$302,1,0)</f>
        <v>1</v>
      </c>
      <c r="AK113" s="5">
        <f>IF(K113&gt;K$302,1,0)</f>
        <v>0</v>
      </c>
      <c r="AL113" s="5">
        <f>IF(L113&gt;L$302,1,0)</f>
        <v>1</v>
      </c>
      <c r="AM113" s="5">
        <f>IF(M113&gt;M$302,1,0)</f>
        <v>1</v>
      </c>
      <c r="AN113" s="5">
        <f>IF(N113&gt;N$302,1,0)</f>
        <v>1</v>
      </c>
      <c r="AO113" s="5">
        <f>IF(O113&gt;O$302,1,0)</f>
        <v>0</v>
      </c>
      <c r="AP113" s="5">
        <f>IF(P113&gt;P$302,1,0)</f>
        <v>1</v>
      </c>
      <c r="AQ113" s="5">
        <f>IF(Q113&gt;Q$302,1,0)</f>
        <v>0</v>
      </c>
      <c r="AR113" s="5">
        <f>IF(R113&gt;R$302,1,0)</f>
        <v>1</v>
      </c>
      <c r="AS113" s="5">
        <f>IF(S113&gt;S$302,1,0)</f>
        <v>0</v>
      </c>
      <c r="AT113" s="5">
        <f>IF(T113&gt;T$302,1,0)</f>
        <v>1</v>
      </c>
      <c r="AU113" s="5">
        <f>IF(U113&gt;U$302,1,0)</f>
        <v>0</v>
      </c>
      <c r="AV113" s="5">
        <f>IF(V113&gt;V$302,1,0)</f>
        <v>1</v>
      </c>
      <c r="AW113" s="5">
        <f>IF(W113&gt;W$302,1,0)</f>
        <v>1</v>
      </c>
      <c r="AX113" s="5">
        <f>IF(X113&gt;X$302,1,0)</f>
        <v>0</v>
      </c>
      <c r="AY113" s="5">
        <f>IF(Y113&gt;Y$302,1,0)</f>
        <v>0</v>
      </c>
    </row>
    <row r="114" spans="1:51" ht="13.5" customHeight="1" x14ac:dyDescent="0.3">
      <c r="A114" s="6" t="s">
        <v>125</v>
      </c>
      <c r="B114" s="5">
        <v>7.4090420000000003</v>
      </c>
      <c r="C114" s="5">
        <v>19.791183</v>
      </c>
      <c r="D114" s="5">
        <v>1.1552579999999999</v>
      </c>
      <c r="E114" s="5">
        <v>1.838878</v>
      </c>
      <c r="F114" s="5">
        <v>4.3725389999999997</v>
      </c>
      <c r="G114" s="5">
        <v>10.139322999999999</v>
      </c>
      <c r="H114" s="5">
        <v>0.964727</v>
      </c>
      <c r="I114" s="5">
        <v>1.9922340000000001</v>
      </c>
      <c r="J114" s="5">
        <v>17.163954</v>
      </c>
      <c r="K114" s="5">
        <v>34.649332000000001</v>
      </c>
      <c r="L114" s="5">
        <v>0.29571799999999998</v>
      </c>
      <c r="M114" s="5">
        <v>2.411778</v>
      </c>
      <c r="N114" s="5">
        <v>24.594759</v>
      </c>
      <c r="O114" s="5">
        <v>43.667535000000001</v>
      </c>
      <c r="P114" s="5">
        <v>0.12784200000000001</v>
      </c>
      <c r="Q114" s="5">
        <v>2.0260660000000001</v>
      </c>
      <c r="R114" s="5">
        <v>14.838016</v>
      </c>
      <c r="S114" s="5">
        <v>21.216559</v>
      </c>
      <c r="T114" s="5">
        <v>3.7998999999999998E-2</v>
      </c>
      <c r="U114" s="5">
        <v>2.7611059999999998</v>
      </c>
      <c r="V114" s="5">
        <v>17.883123000000001</v>
      </c>
      <c r="W114" s="5">
        <v>21.239495000000002</v>
      </c>
      <c r="X114" s="5">
        <v>0</v>
      </c>
      <c r="Y114" s="5">
        <v>3.4839880000000001</v>
      </c>
      <c r="Z114" s="5"/>
      <c r="AA114" s="6" t="s">
        <v>125</v>
      </c>
      <c r="AB114" s="5">
        <f>IF(B114&gt;B$302,1,0)</f>
        <v>0</v>
      </c>
      <c r="AC114" s="5">
        <f>IF(C114&gt;C$302,1,0)</f>
        <v>1</v>
      </c>
      <c r="AD114" s="5">
        <f>IF(D114&gt;D$302,1,0)</f>
        <v>1</v>
      </c>
      <c r="AE114" s="5">
        <f>IF(E114&gt;E$302,1,0)</f>
        <v>1</v>
      </c>
      <c r="AF114" s="5">
        <f>IF(F114&gt;F$302,1,0)</f>
        <v>0</v>
      </c>
      <c r="AG114" s="5">
        <f>IF(G114&gt;G$302,1,0)</f>
        <v>0</v>
      </c>
      <c r="AH114" s="5">
        <f>IF(H114&gt;H$302,1,0)</f>
        <v>1</v>
      </c>
      <c r="AI114" s="5">
        <f>IF(I114&gt;I$302,1,0)</f>
        <v>1</v>
      </c>
      <c r="AJ114" s="5">
        <f>IF(J114&gt;J$302,1,0)</f>
        <v>1</v>
      </c>
      <c r="AK114" s="5">
        <f>IF(K114&gt;K$302,1,0)</f>
        <v>1</v>
      </c>
      <c r="AL114" s="5">
        <f>IF(L114&gt;L$302,1,0)</f>
        <v>1</v>
      </c>
      <c r="AM114" s="5">
        <f>IF(M114&gt;M$302,1,0)</f>
        <v>1</v>
      </c>
      <c r="AN114" s="5">
        <f>IF(N114&gt;N$302,1,0)</f>
        <v>1</v>
      </c>
      <c r="AO114" s="5">
        <f>IF(O114&gt;O$302,1,0)</f>
        <v>1</v>
      </c>
      <c r="AP114" s="5">
        <f>IF(P114&gt;P$302,1,0)</f>
        <v>1</v>
      </c>
      <c r="AQ114" s="5">
        <f>IF(Q114&gt;Q$302,1,0)</f>
        <v>1</v>
      </c>
      <c r="AR114" s="5">
        <f>IF(R114&gt;R$302,1,0)</f>
        <v>1</v>
      </c>
      <c r="AS114" s="5">
        <f>IF(S114&gt;S$302,1,0)</f>
        <v>1</v>
      </c>
      <c r="AT114" s="5">
        <f>IF(T114&gt;T$302,1,0)</f>
        <v>0</v>
      </c>
      <c r="AU114" s="5">
        <f>IF(U114&gt;U$302,1,0)</f>
        <v>1</v>
      </c>
      <c r="AV114" s="5">
        <f>IF(V114&gt;V$302,1,0)</f>
        <v>1</v>
      </c>
      <c r="AW114" s="5">
        <f>IF(W114&gt;W$302,1,0)</f>
        <v>1</v>
      </c>
      <c r="AX114" s="5">
        <f>IF(X114&gt;X$302,1,0)</f>
        <v>0</v>
      </c>
      <c r="AY114" s="5">
        <f>IF(Y114&gt;Y$302,1,0)</f>
        <v>1</v>
      </c>
    </row>
    <row r="115" spans="1:51" ht="13.5" customHeight="1" x14ac:dyDescent="0.3">
      <c r="A115" s="6" t="s">
        <v>126</v>
      </c>
      <c r="B115" s="5">
        <v>9.0212730000000008</v>
      </c>
      <c r="C115" s="5">
        <v>12.707117999999999</v>
      </c>
      <c r="D115" s="5">
        <v>2.1711000000000001E-2</v>
      </c>
      <c r="E115" s="5">
        <v>1.3640019999999999</v>
      </c>
      <c r="F115" s="5">
        <v>13.105575999999999</v>
      </c>
      <c r="G115" s="5">
        <v>18.820965999999999</v>
      </c>
      <c r="H115" s="5">
        <v>5.4060000000000002E-3</v>
      </c>
      <c r="I115" s="5">
        <v>1.3696710000000001</v>
      </c>
      <c r="J115" s="5">
        <v>13.689762</v>
      </c>
      <c r="K115" s="5">
        <v>14.771439000000001</v>
      </c>
      <c r="L115" s="5">
        <v>6.1659999999999996E-3</v>
      </c>
      <c r="M115" s="5">
        <v>1.8140989999999999</v>
      </c>
      <c r="N115" s="5">
        <v>15.511459</v>
      </c>
      <c r="O115" s="5">
        <v>15.859484</v>
      </c>
      <c r="P115" s="5">
        <v>1.0933999999999999E-2</v>
      </c>
      <c r="Q115" s="5">
        <v>1.888368</v>
      </c>
      <c r="R115" s="5">
        <v>16.319157000000001</v>
      </c>
      <c r="S115" s="5">
        <v>19.080850000000002</v>
      </c>
      <c r="T115" s="5">
        <v>1.0861000000000001E-2</v>
      </c>
      <c r="U115" s="5">
        <v>1.2760480000000001</v>
      </c>
      <c r="V115" s="5">
        <v>18.429003000000002</v>
      </c>
      <c r="W115" s="5">
        <v>22.931554999999999</v>
      </c>
      <c r="X115" s="5">
        <v>1.1442000000000001E-2</v>
      </c>
      <c r="Y115" s="5">
        <v>1.6306750000000001</v>
      </c>
      <c r="Z115" s="5"/>
      <c r="AA115" s="6" t="s">
        <v>126</v>
      </c>
      <c r="AB115" s="5">
        <f>IF(B115&gt;B$302,1,0)</f>
        <v>0</v>
      </c>
      <c r="AC115" s="5">
        <f>IF(C115&gt;C$302,1,0)</f>
        <v>0</v>
      </c>
      <c r="AD115" s="5">
        <f>IF(D115&gt;D$302,1,0)</f>
        <v>0</v>
      </c>
      <c r="AE115" s="5">
        <f>IF(E115&gt;E$302,1,0)</f>
        <v>0</v>
      </c>
      <c r="AF115" s="5">
        <f>IF(F115&gt;F$302,1,0)</f>
        <v>1</v>
      </c>
      <c r="AG115" s="5">
        <f>IF(G115&gt;G$302,1,0)</f>
        <v>1</v>
      </c>
      <c r="AH115" s="5">
        <f>IF(H115&gt;H$302,1,0)</f>
        <v>0</v>
      </c>
      <c r="AI115" s="5">
        <f>IF(I115&gt;I$302,1,0)</f>
        <v>0</v>
      </c>
      <c r="AJ115" s="5">
        <f>IF(J115&gt;J$302,1,0)</f>
        <v>1</v>
      </c>
      <c r="AK115" s="5">
        <f>IF(K115&gt;K$302,1,0)</f>
        <v>1</v>
      </c>
      <c r="AL115" s="5">
        <f>IF(L115&gt;L$302,1,0)</f>
        <v>0</v>
      </c>
      <c r="AM115" s="5">
        <f>IF(M115&gt;M$302,1,0)</f>
        <v>1</v>
      </c>
      <c r="AN115" s="5">
        <f>IF(N115&gt;N$302,1,0)</f>
        <v>1</v>
      </c>
      <c r="AO115" s="5">
        <f>IF(O115&gt;O$302,1,0)</f>
        <v>1</v>
      </c>
      <c r="AP115" s="5">
        <f>IF(P115&gt;P$302,1,0)</f>
        <v>0</v>
      </c>
      <c r="AQ115" s="5">
        <f>IF(Q115&gt;Q$302,1,0)</f>
        <v>1</v>
      </c>
      <c r="AR115" s="5">
        <f>IF(R115&gt;R$302,1,0)</f>
        <v>1</v>
      </c>
      <c r="AS115" s="5">
        <f>IF(S115&gt;S$302,1,0)</f>
        <v>1</v>
      </c>
      <c r="AT115" s="5">
        <f>IF(T115&gt;T$302,1,0)</f>
        <v>0</v>
      </c>
      <c r="AU115" s="5">
        <f>IF(U115&gt;U$302,1,0)</f>
        <v>0</v>
      </c>
      <c r="AV115" s="5">
        <f>IF(V115&gt;V$302,1,0)</f>
        <v>1</v>
      </c>
      <c r="AW115" s="5">
        <f>IF(W115&gt;W$302,1,0)</f>
        <v>1</v>
      </c>
      <c r="AX115" s="5">
        <f>IF(X115&gt;X$302,1,0)</f>
        <v>0</v>
      </c>
      <c r="AY115" s="5">
        <f>IF(Y115&gt;Y$302,1,0)</f>
        <v>0</v>
      </c>
    </row>
    <row r="116" spans="1:51" ht="13.5" customHeight="1" x14ac:dyDescent="0.3">
      <c r="A116" s="6" t="s">
        <v>127</v>
      </c>
      <c r="B116" s="5">
        <v>-4.6362189999999996</v>
      </c>
      <c r="C116" s="5">
        <v>-6.169886</v>
      </c>
      <c r="D116" s="5">
        <v>1.7721340000000001</v>
      </c>
      <c r="E116" s="5">
        <v>0.34709600000000002</v>
      </c>
      <c r="F116" s="5">
        <v>1.5179959999999999</v>
      </c>
      <c r="G116" s="5">
        <v>1.8894420000000001</v>
      </c>
      <c r="H116" s="5">
        <v>1.7252670000000001</v>
      </c>
      <c r="I116" s="5">
        <v>0.30425999999999997</v>
      </c>
      <c r="J116" s="5">
        <v>-5.6022670000000003</v>
      </c>
      <c r="K116" s="5">
        <v>-7.0457970000000003</v>
      </c>
      <c r="L116" s="5">
        <v>2.880449</v>
      </c>
      <c r="M116" s="5">
        <v>0.67415199999999997</v>
      </c>
      <c r="N116" s="5">
        <v>-1.2942959999999999</v>
      </c>
      <c r="O116" s="5">
        <v>-2.9793289999999999</v>
      </c>
      <c r="P116" s="5">
        <v>4.1491619999999996</v>
      </c>
      <c r="Q116" s="5">
        <v>0.52698800000000001</v>
      </c>
      <c r="R116" s="5">
        <v>5.1036219999999997</v>
      </c>
      <c r="S116" s="5">
        <v>13.549951</v>
      </c>
      <c r="T116" s="5">
        <v>4.006653</v>
      </c>
      <c r="U116" s="5">
        <v>0.39778000000000002</v>
      </c>
      <c r="V116" s="5">
        <v>-6.5066040000000003</v>
      </c>
      <c r="W116" s="5">
        <v>-13.35787</v>
      </c>
      <c r="X116" s="5">
        <v>5.6245589999999996</v>
      </c>
      <c r="Y116" s="5">
        <v>0.37868200000000002</v>
      </c>
      <c r="Z116" s="5"/>
      <c r="AA116" s="6" t="s">
        <v>127</v>
      </c>
      <c r="AB116" s="5">
        <f>IF(B116&gt;B$302,1,0)</f>
        <v>0</v>
      </c>
      <c r="AC116" s="5">
        <f>IF(C116&gt;C$302,1,0)</f>
        <v>0</v>
      </c>
      <c r="AD116" s="5">
        <f>IF(D116&gt;D$302,1,0)</f>
        <v>1</v>
      </c>
      <c r="AE116" s="5">
        <f>IF(E116&gt;E$302,1,0)</f>
        <v>0</v>
      </c>
      <c r="AF116" s="5">
        <f>IF(F116&gt;F$302,1,0)</f>
        <v>0</v>
      </c>
      <c r="AG116" s="5">
        <f>IF(G116&gt;G$302,1,0)</f>
        <v>0</v>
      </c>
      <c r="AH116" s="5">
        <f>IF(H116&gt;H$302,1,0)</f>
        <v>1</v>
      </c>
      <c r="AI116" s="5">
        <f>IF(I116&gt;I$302,1,0)</f>
        <v>0</v>
      </c>
      <c r="AJ116" s="5">
        <f>IF(J116&gt;J$302,1,0)</f>
        <v>0</v>
      </c>
      <c r="AK116" s="5">
        <f>IF(K116&gt;K$302,1,0)</f>
        <v>0</v>
      </c>
      <c r="AL116" s="5">
        <f>IF(L116&gt;L$302,1,0)</f>
        <v>1</v>
      </c>
      <c r="AM116" s="5">
        <f>IF(M116&gt;M$302,1,0)</f>
        <v>0</v>
      </c>
      <c r="AN116" s="5">
        <f>IF(N116&gt;N$302,1,0)</f>
        <v>0</v>
      </c>
      <c r="AO116" s="5">
        <f>IF(O116&gt;O$302,1,0)</f>
        <v>0</v>
      </c>
      <c r="AP116" s="5">
        <f>IF(P116&gt;P$302,1,0)</f>
        <v>1</v>
      </c>
      <c r="AQ116" s="5">
        <f>IF(Q116&gt;Q$302,1,0)</f>
        <v>0</v>
      </c>
      <c r="AR116" s="5">
        <f>IF(R116&gt;R$302,1,0)</f>
        <v>0</v>
      </c>
      <c r="AS116" s="5">
        <f>IF(S116&gt;S$302,1,0)</f>
        <v>0</v>
      </c>
      <c r="AT116" s="5">
        <f>IF(T116&gt;T$302,1,0)</f>
        <v>1</v>
      </c>
      <c r="AU116" s="5">
        <f>IF(U116&gt;U$302,1,0)</f>
        <v>0</v>
      </c>
      <c r="AV116" s="5">
        <f>IF(V116&gt;V$302,1,0)</f>
        <v>0</v>
      </c>
      <c r="AW116" s="5">
        <f>IF(W116&gt;W$302,1,0)</f>
        <v>0</v>
      </c>
      <c r="AX116" s="5">
        <f>IF(X116&gt;X$302,1,0)</f>
        <v>1</v>
      </c>
      <c r="AY116" s="5">
        <f>IF(Y116&gt;Y$302,1,0)</f>
        <v>0</v>
      </c>
    </row>
    <row r="117" spans="1:51" ht="13.5" customHeight="1" x14ac:dyDescent="0.3">
      <c r="A117" s="6" t="s">
        <v>128</v>
      </c>
      <c r="B117" s="5">
        <v>7.6091249999999997</v>
      </c>
      <c r="C117" s="5">
        <v>11.371316999999999</v>
      </c>
      <c r="D117" s="5">
        <v>0.65553700000000004</v>
      </c>
      <c r="E117" s="5">
        <v>1.434334</v>
      </c>
      <c r="F117" s="5">
        <v>19.006326000000001</v>
      </c>
      <c r="G117" s="5">
        <v>24.512304</v>
      </c>
      <c r="H117" s="5">
        <v>0.43751899999999999</v>
      </c>
      <c r="I117" s="5">
        <v>1.7403740000000001</v>
      </c>
      <c r="J117" s="5">
        <v>17.555817000000001</v>
      </c>
      <c r="K117" s="5">
        <v>25.560780999999999</v>
      </c>
      <c r="L117" s="5">
        <v>0.38769799999999999</v>
      </c>
      <c r="M117" s="5">
        <v>1.664283</v>
      </c>
      <c r="N117" s="5">
        <v>11.870919000000001</v>
      </c>
      <c r="O117" s="5">
        <v>15.273091000000001</v>
      </c>
      <c r="P117" s="5">
        <v>0.41380899999999998</v>
      </c>
      <c r="Q117" s="5">
        <v>1.5118480000000001</v>
      </c>
      <c r="R117" s="5">
        <v>12.655761</v>
      </c>
      <c r="S117" s="5">
        <v>18.477097000000001</v>
      </c>
      <c r="T117" s="5">
        <v>0.33740599999999998</v>
      </c>
      <c r="U117" s="5">
        <v>1.4543969999999999</v>
      </c>
      <c r="V117" s="5">
        <v>11.5907</v>
      </c>
      <c r="W117" s="5">
        <v>14.012164</v>
      </c>
      <c r="X117" s="5">
        <v>0.33888099999999999</v>
      </c>
      <c r="Y117" s="5">
        <v>1.4893099999999999</v>
      </c>
      <c r="Z117" s="5"/>
      <c r="AA117" s="6" t="s">
        <v>128</v>
      </c>
      <c r="AB117" s="5">
        <f>IF(B117&gt;B$302,1,0)</f>
        <v>0</v>
      </c>
      <c r="AC117" s="5">
        <f>IF(C117&gt;C$302,1,0)</f>
        <v>0</v>
      </c>
      <c r="AD117" s="5">
        <f>IF(D117&gt;D$302,1,0)</f>
        <v>1</v>
      </c>
      <c r="AE117" s="5">
        <f>IF(E117&gt;E$302,1,0)</f>
        <v>0</v>
      </c>
      <c r="AF117" s="5">
        <f>IF(F117&gt;F$302,1,0)</f>
        <v>1</v>
      </c>
      <c r="AG117" s="5">
        <f>IF(G117&gt;G$302,1,0)</f>
        <v>1</v>
      </c>
      <c r="AH117" s="5">
        <f>IF(H117&gt;H$302,1,0)</f>
        <v>1</v>
      </c>
      <c r="AI117" s="5">
        <f>IF(I117&gt;I$302,1,0)</f>
        <v>1</v>
      </c>
      <c r="AJ117" s="5">
        <f>IF(J117&gt;J$302,1,0)</f>
        <v>1</v>
      </c>
      <c r="AK117" s="5">
        <f>IF(K117&gt;K$302,1,0)</f>
        <v>1</v>
      </c>
      <c r="AL117" s="5">
        <f>IF(L117&gt;L$302,1,0)</f>
        <v>1</v>
      </c>
      <c r="AM117" s="5">
        <f>IF(M117&gt;M$302,1,0)</f>
        <v>1</v>
      </c>
      <c r="AN117" s="5">
        <f>IF(N117&gt;N$302,1,0)</f>
        <v>1</v>
      </c>
      <c r="AO117" s="5">
        <f>IF(O117&gt;O$302,1,0)</f>
        <v>1</v>
      </c>
      <c r="AP117" s="5">
        <f>IF(P117&gt;P$302,1,0)</f>
        <v>1</v>
      </c>
      <c r="AQ117" s="5">
        <f>IF(Q117&gt;Q$302,1,0)</f>
        <v>0</v>
      </c>
      <c r="AR117" s="5">
        <f>IF(R117&gt;R$302,1,0)</f>
        <v>1</v>
      </c>
      <c r="AS117" s="5">
        <f>IF(S117&gt;S$302,1,0)</f>
        <v>1</v>
      </c>
      <c r="AT117" s="5">
        <f>IF(T117&gt;T$302,1,0)</f>
        <v>1</v>
      </c>
      <c r="AU117" s="5">
        <f>IF(U117&gt;U$302,1,0)</f>
        <v>0</v>
      </c>
      <c r="AV117" s="5">
        <f>IF(V117&gt;V$302,1,0)</f>
        <v>1</v>
      </c>
      <c r="AW117" s="5">
        <f>IF(W117&gt;W$302,1,0)</f>
        <v>0</v>
      </c>
      <c r="AX117" s="5">
        <f>IF(X117&gt;X$302,1,0)</f>
        <v>1</v>
      </c>
      <c r="AY117" s="5">
        <f>IF(Y117&gt;Y$302,1,0)</f>
        <v>0</v>
      </c>
    </row>
    <row r="118" spans="1:51" ht="13.5" customHeight="1" x14ac:dyDescent="0.3">
      <c r="A118" s="6" t="s">
        <v>129</v>
      </c>
      <c r="B118" s="5">
        <v>2.440051</v>
      </c>
      <c r="C118" s="5">
        <v>1.2280979999999999</v>
      </c>
      <c r="D118" s="5">
        <v>6.9199999999999998E-2</v>
      </c>
      <c r="E118" s="5">
        <v>1.524632</v>
      </c>
      <c r="F118" s="5">
        <v>7.3778800000000002</v>
      </c>
      <c r="G118" s="5">
        <v>3.4172069999999999</v>
      </c>
      <c r="H118" s="5">
        <v>0.130526</v>
      </c>
      <c r="I118" s="5">
        <v>1.097774</v>
      </c>
      <c r="J118" s="5">
        <v>6.2825389999999999</v>
      </c>
      <c r="K118" s="5">
        <v>2.1072060000000001</v>
      </c>
      <c r="L118" s="5">
        <v>9.6942E-2</v>
      </c>
      <c r="M118" s="5">
        <v>1.28468</v>
      </c>
      <c r="N118" s="5">
        <v>12.391648999999999</v>
      </c>
      <c r="O118" s="5">
        <v>6.276294</v>
      </c>
      <c r="P118" s="5">
        <v>8.4762000000000004E-2</v>
      </c>
      <c r="Q118" s="5">
        <v>1.2844530000000001</v>
      </c>
      <c r="R118" s="5">
        <v>7.6233979999999999</v>
      </c>
      <c r="S118" s="5">
        <v>4.5229119999999998</v>
      </c>
      <c r="T118" s="5">
        <v>0.111899</v>
      </c>
      <c r="U118" s="5">
        <v>1.1578870000000001</v>
      </c>
      <c r="V118" s="5">
        <v>3.4880179999999998</v>
      </c>
      <c r="W118" s="5">
        <v>1.81406</v>
      </c>
      <c r="X118" s="5">
        <v>0.18138699999999999</v>
      </c>
      <c r="Y118" s="5">
        <v>1.0491330000000001</v>
      </c>
      <c r="Z118" s="5"/>
      <c r="AA118" s="6" t="s">
        <v>129</v>
      </c>
      <c r="AB118" s="5">
        <f>IF(B118&gt;B$302,1,0)</f>
        <v>0</v>
      </c>
      <c r="AC118" s="5">
        <f>IF(C118&gt;C$302,1,0)</f>
        <v>0</v>
      </c>
      <c r="AD118" s="5">
        <f>IF(D118&gt;D$302,1,0)</f>
        <v>0</v>
      </c>
      <c r="AE118" s="5">
        <f>IF(E118&gt;E$302,1,0)</f>
        <v>1</v>
      </c>
      <c r="AF118" s="5">
        <f>IF(F118&gt;F$302,1,0)</f>
        <v>0</v>
      </c>
      <c r="AG118" s="5">
        <f>IF(G118&gt;G$302,1,0)</f>
        <v>0</v>
      </c>
      <c r="AH118" s="5">
        <f>IF(H118&gt;H$302,1,0)</f>
        <v>1</v>
      </c>
      <c r="AI118" s="5">
        <f>IF(I118&gt;I$302,1,0)</f>
        <v>0</v>
      </c>
      <c r="AJ118" s="5">
        <f>IF(J118&gt;J$302,1,0)</f>
        <v>0</v>
      </c>
      <c r="AK118" s="5">
        <f>IF(K118&gt;K$302,1,0)</f>
        <v>0</v>
      </c>
      <c r="AL118" s="5">
        <f>IF(L118&gt;L$302,1,0)</f>
        <v>1</v>
      </c>
      <c r="AM118" s="5">
        <f>IF(M118&gt;M$302,1,0)</f>
        <v>0</v>
      </c>
      <c r="AN118" s="5">
        <f>IF(N118&gt;N$302,1,0)</f>
        <v>1</v>
      </c>
      <c r="AO118" s="5">
        <f>IF(O118&gt;O$302,1,0)</f>
        <v>0</v>
      </c>
      <c r="AP118" s="5">
        <f>IF(P118&gt;P$302,1,0)</f>
        <v>0</v>
      </c>
      <c r="AQ118" s="5">
        <f>IF(Q118&gt;Q$302,1,0)</f>
        <v>0</v>
      </c>
      <c r="AR118" s="5">
        <f>IF(R118&gt;R$302,1,0)</f>
        <v>0</v>
      </c>
      <c r="AS118" s="5">
        <f>IF(S118&gt;S$302,1,0)</f>
        <v>0</v>
      </c>
      <c r="AT118" s="5">
        <f>IF(T118&gt;T$302,1,0)</f>
        <v>1</v>
      </c>
      <c r="AU118" s="5">
        <f>IF(U118&gt;U$302,1,0)</f>
        <v>0</v>
      </c>
      <c r="AV118" s="5">
        <f>IF(V118&gt;V$302,1,0)</f>
        <v>0</v>
      </c>
      <c r="AW118" s="5">
        <f>IF(W118&gt;W$302,1,0)</f>
        <v>0</v>
      </c>
      <c r="AX118" s="5">
        <f>IF(X118&gt;X$302,1,0)</f>
        <v>1</v>
      </c>
      <c r="AY118" s="5">
        <f>IF(Y118&gt;Y$302,1,0)</f>
        <v>0</v>
      </c>
    </row>
    <row r="119" spans="1:51" ht="13.5" customHeight="1" x14ac:dyDescent="0.3">
      <c r="A119" s="6" t="s">
        <v>130</v>
      </c>
      <c r="B119" s="5">
        <v>10.21932</v>
      </c>
      <c r="C119" s="5">
        <v>15.120862000000001</v>
      </c>
      <c r="D119" s="5">
        <v>0</v>
      </c>
      <c r="E119" s="5">
        <v>2.930348</v>
      </c>
      <c r="F119" s="5">
        <v>11.444962</v>
      </c>
      <c r="G119" s="5">
        <v>15.592639999999999</v>
      </c>
      <c r="H119" s="5">
        <v>0</v>
      </c>
      <c r="I119" s="5">
        <v>2.8413490000000001</v>
      </c>
      <c r="J119" s="5">
        <v>14.375813000000001</v>
      </c>
      <c r="K119" s="5">
        <v>17.882100999999999</v>
      </c>
      <c r="L119" s="5">
        <v>0</v>
      </c>
      <c r="M119" s="5">
        <v>2.8262139999999998</v>
      </c>
      <c r="N119" s="5">
        <v>14.474809</v>
      </c>
      <c r="O119" s="5">
        <v>19.064771</v>
      </c>
      <c r="P119" s="5">
        <v>1.3760000000000001E-3</v>
      </c>
      <c r="Q119" s="5">
        <v>2.818365</v>
      </c>
      <c r="R119" s="5">
        <v>14.183878</v>
      </c>
      <c r="S119" s="5">
        <v>20.279325</v>
      </c>
      <c r="T119" s="5">
        <v>5.0270000000000002E-3</v>
      </c>
      <c r="U119" s="5">
        <v>2.8058169999999998</v>
      </c>
      <c r="V119" s="5">
        <v>13.996794</v>
      </c>
      <c r="W119" s="5">
        <v>18.561803000000001</v>
      </c>
      <c r="X119" s="5">
        <v>5.5389999999999997E-3</v>
      </c>
      <c r="Y119" s="5">
        <v>2.7762090000000001</v>
      </c>
      <c r="Z119" s="5"/>
      <c r="AA119" s="6" t="s">
        <v>130</v>
      </c>
      <c r="AB119" s="5">
        <f>IF(B119&gt;B$302,1,0)</f>
        <v>1</v>
      </c>
      <c r="AC119" s="5">
        <f>IF(C119&gt;C$302,1,0)</f>
        <v>1</v>
      </c>
      <c r="AD119" s="5">
        <f>IF(D119&gt;D$302,1,0)</f>
        <v>0</v>
      </c>
      <c r="AE119" s="5">
        <f>IF(E119&gt;E$302,1,0)</f>
        <v>1</v>
      </c>
      <c r="AF119" s="5">
        <f>IF(F119&gt;F$302,1,0)</f>
        <v>1</v>
      </c>
      <c r="AG119" s="5">
        <f>IF(G119&gt;G$302,1,0)</f>
        <v>1</v>
      </c>
      <c r="AH119" s="5">
        <f>IF(H119&gt;H$302,1,0)</f>
        <v>0</v>
      </c>
      <c r="AI119" s="5">
        <f>IF(I119&gt;I$302,1,0)</f>
        <v>1</v>
      </c>
      <c r="AJ119" s="5">
        <f>IF(J119&gt;J$302,1,0)</f>
        <v>1</v>
      </c>
      <c r="AK119" s="5">
        <f>IF(K119&gt;K$302,1,0)</f>
        <v>1</v>
      </c>
      <c r="AL119" s="5">
        <f>IF(L119&gt;L$302,1,0)</f>
        <v>0</v>
      </c>
      <c r="AM119" s="5">
        <f>IF(M119&gt;M$302,1,0)</f>
        <v>1</v>
      </c>
      <c r="AN119" s="5">
        <f>IF(N119&gt;N$302,1,0)</f>
        <v>1</v>
      </c>
      <c r="AO119" s="5">
        <f>IF(O119&gt;O$302,1,0)</f>
        <v>1</v>
      </c>
      <c r="AP119" s="5">
        <f>IF(P119&gt;P$302,1,0)</f>
        <v>0</v>
      </c>
      <c r="AQ119" s="5">
        <f>IF(Q119&gt;Q$302,1,0)</f>
        <v>1</v>
      </c>
      <c r="AR119" s="5">
        <f>IF(R119&gt;R$302,1,0)</f>
        <v>1</v>
      </c>
      <c r="AS119" s="5">
        <f>IF(S119&gt;S$302,1,0)</f>
        <v>1</v>
      </c>
      <c r="AT119" s="5">
        <f>IF(T119&gt;T$302,1,0)</f>
        <v>0</v>
      </c>
      <c r="AU119" s="5">
        <f>IF(U119&gt;U$302,1,0)</f>
        <v>1</v>
      </c>
      <c r="AV119" s="5">
        <f>IF(V119&gt;V$302,1,0)</f>
        <v>1</v>
      </c>
      <c r="AW119" s="5">
        <f>IF(W119&gt;W$302,1,0)</f>
        <v>1</v>
      </c>
      <c r="AX119" s="5">
        <f>IF(X119&gt;X$302,1,0)</f>
        <v>0</v>
      </c>
      <c r="AY119" s="5">
        <f>IF(Y119&gt;Y$302,1,0)</f>
        <v>1</v>
      </c>
    </row>
    <row r="120" spans="1:51" ht="13.5" customHeight="1" x14ac:dyDescent="0.3">
      <c r="A120" s="6" t="s">
        <v>131</v>
      </c>
      <c r="B120" s="5">
        <v>4.913119</v>
      </c>
      <c r="C120" s="5">
        <v>16.399887</v>
      </c>
      <c r="D120" s="5">
        <v>0.17382300000000001</v>
      </c>
      <c r="E120" s="5">
        <v>1.8732329999999999</v>
      </c>
      <c r="F120" s="5">
        <v>3.8114349999999999</v>
      </c>
      <c r="G120" s="5">
        <v>10.994678</v>
      </c>
      <c r="H120" s="5">
        <v>0.11085100000000001</v>
      </c>
      <c r="I120" s="5">
        <v>2.5801660000000002</v>
      </c>
      <c r="J120" s="5">
        <v>7.142601</v>
      </c>
      <c r="K120" s="5">
        <v>20.302123999999999</v>
      </c>
      <c r="L120" s="5">
        <v>9.1700000000000004E-2</v>
      </c>
      <c r="M120" s="5">
        <v>2.8677790000000001</v>
      </c>
      <c r="N120" s="5">
        <v>10.063606999999999</v>
      </c>
      <c r="O120" s="5">
        <v>22.350297999999999</v>
      </c>
      <c r="P120" s="5">
        <v>0.12636700000000001</v>
      </c>
      <c r="Q120" s="5">
        <v>2.9158949999999999</v>
      </c>
      <c r="R120" s="5">
        <v>6.6262749999999997</v>
      </c>
      <c r="S120" s="5">
        <v>13.56499</v>
      </c>
      <c r="T120" s="5">
        <v>9.0659000000000003E-2</v>
      </c>
      <c r="U120" s="5">
        <v>3.890479</v>
      </c>
      <c r="V120" s="5">
        <v>6.8208890000000002</v>
      </c>
      <c r="W120" s="5">
        <v>12.492145000000001</v>
      </c>
      <c r="X120" s="5">
        <v>7.0394999999999999E-2</v>
      </c>
      <c r="Y120" s="5">
        <v>4.3082890000000003</v>
      </c>
      <c r="Z120" s="5"/>
      <c r="AA120" s="6" t="s">
        <v>131</v>
      </c>
      <c r="AB120" s="5">
        <f>IF(B120&gt;B$302,1,0)</f>
        <v>0</v>
      </c>
      <c r="AC120" s="5">
        <f>IF(C120&gt;C$302,1,0)</f>
        <v>1</v>
      </c>
      <c r="AD120" s="5">
        <f>IF(D120&gt;D$302,1,0)</f>
        <v>1</v>
      </c>
      <c r="AE120" s="5">
        <f>IF(E120&gt;E$302,1,0)</f>
        <v>1</v>
      </c>
      <c r="AF120" s="5">
        <f>IF(F120&gt;F$302,1,0)</f>
        <v>0</v>
      </c>
      <c r="AG120" s="5">
        <f>IF(G120&gt;G$302,1,0)</f>
        <v>0</v>
      </c>
      <c r="AH120" s="5">
        <f>IF(H120&gt;H$302,1,0)</f>
        <v>0</v>
      </c>
      <c r="AI120" s="5">
        <f>IF(I120&gt;I$302,1,0)</f>
        <v>1</v>
      </c>
      <c r="AJ120" s="5">
        <f>IF(J120&gt;J$302,1,0)</f>
        <v>0</v>
      </c>
      <c r="AK120" s="5">
        <f>IF(K120&gt;K$302,1,0)</f>
        <v>1</v>
      </c>
      <c r="AL120" s="5">
        <f>IF(L120&gt;L$302,1,0)</f>
        <v>1</v>
      </c>
      <c r="AM120" s="5">
        <f>IF(M120&gt;M$302,1,0)</f>
        <v>1</v>
      </c>
      <c r="AN120" s="5">
        <f>IF(N120&gt;N$302,1,0)</f>
        <v>0</v>
      </c>
      <c r="AO120" s="5">
        <f>IF(O120&gt;O$302,1,0)</f>
        <v>1</v>
      </c>
      <c r="AP120" s="5">
        <f>IF(P120&gt;P$302,1,0)</f>
        <v>1</v>
      </c>
      <c r="AQ120" s="5">
        <f>IF(Q120&gt;Q$302,1,0)</f>
        <v>1</v>
      </c>
      <c r="AR120" s="5">
        <f>IF(R120&gt;R$302,1,0)</f>
        <v>0</v>
      </c>
      <c r="AS120" s="5">
        <f>IF(S120&gt;S$302,1,0)</f>
        <v>0</v>
      </c>
      <c r="AT120" s="5">
        <f>IF(T120&gt;T$302,1,0)</f>
        <v>1</v>
      </c>
      <c r="AU120" s="5">
        <f>IF(U120&gt;U$302,1,0)</f>
        <v>1</v>
      </c>
      <c r="AV120" s="5">
        <f>IF(V120&gt;V$302,1,0)</f>
        <v>0</v>
      </c>
      <c r="AW120" s="5">
        <f>IF(W120&gt;W$302,1,0)</f>
        <v>0</v>
      </c>
      <c r="AX120" s="5">
        <f>IF(X120&gt;X$302,1,0)</f>
        <v>0</v>
      </c>
      <c r="AY120" s="5">
        <f>IF(Y120&gt;Y$302,1,0)</f>
        <v>1</v>
      </c>
    </row>
    <row r="121" spans="1:51" ht="13.5" customHeight="1" x14ac:dyDescent="0.3">
      <c r="A121" s="6" t="s">
        <v>132</v>
      </c>
      <c r="B121" s="5">
        <v>5.3018869999999998</v>
      </c>
      <c r="C121" s="5">
        <v>19.094868000000002</v>
      </c>
      <c r="D121" s="5">
        <v>0.95657499999999995</v>
      </c>
      <c r="E121" s="5">
        <v>0.61700299999999997</v>
      </c>
      <c r="F121" s="5">
        <v>11.491911</v>
      </c>
      <c r="G121" s="5">
        <v>36.264291</v>
      </c>
      <c r="H121" s="5">
        <v>0.55745100000000003</v>
      </c>
      <c r="I121" s="5">
        <v>0.79108299999999998</v>
      </c>
      <c r="J121" s="5">
        <v>12.760770000000001</v>
      </c>
      <c r="K121" s="5">
        <v>28.506464999999999</v>
      </c>
      <c r="L121" s="5">
        <v>0.20169300000000001</v>
      </c>
      <c r="M121" s="5">
        <v>0.57868799999999998</v>
      </c>
      <c r="N121" s="5">
        <v>7.7696449999999997</v>
      </c>
      <c r="O121" s="5">
        <v>22.960768000000002</v>
      </c>
      <c r="P121" s="5">
        <v>8.5916000000000006E-2</v>
      </c>
      <c r="Q121" s="5">
        <v>0.55297799999999997</v>
      </c>
      <c r="R121" s="5">
        <v>9.0475049999999992</v>
      </c>
      <c r="S121" s="5">
        <v>21.806135000000001</v>
      </c>
      <c r="T121" s="5">
        <v>0</v>
      </c>
      <c r="U121" s="5">
        <v>0.70600399999999996</v>
      </c>
      <c r="V121" s="5">
        <v>7.2336650000000002</v>
      </c>
      <c r="W121" s="5">
        <v>14.861917999999999</v>
      </c>
      <c r="X121" s="5">
        <v>0</v>
      </c>
      <c r="Y121" s="5">
        <v>0.79177900000000001</v>
      </c>
      <c r="Z121" s="5"/>
      <c r="AA121" s="6" t="s">
        <v>132</v>
      </c>
      <c r="AB121" s="5">
        <f>IF(B121&gt;B$302,1,0)</f>
        <v>0</v>
      </c>
      <c r="AC121" s="5">
        <f>IF(C121&gt;C$302,1,0)</f>
        <v>1</v>
      </c>
      <c r="AD121" s="5">
        <f>IF(D121&gt;D$302,1,0)</f>
        <v>1</v>
      </c>
      <c r="AE121" s="5">
        <f>IF(E121&gt;E$302,1,0)</f>
        <v>0</v>
      </c>
      <c r="AF121" s="5">
        <f>IF(F121&gt;F$302,1,0)</f>
        <v>1</v>
      </c>
      <c r="AG121" s="5">
        <f>IF(G121&gt;G$302,1,0)</f>
        <v>1</v>
      </c>
      <c r="AH121" s="5">
        <f>IF(H121&gt;H$302,1,0)</f>
        <v>1</v>
      </c>
      <c r="AI121" s="5">
        <f>IF(I121&gt;I$302,1,0)</f>
        <v>0</v>
      </c>
      <c r="AJ121" s="5">
        <f>IF(J121&gt;J$302,1,0)</f>
        <v>1</v>
      </c>
      <c r="AK121" s="5">
        <f>IF(K121&gt;K$302,1,0)</f>
        <v>1</v>
      </c>
      <c r="AL121" s="5">
        <f>IF(L121&gt;L$302,1,0)</f>
        <v>1</v>
      </c>
      <c r="AM121" s="5">
        <f>IF(M121&gt;M$302,1,0)</f>
        <v>0</v>
      </c>
      <c r="AN121" s="5">
        <f>IF(N121&gt;N$302,1,0)</f>
        <v>0</v>
      </c>
      <c r="AO121" s="5">
        <f>IF(O121&gt;O$302,1,0)</f>
        <v>1</v>
      </c>
      <c r="AP121" s="5">
        <f>IF(P121&gt;P$302,1,0)</f>
        <v>0</v>
      </c>
      <c r="AQ121" s="5">
        <f>IF(Q121&gt;Q$302,1,0)</f>
        <v>0</v>
      </c>
      <c r="AR121" s="5">
        <f>IF(R121&gt;R$302,1,0)</f>
        <v>0</v>
      </c>
      <c r="AS121" s="5">
        <f>IF(S121&gt;S$302,1,0)</f>
        <v>1</v>
      </c>
      <c r="AT121" s="5">
        <f>IF(T121&gt;T$302,1,0)</f>
        <v>0</v>
      </c>
      <c r="AU121" s="5">
        <f>IF(U121&gt;U$302,1,0)</f>
        <v>0</v>
      </c>
      <c r="AV121" s="5">
        <f>IF(V121&gt;V$302,1,0)</f>
        <v>0</v>
      </c>
      <c r="AW121" s="5">
        <f>IF(W121&gt;W$302,1,0)</f>
        <v>0</v>
      </c>
      <c r="AX121" s="5">
        <f>IF(X121&gt;X$302,1,0)</f>
        <v>0</v>
      </c>
      <c r="AY121" s="5">
        <f>IF(Y121&gt;Y$302,1,0)</f>
        <v>0</v>
      </c>
    </row>
    <row r="122" spans="1:51" ht="13.5" customHeight="1" x14ac:dyDescent="0.3">
      <c r="A122" s="6" t="s">
        <v>133</v>
      </c>
      <c r="B122" s="5">
        <v>6.8579790000000003</v>
      </c>
      <c r="C122" s="5">
        <v>3.2358850000000001</v>
      </c>
      <c r="D122" s="5">
        <v>0</v>
      </c>
      <c r="E122" s="5">
        <v>6.0693000000000001</v>
      </c>
      <c r="F122" s="5">
        <v>8.5868660000000006</v>
      </c>
      <c r="G122" s="5">
        <v>3.571288</v>
      </c>
      <c r="H122" s="5">
        <v>0</v>
      </c>
      <c r="I122" s="5">
        <v>4.8453850000000003</v>
      </c>
      <c r="J122" s="5">
        <v>-2.4693420000000001</v>
      </c>
      <c r="K122" s="5">
        <v>-0.91479900000000003</v>
      </c>
      <c r="L122" s="5">
        <v>0</v>
      </c>
      <c r="M122" s="5">
        <v>4.6990759999999998</v>
      </c>
      <c r="N122" s="5">
        <v>14.000651</v>
      </c>
      <c r="O122" s="5">
        <v>8.5451040000000003</v>
      </c>
      <c r="P122" s="5">
        <v>0</v>
      </c>
      <c r="Q122" s="5">
        <v>3.9037350000000002</v>
      </c>
      <c r="R122" s="5">
        <v>30.876441</v>
      </c>
      <c r="S122" s="5">
        <v>20.903573999999999</v>
      </c>
      <c r="T122" s="5">
        <v>0</v>
      </c>
      <c r="U122" s="5">
        <v>3.8103120000000001</v>
      </c>
      <c r="V122" s="5">
        <v>22.460521</v>
      </c>
      <c r="W122" s="5">
        <v>10.102941</v>
      </c>
      <c r="X122" s="5">
        <v>0</v>
      </c>
      <c r="Y122" s="5">
        <v>4.6934230000000001</v>
      </c>
      <c r="Z122" s="5"/>
      <c r="AA122" s="6" t="s">
        <v>133</v>
      </c>
      <c r="AB122" s="5">
        <f>IF(B122&gt;B$302,1,0)</f>
        <v>0</v>
      </c>
      <c r="AC122" s="5">
        <f>IF(C122&gt;C$302,1,0)</f>
        <v>0</v>
      </c>
      <c r="AD122" s="5">
        <f>IF(D122&gt;D$302,1,0)</f>
        <v>0</v>
      </c>
      <c r="AE122" s="5">
        <f>IF(E122&gt;E$302,1,0)</f>
        <v>1</v>
      </c>
      <c r="AF122" s="5">
        <f>IF(F122&gt;F$302,1,0)</f>
        <v>0</v>
      </c>
      <c r="AG122" s="5">
        <f>IF(G122&gt;G$302,1,0)</f>
        <v>0</v>
      </c>
      <c r="AH122" s="5">
        <f>IF(H122&gt;H$302,1,0)</f>
        <v>0</v>
      </c>
      <c r="AI122" s="5">
        <f>IF(I122&gt;I$302,1,0)</f>
        <v>1</v>
      </c>
      <c r="AJ122" s="5">
        <f>IF(J122&gt;J$302,1,0)</f>
        <v>0</v>
      </c>
      <c r="AK122" s="5">
        <f>IF(K122&gt;K$302,1,0)</f>
        <v>0</v>
      </c>
      <c r="AL122" s="5">
        <f>IF(L122&gt;L$302,1,0)</f>
        <v>0</v>
      </c>
      <c r="AM122" s="5">
        <f>IF(M122&gt;M$302,1,0)</f>
        <v>1</v>
      </c>
      <c r="AN122" s="5">
        <f>IF(N122&gt;N$302,1,0)</f>
        <v>1</v>
      </c>
      <c r="AO122" s="5">
        <f>IF(O122&gt;O$302,1,0)</f>
        <v>0</v>
      </c>
      <c r="AP122" s="5">
        <f>IF(P122&gt;P$302,1,0)</f>
        <v>0</v>
      </c>
      <c r="AQ122" s="5">
        <f>IF(Q122&gt;Q$302,1,0)</f>
        <v>1</v>
      </c>
      <c r="AR122" s="5">
        <f>IF(R122&gt;R$302,1,0)</f>
        <v>1</v>
      </c>
      <c r="AS122" s="5">
        <f>IF(S122&gt;S$302,1,0)</f>
        <v>1</v>
      </c>
      <c r="AT122" s="5">
        <f>IF(T122&gt;T$302,1,0)</f>
        <v>0</v>
      </c>
      <c r="AU122" s="5">
        <f>IF(U122&gt;U$302,1,0)</f>
        <v>1</v>
      </c>
      <c r="AV122" s="5">
        <f>IF(V122&gt;V$302,1,0)</f>
        <v>1</v>
      </c>
      <c r="AW122" s="5">
        <f>IF(W122&gt;W$302,1,0)</f>
        <v>0</v>
      </c>
      <c r="AX122" s="5">
        <f>IF(X122&gt;X$302,1,0)</f>
        <v>0</v>
      </c>
      <c r="AY122" s="5">
        <f>IF(Y122&gt;Y$302,1,0)</f>
        <v>1</v>
      </c>
    </row>
    <row r="123" spans="1:51" ht="13.5" customHeight="1" x14ac:dyDescent="0.3">
      <c r="A123" s="6" t="s">
        <v>134</v>
      </c>
      <c r="B123" s="5">
        <v>12.117432000000001</v>
      </c>
      <c r="C123" s="5">
        <v>14.832003</v>
      </c>
      <c r="D123" s="5">
        <v>4.1610000000000001E-2</v>
      </c>
      <c r="E123" s="5">
        <v>2.6011920000000002</v>
      </c>
      <c r="F123" s="5">
        <v>9.3855419999999992</v>
      </c>
      <c r="G123" s="5">
        <v>9.5519569999999998</v>
      </c>
      <c r="H123" s="5">
        <v>0.164412</v>
      </c>
      <c r="I123" s="5">
        <v>2.0993339999999998</v>
      </c>
      <c r="J123" s="5">
        <v>12.844208999999999</v>
      </c>
      <c r="K123" s="5">
        <v>11.518200999999999</v>
      </c>
      <c r="L123" s="5">
        <v>3.6099999999999999E-4</v>
      </c>
      <c r="M123" s="5">
        <v>3.8381810000000001</v>
      </c>
      <c r="N123" s="5">
        <v>19.247693000000002</v>
      </c>
      <c r="O123" s="5">
        <v>21.569649999999999</v>
      </c>
      <c r="P123" s="5">
        <v>9.0000000000000002E-6</v>
      </c>
      <c r="Q123" s="5">
        <v>3.761717</v>
      </c>
      <c r="R123" s="5">
        <v>13.826575999999999</v>
      </c>
      <c r="S123" s="5">
        <v>16.254975999999999</v>
      </c>
      <c r="T123" s="5">
        <v>9.9999999999999995E-7</v>
      </c>
      <c r="U123" s="5">
        <v>3.973665</v>
      </c>
      <c r="V123" s="5">
        <v>5.7720450000000003</v>
      </c>
      <c r="W123" s="5">
        <v>5.9137029999999999</v>
      </c>
      <c r="X123" s="5">
        <v>6.7999999999999999E-5</v>
      </c>
      <c r="Y123" s="5">
        <v>4.4287239999999999</v>
      </c>
      <c r="Z123" s="5"/>
      <c r="AA123" s="6" t="s">
        <v>134</v>
      </c>
      <c r="AB123" s="5">
        <f>IF(B123&gt;B$302,1,0)</f>
        <v>1</v>
      </c>
      <c r="AC123" s="5">
        <f>IF(C123&gt;C$302,1,0)</f>
        <v>1</v>
      </c>
      <c r="AD123" s="5">
        <f>IF(D123&gt;D$302,1,0)</f>
        <v>0</v>
      </c>
      <c r="AE123" s="5">
        <f>IF(E123&gt;E$302,1,0)</f>
        <v>1</v>
      </c>
      <c r="AF123" s="5">
        <f>IF(F123&gt;F$302,1,0)</f>
        <v>1</v>
      </c>
      <c r="AG123" s="5">
        <f>IF(G123&gt;G$302,1,0)</f>
        <v>0</v>
      </c>
      <c r="AH123" s="5">
        <f>IF(H123&gt;H$302,1,0)</f>
        <v>1</v>
      </c>
      <c r="AI123" s="5">
        <f>IF(I123&gt;I$302,1,0)</f>
        <v>1</v>
      </c>
      <c r="AJ123" s="5">
        <f>IF(J123&gt;J$302,1,0)</f>
        <v>1</v>
      </c>
      <c r="AK123" s="5">
        <f>IF(K123&gt;K$302,1,0)</f>
        <v>0</v>
      </c>
      <c r="AL123" s="5">
        <f>IF(L123&gt;L$302,1,0)</f>
        <v>0</v>
      </c>
      <c r="AM123" s="5">
        <f>IF(M123&gt;M$302,1,0)</f>
        <v>1</v>
      </c>
      <c r="AN123" s="5">
        <f>IF(N123&gt;N$302,1,0)</f>
        <v>1</v>
      </c>
      <c r="AO123" s="5">
        <f>IF(O123&gt;O$302,1,0)</f>
        <v>1</v>
      </c>
      <c r="AP123" s="5">
        <f>IF(P123&gt;P$302,1,0)</f>
        <v>0</v>
      </c>
      <c r="AQ123" s="5">
        <f>IF(Q123&gt;Q$302,1,0)</f>
        <v>1</v>
      </c>
      <c r="AR123" s="5">
        <f>IF(R123&gt;R$302,1,0)</f>
        <v>1</v>
      </c>
      <c r="AS123" s="5">
        <f>IF(S123&gt;S$302,1,0)</f>
        <v>1</v>
      </c>
      <c r="AT123" s="5">
        <f>IF(T123&gt;T$302,1,0)</f>
        <v>0</v>
      </c>
      <c r="AU123" s="5">
        <f>IF(U123&gt;U$302,1,0)</f>
        <v>1</v>
      </c>
      <c r="AV123" s="5">
        <f>IF(V123&gt;V$302,1,0)</f>
        <v>0</v>
      </c>
      <c r="AW123" s="5">
        <f>IF(W123&gt;W$302,1,0)</f>
        <v>0</v>
      </c>
      <c r="AX123" s="5">
        <f>IF(X123&gt;X$302,1,0)</f>
        <v>0</v>
      </c>
      <c r="AY123" s="5">
        <f>IF(Y123&gt;Y$302,1,0)</f>
        <v>1</v>
      </c>
    </row>
    <row r="124" spans="1:51" ht="13.5" customHeight="1" x14ac:dyDescent="0.3">
      <c r="A124" s="6" t="s">
        <v>135</v>
      </c>
      <c r="B124" s="5">
        <v>27.518000000000001</v>
      </c>
      <c r="C124" s="5">
        <v>10.174121</v>
      </c>
      <c r="D124" s="5">
        <v>0</v>
      </c>
      <c r="E124" s="5">
        <v>2.7427489999999999</v>
      </c>
      <c r="F124" s="5">
        <v>37.190134999999998</v>
      </c>
      <c r="G124" s="5">
        <v>14.025057</v>
      </c>
      <c r="H124" s="5">
        <v>0</v>
      </c>
      <c r="I124" s="5">
        <v>3.8612829999999998</v>
      </c>
      <c r="J124" s="5">
        <v>28.082967</v>
      </c>
      <c r="K124" s="5">
        <v>10.746535</v>
      </c>
      <c r="L124" s="5">
        <v>0</v>
      </c>
      <c r="M124" s="5">
        <v>3.5944410000000002</v>
      </c>
      <c r="N124" s="5">
        <v>25.025903</v>
      </c>
      <c r="O124" s="5">
        <v>9.5073849999999993</v>
      </c>
      <c r="P124" s="5">
        <v>0</v>
      </c>
      <c r="Q124" s="5">
        <v>3.870539</v>
      </c>
      <c r="R124" s="5">
        <v>30.144119</v>
      </c>
      <c r="S124" s="5">
        <v>14.039292</v>
      </c>
      <c r="T124" s="5">
        <v>0</v>
      </c>
      <c r="U124" s="5">
        <v>3.6351300000000002</v>
      </c>
      <c r="V124" s="5">
        <v>33.153722000000002</v>
      </c>
      <c r="W124" s="5">
        <v>16.905911</v>
      </c>
      <c r="X124" s="5">
        <v>0</v>
      </c>
      <c r="Y124" s="5">
        <v>3.0411929999999998</v>
      </c>
      <c r="Z124" s="5"/>
      <c r="AA124" s="6" t="s">
        <v>135</v>
      </c>
      <c r="AB124" s="5">
        <f>IF(B124&gt;B$302,1,0)</f>
        <v>1</v>
      </c>
      <c r="AC124" s="5">
        <f>IF(C124&gt;C$302,1,0)</f>
        <v>0</v>
      </c>
      <c r="AD124" s="5">
        <f>IF(D124&gt;D$302,1,0)</f>
        <v>0</v>
      </c>
      <c r="AE124" s="5">
        <f>IF(E124&gt;E$302,1,0)</f>
        <v>1</v>
      </c>
      <c r="AF124" s="5">
        <f>IF(F124&gt;F$302,1,0)</f>
        <v>1</v>
      </c>
      <c r="AG124" s="5">
        <f>IF(G124&gt;G$302,1,0)</f>
        <v>1</v>
      </c>
      <c r="AH124" s="5">
        <f>IF(H124&gt;H$302,1,0)</f>
        <v>0</v>
      </c>
      <c r="AI124" s="5">
        <f>IF(I124&gt;I$302,1,0)</f>
        <v>1</v>
      </c>
      <c r="AJ124" s="5">
        <f>IF(J124&gt;J$302,1,0)</f>
        <v>1</v>
      </c>
      <c r="AK124" s="5">
        <f>IF(K124&gt;K$302,1,0)</f>
        <v>0</v>
      </c>
      <c r="AL124" s="5">
        <f>IF(L124&gt;L$302,1,0)</f>
        <v>0</v>
      </c>
      <c r="AM124" s="5">
        <f>IF(M124&gt;M$302,1,0)</f>
        <v>1</v>
      </c>
      <c r="AN124" s="5">
        <f>IF(N124&gt;N$302,1,0)</f>
        <v>1</v>
      </c>
      <c r="AO124" s="5">
        <f>IF(O124&gt;O$302,1,0)</f>
        <v>0</v>
      </c>
      <c r="AP124" s="5">
        <f>IF(P124&gt;P$302,1,0)</f>
        <v>0</v>
      </c>
      <c r="AQ124" s="5">
        <f>IF(Q124&gt;Q$302,1,0)</f>
        <v>1</v>
      </c>
      <c r="AR124" s="5">
        <f>IF(R124&gt;R$302,1,0)</f>
        <v>1</v>
      </c>
      <c r="AS124" s="5">
        <f>IF(S124&gt;S$302,1,0)</f>
        <v>0</v>
      </c>
      <c r="AT124" s="5">
        <f>IF(T124&gt;T$302,1,0)</f>
        <v>0</v>
      </c>
      <c r="AU124" s="5">
        <f>IF(U124&gt;U$302,1,0)</f>
        <v>1</v>
      </c>
      <c r="AV124" s="5">
        <f>IF(V124&gt;V$302,1,0)</f>
        <v>1</v>
      </c>
      <c r="AW124" s="5">
        <f>IF(W124&gt;W$302,1,0)</f>
        <v>1</v>
      </c>
      <c r="AX124" s="5">
        <f>IF(X124&gt;X$302,1,0)</f>
        <v>0</v>
      </c>
      <c r="AY124" s="5">
        <f>IF(Y124&gt;Y$302,1,0)</f>
        <v>1</v>
      </c>
    </row>
    <row r="125" spans="1:51" ht="13.5" customHeight="1" x14ac:dyDescent="0.3">
      <c r="A125" s="6" t="s">
        <v>136</v>
      </c>
      <c r="B125" s="5">
        <v>41.035558000000002</v>
      </c>
      <c r="C125" s="5">
        <v>13.835096999999999</v>
      </c>
      <c r="D125" s="5">
        <v>0.22381400000000001</v>
      </c>
      <c r="E125" s="5">
        <v>0.39276100000000003</v>
      </c>
      <c r="F125" s="5">
        <v>45.770949999999999</v>
      </c>
      <c r="G125" s="5">
        <v>16.492723999999999</v>
      </c>
      <c r="H125" s="5">
        <v>8.0940999999999999E-2</v>
      </c>
      <c r="I125" s="5">
        <v>0.40148</v>
      </c>
      <c r="J125" s="5">
        <v>43.313833000000002</v>
      </c>
      <c r="K125" s="5">
        <v>12.249718</v>
      </c>
      <c r="L125" s="5">
        <v>0.135988</v>
      </c>
      <c r="M125" s="5">
        <v>0.58232399999999995</v>
      </c>
      <c r="N125" s="5">
        <v>46.083351</v>
      </c>
      <c r="O125" s="5">
        <v>11.959635</v>
      </c>
      <c r="P125" s="5">
        <v>1.0390999999999999E-2</v>
      </c>
      <c r="Q125" s="5">
        <v>1.248024</v>
      </c>
      <c r="R125" s="5">
        <v>48.955812999999999</v>
      </c>
      <c r="S125" s="5">
        <v>10.19014</v>
      </c>
      <c r="T125" s="5">
        <v>0</v>
      </c>
      <c r="U125" s="5">
        <v>4.8313860000000002</v>
      </c>
      <c r="V125" s="5">
        <v>54.282322000000001</v>
      </c>
      <c r="W125" s="5">
        <v>12.508592999999999</v>
      </c>
      <c r="X125" s="5">
        <v>0</v>
      </c>
      <c r="Y125" s="5">
        <v>7.5048769999999996</v>
      </c>
      <c r="Z125" s="5"/>
      <c r="AA125" s="6" t="s">
        <v>136</v>
      </c>
      <c r="AB125" s="5">
        <f>IF(B125&gt;B$302,1,0)</f>
        <v>1</v>
      </c>
      <c r="AC125" s="5">
        <f>IF(C125&gt;C$302,1,0)</f>
        <v>0</v>
      </c>
      <c r="AD125" s="5">
        <f>IF(D125&gt;D$302,1,0)</f>
        <v>1</v>
      </c>
      <c r="AE125" s="5">
        <f>IF(E125&gt;E$302,1,0)</f>
        <v>0</v>
      </c>
      <c r="AF125" s="5">
        <f>IF(F125&gt;F$302,1,0)</f>
        <v>1</v>
      </c>
      <c r="AG125" s="5">
        <f>IF(G125&gt;G$302,1,0)</f>
        <v>1</v>
      </c>
      <c r="AH125" s="5">
        <f>IF(H125&gt;H$302,1,0)</f>
        <v>0</v>
      </c>
      <c r="AI125" s="5">
        <f>IF(I125&gt;I$302,1,0)</f>
        <v>0</v>
      </c>
      <c r="AJ125" s="5">
        <f>IF(J125&gt;J$302,1,0)</f>
        <v>1</v>
      </c>
      <c r="AK125" s="5">
        <f>IF(K125&gt;K$302,1,0)</f>
        <v>0</v>
      </c>
      <c r="AL125" s="5">
        <f>IF(L125&gt;L$302,1,0)</f>
        <v>1</v>
      </c>
      <c r="AM125" s="5">
        <f>IF(M125&gt;M$302,1,0)</f>
        <v>0</v>
      </c>
      <c r="AN125" s="5">
        <f>IF(N125&gt;N$302,1,0)</f>
        <v>1</v>
      </c>
      <c r="AO125" s="5">
        <f>IF(O125&gt;O$302,1,0)</f>
        <v>0</v>
      </c>
      <c r="AP125" s="5">
        <f>IF(P125&gt;P$302,1,0)</f>
        <v>0</v>
      </c>
      <c r="AQ125" s="5">
        <f>IF(Q125&gt;Q$302,1,0)</f>
        <v>0</v>
      </c>
      <c r="AR125" s="5">
        <f>IF(R125&gt;R$302,1,0)</f>
        <v>1</v>
      </c>
      <c r="AS125" s="5">
        <f>IF(S125&gt;S$302,1,0)</f>
        <v>0</v>
      </c>
      <c r="AT125" s="5">
        <f>IF(T125&gt;T$302,1,0)</f>
        <v>0</v>
      </c>
      <c r="AU125" s="5">
        <f>IF(U125&gt;U$302,1,0)</f>
        <v>1</v>
      </c>
      <c r="AV125" s="5">
        <f>IF(V125&gt;V$302,1,0)</f>
        <v>1</v>
      </c>
      <c r="AW125" s="5">
        <f>IF(W125&gt;W$302,1,0)</f>
        <v>0</v>
      </c>
      <c r="AX125" s="5">
        <f>IF(X125&gt;X$302,1,0)</f>
        <v>0</v>
      </c>
      <c r="AY125" s="5">
        <f>IF(Y125&gt;Y$302,1,0)</f>
        <v>1</v>
      </c>
    </row>
    <row r="126" spans="1:51" ht="13.5" customHeight="1" x14ac:dyDescent="0.3">
      <c r="A126" s="6" t="s">
        <v>137</v>
      </c>
      <c r="B126" s="5">
        <v>1.969956</v>
      </c>
      <c r="C126" s="5">
        <v>3.2299159999999998</v>
      </c>
      <c r="D126" s="5">
        <v>0.27655000000000002</v>
      </c>
      <c r="E126" s="5">
        <v>2.1005790000000002</v>
      </c>
      <c r="F126" s="5">
        <v>2.201149</v>
      </c>
      <c r="G126" s="5">
        <v>3.0748989999999998</v>
      </c>
      <c r="H126" s="5">
        <v>0.17841299999999999</v>
      </c>
      <c r="I126" s="5">
        <v>2.481363</v>
      </c>
      <c r="J126" s="5">
        <v>1.586403</v>
      </c>
      <c r="K126" s="5">
        <v>1.837002</v>
      </c>
      <c r="L126" s="5">
        <v>7.2307999999999997E-2</v>
      </c>
      <c r="M126" s="5">
        <v>3.0866790000000002</v>
      </c>
      <c r="N126" s="5">
        <v>7.2335469999999997</v>
      </c>
      <c r="O126" s="5">
        <v>10.251264000000001</v>
      </c>
      <c r="P126" s="5">
        <v>5.8865000000000001E-2</v>
      </c>
      <c r="Q126" s="5">
        <v>3.5515119999999998</v>
      </c>
      <c r="R126" s="5">
        <v>6.9852809999999996</v>
      </c>
      <c r="S126" s="5">
        <v>9.9958150000000003</v>
      </c>
      <c r="T126" s="5">
        <v>8.1437999999999997E-2</v>
      </c>
      <c r="U126" s="5">
        <v>3.0875689999999998</v>
      </c>
      <c r="V126" s="5">
        <v>11.854001999999999</v>
      </c>
      <c r="W126" s="5">
        <v>21.884463</v>
      </c>
      <c r="X126" s="5">
        <v>4.4046000000000002E-2</v>
      </c>
      <c r="Y126" s="5">
        <v>2.808001</v>
      </c>
      <c r="Z126" s="5"/>
      <c r="AA126" s="6" t="s">
        <v>137</v>
      </c>
      <c r="AB126" s="5">
        <f>IF(B126&gt;B$302,1,0)</f>
        <v>0</v>
      </c>
      <c r="AC126" s="5">
        <f>IF(C126&gt;C$302,1,0)</f>
        <v>0</v>
      </c>
      <c r="AD126" s="5">
        <f>IF(D126&gt;D$302,1,0)</f>
        <v>1</v>
      </c>
      <c r="AE126" s="5">
        <f>IF(E126&gt;E$302,1,0)</f>
        <v>1</v>
      </c>
      <c r="AF126" s="5">
        <f>IF(F126&gt;F$302,1,0)</f>
        <v>0</v>
      </c>
      <c r="AG126" s="5">
        <f>IF(G126&gt;G$302,1,0)</f>
        <v>0</v>
      </c>
      <c r="AH126" s="5">
        <f>IF(H126&gt;H$302,1,0)</f>
        <v>1</v>
      </c>
      <c r="AI126" s="5">
        <f>IF(I126&gt;I$302,1,0)</f>
        <v>1</v>
      </c>
      <c r="AJ126" s="5">
        <f>IF(J126&gt;J$302,1,0)</f>
        <v>0</v>
      </c>
      <c r="AK126" s="5">
        <f>IF(K126&gt;K$302,1,0)</f>
        <v>0</v>
      </c>
      <c r="AL126" s="5">
        <f>IF(L126&gt;L$302,1,0)</f>
        <v>0</v>
      </c>
      <c r="AM126" s="5">
        <f>IF(M126&gt;M$302,1,0)</f>
        <v>1</v>
      </c>
      <c r="AN126" s="5">
        <f>IF(N126&gt;N$302,1,0)</f>
        <v>0</v>
      </c>
      <c r="AO126" s="5">
        <f>IF(O126&gt;O$302,1,0)</f>
        <v>0</v>
      </c>
      <c r="AP126" s="5">
        <f>IF(P126&gt;P$302,1,0)</f>
        <v>0</v>
      </c>
      <c r="AQ126" s="5">
        <f>IF(Q126&gt;Q$302,1,0)</f>
        <v>1</v>
      </c>
      <c r="AR126" s="5">
        <f>IF(R126&gt;R$302,1,0)</f>
        <v>0</v>
      </c>
      <c r="AS126" s="5">
        <f>IF(S126&gt;S$302,1,0)</f>
        <v>0</v>
      </c>
      <c r="AT126" s="5">
        <f>IF(T126&gt;T$302,1,0)</f>
        <v>0</v>
      </c>
      <c r="AU126" s="5">
        <f>IF(U126&gt;U$302,1,0)</f>
        <v>1</v>
      </c>
      <c r="AV126" s="5">
        <f>IF(V126&gt;V$302,1,0)</f>
        <v>1</v>
      </c>
      <c r="AW126" s="5">
        <f>IF(W126&gt;W$302,1,0)</f>
        <v>1</v>
      </c>
      <c r="AX126" s="5">
        <f>IF(X126&gt;X$302,1,0)</f>
        <v>0</v>
      </c>
      <c r="AY126" s="5">
        <f>IF(Y126&gt;Y$302,1,0)</f>
        <v>1</v>
      </c>
    </row>
    <row r="127" spans="1:51" ht="13.5" customHeight="1" x14ac:dyDescent="0.3">
      <c r="A127" s="6" t="s">
        <v>138</v>
      </c>
      <c r="B127" s="5">
        <v>45.515151000000003</v>
      </c>
      <c r="C127" s="5">
        <v>82.023076000000003</v>
      </c>
      <c r="D127" s="5">
        <v>0.179178</v>
      </c>
      <c r="E127" s="5">
        <v>2.3872529999999998</v>
      </c>
      <c r="F127" s="5">
        <v>2.3277420000000002</v>
      </c>
      <c r="G127" s="5">
        <v>1.559218</v>
      </c>
      <c r="H127" s="5">
        <v>0.17313200000000001</v>
      </c>
      <c r="I127" s="5">
        <v>2.5215610000000002</v>
      </c>
      <c r="J127" s="5">
        <v>-1.8471580000000001</v>
      </c>
      <c r="K127" s="5">
        <v>-0.74412599999999995</v>
      </c>
      <c r="L127" s="5">
        <v>8.7244000000000002E-2</v>
      </c>
      <c r="M127" s="5">
        <v>3.2197719999999999</v>
      </c>
      <c r="N127" s="5">
        <v>17.122066</v>
      </c>
      <c r="O127" s="5">
        <v>10.341832999999999</v>
      </c>
      <c r="P127" s="5">
        <v>0.17565600000000001</v>
      </c>
      <c r="Q127" s="5">
        <v>2.3363119999999999</v>
      </c>
      <c r="R127" s="5">
        <v>17.680302000000001</v>
      </c>
      <c r="S127" s="5">
        <v>11.172101</v>
      </c>
      <c r="T127" s="5">
        <v>0.18171699999999999</v>
      </c>
      <c r="U127" s="5">
        <v>2.160822</v>
      </c>
      <c r="V127" s="5">
        <v>9.1280750000000008</v>
      </c>
      <c r="W127" s="5">
        <v>5.5859129999999997</v>
      </c>
      <c r="X127" s="5">
        <v>0.149423</v>
      </c>
      <c r="Y127" s="5">
        <v>2.231023</v>
      </c>
      <c r="Z127" s="5"/>
      <c r="AA127" s="6" t="s">
        <v>138</v>
      </c>
      <c r="AB127" s="5">
        <f>IF(B127&gt;B$302,1,0)</f>
        <v>1</v>
      </c>
      <c r="AC127" s="5">
        <f>IF(C127&gt;C$302,1,0)</f>
        <v>1</v>
      </c>
      <c r="AD127" s="5">
        <f>IF(D127&gt;D$302,1,0)</f>
        <v>1</v>
      </c>
      <c r="AE127" s="5">
        <f>IF(E127&gt;E$302,1,0)</f>
        <v>1</v>
      </c>
      <c r="AF127" s="5">
        <f>IF(F127&gt;F$302,1,0)</f>
        <v>0</v>
      </c>
      <c r="AG127" s="5">
        <f>IF(G127&gt;G$302,1,0)</f>
        <v>0</v>
      </c>
      <c r="AH127" s="5">
        <f>IF(H127&gt;H$302,1,0)</f>
        <v>1</v>
      </c>
      <c r="AI127" s="5">
        <f>IF(I127&gt;I$302,1,0)</f>
        <v>1</v>
      </c>
      <c r="AJ127" s="5">
        <f>IF(J127&gt;J$302,1,0)</f>
        <v>0</v>
      </c>
      <c r="AK127" s="5">
        <f>IF(K127&gt;K$302,1,0)</f>
        <v>0</v>
      </c>
      <c r="AL127" s="5">
        <f>IF(L127&gt;L$302,1,0)</f>
        <v>0</v>
      </c>
      <c r="AM127" s="5">
        <f>IF(M127&gt;M$302,1,0)</f>
        <v>1</v>
      </c>
      <c r="AN127" s="5">
        <f>IF(N127&gt;N$302,1,0)</f>
        <v>1</v>
      </c>
      <c r="AO127" s="5">
        <f>IF(O127&gt;O$302,1,0)</f>
        <v>0</v>
      </c>
      <c r="AP127" s="5">
        <f>IF(P127&gt;P$302,1,0)</f>
        <v>1</v>
      </c>
      <c r="AQ127" s="5">
        <f>IF(Q127&gt;Q$302,1,0)</f>
        <v>1</v>
      </c>
      <c r="AR127" s="5">
        <f>IF(R127&gt;R$302,1,0)</f>
        <v>1</v>
      </c>
      <c r="AS127" s="5">
        <f>IF(S127&gt;S$302,1,0)</f>
        <v>0</v>
      </c>
      <c r="AT127" s="5">
        <f>IF(T127&gt;T$302,1,0)</f>
        <v>1</v>
      </c>
      <c r="AU127" s="5">
        <f>IF(U127&gt;U$302,1,0)</f>
        <v>1</v>
      </c>
      <c r="AV127" s="5">
        <f>IF(V127&gt;V$302,1,0)</f>
        <v>0</v>
      </c>
      <c r="AW127" s="5">
        <f>IF(W127&gt;W$302,1,0)</f>
        <v>0</v>
      </c>
      <c r="AX127" s="5">
        <f>IF(X127&gt;X$302,1,0)</f>
        <v>1</v>
      </c>
      <c r="AY127" s="5">
        <f>IF(Y127&gt;Y$302,1,0)</f>
        <v>1</v>
      </c>
    </row>
    <row r="128" spans="1:51" ht="13.5" customHeight="1" x14ac:dyDescent="0.3">
      <c r="A128" s="6" t="s">
        <v>139</v>
      </c>
      <c r="B128" s="5">
        <v>4.1711239999999998</v>
      </c>
      <c r="C128" s="5">
        <v>12.823765</v>
      </c>
      <c r="D128" s="5">
        <v>0.35837999999999998</v>
      </c>
      <c r="E128" s="5">
        <v>1.617434</v>
      </c>
      <c r="F128" s="5">
        <v>5.7120600000000001</v>
      </c>
      <c r="G128" s="5">
        <v>12.389822000000001</v>
      </c>
      <c r="H128" s="5">
        <v>0.348273</v>
      </c>
      <c r="I128" s="5">
        <v>1.6193010000000001</v>
      </c>
      <c r="J128" s="5">
        <v>5.3842749999999997</v>
      </c>
      <c r="K128" s="5">
        <v>11.876366000000001</v>
      </c>
      <c r="L128" s="5">
        <v>0.42782300000000001</v>
      </c>
      <c r="M128" s="5">
        <v>1.3883300000000001</v>
      </c>
      <c r="N128" s="5">
        <v>6.5303089999999999</v>
      </c>
      <c r="O128" s="5">
        <v>10.364468</v>
      </c>
      <c r="P128" s="5">
        <v>0.223882</v>
      </c>
      <c r="Q128" s="5">
        <v>1.8228580000000001</v>
      </c>
      <c r="R128" s="5">
        <v>5.7276040000000004</v>
      </c>
      <c r="S128" s="5">
        <v>8.5873679999999997</v>
      </c>
      <c r="T128" s="5">
        <v>0.203378</v>
      </c>
      <c r="U128" s="5">
        <v>1.9409909999999999</v>
      </c>
      <c r="V128" s="5">
        <v>7.417503</v>
      </c>
      <c r="W128" s="5">
        <v>8.1107630000000004</v>
      </c>
      <c r="X128" s="5">
        <v>0.214535</v>
      </c>
      <c r="Y128" s="5">
        <v>2.0756739999999998</v>
      </c>
      <c r="Z128" s="5"/>
      <c r="AA128" s="6" t="s">
        <v>139</v>
      </c>
      <c r="AB128" s="5">
        <f>IF(B128&gt;B$302,1,0)</f>
        <v>0</v>
      </c>
      <c r="AC128" s="5">
        <f>IF(C128&gt;C$302,1,0)</f>
        <v>0</v>
      </c>
      <c r="AD128" s="5">
        <f>IF(D128&gt;D$302,1,0)</f>
        <v>1</v>
      </c>
      <c r="AE128" s="5">
        <f>IF(E128&gt;E$302,1,0)</f>
        <v>1</v>
      </c>
      <c r="AF128" s="5">
        <f>IF(F128&gt;F$302,1,0)</f>
        <v>0</v>
      </c>
      <c r="AG128" s="5">
        <f>IF(G128&gt;G$302,1,0)</f>
        <v>0</v>
      </c>
      <c r="AH128" s="5">
        <f>IF(H128&gt;H$302,1,0)</f>
        <v>1</v>
      </c>
      <c r="AI128" s="5">
        <f>IF(I128&gt;I$302,1,0)</f>
        <v>1</v>
      </c>
      <c r="AJ128" s="5">
        <f>IF(J128&gt;J$302,1,0)</f>
        <v>0</v>
      </c>
      <c r="AK128" s="5">
        <f>IF(K128&gt;K$302,1,0)</f>
        <v>0</v>
      </c>
      <c r="AL128" s="5">
        <f>IF(L128&gt;L$302,1,0)</f>
        <v>1</v>
      </c>
      <c r="AM128" s="5">
        <f>IF(M128&gt;M$302,1,0)</f>
        <v>0</v>
      </c>
      <c r="AN128" s="5">
        <f>IF(N128&gt;N$302,1,0)</f>
        <v>0</v>
      </c>
      <c r="AO128" s="5">
        <f>IF(O128&gt;O$302,1,0)</f>
        <v>0</v>
      </c>
      <c r="AP128" s="5">
        <f>IF(P128&gt;P$302,1,0)</f>
        <v>1</v>
      </c>
      <c r="AQ128" s="5">
        <f>IF(Q128&gt;Q$302,1,0)</f>
        <v>1</v>
      </c>
      <c r="AR128" s="5">
        <f>IF(R128&gt;R$302,1,0)</f>
        <v>0</v>
      </c>
      <c r="AS128" s="5">
        <f>IF(S128&gt;S$302,1,0)</f>
        <v>0</v>
      </c>
      <c r="AT128" s="5">
        <f>IF(T128&gt;T$302,1,0)</f>
        <v>1</v>
      </c>
      <c r="AU128" s="5">
        <f>IF(U128&gt;U$302,1,0)</f>
        <v>1</v>
      </c>
      <c r="AV128" s="5">
        <f>IF(V128&gt;V$302,1,0)</f>
        <v>0</v>
      </c>
      <c r="AW128" s="5">
        <f>IF(W128&gt;W$302,1,0)</f>
        <v>0</v>
      </c>
      <c r="AX128" s="5">
        <f>IF(X128&gt;X$302,1,0)</f>
        <v>1</v>
      </c>
      <c r="AY128" s="5">
        <f>IF(Y128&gt;Y$302,1,0)</f>
        <v>1</v>
      </c>
    </row>
    <row r="129" spans="1:51" ht="13.5" customHeight="1" x14ac:dyDescent="0.3">
      <c r="A129" s="6" t="s">
        <v>140</v>
      </c>
      <c r="B129" s="5">
        <v>7.722442</v>
      </c>
      <c r="C129" s="5">
        <v>18.781113999999999</v>
      </c>
      <c r="D129" s="5">
        <v>9.6609999999999994E-3</v>
      </c>
      <c r="E129" s="5">
        <v>1.5144770000000001</v>
      </c>
      <c r="F129" s="5">
        <v>7.6828019999999997</v>
      </c>
      <c r="G129" s="5">
        <v>17.028161999999998</v>
      </c>
      <c r="H129" s="5">
        <v>0</v>
      </c>
      <c r="I129" s="5">
        <v>1.4963089999999999</v>
      </c>
      <c r="J129" s="5">
        <v>9.7933819999999994</v>
      </c>
      <c r="K129" s="5">
        <v>20.130700999999998</v>
      </c>
      <c r="L129" s="5">
        <v>9.5305000000000001E-2</v>
      </c>
      <c r="M129" s="5">
        <v>1.917586</v>
      </c>
      <c r="N129" s="5">
        <v>8.5040519999999997</v>
      </c>
      <c r="O129" s="5">
        <v>19.949939000000001</v>
      </c>
      <c r="P129" s="5">
        <v>6.6046999999999995E-2</v>
      </c>
      <c r="Q129" s="5">
        <v>1.8150090000000001</v>
      </c>
      <c r="R129" s="5">
        <v>6.3063940000000001</v>
      </c>
      <c r="S129" s="5">
        <v>16.251466000000001</v>
      </c>
      <c r="T129" s="5">
        <v>0</v>
      </c>
      <c r="U129" s="5">
        <v>1.8401050000000001</v>
      </c>
      <c r="V129" s="5">
        <v>6.7728869999999999</v>
      </c>
      <c r="W129" s="5">
        <v>17.116627000000001</v>
      </c>
      <c r="X129" s="5">
        <v>0</v>
      </c>
      <c r="Y129" s="5">
        <v>1.838468</v>
      </c>
      <c r="Z129" s="5"/>
      <c r="AA129" s="6" t="s">
        <v>140</v>
      </c>
      <c r="AB129" s="5">
        <f>IF(B129&gt;B$302,1,0)</f>
        <v>0</v>
      </c>
      <c r="AC129" s="5">
        <f>IF(C129&gt;C$302,1,0)</f>
        <v>1</v>
      </c>
      <c r="AD129" s="5">
        <f>IF(D129&gt;D$302,1,0)</f>
        <v>0</v>
      </c>
      <c r="AE129" s="5">
        <f>IF(E129&gt;E$302,1,0)</f>
        <v>0</v>
      </c>
      <c r="AF129" s="5">
        <f>IF(F129&gt;F$302,1,0)</f>
        <v>0</v>
      </c>
      <c r="AG129" s="5">
        <f>IF(G129&gt;G$302,1,0)</f>
        <v>1</v>
      </c>
      <c r="AH129" s="5">
        <f>IF(H129&gt;H$302,1,0)</f>
        <v>0</v>
      </c>
      <c r="AI129" s="5">
        <f>IF(I129&gt;I$302,1,0)</f>
        <v>1</v>
      </c>
      <c r="AJ129" s="5">
        <f>IF(J129&gt;J$302,1,0)</f>
        <v>0</v>
      </c>
      <c r="AK129" s="5">
        <f>IF(K129&gt;K$302,1,0)</f>
        <v>1</v>
      </c>
      <c r="AL129" s="5">
        <f>IF(L129&gt;L$302,1,0)</f>
        <v>1</v>
      </c>
      <c r="AM129" s="5">
        <f>IF(M129&gt;M$302,1,0)</f>
        <v>1</v>
      </c>
      <c r="AN129" s="5">
        <f>IF(N129&gt;N$302,1,0)</f>
        <v>0</v>
      </c>
      <c r="AO129" s="5">
        <f>IF(O129&gt;O$302,1,0)</f>
        <v>1</v>
      </c>
      <c r="AP129" s="5">
        <f>IF(P129&gt;P$302,1,0)</f>
        <v>0</v>
      </c>
      <c r="AQ129" s="5">
        <f>IF(Q129&gt;Q$302,1,0)</f>
        <v>1</v>
      </c>
      <c r="AR129" s="5">
        <f>IF(R129&gt;R$302,1,0)</f>
        <v>0</v>
      </c>
      <c r="AS129" s="5">
        <f>IF(S129&gt;S$302,1,0)</f>
        <v>1</v>
      </c>
      <c r="AT129" s="5">
        <f>IF(T129&gt;T$302,1,0)</f>
        <v>0</v>
      </c>
      <c r="AU129" s="5">
        <f>IF(U129&gt;U$302,1,0)</f>
        <v>1</v>
      </c>
      <c r="AV129" s="5">
        <f>IF(V129&gt;V$302,1,0)</f>
        <v>0</v>
      </c>
      <c r="AW129" s="5">
        <f>IF(W129&gt;W$302,1,0)</f>
        <v>1</v>
      </c>
      <c r="AX129" s="5">
        <f>IF(X129&gt;X$302,1,0)</f>
        <v>0</v>
      </c>
      <c r="AY129" s="5">
        <f>IF(Y129&gt;Y$302,1,0)</f>
        <v>1</v>
      </c>
    </row>
    <row r="130" spans="1:51" ht="13.5" customHeight="1" x14ac:dyDescent="0.3">
      <c r="A130" s="6" t="s">
        <v>141</v>
      </c>
      <c r="B130" s="5">
        <v>2.580908</v>
      </c>
      <c r="C130" s="5">
        <v>2.4815680000000002</v>
      </c>
      <c r="D130" s="5">
        <v>0.40217900000000001</v>
      </c>
      <c r="E130" s="5">
        <v>1.680374</v>
      </c>
      <c r="F130" s="5">
        <v>1.512896</v>
      </c>
      <c r="G130" s="5">
        <v>1.3628169999999999</v>
      </c>
      <c r="H130" s="5">
        <v>0.50652799999999998</v>
      </c>
      <c r="I130" s="5">
        <v>1.5791489999999999</v>
      </c>
      <c r="J130" s="5">
        <v>2.2906049999999998</v>
      </c>
      <c r="K130" s="5">
        <v>1.9834609999999999</v>
      </c>
      <c r="L130" s="5">
        <v>0.39806999999999998</v>
      </c>
      <c r="M130" s="5">
        <v>1.478639</v>
      </c>
      <c r="N130" s="5">
        <v>8.0762009999999993</v>
      </c>
      <c r="O130" s="5">
        <v>10.117953999999999</v>
      </c>
      <c r="P130" s="5">
        <v>0.35053600000000001</v>
      </c>
      <c r="Q130" s="5">
        <v>1.374509</v>
      </c>
      <c r="R130" s="5">
        <v>4.2936069999999997</v>
      </c>
      <c r="S130" s="5">
        <v>5.6865389999999998</v>
      </c>
      <c r="T130" s="5">
        <v>0.21043300000000001</v>
      </c>
      <c r="U130" s="5">
        <v>1.7202299999999999</v>
      </c>
      <c r="V130" s="5">
        <v>4.4163319999999997</v>
      </c>
      <c r="W130" s="5">
        <v>5.8031300000000003</v>
      </c>
      <c r="X130" s="5">
        <v>0.119924</v>
      </c>
      <c r="Y130" s="5">
        <v>1.6103130000000001</v>
      </c>
      <c r="Z130" s="5"/>
      <c r="AA130" s="6" t="s">
        <v>141</v>
      </c>
      <c r="AB130" s="5">
        <f>IF(B130&gt;B$302,1,0)</f>
        <v>0</v>
      </c>
      <c r="AC130" s="5">
        <f>IF(C130&gt;C$302,1,0)</f>
        <v>0</v>
      </c>
      <c r="AD130" s="5">
        <f>IF(D130&gt;D$302,1,0)</f>
        <v>1</v>
      </c>
      <c r="AE130" s="5">
        <f>IF(E130&gt;E$302,1,0)</f>
        <v>1</v>
      </c>
      <c r="AF130" s="5">
        <f>IF(F130&gt;F$302,1,0)</f>
        <v>0</v>
      </c>
      <c r="AG130" s="5">
        <f>IF(G130&gt;G$302,1,0)</f>
        <v>0</v>
      </c>
      <c r="AH130" s="5">
        <f>IF(H130&gt;H$302,1,0)</f>
        <v>1</v>
      </c>
      <c r="AI130" s="5">
        <f>IF(I130&gt;I$302,1,0)</f>
        <v>1</v>
      </c>
      <c r="AJ130" s="5">
        <f>IF(J130&gt;J$302,1,0)</f>
        <v>0</v>
      </c>
      <c r="AK130" s="5">
        <f>IF(K130&gt;K$302,1,0)</f>
        <v>0</v>
      </c>
      <c r="AL130" s="5">
        <f>IF(L130&gt;L$302,1,0)</f>
        <v>1</v>
      </c>
      <c r="AM130" s="5">
        <f>IF(M130&gt;M$302,1,0)</f>
        <v>0</v>
      </c>
      <c r="AN130" s="5">
        <f>IF(N130&gt;N$302,1,0)</f>
        <v>0</v>
      </c>
      <c r="AO130" s="5">
        <f>IF(O130&gt;O$302,1,0)</f>
        <v>0</v>
      </c>
      <c r="AP130" s="5">
        <f>IF(P130&gt;P$302,1,0)</f>
        <v>1</v>
      </c>
      <c r="AQ130" s="5">
        <f>IF(Q130&gt;Q$302,1,0)</f>
        <v>0</v>
      </c>
      <c r="AR130" s="5">
        <f>IF(R130&gt;R$302,1,0)</f>
        <v>0</v>
      </c>
      <c r="AS130" s="5">
        <f>IF(S130&gt;S$302,1,0)</f>
        <v>0</v>
      </c>
      <c r="AT130" s="5">
        <f>IF(T130&gt;T$302,1,0)</f>
        <v>1</v>
      </c>
      <c r="AU130" s="5">
        <f>IF(U130&gt;U$302,1,0)</f>
        <v>1</v>
      </c>
      <c r="AV130" s="5">
        <f>IF(V130&gt;V$302,1,0)</f>
        <v>0</v>
      </c>
      <c r="AW130" s="5">
        <f>IF(W130&gt;W$302,1,0)</f>
        <v>0</v>
      </c>
      <c r="AX130" s="5">
        <f>IF(X130&gt;X$302,1,0)</f>
        <v>1</v>
      </c>
      <c r="AY130" s="5">
        <f>IF(Y130&gt;Y$302,1,0)</f>
        <v>0</v>
      </c>
    </row>
    <row r="131" spans="1:51" ht="13.5" customHeight="1" x14ac:dyDescent="0.3">
      <c r="A131" s="6" t="s">
        <v>142</v>
      </c>
      <c r="B131" s="5">
        <v>11.513862</v>
      </c>
      <c r="C131" s="5">
        <v>19.429196999999998</v>
      </c>
      <c r="D131" s="5">
        <v>0.34088800000000002</v>
      </c>
      <c r="E131" s="5">
        <v>1.4061619999999999</v>
      </c>
      <c r="F131" s="5">
        <v>13.071904999999999</v>
      </c>
      <c r="G131" s="5">
        <v>21.531079999999999</v>
      </c>
      <c r="H131" s="5">
        <v>0.445961</v>
      </c>
      <c r="I131" s="5">
        <v>1.329723</v>
      </c>
      <c r="J131" s="5">
        <v>13.938964</v>
      </c>
      <c r="K131" s="5">
        <v>21.078956999999999</v>
      </c>
      <c r="L131" s="5">
        <v>5.9000000000000003E-4</v>
      </c>
      <c r="M131" s="5">
        <v>1.5891059999999999</v>
      </c>
      <c r="N131" s="5">
        <v>19.864058</v>
      </c>
      <c r="O131" s="5">
        <v>26.404187</v>
      </c>
      <c r="P131" s="5">
        <v>0</v>
      </c>
      <c r="Q131" s="5">
        <v>1.798829</v>
      </c>
      <c r="R131" s="5">
        <v>20.319025</v>
      </c>
      <c r="S131" s="5">
        <v>24.721903000000001</v>
      </c>
      <c r="T131" s="5">
        <v>0</v>
      </c>
      <c r="U131" s="5">
        <v>1.6832309999999999</v>
      </c>
      <c r="V131" s="5">
        <v>23.529076</v>
      </c>
      <c r="W131" s="5">
        <v>26.147946999999998</v>
      </c>
      <c r="X131" s="5">
        <v>0</v>
      </c>
      <c r="Y131" s="5">
        <v>1.734861</v>
      </c>
      <c r="Z131" s="5"/>
      <c r="AA131" s="6" t="s">
        <v>142</v>
      </c>
      <c r="AB131" s="5">
        <f>IF(B131&gt;B$302,1,0)</f>
        <v>1</v>
      </c>
      <c r="AC131" s="5">
        <f>IF(C131&gt;C$302,1,0)</f>
        <v>1</v>
      </c>
      <c r="AD131" s="5">
        <f>IF(D131&gt;D$302,1,0)</f>
        <v>1</v>
      </c>
      <c r="AE131" s="5">
        <f>IF(E131&gt;E$302,1,0)</f>
        <v>0</v>
      </c>
      <c r="AF131" s="5">
        <f>IF(F131&gt;F$302,1,0)</f>
        <v>1</v>
      </c>
      <c r="AG131" s="5">
        <f>IF(G131&gt;G$302,1,0)</f>
        <v>1</v>
      </c>
      <c r="AH131" s="5">
        <f>IF(H131&gt;H$302,1,0)</f>
        <v>1</v>
      </c>
      <c r="AI131" s="5">
        <f>IF(I131&gt;I$302,1,0)</f>
        <v>0</v>
      </c>
      <c r="AJ131" s="5">
        <f>IF(J131&gt;J$302,1,0)</f>
        <v>1</v>
      </c>
      <c r="AK131" s="5">
        <f>IF(K131&gt;K$302,1,0)</f>
        <v>1</v>
      </c>
      <c r="AL131" s="5">
        <f>IF(L131&gt;L$302,1,0)</f>
        <v>0</v>
      </c>
      <c r="AM131" s="5">
        <f>IF(M131&gt;M$302,1,0)</f>
        <v>0</v>
      </c>
      <c r="AN131" s="5">
        <f>IF(N131&gt;N$302,1,0)</f>
        <v>1</v>
      </c>
      <c r="AO131" s="5">
        <f>IF(O131&gt;O$302,1,0)</f>
        <v>1</v>
      </c>
      <c r="AP131" s="5">
        <f>IF(P131&gt;P$302,1,0)</f>
        <v>0</v>
      </c>
      <c r="AQ131" s="5">
        <f>IF(Q131&gt;Q$302,1,0)</f>
        <v>1</v>
      </c>
      <c r="AR131" s="5">
        <f>IF(R131&gt;R$302,1,0)</f>
        <v>1</v>
      </c>
      <c r="AS131" s="5">
        <f>IF(S131&gt;S$302,1,0)</f>
        <v>1</v>
      </c>
      <c r="AT131" s="5">
        <f>IF(T131&gt;T$302,1,0)</f>
        <v>0</v>
      </c>
      <c r="AU131" s="5">
        <f>IF(U131&gt;U$302,1,0)</f>
        <v>1</v>
      </c>
      <c r="AV131" s="5">
        <f>IF(V131&gt;V$302,1,0)</f>
        <v>1</v>
      </c>
      <c r="AW131" s="5">
        <f>IF(W131&gt;W$302,1,0)</f>
        <v>1</v>
      </c>
      <c r="AX131" s="5">
        <f>IF(X131&gt;X$302,1,0)</f>
        <v>0</v>
      </c>
      <c r="AY131" s="5">
        <f>IF(Y131&gt;Y$302,1,0)</f>
        <v>1</v>
      </c>
    </row>
    <row r="132" spans="1:51" ht="13.5" customHeight="1" x14ac:dyDescent="0.3">
      <c r="A132" s="6" t="s">
        <v>143</v>
      </c>
      <c r="B132" s="5">
        <v>7.8649259999999996</v>
      </c>
      <c r="C132" s="5">
        <v>8.8890379999999993</v>
      </c>
      <c r="D132" s="5">
        <v>0.65371199999999996</v>
      </c>
      <c r="E132" s="5">
        <v>1.310575</v>
      </c>
      <c r="F132" s="5">
        <v>-64.028307999999996</v>
      </c>
      <c r="G132" s="5">
        <v>-59.291851000000001</v>
      </c>
      <c r="H132" s="5">
        <v>1.6283879999999999</v>
      </c>
      <c r="I132" s="5">
        <v>0.71652199999999999</v>
      </c>
      <c r="J132" s="5">
        <v>6.0512740000000003</v>
      </c>
      <c r="K132" s="5">
        <v>10.095381</v>
      </c>
      <c r="L132" s="5">
        <v>1.0441659999999999</v>
      </c>
      <c r="M132" s="5">
        <v>0.88126199999999999</v>
      </c>
      <c r="N132" s="5">
        <v>19.978421000000001</v>
      </c>
      <c r="O132" s="5">
        <v>19.556311000000001</v>
      </c>
      <c r="P132" s="5">
        <v>0.21363499999999999</v>
      </c>
      <c r="Q132" s="5">
        <v>1.0779339999999999</v>
      </c>
      <c r="R132" s="5">
        <v>16.654071999999999</v>
      </c>
      <c r="S132" s="5">
        <v>14.183685000000001</v>
      </c>
      <c r="T132" s="5">
        <v>7.5108999999999995E-2</v>
      </c>
      <c r="U132" s="5">
        <v>0.94057400000000002</v>
      </c>
      <c r="V132" s="5">
        <v>16.672028000000001</v>
      </c>
      <c r="W132" s="5">
        <v>12.927337</v>
      </c>
      <c r="X132" s="5">
        <v>9.7345000000000001E-2</v>
      </c>
      <c r="Y132" s="5">
        <v>1.050421</v>
      </c>
      <c r="Z132" s="5"/>
      <c r="AA132" s="6" t="s">
        <v>143</v>
      </c>
      <c r="AB132" s="5">
        <f>IF(B132&gt;B$302,1,0)</f>
        <v>0</v>
      </c>
      <c r="AC132" s="5">
        <f>IF(C132&gt;C$302,1,0)</f>
        <v>0</v>
      </c>
      <c r="AD132" s="5">
        <f>IF(D132&gt;D$302,1,0)</f>
        <v>1</v>
      </c>
      <c r="AE132" s="5">
        <f>IF(E132&gt;E$302,1,0)</f>
        <v>0</v>
      </c>
      <c r="AF132" s="5">
        <f>IF(F132&gt;F$302,1,0)</f>
        <v>0</v>
      </c>
      <c r="AG132" s="5">
        <f>IF(G132&gt;G$302,1,0)</f>
        <v>0</v>
      </c>
      <c r="AH132" s="5">
        <f>IF(H132&gt;H$302,1,0)</f>
        <v>1</v>
      </c>
      <c r="AI132" s="5">
        <f>IF(I132&gt;I$302,1,0)</f>
        <v>0</v>
      </c>
      <c r="AJ132" s="5">
        <f>IF(J132&gt;J$302,1,0)</f>
        <v>0</v>
      </c>
      <c r="AK132" s="5">
        <f>IF(K132&gt;K$302,1,0)</f>
        <v>0</v>
      </c>
      <c r="AL132" s="5">
        <f>IF(L132&gt;L$302,1,0)</f>
        <v>1</v>
      </c>
      <c r="AM132" s="5">
        <f>IF(M132&gt;M$302,1,0)</f>
        <v>0</v>
      </c>
      <c r="AN132" s="5">
        <f>IF(N132&gt;N$302,1,0)</f>
        <v>1</v>
      </c>
      <c r="AO132" s="5">
        <f>IF(O132&gt;O$302,1,0)</f>
        <v>1</v>
      </c>
      <c r="AP132" s="5">
        <f>IF(P132&gt;P$302,1,0)</f>
        <v>1</v>
      </c>
      <c r="AQ132" s="5">
        <f>IF(Q132&gt;Q$302,1,0)</f>
        <v>0</v>
      </c>
      <c r="AR132" s="5">
        <f>IF(R132&gt;R$302,1,0)</f>
        <v>1</v>
      </c>
      <c r="AS132" s="5">
        <f>IF(S132&gt;S$302,1,0)</f>
        <v>0</v>
      </c>
      <c r="AT132" s="5">
        <f>IF(T132&gt;T$302,1,0)</f>
        <v>0</v>
      </c>
      <c r="AU132" s="5">
        <f>IF(U132&gt;U$302,1,0)</f>
        <v>0</v>
      </c>
      <c r="AV132" s="5">
        <f>IF(V132&gt;V$302,1,0)</f>
        <v>1</v>
      </c>
      <c r="AW132" s="5">
        <f>IF(W132&gt;W$302,1,0)</f>
        <v>0</v>
      </c>
      <c r="AX132" s="5">
        <f>IF(X132&gt;X$302,1,0)</f>
        <v>1</v>
      </c>
      <c r="AY132" s="5">
        <f>IF(Y132&gt;Y$302,1,0)</f>
        <v>0</v>
      </c>
    </row>
    <row r="133" spans="1:51" ht="13.5" customHeight="1" x14ac:dyDescent="0.3">
      <c r="A133" s="6" t="s">
        <v>144</v>
      </c>
      <c r="B133" s="5">
        <v>2.177279</v>
      </c>
      <c r="C133" s="5">
        <v>21.397333</v>
      </c>
      <c r="D133" s="5">
        <v>0.89123300000000005</v>
      </c>
      <c r="E133" s="5">
        <v>0.75816899999999998</v>
      </c>
      <c r="F133" s="5">
        <v>0.97458100000000003</v>
      </c>
      <c r="G133" s="5">
        <v>9.1058190000000003</v>
      </c>
      <c r="H133" s="5">
        <v>1.326997</v>
      </c>
      <c r="I133" s="5">
        <v>0.65416300000000005</v>
      </c>
      <c r="J133" s="5">
        <v>4.5227029999999999</v>
      </c>
      <c r="K133" s="5">
        <v>29.469539999999999</v>
      </c>
      <c r="L133" s="5">
        <v>1.1056429999999999</v>
      </c>
      <c r="M133" s="5">
        <v>0.702739</v>
      </c>
      <c r="N133" s="5">
        <v>1.8098920000000001</v>
      </c>
      <c r="O133" s="5">
        <v>16.502375000000001</v>
      </c>
      <c r="P133" s="5">
        <v>1.1167579999999999</v>
      </c>
      <c r="Q133" s="5">
        <v>0.70328599999999997</v>
      </c>
      <c r="R133" s="5">
        <v>-2.0281570000000002</v>
      </c>
      <c r="S133" s="5">
        <v>-32.381520000000002</v>
      </c>
      <c r="T133" s="5">
        <v>2.3280129999999999</v>
      </c>
      <c r="U133" s="5">
        <v>0.597387</v>
      </c>
      <c r="V133" s="5">
        <v>3.3708629999999999</v>
      </c>
      <c r="W133" s="5">
        <v>35.812606000000002</v>
      </c>
      <c r="X133" s="5">
        <v>1.4685360000000001</v>
      </c>
      <c r="Y133" s="5">
        <v>0.61214900000000005</v>
      </c>
      <c r="Z133" s="5"/>
      <c r="AA133" s="6" t="s">
        <v>144</v>
      </c>
      <c r="AB133" s="5">
        <f>IF(B133&gt;B$302,1,0)</f>
        <v>0</v>
      </c>
      <c r="AC133" s="5">
        <f>IF(C133&gt;C$302,1,0)</f>
        <v>1</v>
      </c>
      <c r="AD133" s="5">
        <f>IF(D133&gt;D$302,1,0)</f>
        <v>1</v>
      </c>
      <c r="AE133" s="5">
        <f>IF(E133&gt;E$302,1,0)</f>
        <v>0</v>
      </c>
      <c r="AF133" s="5">
        <f>IF(F133&gt;F$302,1,0)</f>
        <v>0</v>
      </c>
      <c r="AG133" s="5">
        <f>IF(G133&gt;G$302,1,0)</f>
        <v>0</v>
      </c>
      <c r="AH133" s="5">
        <f>IF(H133&gt;H$302,1,0)</f>
        <v>1</v>
      </c>
      <c r="AI133" s="5">
        <f>IF(I133&gt;I$302,1,0)</f>
        <v>0</v>
      </c>
      <c r="AJ133" s="5">
        <f>IF(J133&gt;J$302,1,0)</f>
        <v>0</v>
      </c>
      <c r="AK133" s="5">
        <f>IF(K133&gt;K$302,1,0)</f>
        <v>1</v>
      </c>
      <c r="AL133" s="5">
        <f>IF(L133&gt;L$302,1,0)</f>
        <v>1</v>
      </c>
      <c r="AM133" s="5">
        <f>IF(M133&gt;M$302,1,0)</f>
        <v>0</v>
      </c>
      <c r="AN133" s="5">
        <f>IF(N133&gt;N$302,1,0)</f>
        <v>0</v>
      </c>
      <c r="AO133" s="5">
        <f>IF(O133&gt;O$302,1,0)</f>
        <v>1</v>
      </c>
      <c r="AP133" s="5">
        <f>IF(P133&gt;P$302,1,0)</f>
        <v>1</v>
      </c>
      <c r="AQ133" s="5">
        <f>IF(Q133&gt;Q$302,1,0)</f>
        <v>0</v>
      </c>
      <c r="AR133" s="5">
        <f>IF(R133&gt;R$302,1,0)</f>
        <v>0</v>
      </c>
      <c r="AS133" s="5">
        <f>IF(S133&gt;S$302,1,0)</f>
        <v>0</v>
      </c>
      <c r="AT133" s="5">
        <f>IF(T133&gt;T$302,1,0)</f>
        <v>1</v>
      </c>
      <c r="AU133" s="5">
        <f>IF(U133&gt;U$302,1,0)</f>
        <v>0</v>
      </c>
      <c r="AV133" s="5">
        <f>IF(V133&gt;V$302,1,0)</f>
        <v>0</v>
      </c>
      <c r="AW133" s="5">
        <f>IF(W133&gt;W$302,1,0)</f>
        <v>1</v>
      </c>
      <c r="AX133" s="5">
        <f>IF(X133&gt;X$302,1,0)</f>
        <v>1</v>
      </c>
      <c r="AY133" s="5">
        <f>IF(Y133&gt;Y$302,1,0)</f>
        <v>0</v>
      </c>
    </row>
    <row r="134" spans="1:51" ht="13.5" customHeight="1" x14ac:dyDescent="0.3">
      <c r="A134" s="6" t="s">
        <v>145</v>
      </c>
      <c r="B134" s="5">
        <v>15.521497999999999</v>
      </c>
      <c r="C134" s="5">
        <v>78.809244000000007</v>
      </c>
      <c r="D134" s="5">
        <v>0</v>
      </c>
      <c r="E134" s="5">
        <v>1.361666</v>
      </c>
      <c r="F134" s="5">
        <v>17.050457999999999</v>
      </c>
      <c r="G134" s="5">
        <v>83.899888000000004</v>
      </c>
      <c r="H134" s="5">
        <v>0</v>
      </c>
      <c r="I134" s="5">
        <v>1.3079959999999999</v>
      </c>
      <c r="J134" s="5">
        <v>17.102066000000001</v>
      </c>
      <c r="K134" s="5">
        <v>16.768563</v>
      </c>
      <c r="L134" s="5">
        <v>0</v>
      </c>
      <c r="M134" s="5">
        <v>1.2581869999999999</v>
      </c>
      <c r="N134" s="5">
        <v>17.093785</v>
      </c>
      <c r="O134" s="5">
        <v>18.084495</v>
      </c>
      <c r="P134" s="5">
        <v>0</v>
      </c>
      <c r="Q134" s="5">
        <v>1.3383590000000001</v>
      </c>
      <c r="R134" s="5">
        <v>16.663321</v>
      </c>
      <c r="S134" s="5">
        <v>19.836323</v>
      </c>
      <c r="T134" s="5">
        <v>0</v>
      </c>
      <c r="U134" s="5">
        <v>1.380322</v>
      </c>
      <c r="V134" s="5">
        <v>16.461053</v>
      </c>
      <c r="W134" s="5">
        <v>19.841877</v>
      </c>
      <c r="X134" s="5">
        <v>0</v>
      </c>
      <c r="Y134" s="5">
        <v>1.6363780000000001</v>
      </c>
      <c r="Z134" s="5"/>
      <c r="AA134" s="6" t="s">
        <v>145</v>
      </c>
      <c r="AB134" s="5">
        <f>IF(B134&gt;B$302,1,0)</f>
        <v>1</v>
      </c>
      <c r="AC134" s="5">
        <f>IF(C134&gt;C$302,1,0)</f>
        <v>1</v>
      </c>
      <c r="AD134" s="5">
        <f>IF(D134&gt;D$302,1,0)</f>
        <v>0</v>
      </c>
      <c r="AE134" s="5">
        <f>IF(E134&gt;E$302,1,0)</f>
        <v>0</v>
      </c>
      <c r="AF134" s="5">
        <f>IF(F134&gt;F$302,1,0)</f>
        <v>1</v>
      </c>
      <c r="AG134" s="5">
        <f>IF(G134&gt;G$302,1,0)</f>
        <v>1</v>
      </c>
      <c r="AH134" s="5">
        <f>IF(H134&gt;H$302,1,0)</f>
        <v>0</v>
      </c>
      <c r="AI134" s="5">
        <f>IF(I134&gt;I$302,1,0)</f>
        <v>0</v>
      </c>
      <c r="AJ134" s="5">
        <f>IF(J134&gt;J$302,1,0)</f>
        <v>1</v>
      </c>
      <c r="AK134" s="5">
        <f>IF(K134&gt;K$302,1,0)</f>
        <v>1</v>
      </c>
      <c r="AL134" s="5">
        <f>IF(L134&gt;L$302,1,0)</f>
        <v>0</v>
      </c>
      <c r="AM134" s="5">
        <f>IF(M134&gt;M$302,1,0)</f>
        <v>0</v>
      </c>
      <c r="AN134" s="5">
        <f>IF(N134&gt;N$302,1,0)</f>
        <v>1</v>
      </c>
      <c r="AO134" s="5">
        <f>IF(O134&gt;O$302,1,0)</f>
        <v>1</v>
      </c>
      <c r="AP134" s="5">
        <f>IF(P134&gt;P$302,1,0)</f>
        <v>0</v>
      </c>
      <c r="AQ134" s="5">
        <f>IF(Q134&gt;Q$302,1,0)</f>
        <v>0</v>
      </c>
      <c r="AR134" s="5">
        <f>IF(R134&gt;R$302,1,0)</f>
        <v>1</v>
      </c>
      <c r="AS134" s="5">
        <f>IF(S134&gt;S$302,1,0)</f>
        <v>1</v>
      </c>
      <c r="AT134" s="5">
        <f>IF(T134&gt;T$302,1,0)</f>
        <v>0</v>
      </c>
      <c r="AU134" s="5">
        <f>IF(U134&gt;U$302,1,0)</f>
        <v>0</v>
      </c>
      <c r="AV134" s="5">
        <f>IF(V134&gt;V$302,1,0)</f>
        <v>1</v>
      </c>
      <c r="AW134" s="5">
        <f>IF(W134&gt;W$302,1,0)</f>
        <v>1</v>
      </c>
      <c r="AX134" s="5">
        <f>IF(X134&gt;X$302,1,0)</f>
        <v>0</v>
      </c>
      <c r="AY134" s="5">
        <f>IF(Y134&gt;Y$302,1,0)</f>
        <v>0</v>
      </c>
    </row>
    <row r="135" spans="1:51" ht="13.5" customHeight="1" x14ac:dyDescent="0.3">
      <c r="A135" s="6" t="s">
        <v>146</v>
      </c>
      <c r="B135" s="5">
        <v>34.742358000000003</v>
      </c>
      <c r="C135" s="5">
        <v>23.675048</v>
      </c>
      <c r="D135" s="5">
        <v>7.5523999999999994E-2</v>
      </c>
      <c r="E135" s="5">
        <v>2.7856399999999999</v>
      </c>
      <c r="F135" s="5">
        <v>33.203220000000002</v>
      </c>
      <c r="G135" s="5">
        <v>16.881667</v>
      </c>
      <c r="H135" s="5">
        <v>1.5158E-2</v>
      </c>
      <c r="I135" s="5">
        <v>4.5839650000000001</v>
      </c>
      <c r="J135" s="5">
        <v>32.640706999999999</v>
      </c>
      <c r="K135" s="5">
        <v>24.695943</v>
      </c>
      <c r="L135" s="5">
        <v>0.200322</v>
      </c>
      <c r="M135" s="5">
        <v>3.1193499999999998</v>
      </c>
      <c r="N135" s="5">
        <v>31.4131</v>
      </c>
      <c r="O135" s="5">
        <v>28.090543</v>
      </c>
      <c r="P135" s="5">
        <v>7.0008000000000001E-2</v>
      </c>
      <c r="Q135" s="5">
        <v>3.9355099999999998</v>
      </c>
      <c r="R135" s="5">
        <v>29.650507000000001</v>
      </c>
      <c r="S135" s="5">
        <v>81.285736</v>
      </c>
      <c r="T135" s="5">
        <v>0.77553700000000003</v>
      </c>
      <c r="U135" s="5">
        <v>0.85208099999999998</v>
      </c>
      <c r="V135" s="5">
        <v>25.924693000000001</v>
      </c>
      <c r="W135" s="5">
        <v>51.119281000000001</v>
      </c>
      <c r="X135" s="5">
        <v>0.40418799999999999</v>
      </c>
      <c r="Y135" s="5">
        <v>1.173322</v>
      </c>
      <c r="Z135" s="5"/>
      <c r="AA135" s="6" t="s">
        <v>146</v>
      </c>
      <c r="AB135" s="5">
        <f>IF(B135&gt;B$302,1,0)</f>
        <v>1</v>
      </c>
      <c r="AC135" s="5">
        <f>IF(C135&gt;C$302,1,0)</f>
        <v>1</v>
      </c>
      <c r="AD135" s="5">
        <f>IF(D135&gt;D$302,1,0)</f>
        <v>0</v>
      </c>
      <c r="AE135" s="5">
        <f>IF(E135&gt;E$302,1,0)</f>
        <v>1</v>
      </c>
      <c r="AF135" s="5">
        <f>IF(F135&gt;F$302,1,0)</f>
        <v>1</v>
      </c>
      <c r="AG135" s="5">
        <f>IF(G135&gt;G$302,1,0)</f>
        <v>1</v>
      </c>
      <c r="AH135" s="5">
        <f>IF(H135&gt;H$302,1,0)</f>
        <v>0</v>
      </c>
      <c r="AI135" s="5">
        <f>IF(I135&gt;I$302,1,0)</f>
        <v>1</v>
      </c>
      <c r="AJ135" s="5">
        <f>IF(J135&gt;J$302,1,0)</f>
        <v>1</v>
      </c>
      <c r="AK135" s="5">
        <f>IF(K135&gt;K$302,1,0)</f>
        <v>1</v>
      </c>
      <c r="AL135" s="5">
        <f>IF(L135&gt;L$302,1,0)</f>
        <v>1</v>
      </c>
      <c r="AM135" s="5">
        <f>IF(M135&gt;M$302,1,0)</f>
        <v>1</v>
      </c>
      <c r="AN135" s="5">
        <f>IF(N135&gt;N$302,1,0)</f>
        <v>1</v>
      </c>
      <c r="AO135" s="5">
        <f>IF(O135&gt;O$302,1,0)</f>
        <v>1</v>
      </c>
      <c r="AP135" s="5">
        <f>IF(P135&gt;P$302,1,0)</f>
        <v>0</v>
      </c>
      <c r="AQ135" s="5">
        <f>IF(Q135&gt;Q$302,1,0)</f>
        <v>1</v>
      </c>
      <c r="AR135" s="5">
        <f>IF(R135&gt;R$302,1,0)</f>
        <v>1</v>
      </c>
      <c r="AS135" s="5">
        <f>IF(S135&gt;S$302,1,0)</f>
        <v>1</v>
      </c>
      <c r="AT135" s="5">
        <f>IF(T135&gt;T$302,1,0)</f>
        <v>1</v>
      </c>
      <c r="AU135" s="5">
        <f>IF(U135&gt;U$302,1,0)</f>
        <v>0</v>
      </c>
      <c r="AV135" s="5">
        <f>IF(V135&gt;V$302,1,0)</f>
        <v>1</v>
      </c>
      <c r="AW135" s="5">
        <f>IF(W135&gt;W$302,1,0)</f>
        <v>1</v>
      </c>
      <c r="AX135" s="5">
        <f>IF(X135&gt;X$302,1,0)</f>
        <v>1</v>
      </c>
      <c r="AY135" s="5">
        <f>IF(Y135&gt;Y$302,1,0)</f>
        <v>0</v>
      </c>
    </row>
    <row r="136" spans="1:51" ht="13.5" customHeight="1" x14ac:dyDescent="0.3">
      <c r="A136" s="6" t="s">
        <v>147</v>
      </c>
      <c r="B136" s="5">
        <v>11.056165</v>
      </c>
      <c r="C136" s="5">
        <v>20.534948</v>
      </c>
      <c r="D136" s="5">
        <v>0</v>
      </c>
      <c r="E136" s="5">
        <v>2.274041</v>
      </c>
      <c r="F136" s="5">
        <v>14.507949</v>
      </c>
      <c r="G136" s="5">
        <v>22.563067</v>
      </c>
      <c r="H136" s="5">
        <v>0</v>
      </c>
      <c r="I136" s="5">
        <v>2.5279099999999999</v>
      </c>
      <c r="J136" s="5">
        <v>14.713041</v>
      </c>
      <c r="K136" s="5">
        <v>17.838820999999999</v>
      </c>
      <c r="L136" s="5">
        <v>0</v>
      </c>
      <c r="M136" s="5">
        <v>2.7883900000000001</v>
      </c>
      <c r="N136" s="5">
        <v>11.189971999999999</v>
      </c>
      <c r="O136" s="5">
        <v>11.954794</v>
      </c>
      <c r="P136" s="5">
        <v>0</v>
      </c>
      <c r="Q136" s="5">
        <v>3.2275649999999998</v>
      </c>
      <c r="R136" s="5">
        <v>12.248665000000001</v>
      </c>
      <c r="S136" s="5">
        <v>13.736694999999999</v>
      </c>
      <c r="T136" s="5">
        <v>0</v>
      </c>
      <c r="U136" s="5">
        <v>3.338549</v>
      </c>
      <c r="V136" s="5">
        <v>11.935254</v>
      </c>
      <c r="W136" s="5">
        <v>13.903677999999999</v>
      </c>
      <c r="X136" s="5">
        <v>0</v>
      </c>
      <c r="Y136" s="5">
        <v>3.7221109999999999</v>
      </c>
      <c r="Z136" s="5"/>
      <c r="AA136" s="6" t="s">
        <v>147</v>
      </c>
      <c r="AB136" s="5">
        <f>IF(B136&gt;B$302,1,0)</f>
        <v>1</v>
      </c>
      <c r="AC136" s="5">
        <f>IF(C136&gt;C$302,1,0)</f>
        <v>1</v>
      </c>
      <c r="AD136" s="5">
        <f>IF(D136&gt;D$302,1,0)</f>
        <v>0</v>
      </c>
      <c r="AE136" s="5">
        <f>IF(E136&gt;E$302,1,0)</f>
        <v>1</v>
      </c>
      <c r="AF136" s="5">
        <f>IF(F136&gt;F$302,1,0)</f>
        <v>1</v>
      </c>
      <c r="AG136" s="5">
        <f>IF(G136&gt;G$302,1,0)</f>
        <v>1</v>
      </c>
      <c r="AH136" s="5">
        <f>IF(H136&gt;H$302,1,0)</f>
        <v>0</v>
      </c>
      <c r="AI136" s="5">
        <f>IF(I136&gt;I$302,1,0)</f>
        <v>1</v>
      </c>
      <c r="AJ136" s="5">
        <f>IF(J136&gt;J$302,1,0)</f>
        <v>1</v>
      </c>
      <c r="AK136" s="5">
        <f>IF(K136&gt;K$302,1,0)</f>
        <v>1</v>
      </c>
      <c r="AL136" s="5">
        <f>IF(L136&gt;L$302,1,0)</f>
        <v>0</v>
      </c>
      <c r="AM136" s="5">
        <f>IF(M136&gt;M$302,1,0)</f>
        <v>1</v>
      </c>
      <c r="AN136" s="5">
        <f>IF(N136&gt;N$302,1,0)</f>
        <v>1</v>
      </c>
      <c r="AO136" s="5">
        <f>IF(O136&gt;O$302,1,0)</f>
        <v>0</v>
      </c>
      <c r="AP136" s="5">
        <f>IF(P136&gt;P$302,1,0)</f>
        <v>0</v>
      </c>
      <c r="AQ136" s="5">
        <f>IF(Q136&gt;Q$302,1,0)</f>
        <v>1</v>
      </c>
      <c r="AR136" s="5">
        <f>IF(R136&gt;R$302,1,0)</f>
        <v>1</v>
      </c>
      <c r="AS136" s="5">
        <f>IF(S136&gt;S$302,1,0)</f>
        <v>0</v>
      </c>
      <c r="AT136" s="5">
        <f>IF(T136&gt;T$302,1,0)</f>
        <v>0</v>
      </c>
      <c r="AU136" s="5">
        <f>IF(U136&gt;U$302,1,0)</f>
        <v>1</v>
      </c>
      <c r="AV136" s="5">
        <f>IF(V136&gt;V$302,1,0)</f>
        <v>1</v>
      </c>
      <c r="AW136" s="5">
        <f>IF(W136&gt;W$302,1,0)</f>
        <v>0</v>
      </c>
      <c r="AX136" s="5">
        <f>IF(X136&gt;X$302,1,0)</f>
        <v>0</v>
      </c>
      <c r="AY136" s="5">
        <f>IF(Y136&gt;Y$302,1,0)</f>
        <v>1</v>
      </c>
    </row>
    <row r="137" spans="1:51" ht="13.5" customHeight="1" x14ac:dyDescent="0.3">
      <c r="A137" s="6" t="s">
        <v>148</v>
      </c>
      <c r="B137" s="5">
        <v>9.0733219999999992</v>
      </c>
      <c r="C137" s="5">
        <v>12.487845</v>
      </c>
      <c r="D137" s="5">
        <v>1.4614879999999999</v>
      </c>
      <c r="E137" s="5">
        <v>0.54004799999999997</v>
      </c>
      <c r="F137" s="5">
        <v>6.707846</v>
      </c>
      <c r="G137" s="5">
        <v>10.881171999999999</v>
      </c>
      <c r="H137" s="5">
        <v>2.9228109999999998</v>
      </c>
      <c r="I137" s="5">
        <v>0.442942</v>
      </c>
      <c r="J137" s="5">
        <v>6.1402910000000004</v>
      </c>
      <c r="K137" s="5">
        <v>6.5998429999999999</v>
      </c>
      <c r="L137" s="5">
        <v>3.532581</v>
      </c>
      <c r="M137" s="5">
        <v>0.57775299999999996</v>
      </c>
      <c r="N137" s="5">
        <v>10.398322</v>
      </c>
      <c r="O137" s="5">
        <v>3.767852</v>
      </c>
      <c r="P137" s="5">
        <v>0.64424099999999995</v>
      </c>
      <c r="Q137" s="5">
        <v>0.74393500000000001</v>
      </c>
      <c r="R137" s="5">
        <v>8.1576749999999993</v>
      </c>
      <c r="S137" s="5">
        <v>4.1580750000000002</v>
      </c>
      <c r="T137" s="5">
        <v>0.65514399999999995</v>
      </c>
      <c r="U137" s="5">
        <v>0.746726</v>
      </c>
      <c r="V137" s="5">
        <v>13.030578</v>
      </c>
      <c r="W137" s="5">
        <v>8.0383709999999997</v>
      </c>
      <c r="X137" s="5">
        <v>0.98325399999999996</v>
      </c>
      <c r="Y137" s="5">
        <v>0.49274400000000002</v>
      </c>
      <c r="Z137" s="5"/>
      <c r="AA137" s="6" t="s">
        <v>148</v>
      </c>
      <c r="AB137" s="5">
        <f>IF(B137&gt;B$302,1,0)</f>
        <v>1</v>
      </c>
      <c r="AC137" s="5">
        <f>IF(C137&gt;C$302,1,0)</f>
        <v>0</v>
      </c>
      <c r="AD137" s="5">
        <f>IF(D137&gt;D$302,1,0)</f>
        <v>1</v>
      </c>
      <c r="AE137" s="5">
        <f>IF(E137&gt;E$302,1,0)</f>
        <v>0</v>
      </c>
      <c r="AF137" s="5">
        <f>IF(F137&gt;F$302,1,0)</f>
        <v>0</v>
      </c>
      <c r="AG137" s="5">
        <f>IF(G137&gt;G$302,1,0)</f>
        <v>0</v>
      </c>
      <c r="AH137" s="5">
        <f>IF(H137&gt;H$302,1,0)</f>
        <v>1</v>
      </c>
      <c r="AI137" s="5">
        <f>IF(I137&gt;I$302,1,0)</f>
        <v>0</v>
      </c>
      <c r="AJ137" s="5">
        <f>IF(J137&gt;J$302,1,0)</f>
        <v>0</v>
      </c>
      <c r="AK137" s="5">
        <f>IF(K137&gt;K$302,1,0)</f>
        <v>0</v>
      </c>
      <c r="AL137" s="5">
        <f>IF(L137&gt;L$302,1,0)</f>
        <v>1</v>
      </c>
      <c r="AM137" s="5">
        <f>IF(M137&gt;M$302,1,0)</f>
        <v>0</v>
      </c>
      <c r="AN137" s="5">
        <f>IF(N137&gt;N$302,1,0)</f>
        <v>0</v>
      </c>
      <c r="AO137" s="5">
        <f>IF(O137&gt;O$302,1,0)</f>
        <v>0</v>
      </c>
      <c r="AP137" s="5">
        <f>IF(P137&gt;P$302,1,0)</f>
        <v>1</v>
      </c>
      <c r="AQ137" s="5">
        <f>IF(Q137&gt;Q$302,1,0)</f>
        <v>0</v>
      </c>
      <c r="AR137" s="5">
        <f>IF(R137&gt;R$302,1,0)</f>
        <v>0</v>
      </c>
      <c r="AS137" s="5">
        <f>IF(S137&gt;S$302,1,0)</f>
        <v>0</v>
      </c>
      <c r="AT137" s="5">
        <f>IF(T137&gt;T$302,1,0)</f>
        <v>1</v>
      </c>
      <c r="AU137" s="5">
        <f>IF(U137&gt;U$302,1,0)</f>
        <v>0</v>
      </c>
      <c r="AV137" s="5">
        <f>IF(V137&gt;V$302,1,0)</f>
        <v>1</v>
      </c>
      <c r="AW137" s="5">
        <f>IF(W137&gt;W$302,1,0)</f>
        <v>0</v>
      </c>
      <c r="AX137" s="5">
        <f>IF(X137&gt;X$302,1,0)</f>
        <v>1</v>
      </c>
      <c r="AY137" s="5">
        <f>IF(Y137&gt;Y$302,1,0)</f>
        <v>0</v>
      </c>
    </row>
    <row r="138" spans="1:51" ht="13.5" customHeight="1" x14ac:dyDescent="0.3">
      <c r="A138" s="6" t="s">
        <v>149</v>
      </c>
      <c r="B138" s="5">
        <v>26.251622000000001</v>
      </c>
      <c r="C138" s="5">
        <v>21.508827</v>
      </c>
      <c r="D138" s="5">
        <v>1.36E-4</v>
      </c>
      <c r="E138" s="5">
        <v>3.0731980000000001</v>
      </c>
      <c r="F138" s="5">
        <v>31.122772999999999</v>
      </c>
      <c r="G138" s="5">
        <v>23.639306999999999</v>
      </c>
      <c r="H138" s="5">
        <v>8.7999999999999998E-5</v>
      </c>
      <c r="I138" s="5">
        <v>4.0164220000000004</v>
      </c>
      <c r="J138" s="5">
        <v>26.739263999999999</v>
      </c>
      <c r="K138" s="5">
        <v>22.085864000000001</v>
      </c>
      <c r="L138" s="5">
        <v>9.5000000000000005E-5</v>
      </c>
      <c r="M138" s="5">
        <v>3.1271279999999999</v>
      </c>
      <c r="N138" s="5">
        <v>25.551524000000001</v>
      </c>
      <c r="O138" s="5">
        <v>24.524325000000001</v>
      </c>
      <c r="P138" s="5">
        <v>8.6000000000000003E-5</v>
      </c>
      <c r="Q138" s="5">
        <v>2.6957460000000002</v>
      </c>
      <c r="R138" s="5">
        <v>27.384739</v>
      </c>
      <c r="S138" s="5">
        <v>27.744126999999999</v>
      </c>
      <c r="T138" s="5">
        <v>6.7000000000000002E-5</v>
      </c>
      <c r="U138" s="5">
        <v>2.8354149999999998</v>
      </c>
      <c r="V138" s="5">
        <v>29.606030000000001</v>
      </c>
      <c r="W138" s="5">
        <v>28.272237000000001</v>
      </c>
      <c r="X138" s="5">
        <v>4.5000000000000003E-5</v>
      </c>
      <c r="Y138" s="5">
        <v>2.905268</v>
      </c>
      <c r="Z138" s="5"/>
      <c r="AA138" s="6" t="s">
        <v>149</v>
      </c>
      <c r="AB138" s="5">
        <f>IF(B138&gt;B$302,1,0)</f>
        <v>1</v>
      </c>
      <c r="AC138" s="5">
        <f>IF(C138&gt;C$302,1,0)</f>
        <v>1</v>
      </c>
      <c r="AD138" s="5">
        <f>IF(D138&gt;D$302,1,0)</f>
        <v>0</v>
      </c>
      <c r="AE138" s="5">
        <f>IF(E138&gt;E$302,1,0)</f>
        <v>1</v>
      </c>
      <c r="AF138" s="5">
        <f>IF(F138&gt;F$302,1,0)</f>
        <v>1</v>
      </c>
      <c r="AG138" s="5">
        <f>IF(G138&gt;G$302,1,0)</f>
        <v>1</v>
      </c>
      <c r="AH138" s="5">
        <f>IF(H138&gt;H$302,1,0)</f>
        <v>0</v>
      </c>
      <c r="AI138" s="5">
        <f>IF(I138&gt;I$302,1,0)</f>
        <v>1</v>
      </c>
      <c r="AJ138" s="5">
        <f>IF(J138&gt;J$302,1,0)</f>
        <v>1</v>
      </c>
      <c r="AK138" s="5">
        <f>IF(K138&gt;K$302,1,0)</f>
        <v>1</v>
      </c>
      <c r="AL138" s="5">
        <f>IF(L138&gt;L$302,1,0)</f>
        <v>0</v>
      </c>
      <c r="AM138" s="5">
        <f>IF(M138&gt;M$302,1,0)</f>
        <v>1</v>
      </c>
      <c r="AN138" s="5">
        <f>IF(N138&gt;N$302,1,0)</f>
        <v>1</v>
      </c>
      <c r="AO138" s="5">
        <f>IF(O138&gt;O$302,1,0)</f>
        <v>1</v>
      </c>
      <c r="AP138" s="5">
        <f>IF(P138&gt;P$302,1,0)</f>
        <v>0</v>
      </c>
      <c r="AQ138" s="5">
        <f>IF(Q138&gt;Q$302,1,0)</f>
        <v>1</v>
      </c>
      <c r="AR138" s="5">
        <f>IF(R138&gt;R$302,1,0)</f>
        <v>1</v>
      </c>
      <c r="AS138" s="5">
        <f>IF(S138&gt;S$302,1,0)</f>
        <v>1</v>
      </c>
      <c r="AT138" s="5">
        <f>IF(T138&gt;T$302,1,0)</f>
        <v>0</v>
      </c>
      <c r="AU138" s="5">
        <f>IF(U138&gt;U$302,1,0)</f>
        <v>1</v>
      </c>
      <c r="AV138" s="5">
        <f>IF(V138&gt;V$302,1,0)</f>
        <v>1</v>
      </c>
      <c r="AW138" s="5">
        <f>IF(W138&gt;W$302,1,0)</f>
        <v>1</v>
      </c>
      <c r="AX138" s="5">
        <f>IF(X138&gt;X$302,1,0)</f>
        <v>0</v>
      </c>
      <c r="AY138" s="5">
        <f>IF(Y138&gt;Y$302,1,0)</f>
        <v>1</v>
      </c>
    </row>
    <row r="139" spans="1:51" ht="13.5" customHeight="1" x14ac:dyDescent="0.3">
      <c r="A139" s="6" t="s">
        <v>150</v>
      </c>
      <c r="B139" s="5">
        <v>4.6153310000000003</v>
      </c>
      <c r="C139" s="5">
        <v>-15.528294000000001</v>
      </c>
      <c r="D139" s="5">
        <v>-2.1123379999999998</v>
      </c>
      <c r="E139" s="5">
        <v>0.89173199999999997</v>
      </c>
      <c r="F139" s="5">
        <v>6.57538</v>
      </c>
      <c r="G139" s="5">
        <v>-208.96981700000001</v>
      </c>
      <c r="H139" s="5">
        <v>-17.225166999999999</v>
      </c>
      <c r="I139" s="5">
        <v>0.90682300000000005</v>
      </c>
      <c r="J139" s="5">
        <v>0.44381900000000002</v>
      </c>
      <c r="K139" s="5">
        <v>20.345141000000002</v>
      </c>
      <c r="L139" s="5">
        <v>26.598728000000001</v>
      </c>
      <c r="M139" s="5">
        <v>0.94290099999999999</v>
      </c>
      <c r="N139" s="5">
        <v>5.6762899999999998</v>
      </c>
      <c r="O139" s="5">
        <v>4.7991330000000003</v>
      </c>
      <c r="P139" s="5">
        <v>0.64430399999999999</v>
      </c>
      <c r="Q139" s="5">
        <v>1.013385</v>
      </c>
      <c r="R139" s="5">
        <v>-24.868265999999998</v>
      </c>
      <c r="S139" s="5">
        <v>-16.127862</v>
      </c>
      <c r="T139" s="5">
        <v>0.84015499999999999</v>
      </c>
      <c r="U139" s="5">
        <v>0.96648500000000004</v>
      </c>
      <c r="V139" s="5">
        <v>-43.501792999999999</v>
      </c>
      <c r="W139" s="5">
        <v>-32.527937000000001</v>
      </c>
      <c r="X139" s="5">
        <v>1.026294</v>
      </c>
      <c r="Y139" s="5">
        <v>0.88752200000000003</v>
      </c>
      <c r="Z139" s="5"/>
      <c r="AA139" s="6" t="s">
        <v>150</v>
      </c>
      <c r="AB139" s="5">
        <f>IF(B139&gt;B$302,1,0)</f>
        <v>0</v>
      </c>
      <c r="AC139" s="5">
        <f>IF(C139&gt;C$302,1,0)</f>
        <v>0</v>
      </c>
      <c r="AD139" s="5">
        <f>IF(D139&gt;D$302,1,0)</f>
        <v>0</v>
      </c>
      <c r="AE139" s="5">
        <f>IF(E139&gt;E$302,1,0)</f>
        <v>0</v>
      </c>
      <c r="AF139" s="5">
        <f>IF(F139&gt;F$302,1,0)</f>
        <v>0</v>
      </c>
      <c r="AG139" s="5">
        <f>IF(G139&gt;G$302,1,0)</f>
        <v>0</v>
      </c>
      <c r="AH139" s="5">
        <f>IF(H139&gt;H$302,1,0)</f>
        <v>0</v>
      </c>
      <c r="AI139" s="5">
        <f>IF(I139&gt;I$302,1,0)</f>
        <v>0</v>
      </c>
      <c r="AJ139" s="5">
        <f>IF(J139&gt;J$302,1,0)</f>
        <v>0</v>
      </c>
      <c r="AK139" s="5">
        <f>IF(K139&gt;K$302,1,0)</f>
        <v>1</v>
      </c>
      <c r="AL139" s="5">
        <f>IF(L139&gt;L$302,1,0)</f>
        <v>1</v>
      </c>
      <c r="AM139" s="5">
        <f>IF(M139&gt;M$302,1,0)</f>
        <v>0</v>
      </c>
      <c r="AN139" s="5">
        <f>IF(N139&gt;N$302,1,0)</f>
        <v>0</v>
      </c>
      <c r="AO139" s="5">
        <f>IF(O139&gt;O$302,1,0)</f>
        <v>0</v>
      </c>
      <c r="AP139" s="5">
        <f>IF(P139&gt;P$302,1,0)</f>
        <v>1</v>
      </c>
      <c r="AQ139" s="5">
        <f>IF(Q139&gt;Q$302,1,0)</f>
        <v>0</v>
      </c>
      <c r="AR139" s="5">
        <f>IF(R139&gt;R$302,1,0)</f>
        <v>0</v>
      </c>
      <c r="AS139" s="5">
        <f>IF(S139&gt;S$302,1,0)</f>
        <v>0</v>
      </c>
      <c r="AT139" s="5">
        <f>IF(T139&gt;T$302,1,0)</f>
        <v>1</v>
      </c>
      <c r="AU139" s="5">
        <f>IF(U139&gt;U$302,1,0)</f>
        <v>0</v>
      </c>
      <c r="AV139" s="5">
        <f>IF(V139&gt;V$302,1,0)</f>
        <v>0</v>
      </c>
      <c r="AW139" s="5">
        <f>IF(W139&gt;W$302,1,0)</f>
        <v>0</v>
      </c>
      <c r="AX139" s="5">
        <f>IF(X139&gt;X$302,1,0)</f>
        <v>1</v>
      </c>
      <c r="AY139" s="5">
        <f>IF(Y139&gt;Y$302,1,0)</f>
        <v>0</v>
      </c>
    </row>
    <row r="140" spans="1:51" ht="13.5" customHeight="1" x14ac:dyDescent="0.3">
      <c r="A140" s="6" t="s">
        <v>151</v>
      </c>
      <c r="B140" s="5">
        <v>1.2269060000000001</v>
      </c>
      <c r="C140" s="5">
        <v>1.325078</v>
      </c>
      <c r="D140" s="5">
        <v>0.55030400000000002</v>
      </c>
      <c r="E140" s="5">
        <v>0.87709199999999998</v>
      </c>
      <c r="F140" s="5">
        <v>-0.698291</v>
      </c>
      <c r="G140" s="5">
        <v>-0.655783</v>
      </c>
      <c r="H140" s="5">
        <v>0.57561399999999996</v>
      </c>
      <c r="I140" s="5">
        <v>0.76692499999999997</v>
      </c>
      <c r="J140" s="5">
        <v>4.9781279999999999</v>
      </c>
      <c r="K140" s="5">
        <v>3.9521600000000001</v>
      </c>
      <c r="L140" s="5">
        <v>0.53390599999999999</v>
      </c>
      <c r="M140" s="5">
        <v>0.67349899999999996</v>
      </c>
      <c r="N140" s="5">
        <v>0.82413099999999995</v>
      </c>
      <c r="O140" s="5">
        <v>0.66998199999999997</v>
      </c>
      <c r="P140" s="5">
        <v>0.52648700000000004</v>
      </c>
      <c r="Q140" s="5">
        <v>0.86781299999999995</v>
      </c>
      <c r="R140" s="5">
        <v>-3.4819490000000002</v>
      </c>
      <c r="S140" s="5">
        <v>-3.3676560000000002</v>
      </c>
      <c r="T140" s="5">
        <v>0.52127699999999999</v>
      </c>
      <c r="U140" s="5">
        <v>1.1523399999999999</v>
      </c>
      <c r="V140" s="5">
        <v>-4.0528339999999998</v>
      </c>
      <c r="W140" s="5">
        <v>-3.7508870000000001</v>
      </c>
      <c r="X140" s="5">
        <v>0.481798</v>
      </c>
      <c r="Y140" s="5">
        <v>0.93550699999999998</v>
      </c>
      <c r="Z140" s="5"/>
      <c r="AA140" s="6" t="s">
        <v>151</v>
      </c>
      <c r="AB140" s="5">
        <f>IF(B140&gt;B$302,1,0)</f>
        <v>0</v>
      </c>
      <c r="AC140" s="5">
        <f>IF(C140&gt;C$302,1,0)</f>
        <v>0</v>
      </c>
      <c r="AD140" s="5">
        <f>IF(D140&gt;D$302,1,0)</f>
        <v>1</v>
      </c>
      <c r="AE140" s="5">
        <f>IF(E140&gt;E$302,1,0)</f>
        <v>0</v>
      </c>
      <c r="AF140" s="5">
        <f>IF(F140&gt;F$302,1,0)</f>
        <v>0</v>
      </c>
      <c r="AG140" s="5">
        <f>IF(G140&gt;G$302,1,0)</f>
        <v>0</v>
      </c>
      <c r="AH140" s="5">
        <f>IF(H140&gt;H$302,1,0)</f>
        <v>1</v>
      </c>
      <c r="AI140" s="5">
        <f>IF(I140&gt;I$302,1,0)</f>
        <v>0</v>
      </c>
      <c r="AJ140" s="5">
        <f>IF(J140&gt;J$302,1,0)</f>
        <v>0</v>
      </c>
      <c r="AK140" s="5">
        <f>IF(K140&gt;K$302,1,0)</f>
        <v>0</v>
      </c>
      <c r="AL140" s="5">
        <f>IF(L140&gt;L$302,1,0)</f>
        <v>1</v>
      </c>
      <c r="AM140" s="5">
        <f>IF(M140&gt;M$302,1,0)</f>
        <v>0</v>
      </c>
      <c r="AN140" s="5">
        <f>IF(N140&gt;N$302,1,0)</f>
        <v>0</v>
      </c>
      <c r="AO140" s="5">
        <f>IF(O140&gt;O$302,1,0)</f>
        <v>0</v>
      </c>
      <c r="AP140" s="5">
        <f>IF(P140&gt;P$302,1,0)</f>
        <v>1</v>
      </c>
      <c r="AQ140" s="5">
        <f>IF(Q140&gt;Q$302,1,0)</f>
        <v>0</v>
      </c>
      <c r="AR140" s="5">
        <f>IF(R140&gt;R$302,1,0)</f>
        <v>0</v>
      </c>
      <c r="AS140" s="5">
        <f>IF(S140&gt;S$302,1,0)</f>
        <v>0</v>
      </c>
      <c r="AT140" s="5">
        <f>IF(T140&gt;T$302,1,0)</f>
        <v>1</v>
      </c>
      <c r="AU140" s="5">
        <f>IF(U140&gt;U$302,1,0)</f>
        <v>0</v>
      </c>
      <c r="AV140" s="5">
        <f>IF(V140&gt;V$302,1,0)</f>
        <v>0</v>
      </c>
      <c r="AW140" s="5">
        <f>IF(W140&gt;W$302,1,0)</f>
        <v>0</v>
      </c>
      <c r="AX140" s="5">
        <f>IF(X140&gt;X$302,1,0)</f>
        <v>1</v>
      </c>
      <c r="AY140" s="5">
        <f>IF(Y140&gt;Y$302,1,0)</f>
        <v>0</v>
      </c>
    </row>
    <row r="141" spans="1:51" ht="13.5" customHeight="1" x14ac:dyDescent="0.3">
      <c r="A141" s="6" t="s">
        <v>153</v>
      </c>
      <c r="B141" s="5">
        <v>56.104028999999997</v>
      </c>
      <c r="C141" s="5">
        <v>44.571382</v>
      </c>
      <c r="D141" s="5">
        <v>0</v>
      </c>
      <c r="E141" s="5">
        <v>1.2686839999999999</v>
      </c>
      <c r="F141" s="5">
        <v>59.872118</v>
      </c>
      <c r="G141" s="5">
        <v>45.601579000000001</v>
      </c>
      <c r="H141" s="5">
        <v>0</v>
      </c>
      <c r="I141" s="5">
        <v>1.445565</v>
      </c>
      <c r="J141" s="5">
        <v>59.734735999999998</v>
      </c>
      <c r="K141" s="5">
        <v>40.173127999999998</v>
      </c>
      <c r="L141" s="5">
        <v>0</v>
      </c>
      <c r="M141" s="5">
        <v>1.854034</v>
      </c>
      <c r="N141" s="5">
        <v>63.303826999999998</v>
      </c>
      <c r="O141" s="5">
        <v>43.095661999999997</v>
      </c>
      <c r="P141" s="5">
        <v>0</v>
      </c>
      <c r="Q141" s="5">
        <v>1.5447630000000001</v>
      </c>
      <c r="R141" s="5">
        <v>61.741129999999998</v>
      </c>
      <c r="S141" s="5">
        <v>37.311492000000001</v>
      </c>
      <c r="T141" s="5">
        <v>0</v>
      </c>
      <c r="U141" s="5">
        <v>1.2560899999999999</v>
      </c>
      <c r="V141" s="5">
        <v>61.992083999999998</v>
      </c>
      <c r="W141" s="5">
        <v>36.010039999999996</v>
      </c>
      <c r="X141" s="5">
        <v>0</v>
      </c>
      <c r="Y141" s="5">
        <v>1.572465</v>
      </c>
      <c r="Z141" s="5"/>
      <c r="AA141" s="6" t="s">
        <v>153</v>
      </c>
      <c r="AB141" s="5">
        <f>IF(B141&gt;B$302,1,0)</f>
        <v>1</v>
      </c>
      <c r="AC141" s="5">
        <f>IF(C141&gt;C$302,1,0)</f>
        <v>1</v>
      </c>
      <c r="AD141" s="5">
        <f>IF(D141&gt;D$302,1,0)</f>
        <v>0</v>
      </c>
      <c r="AE141" s="5">
        <f>IF(E141&gt;E$302,1,0)</f>
        <v>0</v>
      </c>
      <c r="AF141" s="5">
        <f>IF(F141&gt;F$302,1,0)</f>
        <v>1</v>
      </c>
      <c r="AG141" s="5">
        <f>IF(G141&gt;G$302,1,0)</f>
        <v>1</v>
      </c>
      <c r="AH141" s="5">
        <f>IF(H141&gt;H$302,1,0)</f>
        <v>0</v>
      </c>
      <c r="AI141" s="5">
        <f>IF(I141&gt;I$302,1,0)</f>
        <v>0</v>
      </c>
      <c r="AJ141" s="5">
        <f>IF(J141&gt;J$302,1,0)</f>
        <v>1</v>
      </c>
      <c r="AK141" s="5">
        <f>IF(K141&gt;K$302,1,0)</f>
        <v>1</v>
      </c>
      <c r="AL141" s="5">
        <f>IF(L141&gt;L$302,1,0)</f>
        <v>0</v>
      </c>
      <c r="AM141" s="5">
        <f>IF(M141&gt;M$302,1,0)</f>
        <v>1</v>
      </c>
      <c r="AN141" s="5">
        <f>IF(N141&gt;N$302,1,0)</f>
        <v>1</v>
      </c>
      <c r="AO141" s="5">
        <f>IF(O141&gt;O$302,1,0)</f>
        <v>1</v>
      </c>
      <c r="AP141" s="5">
        <f>IF(P141&gt;P$302,1,0)</f>
        <v>0</v>
      </c>
      <c r="AQ141" s="5">
        <f>IF(Q141&gt;Q$302,1,0)</f>
        <v>0</v>
      </c>
      <c r="AR141" s="5">
        <f>IF(R141&gt;R$302,1,0)</f>
        <v>1</v>
      </c>
      <c r="AS141" s="5">
        <f>IF(S141&gt;S$302,1,0)</f>
        <v>1</v>
      </c>
      <c r="AT141" s="5">
        <f>IF(T141&gt;T$302,1,0)</f>
        <v>0</v>
      </c>
      <c r="AU141" s="5">
        <f>IF(U141&gt;U$302,1,0)</f>
        <v>0</v>
      </c>
      <c r="AV141" s="5">
        <f>IF(V141&gt;V$302,1,0)</f>
        <v>1</v>
      </c>
      <c r="AW141" s="5">
        <f>IF(W141&gt;W$302,1,0)</f>
        <v>1</v>
      </c>
      <c r="AX141" s="5">
        <f>IF(X141&gt;X$302,1,0)</f>
        <v>0</v>
      </c>
      <c r="AY141" s="5">
        <f>IF(Y141&gt;Y$302,1,0)</f>
        <v>0</v>
      </c>
    </row>
    <row r="142" spans="1:51" ht="13.5" customHeight="1" x14ac:dyDescent="0.3">
      <c r="A142" s="6" t="s">
        <v>154</v>
      </c>
      <c r="B142" s="5">
        <v>9.1852409999999995</v>
      </c>
      <c r="C142" s="5">
        <v>5.8812509999999998</v>
      </c>
      <c r="D142" s="5">
        <v>0.27981099999999998</v>
      </c>
      <c r="E142" s="5">
        <v>0.56890499999999999</v>
      </c>
      <c r="F142" s="5">
        <v>13.948115</v>
      </c>
      <c r="G142" s="5">
        <v>8.7576029999999996</v>
      </c>
      <c r="H142" s="5">
        <v>0.37276900000000002</v>
      </c>
      <c r="I142" s="5">
        <v>0.93016200000000004</v>
      </c>
      <c r="J142" s="5">
        <v>-42.196081</v>
      </c>
      <c r="K142" s="5">
        <v>-12.469882</v>
      </c>
      <c r="L142" s="5">
        <v>0.61478500000000003</v>
      </c>
      <c r="M142" s="5">
        <v>0.52817800000000004</v>
      </c>
      <c r="N142" s="5">
        <v>-1.6005240000000001</v>
      </c>
      <c r="O142" s="5">
        <v>-0.425321</v>
      </c>
      <c r="P142" s="5">
        <v>0.116365</v>
      </c>
      <c r="Q142" s="5">
        <v>1.6227180000000001</v>
      </c>
      <c r="R142" s="5">
        <v>22.119108000000001</v>
      </c>
      <c r="S142" s="5">
        <v>9.5376390000000004</v>
      </c>
      <c r="T142" s="5">
        <v>5.092E-2</v>
      </c>
      <c r="U142" s="5">
        <v>1.2730189999999999</v>
      </c>
      <c r="V142" s="5">
        <v>23.854112000000001</v>
      </c>
      <c r="W142" s="5">
        <v>10.793932</v>
      </c>
      <c r="X142" s="5">
        <v>0</v>
      </c>
      <c r="Y142" s="5">
        <v>1.781541</v>
      </c>
      <c r="Z142" s="5"/>
      <c r="AA142" s="6" t="s">
        <v>154</v>
      </c>
      <c r="AB142" s="5">
        <f>IF(B142&gt;B$302,1,0)</f>
        <v>1</v>
      </c>
      <c r="AC142" s="5">
        <f>IF(C142&gt;C$302,1,0)</f>
        <v>0</v>
      </c>
      <c r="AD142" s="5">
        <f>IF(D142&gt;D$302,1,0)</f>
        <v>1</v>
      </c>
      <c r="AE142" s="5">
        <f>IF(E142&gt;E$302,1,0)</f>
        <v>0</v>
      </c>
      <c r="AF142" s="5">
        <f>IF(F142&gt;F$302,1,0)</f>
        <v>1</v>
      </c>
      <c r="AG142" s="5">
        <f>IF(G142&gt;G$302,1,0)</f>
        <v>0</v>
      </c>
      <c r="AH142" s="5">
        <f>IF(H142&gt;H$302,1,0)</f>
        <v>1</v>
      </c>
      <c r="AI142" s="5">
        <f>IF(I142&gt;I$302,1,0)</f>
        <v>0</v>
      </c>
      <c r="AJ142" s="5">
        <f>IF(J142&gt;J$302,1,0)</f>
        <v>0</v>
      </c>
      <c r="AK142" s="5">
        <f>IF(K142&gt;K$302,1,0)</f>
        <v>0</v>
      </c>
      <c r="AL142" s="5">
        <f>IF(L142&gt;L$302,1,0)</f>
        <v>1</v>
      </c>
      <c r="AM142" s="5">
        <f>IF(M142&gt;M$302,1,0)</f>
        <v>0</v>
      </c>
      <c r="AN142" s="5">
        <f>IF(N142&gt;N$302,1,0)</f>
        <v>0</v>
      </c>
      <c r="AO142" s="5">
        <f>IF(O142&gt;O$302,1,0)</f>
        <v>0</v>
      </c>
      <c r="AP142" s="5">
        <f>IF(P142&gt;P$302,1,0)</f>
        <v>1</v>
      </c>
      <c r="AQ142" s="5">
        <f>IF(Q142&gt;Q$302,1,0)</f>
        <v>1</v>
      </c>
      <c r="AR142" s="5">
        <f>IF(R142&gt;R$302,1,0)</f>
        <v>1</v>
      </c>
      <c r="AS142" s="5">
        <f>IF(S142&gt;S$302,1,0)</f>
        <v>0</v>
      </c>
      <c r="AT142" s="5">
        <f>IF(T142&gt;T$302,1,0)</f>
        <v>0</v>
      </c>
      <c r="AU142" s="5">
        <f>IF(U142&gt;U$302,1,0)</f>
        <v>0</v>
      </c>
      <c r="AV142" s="5">
        <f>IF(V142&gt;V$302,1,0)</f>
        <v>1</v>
      </c>
      <c r="AW142" s="5">
        <f>IF(W142&gt;W$302,1,0)</f>
        <v>0</v>
      </c>
      <c r="AX142" s="5">
        <f>IF(X142&gt;X$302,1,0)</f>
        <v>0</v>
      </c>
      <c r="AY142" s="5">
        <f>IF(Y142&gt;Y$302,1,0)</f>
        <v>1</v>
      </c>
    </row>
    <row r="143" spans="1:51" ht="13.5" customHeight="1" x14ac:dyDescent="0.3">
      <c r="A143" s="6" t="s">
        <v>155</v>
      </c>
      <c r="B143" s="5">
        <v>3.19164</v>
      </c>
      <c r="C143" s="5">
        <v>15.548074</v>
      </c>
      <c r="D143" s="5">
        <v>0.76626000000000005</v>
      </c>
      <c r="E143" s="5">
        <v>0.80789</v>
      </c>
      <c r="F143" s="5">
        <v>0.27071299999999998</v>
      </c>
      <c r="G143" s="5">
        <v>1.4004970000000001</v>
      </c>
      <c r="H143" s="5">
        <v>1.202283</v>
      </c>
      <c r="I143" s="5">
        <v>0.69423199999999996</v>
      </c>
      <c r="J143" s="5">
        <v>5.7071519999999998</v>
      </c>
      <c r="K143" s="5">
        <v>19.761115</v>
      </c>
      <c r="L143" s="5">
        <v>0.85441599999999995</v>
      </c>
      <c r="M143" s="5">
        <v>0.72926899999999995</v>
      </c>
      <c r="N143" s="5">
        <v>4.0140380000000002</v>
      </c>
      <c r="O143" s="5">
        <v>18.420877999999998</v>
      </c>
      <c r="P143" s="5">
        <v>0.84394499999999995</v>
      </c>
      <c r="Q143" s="5">
        <v>0.75448400000000004</v>
      </c>
      <c r="R143" s="5">
        <v>0.97454700000000005</v>
      </c>
      <c r="S143" s="5">
        <v>6.1160360000000003</v>
      </c>
      <c r="T143" s="5">
        <v>0.98321400000000003</v>
      </c>
      <c r="U143" s="5">
        <v>0.74524199999999996</v>
      </c>
      <c r="V143" s="5">
        <v>5.0850140000000001</v>
      </c>
      <c r="W143" s="5">
        <v>22.419626999999998</v>
      </c>
      <c r="X143" s="5">
        <v>0.65922999999999998</v>
      </c>
      <c r="Y143" s="5">
        <v>0.69308599999999998</v>
      </c>
      <c r="Z143" s="5"/>
      <c r="AA143" s="6" t="s">
        <v>155</v>
      </c>
      <c r="AB143" s="5">
        <f>IF(B143&gt;B$302,1,0)</f>
        <v>0</v>
      </c>
      <c r="AC143" s="5">
        <f>IF(C143&gt;C$302,1,0)</f>
        <v>1</v>
      </c>
      <c r="AD143" s="5">
        <f>IF(D143&gt;D$302,1,0)</f>
        <v>1</v>
      </c>
      <c r="AE143" s="5">
        <f>IF(E143&gt;E$302,1,0)</f>
        <v>0</v>
      </c>
      <c r="AF143" s="5">
        <f>IF(F143&gt;F$302,1,0)</f>
        <v>0</v>
      </c>
      <c r="AG143" s="5">
        <f>IF(G143&gt;G$302,1,0)</f>
        <v>0</v>
      </c>
      <c r="AH143" s="5">
        <f>IF(H143&gt;H$302,1,0)</f>
        <v>1</v>
      </c>
      <c r="AI143" s="5">
        <f>IF(I143&gt;I$302,1,0)</f>
        <v>0</v>
      </c>
      <c r="AJ143" s="5">
        <f>IF(J143&gt;J$302,1,0)</f>
        <v>0</v>
      </c>
      <c r="AK143" s="5">
        <f>IF(K143&gt;K$302,1,0)</f>
        <v>1</v>
      </c>
      <c r="AL143" s="5">
        <f>IF(L143&gt;L$302,1,0)</f>
        <v>1</v>
      </c>
      <c r="AM143" s="5">
        <f>IF(M143&gt;M$302,1,0)</f>
        <v>0</v>
      </c>
      <c r="AN143" s="5">
        <f>IF(N143&gt;N$302,1,0)</f>
        <v>0</v>
      </c>
      <c r="AO143" s="5">
        <f>IF(O143&gt;O$302,1,0)</f>
        <v>1</v>
      </c>
      <c r="AP143" s="5">
        <f>IF(P143&gt;P$302,1,0)</f>
        <v>1</v>
      </c>
      <c r="AQ143" s="5">
        <f>IF(Q143&gt;Q$302,1,0)</f>
        <v>0</v>
      </c>
      <c r="AR143" s="5">
        <f>IF(R143&gt;R$302,1,0)</f>
        <v>0</v>
      </c>
      <c r="AS143" s="5">
        <f>IF(S143&gt;S$302,1,0)</f>
        <v>0</v>
      </c>
      <c r="AT143" s="5">
        <f>IF(T143&gt;T$302,1,0)</f>
        <v>1</v>
      </c>
      <c r="AU143" s="5">
        <f>IF(U143&gt;U$302,1,0)</f>
        <v>0</v>
      </c>
      <c r="AV143" s="5">
        <f>IF(V143&gt;V$302,1,0)</f>
        <v>0</v>
      </c>
      <c r="AW143" s="5">
        <f>IF(W143&gt;W$302,1,0)</f>
        <v>1</v>
      </c>
      <c r="AX143" s="5">
        <f>IF(X143&gt;X$302,1,0)</f>
        <v>1</v>
      </c>
      <c r="AY143" s="5">
        <f>IF(Y143&gt;Y$302,1,0)</f>
        <v>0</v>
      </c>
    </row>
    <row r="144" spans="1:51" ht="13.5" customHeight="1" x14ac:dyDescent="0.3">
      <c r="A144" s="6" t="s">
        <v>157</v>
      </c>
      <c r="B144" s="5">
        <v>13.3086</v>
      </c>
      <c r="C144" s="5">
        <v>19.048392</v>
      </c>
      <c r="D144" s="5">
        <v>0</v>
      </c>
      <c r="E144" s="5">
        <v>1.464912</v>
      </c>
      <c r="F144" s="5">
        <v>17.112314000000001</v>
      </c>
      <c r="G144" s="5">
        <v>22.450793999999998</v>
      </c>
      <c r="H144" s="5">
        <v>0</v>
      </c>
      <c r="I144" s="5">
        <v>1.3910629999999999</v>
      </c>
      <c r="J144" s="5">
        <v>19.75337</v>
      </c>
      <c r="K144" s="5">
        <v>17.126629999999999</v>
      </c>
      <c r="L144" s="5">
        <v>0</v>
      </c>
      <c r="M144" s="5">
        <v>1.3206830000000001</v>
      </c>
      <c r="N144" s="5">
        <v>15.114767000000001</v>
      </c>
      <c r="O144" s="5">
        <v>18.957923000000001</v>
      </c>
      <c r="P144" s="5">
        <v>0</v>
      </c>
      <c r="Q144" s="5">
        <v>1.21099</v>
      </c>
      <c r="R144" s="5">
        <v>10.028691</v>
      </c>
      <c r="S144" s="5">
        <v>20.390993999999999</v>
      </c>
      <c r="T144" s="5">
        <v>0</v>
      </c>
      <c r="U144" s="5">
        <v>0.88079099999999999</v>
      </c>
      <c r="V144" s="5">
        <v>12.170522</v>
      </c>
      <c r="W144" s="5">
        <v>20.441220000000001</v>
      </c>
      <c r="X144" s="5">
        <v>0</v>
      </c>
      <c r="Y144" s="5">
        <v>1.067793</v>
      </c>
      <c r="Z144" s="5"/>
      <c r="AA144" s="6" t="s">
        <v>157</v>
      </c>
      <c r="AB144" s="5">
        <f t="shared" ref="AB144:AY144" si="0">IF(B144&gt;B$302,1,0)</f>
        <v>1</v>
      </c>
      <c r="AC144" s="5">
        <f t="shared" si="0"/>
        <v>1</v>
      </c>
      <c r="AD144" s="5">
        <f t="shared" si="0"/>
        <v>0</v>
      </c>
      <c r="AE144" s="5">
        <f t="shared" si="0"/>
        <v>0</v>
      </c>
      <c r="AF144" s="5">
        <f t="shared" si="0"/>
        <v>1</v>
      </c>
      <c r="AG144" s="5">
        <f t="shared" si="0"/>
        <v>1</v>
      </c>
      <c r="AH144" s="5">
        <f t="shared" si="0"/>
        <v>0</v>
      </c>
      <c r="AI144" s="5">
        <f t="shared" si="0"/>
        <v>0</v>
      </c>
      <c r="AJ144" s="5">
        <f t="shared" si="0"/>
        <v>1</v>
      </c>
      <c r="AK144" s="5">
        <f t="shared" si="0"/>
        <v>1</v>
      </c>
      <c r="AL144" s="5">
        <f t="shared" si="0"/>
        <v>0</v>
      </c>
      <c r="AM144" s="5">
        <f t="shared" si="0"/>
        <v>0</v>
      </c>
      <c r="AN144" s="5">
        <f t="shared" si="0"/>
        <v>1</v>
      </c>
      <c r="AO144" s="5">
        <f t="shared" si="0"/>
        <v>1</v>
      </c>
      <c r="AP144" s="5">
        <f t="shared" si="0"/>
        <v>0</v>
      </c>
      <c r="AQ144" s="5">
        <f t="shared" si="0"/>
        <v>0</v>
      </c>
      <c r="AR144" s="5">
        <f t="shared" si="0"/>
        <v>0</v>
      </c>
      <c r="AS144" s="5">
        <f t="shared" si="0"/>
        <v>1</v>
      </c>
      <c r="AT144" s="5">
        <f t="shared" si="0"/>
        <v>0</v>
      </c>
      <c r="AU144" s="5">
        <f t="shared" si="0"/>
        <v>0</v>
      </c>
      <c r="AV144" s="5">
        <f t="shared" si="0"/>
        <v>1</v>
      </c>
      <c r="AW144" s="5">
        <f t="shared" si="0"/>
        <v>1</v>
      </c>
      <c r="AX144" s="5">
        <f t="shared" si="0"/>
        <v>0</v>
      </c>
      <c r="AY144" s="5">
        <f t="shared" si="0"/>
        <v>0</v>
      </c>
    </row>
    <row r="145" spans="1:51" ht="13.5" customHeight="1" x14ac:dyDescent="0.3">
      <c r="A145" s="6" t="s">
        <v>158</v>
      </c>
      <c r="B145" s="5">
        <v>34.524740999999999</v>
      </c>
      <c r="C145" s="5">
        <v>17.740977999999998</v>
      </c>
      <c r="D145" s="5">
        <v>3.6400000000000001E-4</v>
      </c>
      <c r="E145" s="5">
        <v>2.4194100000000001</v>
      </c>
      <c r="F145" s="5">
        <v>25.434688000000001</v>
      </c>
      <c r="G145" s="5">
        <v>12.582758</v>
      </c>
      <c r="H145" s="5">
        <v>0.17422499999999999</v>
      </c>
      <c r="I145" s="5">
        <v>1.2997650000000001</v>
      </c>
      <c r="J145" s="5">
        <v>22.915237000000001</v>
      </c>
      <c r="K145" s="5">
        <v>20.998494999999998</v>
      </c>
      <c r="L145" s="5">
        <v>0.51355200000000001</v>
      </c>
      <c r="M145" s="5">
        <v>0.69068700000000005</v>
      </c>
      <c r="N145" s="5">
        <v>22.690453000000002</v>
      </c>
      <c r="O145" s="5">
        <v>28.712278999999999</v>
      </c>
      <c r="P145" s="5">
        <v>0.24742600000000001</v>
      </c>
      <c r="Q145" s="5">
        <v>1.3972230000000001</v>
      </c>
      <c r="R145" s="5">
        <v>7.1088610000000001</v>
      </c>
      <c r="S145" s="5">
        <v>9.6679729999999999</v>
      </c>
      <c r="T145" s="5">
        <v>0.22297400000000001</v>
      </c>
      <c r="U145" s="5">
        <v>1.068703</v>
      </c>
      <c r="V145" s="5">
        <v>20.858581999999998</v>
      </c>
      <c r="W145" s="5">
        <v>22.312895000000001</v>
      </c>
      <c r="X145" s="5">
        <v>0.15926000000000001</v>
      </c>
      <c r="Y145" s="5">
        <v>1.033919</v>
      </c>
      <c r="Z145" s="5"/>
      <c r="AA145" s="6" t="s">
        <v>158</v>
      </c>
      <c r="AB145" s="5">
        <f t="shared" ref="AB145:AY145" si="1">IF(B145&gt;B$302,1,0)</f>
        <v>1</v>
      </c>
      <c r="AC145" s="5">
        <f t="shared" si="1"/>
        <v>1</v>
      </c>
      <c r="AD145" s="5">
        <f t="shared" si="1"/>
        <v>0</v>
      </c>
      <c r="AE145" s="5">
        <f t="shared" si="1"/>
        <v>1</v>
      </c>
      <c r="AF145" s="5">
        <f t="shared" si="1"/>
        <v>1</v>
      </c>
      <c r="AG145" s="5">
        <f t="shared" si="1"/>
        <v>0</v>
      </c>
      <c r="AH145" s="5">
        <f t="shared" si="1"/>
        <v>1</v>
      </c>
      <c r="AI145" s="5">
        <f t="shared" si="1"/>
        <v>0</v>
      </c>
      <c r="AJ145" s="5">
        <f t="shared" si="1"/>
        <v>1</v>
      </c>
      <c r="AK145" s="5">
        <f t="shared" si="1"/>
        <v>1</v>
      </c>
      <c r="AL145" s="5">
        <f t="shared" si="1"/>
        <v>1</v>
      </c>
      <c r="AM145" s="5">
        <f t="shared" si="1"/>
        <v>0</v>
      </c>
      <c r="AN145" s="5">
        <f t="shared" si="1"/>
        <v>1</v>
      </c>
      <c r="AO145" s="5">
        <f t="shared" si="1"/>
        <v>1</v>
      </c>
      <c r="AP145" s="5">
        <f t="shared" si="1"/>
        <v>1</v>
      </c>
      <c r="AQ145" s="5">
        <f t="shared" si="1"/>
        <v>0</v>
      </c>
      <c r="AR145" s="5">
        <f t="shared" si="1"/>
        <v>0</v>
      </c>
      <c r="AS145" s="5">
        <f t="shared" si="1"/>
        <v>0</v>
      </c>
      <c r="AT145" s="5">
        <f t="shared" si="1"/>
        <v>1</v>
      </c>
      <c r="AU145" s="5">
        <f t="shared" si="1"/>
        <v>0</v>
      </c>
      <c r="AV145" s="5">
        <f t="shared" si="1"/>
        <v>1</v>
      </c>
      <c r="AW145" s="5">
        <f t="shared" si="1"/>
        <v>1</v>
      </c>
      <c r="AX145" s="5">
        <f t="shared" si="1"/>
        <v>1</v>
      </c>
      <c r="AY145" s="5">
        <f t="shared" si="1"/>
        <v>0</v>
      </c>
    </row>
    <row r="146" spans="1:51" ht="13.5" customHeight="1" x14ac:dyDescent="0.3">
      <c r="A146" s="6" t="s">
        <v>159</v>
      </c>
      <c r="B146" s="5">
        <v>23.292542000000001</v>
      </c>
      <c r="C146" s="5">
        <v>12.121916000000001</v>
      </c>
      <c r="D146" s="5">
        <v>1.5899999999999999E-4</v>
      </c>
      <c r="E146" s="5">
        <v>2.5419529999999999</v>
      </c>
      <c r="F146" s="5">
        <v>15.118613</v>
      </c>
      <c r="G146" s="5">
        <v>8.4576320000000003</v>
      </c>
      <c r="H146" s="5">
        <v>9.8999999999999994E-5</v>
      </c>
      <c r="I146" s="5">
        <v>2.0958749999999999</v>
      </c>
      <c r="J146" s="5">
        <v>22.332355</v>
      </c>
      <c r="K146" s="5">
        <v>6.198734</v>
      </c>
      <c r="L146" s="5">
        <v>1.5999999999999999E-5</v>
      </c>
      <c r="M146" s="5">
        <v>4.3033510000000001</v>
      </c>
      <c r="N146" s="5">
        <v>514.95304999999996</v>
      </c>
      <c r="O146" s="5">
        <v>63.859645999999998</v>
      </c>
      <c r="P146" s="5">
        <v>2.4000000000000001E-5</v>
      </c>
      <c r="Q146" s="5">
        <v>2.8590900000000001</v>
      </c>
      <c r="R146" s="5">
        <v>17.619584</v>
      </c>
      <c r="S146" s="5">
        <v>3.7632430000000001</v>
      </c>
      <c r="T146" s="5">
        <v>1.93E-4</v>
      </c>
      <c r="U146" s="5">
        <v>2.4461010000000001</v>
      </c>
      <c r="V146" s="5">
        <v>31.554507000000001</v>
      </c>
      <c r="W146" s="5">
        <v>3.2700200000000001</v>
      </c>
      <c r="X146" s="5">
        <v>9.8999999999999994E-5</v>
      </c>
      <c r="Y146" s="5">
        <v>2.7323460000000002</v>
      </c>
      <c r="Z146" s="5"/>
      <c r="AA146" s="6" t="s">
        <v>159</v>
      </c>
      <c r="AB146" s="5">
        <f t="shared" ref="AB146:AY146" si="2">IF(B146&gt;B$302,1,0)</f>
        <v>1</v>
      </c>
      <c r="AC146" s="5">
        <f t="shared" si="2"/>
        <v>0</v>
      </c>
      <c r="AD146" s="5">
        <f t="shared" si="2"/>
        <v>0</v>
      </c>
      <c r="AE146" s="5">
        <f t="shared" si="2"/>
        <v>1</v>
      </c>
      <c r="AF146" s="5">
        <f t="shared" si="2"/>
        <v>1</v>
      </c>
      <c r="AG146" s="5">
        <f t="shared" si="2"/>
        <v>0</v>
      </c>
      <c r="AH146" s="5">
        <f t="shared" si="2"/>
        <v>0</v>
      </c>
      <c r="AI146" s="5">
        <f t="shared" si="2"/>
        <v>1</v>
      </c>
      <c r="AJ146" s="5">
        <f t="shared" si="2"/>
        <v>1</v>
      </c>
      <c r="AK146" s="5">
        <f t="shared" si="2"/>
        <v>0</v>
      </c>
      <c r="AL146" s="5">
        <f t="shared" si="2"/>
        <v>0</v>
      </c>
      <c r="AM146" s="5">
        <f t="shared" si="2"/>
        <v>1</v>
      </c>
      <c r="AN146" s="5">
        <f t="shared" si="2"/>
        <v>1</v>
      </c>
      <c r="AO146" s="5">
        <f t="shared" si="2"/>
        <v>1</v>
      </c>
      <c r="AP146" s="5">
        <f t="shared" si="2"/>
        <v>0</v>
      </c>
      <c r="AQ146" s="5">
        <f t="shared" si="2"/>
        <v>1</v>
      </c>
      <c r="AR146" s="5">
        <f t="shared" si="2"/>
        <v>1</v>
      </c>
      <c r="AS146" s="5">
        <f t="shared" si="2"/>
        <v>0</v>
      </c>
      <c r="AT146" s="5">
        <f t="shared" si="2"/>
        <v>0</v>
      </c>
      <c r="AU146" s="5">
        <f t="shared" si="2"/>
        <v>1</v>
      </c>
      <c r="AV146" s="5">
        <f t="shared" si="2"/>
        <v>1</v>
      </c>
      <c r="AW146" s="5">
        <f t="shared" si="2"/>
        <v>0</v>
      </c>
      <c r="AX146" s="5">
        <f t="shared" si="2"/>
        <v>0</v>
      </c>
      <c r="AY146" s="5">
        <f t="shared" si="2"/>
        <v>1</v>
      </c>
    </row>
    <row r="147" spans="1:51" ht="13.5" customHeight="1" x14ac:dyDescent="0.3">
      <c r="A147" s="6" t="s">
        <v>160</v>
      </c>
      <c r="B147" s="5">
        <v>13.807969999999999</v>
      </c>
      <c r="C147" s="5">
        <v>14.736457</v>
      </c>
      <c r="D147" s="5">
        <v>0.107352</v>
      </c>
      <c r="E147" s="5">
        <v>1.964046</v>
      </c>
      <c r="F147" s="5">
        <v>-4.091272</v>
      </c>
      <c r="G147" s="5">
        <v>-3.5014050000000001</v>
      </c>
      <c r="H147" s="5">
        <v>0.24623999999999999</v>
      </c>
      <c r="I147" s="5">
        <v>1.4877320000000001</v>
      </c>
      <c r="J147" s="5">
        <v>20.346554000000001</v>
      </c>
      <c r="K147" s="5">
        <v>17.473673999999999</v>
      </c>
      <c r="L147" s="5">
        <v>3.5368999999999998E-2</v>
      </c>
      <c r="M147" s="5">
        <v>1.874676</v>
      </c>
      <c r="N147" s="5">
        <v>15.64874</v>
      </c>
      <c r="O147" s="5">
        <v>13.885033</v>
      </c>
      <c r="P147" s="5">
        <v>0</v>
      </c>
      <c r="Q147" s="5">
        <v>1.8077160000000001</v>
      </c>
      <c r="R147" s="5">
        <v>8.8474360000000001</v>
      </c>
      <c r="S147" s="5">
        <v>8.6709200000000006</v>
      </c>
      <c r="T147" s="5">
        <v>0</v>
      </c>
      <c r="U147" s="5">
        <v>1.484181</v>
      </c>
      <c r="V147" s="5">
        <v>9.5432930000000002</v>
      </c>
      <c r="W147" s="5">
        <v>9.4229040000000008</v>
      </c>
      <c r="X147" s="5">
        <v>4.6E-5</v>
      </c>
      <c r="Y147" s="5">
        <v>1.575655</v>
      </c>
      <c r="Z147" s="5"/>
      <c r="AA147" s="6" t="s">
        <v>160</v>
      </c>
      <c r="AB147" s="5">
        <f t="shared" ref="AB147:AY147" si="3">IF(B147&gt;B$302,1,0)</f>
        <v>1</v>
      </c>
      <c r="AC147" s="5">
        <f t="shared" si="3"/>
        <v>1</v>
      </c>
      <c r="AD147" s="5">
        <f t="shared" si="3"/>
        <v>0</v>
      </c>
      <c r="AE147" s="5">
        <f t="shared" si="3"/>
        <v>1</v>
      </c>
      <c r="AF147" s="5">
        <f t="shared" si="3"/>
        <v>0</v>
      </c>
      <c r="AG147" s="5">
        <f t="shared" si="3"/>
        <v>0</v>
      </c>
      <c r="AH147" s="5">
        <f t="shared" si="3"/>
        <v>1</v>
      </c>
      <c r="AI147" s="5">
        <f t="shared" si="3"/>
        <v>0</v>
      </c>
      <c r="AJ147" s="5">
        <f t="shared" si="3"/>
        <v>1</v>
      </c>
      <c r="AK147" s="5">
        <f t="shared" si="3"/>
        <v>1</v>
      </c>
      <c r="AL147" s="5">
        <f t="shared" si="3"/>
        <v>0</v>
      </c>
      <c r="AM147" s="5">
        <f t="shared" si="3"/>
        <v>1</v>
      </c>
      <c r="AN147" s="5">
        <f t="shared" si="3"/>
        <v>1</v>
      </c>
      <c r="AO147" s="5">
        <f t="shared" si="3"/>
        <v>0</v>
      </c>
      <c r="AP147" s="5">
        <f t="shared" si="3"/>
        <v>0</v>
      </c>
      <c r="AQ147" s="5">
        <f t="shared" si="3"/>
        <v>1</v>
      </c>
      <c r="AR147" s="5">
        <f t="shared" si="3"/>
        <v>0</v>
      </c>
      <c r="AS147" s="5">
        <f t="shared" si="3"/>
        <v>0</v>
      </c>
      <c r="AT147" s="5">
        <f t="shared" si="3"/>
        <v>0</v>
      </c>
      <c r="AU147" s="5">
        <f t="shared" si="3"/>
        <v>0</v>
      </c>
      <c r="AV147" s="5">
        <f t="shared" si="3"/>
        <v>0</v>
      </c>
      <c r="AW147" s="5">
        <f t="shared" si="3"/>
        <v>0</v>
      </c>
      <c r="AX147" s="5">
        <f t="shared" si="3"/>
        <v>0</v>
      </c>
      <c r="AY147" s="5">
        <f t="shared" si="3"/>
        <v>0</v>
      </c>
    </row>
    <row r="148" spans="1:51" ht="13.5" customHeight="1" x14ac:dyDescent="0.3">
      <c r="A148" s="6" t="s">
        <v>161</v>
      </c>
      <c r="B148" s="5">
        <v>0.52354500000000004</v>
      </c>
      <c r="C148" s="5">
        <v>2.2481629999999999</v>
      </c>
      <c r="D148" s="5">
        <v>0.31587199999999999</v>
      </c>
      <c r="E148" s="5">
        <v>2.2633529999999999</v>
      </c>
      <c r="F148" s="5">
        <v>-0.66542000000000001</v>
      </c>
      <c r="G148" s="5">
        <v>-4.2328859999999997</v>
      </c>
      <c r="H148" s="5">
        <v>5.9118999999999998E-2</v>
      </c>
      <c r="I148" s="5">
        <v>1.36965</v>
      </c>
      <c r="J148" s="5">
        <v>-37.186993000000001</v>
      </c>
      <c r="K148" s="5">
        <v>-8221.3933149999993</v>
      </c>
      <c r="L148" s="5">
        <v>35.335073000000001</v>
      </c>
      <c r="M148" s="5">
        <v>1.101111</v>
      </c>
      <c r="N148" s="5">
        <v>-23.151053999999998</v>
      </c>
      <c r="O148" s="5">
        <v>102.24893899999999</v>
      </c>
      <c r="P148" s="5">
        <v>-0.64565700000000004</v>
      </c>
      <c r="Q148" s="5">
        <v>0.90193100000000004</v>
      </c>
      <c r="R148" s="5">
        <v>-0.56679000000000002</v>
      </c>
      <c r="S148" s="5">
        <v>5.0246389999999996</v>
      </c>
      <c r="T148" s="5">
        <v>-0.35733500000000001</v>
      </c>
      <c r="U148" s="5">
        <v>1.096991</v>
      </c>
      <c r="V148" s="5">
        <v>11.466362999999999</v>
      </c>
      <c r="W148" s="5">
        <v>422.76710600000001</v>
      </c>
      <c r="X148" s="5">
        <v>0.979186</v>
      </c>
      <c r="Y148" s="5">
        <v>1.1646730000000001</v>
      </c>
      <c r="Z148" s="5"/>
      <c r="AA148" s="6" t="s">
        <v>161</v>
      </c>
      <c r="AB148" s="5">
        <f t="shared" ref="AB148:AY148" si="4">IF(B148&gt;B$302,1,0)</f>
        <v>0</v>
      </c>
      <c r="AC148" s="5">
        <f t="shared" si="4"/>
        <v>0</v>
      </c>
      <c r="AD148" s="5">
        <f t="shared" si="4"/>
        <v>1</v>
      </c>
      <c r="AE148" s="5">
        <f t="shared" si="4"/>
        <v>1</v>
      </c>
      <c r="AF148" s="5">
        <f t="shared" si="4"/>
        <v>0</v>
      </c>
      <c r="AG148" s="5">
        <f t="shared" si="4"/>
        <v>0</v>
      </c>
      <c r="AH148" s="5">
        <f t="shared" si="4"/>
        <v>0</v>
      </c>
      <c r="AI148" s="5">
        <f t="shared" si="4"/>
        <v>0</v>
      </c>
      <c r="AJ148" s="5">
        <f t="shared" si="4"/>
        <v>0</v>
      </c>
      <c r="AK148" s="5">
        <f t="shared" si="4"/>
        <v>0</v>
      </c>
      <c r="AL148" s="5">
        <f t="shared" si="4"/>
        <v>1</v>
      </c>
      <c r="AM148" s="5">
        <f t="shared" si="4"/>
        <v>0</v>
      </c>
      <c r="AN148" s="5">
        <f t="shared" si="4"/>
        <v>0</v>
      </c>
      <c r="AO148" s="5">
        <f t="shared" si="4"/>
        <v>1</v>
      </c>
      <c r="AP148" s="5">
        <f t="shared" si="4"/>
        <v>0</v>
      </c>
      <c r="AQ148" s="5">
        <f t="shared" si="4"/>
        <v>0</v>
      </c>
      <c r="AR148" s="5">
        <f t="shared" si="4"/>
        <v>0</v>
      </c>
      <c r="AS148" s="5">
        <f t="shared" si="4"/>
        <v>0</v>
      </c>
      <c r="AT148" s="5">
        <f t="shared" si="4"/>
        <v>0</v>
      </c>
      <c r="AU148" s="5">
        <f t="shared" si="4"/>
        <v>0</v>
      </c>
      <c r="AV148" s="5">
        <f t="shared" si="4"/>
        <v>1</v>
      </c>
      <c r="AW148" s="5">
        <f t="shared" si="4"/>
        <v>1</v>
      </c>
      <c r="AX148" s="5">
        <f t="shared" si="4"/>
        <v>1</v>
      </c>
      <c r="AY148" s="5">
        <f t="shared" si="4"/>
        <v>0</v>
      </c>
    </row>
    <row r="149" spans="1:51" ht="13.5" customHeight="1" x14ac:dyDescent="0.3">
      <c r="A149" s="6" t="s">
        <v>162</v>
      </c>
      <c r="B149" s="5">
        <v>12.335739999999999</v>
      </c>
      <c r="C149" s="5">
        <v>14.503005999999999</v>
      </c>
      <c r="D149" s="5">
        <v>0.105144</v>
      </c>
      <c r="E149" s="5">
        <v>2.2543500000000001</v>
      </c>
      <c r="F149" s="5">
        <v>14.721171999999999</v>
      </c>
      <c r="G149" s="5">
        <v>17.799541999999999</v>
      </c>
      <c r="H149" s="5">
        <v>0.105753</v>
      </c>
      <c r="I149" s="5">
        <v>2.1843669999999999</v>
      </c>
      <c r="J149" s="5">
        <v>21.931979999999999</v>
      </c>
      <c r="K149" s="5">
        <v>24.002465999999998</v>
      </c>
      <c r="L149" s="5">
        <v>4.6962999999999998E-2</v>
      </c>
      <c r="M149" s="5">
        <v>3.0760329999999998</v>
      </c>
      <c r="N149" s="5">
        <v>15.668103</v>
      </c>
      <c r="O149" s="5">
        <v>15.712339</v>
      </c>
      <c r="P149" s="5">
        <v>0.13897799999999999</v>
      </c>
      <c r="Q149" s="5">
        <v>3.1134770000000001</v>
      </c>
      <c r="R149" s="5">
        <v>8.5338539999999998</v>
      </c>
      <c r="S149" s="5">
        <v>8.6042909999999999</v>
      </c>
      <c r="T149" s="5">
        <v>0.24205199999999999</v>
      </c>
      <c r="U149" s="5">
        <v>2.9057149999999998</v>
      </c>
      <c r="V149" s="5">
        <v>8.4490459999999992</v>
      </c>
      <c r="W149" s="5">
        <v>8.3546110000000002</v>
      </c>
      <c r="X149" s="5">
        <v>0.17844699999999999</v>
      </c>
      <c r="Y149" s="5">
        <v>2.3088799999999998</v>
      </c>
      <c r="Z149" s="5"/>
      <c r="AA149" s="6" t="s">
        <v>162</v>
      </c>
      <c r="AB149" s="5">
        <f t="shared" ref="AB149:AY149" si="5">IF(B149&gt;B$302,1,0)</f>
        <v>1</v>
      </c>
      <c r="AC149" s="5">
        <f t="shared" si="5"/>
        <v>1</v>
      </c>
      <c r="AD149" s="5">
        <f t="shared" si="5"/>
        <v>0</v>
      </c>
      <c r="AE149" s="5">
        <f t="shared" si="5"/>
        <v>1</v>
      </c>
      <c r="AF149" s="5">
        <f t="shared" si="5"/>
        <v>1</v>
      </c>
      <c r="AG149" s="5">
        <f t="shared" si="5"/>
        <v>1</v>
      </c>
      <c r="AH149" s="5">
        <f t="shared" si="5"/>
        <v>0</v>
      </c>
      <c r="AI149" s="5">
        <f t="shared" si="5"/>
        <v>1</v>
      </c>
      <c r="AJ149" s="5">
        <f t="shared" si="5"/>
        <v>1</v>
      </c>
      <c r="AK149" s="5">
        <f t="shared" si="5"/>
        <v>1</v>
      </c>
      <c r="AL149" s="5">
        <f t="shared" si="5"/>
        <v>0</v>
      </c>
      <c r="AM149" s="5">
        <f t="shared" si="5"/>
        <v>1</v>
      </c>
      <c r="AN149" s="5">
        <f t="shared" si="5"/>
        <v>1</v>
      </c>
      <c r="AO149" s="5">
        <f t="shared" si="5"/>
        <v>1</v>
      </c>
      <c r="AP149" s="5">
        <f t="shared" si="5"/>
        <v>1</v>
      </c>
      <c r="AQ149" s="5">
        <f t="shared" si="5"/>
        <v>1</v>
      </c>
      <c r="AR149" s="5">
        <f t="shared" si="5"/>
        <v>0</v>
      </c>
      <c r="AS149" s="5">
        <f t="shared" si="5"/>
        <v>0</v>
      </c>
      <c r="AT149" s="5">
        <f t="shared" si="5"/>
        <v>1</v>
      </c>
      <c r="AU149" s="5">
        <f t="shared" si="5"/>
        <v>1</v>
      </c>
      <c r="AV149" s="5">
        <f t="shared" si="5"/>
        <v>0</v>
      </c>
      <c r="AW149" s="5">
        <f t="shared" si="5"/>
        <v>0</v>
      </c>
      <c r="AX149" s="5">
        <f t="shared" si="5"/>
        <v>1</v>
      </c>
      <c r="AY149" s="5">
        <f t="shared" si="5"/>
        <v>1</v>
      </c>
    </row>
    <row r="150" spans="1:51" ht="13.5" customHeight="1" x14ac:dyDescent="0.3">
      <c r="A150" s="6" t="s">
        <v>163</v>
      </c>
      <c r="B150" s="5">
        <v>9.5026430000000008</v>
      </c>
      <c r="C150" s="5">
        <v>11.259033000000001</v>
      </c>
      <c r="D150" s="5">
        <v>0.648177</v>
      </c>
      <c r="E150" s="5">
        <v>1.323782</v>
      </c>
      <c r="F150" s="5">
        <v>9.0004629999999999</v>
      </c>
      <c r="G150" s="5">
        <v>11.77036</v>
      </c>
      <c r="H150" s="5">
        <v>0</v>
      </c>
      <c r="I150" s="5">
        <v>1.171983</v>
      </c>
      <c r="J150" s="5">
        <v>7.7795360000000002</v>
      </c>
      <c r="K150" s="5">
        <v>9.1810240000000007</v>
      </c>
      <c r="L150" s="5">
        <v>0</v>
      </c>
      <c r="M150" s="5">
        <v>1.2197659999999999</v>
      </c>
      <c r="N150" s="5">
        <v>7.5800029999999996</v>
      </c>
      <c r="O150" s="5">
        <v>11.779370999999999</v>
      </c>
      <c r="P150" s="5">
        <v>0</v>
      </c>
      <c r="Q150" s="5">
        <v>1.3176920000000001</v>
      </c>
      <c r="R150" s="5">
        <v>7.5702400000000001</v>
      </c>
      <c r="S150" s="5">
        <v>15.00112</v>
      </c>
      <c r="T150" s="5">
        <v>0</v>
      </c>
      <c r="U150" s="5">
        <v>1.4855290000000001</v>
      </c>
      <c r="V150" s="5">
        <v>6.9656960000000003</v>
      </c>
      <c r="W150" s="5">
        <v>14.950379</v>
      </c>
      <c r="X150" s="5">
        <v>0</v>
      </c>
      <c r="Y150" s="5">
        <v>1.5961669999999999</v>
      </c>
      <c r="Z150" s="5"/>
      <c r="AA150" s="6" t="s">
        <v>163</v>
      </c>
      <c r="AB150" s="5">
        <f t="shared" ref="AB150:AY150" si="6">IF(B150&gt;B$302,1,0)</f>
        <v>1</v>
      </c>
      <c r="AC150" s="5">
        <f t="shared" si="6"/>
        <v>0</v>
      </c>
      <c r="AD150" s="5">
        <f t="shared" si="6"/>
        <v>1</v>
      </c>
      <c r="AE150" s="5">
        <f t="shared" si="6"/>
        <v>0</v>
      </c>
      <c r="AF150" s="5">
        <f t="shared" si="6"/>
        <v>0</v>
      </c>
      <c r="AG150" s="5">
        <f t="shared" si="6"/>
        <v>0</v>
      </c>
      <c r="AH150" s="5">
        <f t="shared" si="6"/>
        <v>0</v>
      </c>
      <c r="AI150" s="5">
        <f t="shared" si="6"/>
        <v>0</v>
      </c>
      <c r="AJ150" s="5">
        <f t="shared" si="6"/>
        <v>0</v>
      </c>
      <c r="AK150" s="5">
        <f t="shared" si="6"/>
        <v>0</v>
      </c>
      <c r="AL150" s="5">
        <f t="shared" si="6"/>
        <v>0</v>
      </c>
      <c r="AM150" s="5">
        <f t="shared" si="6"/>
        <v>0</v>
      </c>
      <c r="AN150" s="5">
        <f t="shared" si="6"/>
        <v>0</v>
      </c>
      <c r="AO150" s="5">
        <f t="shared" si="6"/>
        <v>0</v>
      </c>
      <c r="AP150" s="5">
        <f t="shared" si="6"/>
        <v>0</v>
      </c>
      <c r="AQ150" s="5">
        <f t="shared" si="6"/>
        <v>0</v>
      </c>
      <c r="AR150" s="5">
        <f t="shared" si="6"/>
        <v>0</v>
      </c>
      <c r="AS150" s="5">
        <f t="shared" si="6"/>
        <v>1</v>
      </c>
      <c r="AT150" s="5">
        <f t="shared" si="6"/>
        <v>0</v>
      </c>
      <c r="AU150" s="5">
        <f t="shared" si="6"/>
        <v>0</v>
      </c>
      <c r="AV150" s="5">
        <f t="shared" si="6"/>
        <v>0</v>
      </c>
      <c r="AW150" s="5">
        <f t="shared" si="6"/>
        <v>1</v>
      </c>
      <c r="AX150" s="5">
        <f t="shared" si="6"/>
        <v>0</v>
      </c>
      <c r="AY150" s="5">
        <f t="shared" si="6"/>
        <v>0</v>
      </c>
    </row>
    <row r="151" spans="1:51" ht="13.5" customHeight="1" x14ac:dyDescent="0.3">
      <c r="A151" s="6" t="s">
        <v>164</v>
      </c>
      <c r="B151" s="5">
        <v>11.810615</v>
      </c>
      <c r="C151" s="5">
        <v>12.262975000000001</v>
      </c>
      <c r="D151" s="5">
        <v>1.7371999999999999E-2</v>
      </c>
      <c r="E151" s="5">
        <v>4.3072229999999996</v>
      </c>
      <c r="F151" s="5">
        <v>15.865520999999999</v>
      </c>
      <c r="G151" s="5">
        <v>18.552806</v>
      </c>
      <c r="H151" s="5">
        <v>2.0403999999999999E-2</v>
      </c>
      <c r="I151" s="5">
        <v>3.4341469999999998</v>
      </c>
      <c r="J151" s="5">
        <v>22.310717</v>
      </c>
      <c r="K151" s="5">
        <v>24.749093999999999</v>
      </c>
      <c r="L151" s="5">
        <v>1.4631E-2</v>
      </c>
      <c r="M151" s="5">
        <v>4.7404970000000004</v>
      </c>
      <c r="N151" s="5">
        <v>16.199310000000001</v>
      </c>
      <c r="O151" s="5">
        <v>17.160568000000001</v>
      </c>
      <c r="P151" s="5">
        <v>1.2507000000000001E-2</v>
      </c>
      <c r="Q151" s="5">
        <v>3.3175270000000001</v>
      </c>
      <c r="R151" s="5">
        <v>13.442985</v>
      </c>
      <c r="S151" s="5">
        <v>15.921783</v>
      </c>
      <c r="T151" s="5">
        <v>0.21573899999999999</v>
      </c>
      <c r="U151" s="5">
        <v>2.7523970000000002</v>
      </c>
      <c r="V151" s="5">
        <v>16.300913999999999</v>
      </c>
      <c r="W151" s="5">
        <v>18.825811999999999</v>
      </c>
      <c r="X151" s="5">
        <v>0.11841699999999999</v>
      </c>
      <c r="Y151" s="5">
        <v>2.089264</v>
      </c>
      <c r="Z151" s="5"/>
      <c r="AA151" s="6" t="s">
        <v>164</v>
      </c>
      <c r="AB151" s="5">
        <f t="shared" ref="AB151:AY151" si="7">IF(B151&gt;B$302,1,0)</f>
        <v>1</v>
      </c>
      <c r="AC151" s="5">
        <f t="shared" si="7"/>
        <v>0</v>
      </c>
      <c r="AD151" s="5">
        <f t="shared" si="7"/>
        <v>0</v>
      </c>
      <c r="AE151" s="5">
        <f t="shared" si="7"/>
        <v>1</v>
      </c>
      <c r="AF151" s="5">
        <f t="shared" si="7"/>
        <v>1</v>
      </c>
      <c r="AG151" s="5">
        <f t="shared" si="7"/>
        <v>1</v>
      </c>
      <c r="AH151" s="5">
        <f t="shared" si="7"/>
        <v>0</v>
      </c>
      <c r="AI151" s="5">
        <f t="shared" si="7"/>
        <v>1</v>
      </c>
      <c r="AJ151" s="5">
        <f t="shared" si="7"/>
        <v>1</v>
      </c>
      <c r="AK151" s="5">
        <f t="shared" si="7"/>
        <v>1</v>
      </c>
      <c r="AL151" s="5">
        <f t="shared" si="7"/>
        <v>0</v>
      </c>
      <c r="AM151" s="5">
        <f t="shared" si="7"/>
        <v>1</v>
      </c>
      <c r="AN151" s="5">
        <f t="shared" si="7"/>
        <v>1</v>
      </c>
      <c r="AO151" s="5">
        <f t="shared" si="7"/>
        <v>1</v>
      </c>
      <c r="AP151" s="5">
        <f t="shared" si="7"/>
        <v>0</v>
      </c>
      <c r="AQ151" s="5">
        <f t="shared" si="7"/>
        <v>1</v>
      </c>
      <c r="AR151" s="5">
        <f t="shared" si="7"/>
        <v>1</v>
      </c>
      <c r="AS151" s="5">
        <f t="shared" si="7"/>
        <v>1</v>
      </c>
      <c r="AT151" s="5">
        <f t="shared" si="7"/>
        <v>1</v>
      </c>
      <c r="AU151" s="5">
        <f t="shared" si="7"/>
        <v>1</v>
      </c>
      <c r="AV151" s="5">
        <f t="shared" si="7"/>
        <v>1</v>
      </c>
      <c r="AW151" s="5">
        <f t="shared" si="7"/>
        <v>1</v>
      </c>
      <c r="AX151" s="5">
        <f t="shared" si="7"/>
        <v>1</v>
      </c>
      <c r="AY151" s="5">
        <f t="shared" si="7"/>
        <v>1</v>
      </c>
    </row>
    <row r="152" spans="1:51" ht="13.5" customHeight="1" x14ac:dyDescent="0.3">
      <c r="A152" s="6" t="s">
        <v>165</v>
      </c>
      <c r="B152" s="5">
        <v>4.328989</v>
      </c>
      <c r="C152" s="5">
        <v>15.113642</v>
      </c>
      <c r="D152" s="5">
        <v>1.0383389999999999</v>
      </c>
      <c r="E152" s="5">
        <v>0.98445300000000002</v>
      </c>
      <c r="F152" s="5">
        <v>3.54054</v>
      </c>
      <c r="G152" s="5">
        <v>9.9570019999999992</v>
      </c>
      <c r="H152" s="5">
        <v>0.78235600000000005</v>
      </c>
      <c r="I152" s="5">
        <v>0.96243299999999998</v>
      </c>
      <c r="J152" s="5">
        <v>2.6746050000000001</v>
      </c>
      <c r="K152" s="5">
        <v>7.1333250000000001</v>
      </c>
      <c r="L152" s="5">
        <v>1.113524</v>
      </c>
      <c r="M152" s="5">
        <v>0.96228999999999998</v>
      </c>
      <c r="N152" s="5">
        <v>4.9151420000000003</v>
      </c>
      <c r="O152" s="5">
        <v>17.617865999999999</v>
      </c>
      <c r="P152" s="5">
        <v>1.2046870000000001</v>
      </c>
      <c r="Q152" s="5">
        <v>0.99525200000000003</v>
      </c>
      <c r="R152" s="5">
        <v>3.2116500000000001</v>
      </c>
      <c r="S152" s="5">
        <v>12.159473999999999</v>
      </c>
      <c r="T152" s="5">
        <v>1.262834</v>
      </c>
      <c r="U152" s="5">
        <v>1.0484739999999999</v>
      </c>
      <c r="V152" s="5">
        <v>1.424269</v>
      </c>
      <c r="W152" s="5">
        <v>5.8212099999999998</v>
      </c>
      <c r="X152" s="5">
        <v>1.177824</v>
      </c>
      <c r="Y152" s="5">
        <v>0.91554999999999997</v>
      </c>
      <c r="Z152" s="5"/>
      <c r="AA152" s="6" t="s">
        <v>165</v>
      </c>
      <c r="AB152" s="5">
        <f t="shared" ref="AB152:AY152" si="8">IF(B152&gt;B$302,1,0)</f>
        <v>0</v>
      </c>
      <c r="AC152" s="5">
        <f t="shared" si="8"/>
        <v>1</v>
      </c>
      <c r="AD152" s="5">
        <f t="shared" si="8"/>
        <v>1</v>
      </c>
      <c r="AE152" s="5">
        <f t="shared" si="8"/>
        <v>0</v>
      </c>
      <c r="AF152" s="5">
        <f t="shared" si="8"/>
        <v>0</v>
      </c>
      <c r="AG152" s="5">
        <f t="shared" si="8"/>
        <v>0</v>
      </c>
      <c r="AH152" s="5">
        <f t="shared" si="8"/>
        <v>1</v>
      </c>
      <c r="AI152" s="5">
        <f t="shared" si="8"/>
        <v>0</v>
      </c>
      <c r="AJ152" s="5">
        <f t="shared" si="8"/>
        <v>0</v>
      </c>
      <c r="AK152" s="5">
        <f t="shared" si="8"/>
        <v>0</v>
      </c>
      <c r="AL152" s="5">
        <f t="shared" si="8"/>
        <v>1</v>
      </c>
      <c r="AM152" s="5">
        <f t="shared" si="8"/>
        <v>0</v>
      </c>
      <c r="AN152" s="5">
        <f t="shared" si="8"/>
        <v>0</v>
      </c>
      <c r="AO152" s="5">
        <f t="shared" si="8"/>
        <v>1</v>
      </c>
      <c r="AP152" s="5">
        <f t="shared" si="8"/>
        <v>1</v>
      </c>
      <c r="AQ152" s="5">
        <f t="shared" si="8"/>
        <v>0</v>
      </c>
      <c r="AR152" s="5">
        <f t="shared" si="8"/>
        <v>0</v>
      </c>
      <c r="AS152" s="5">
        <f t="shared" si="8"/>
        <v>0</v>
      </c>
      <c r="AT152" s="5">
        <f t="shared" si="8"/>
        <v>1</v>
      </c>
      <c r="AU152" s="5">
        <f t="shared" si="8"/>
        <v>0</v>
      </c>
      <c r="AV152" s="5">
        <f t="shared" si="8"/>
        <v>0</v>
      </c>
      <c r="AW152" s="5">
        <f t="shared" si="8"/>
        <v>0</v>
      </c>
      <c r="AX152" s="5">
        <f t="shared" si="8"/>
        <v>1</v>
      </c>
      <c r="AY152" s="5">
        <f t="shared" si="8"/>
        <v>0</v>
      </c>
    </row>
    <row r="153" spans="1:51" ht="13.5" customHeight="1" x14ac:dyDescent="0.3">
      <c r="A153" s="6" t="s">
        <v>166</v>
      </c>
      <c r="B153" s="5">
        <v>6.4192289999999996</v>
      </c>
      <c r="C153" s="5">
        <v>11.231026</v>
      </c>
      <c r="D153" s="5">
        <v>0.73157399999999995</v>
      </c>
      <c r="E153" s="5">
        <v>1.319437</v>
      </c>
      <c r="F153" s="5">
        <v>7.2143290000000002</v>
      </c>
      <c r="G153" s="5">
        <v>12.795953000000001</v>
      </c>
      <c r="H153" s="5">
        <v>0.77431899999999998</v>
      </c>
      <c r="I153" s="5">
        <v>1.3061990000000001</v>
      </c>
      <c r="J153" s="5">
        <v>9.3581900000000005</v>
      </c>
      <c r="K153" s="5">
        <v>16.148060000000001</v>
      </c>
      <c r="L153" s="5">
        <v>0.79838100000000001</v>
      </c>
      <c r="M153" s="5">
        <v>1.732923</v>
      </c>
      <c r="N153" s="5">
        <v>8.0634110000000003</v>
      </c>
      <c r="O153" s="5">
        <v>14.833500000000001</v>
      </c>
      <c r="P153" s="5">
        <v>0.75908900000000001</v>
      </c>
      <c r="Q153" s="5">
        <v>1.366663</v>
      </c>
      <c r="R153" s="5">
        <v>5.3502890000000001</v>
      </c>
      <c r="S153" s="5">
        <v>10.834368</v>
      </c>
      <c r="T153" s="5">
        <v>1.059717</v>
      </c>
      <c r="U153" s="5">
        <v>1.3238570000000001</v>
      </c>
      <c r="V153" s="5">
        <v>7.514812</v>
      </c>
      <c r="W153" s="5">
        <v>15.516178999999999</v>
      </c>
      <c r="X153" s="5">
        <v>0.96723199999999998</v>
      </c>
      <c r="Y153" s="5">
        <v>1.3422240000000001</v>
      </c>
      <c r="Z153" s="5"/>
      <c r="AA153" s="6" t="s">
        <v>166</v>
      </c>
      <c r="AB153" s="5">
        <f t="shared" ref="AB153:AY153" si="9">IF(B153&gt;B$302,1,0)</f>
        <v>0</v>
      </c>
      <c r="AC153" s="5">
        <f t="shared" si="9"/>
        <v>0</v>
      </c>
      <c r="AD153" s="5">
        <f t="shared" si="9"/>
        <v>1</v>
      </c>
      <c r="AE153" s="5">
        <f t="shared" si="9"/>
        <v>0</v>
      </c>
      <c r="AF153" s="5">
        <f t="shared" si="9"/>
        <v>0</v>
      </c>
      <c r="AG153" s="5">
        <f t="shared" si="9"/>
        <v>0</v>
      </c>
      <c r="AH153" s="5">
        <f t="shared" si="9"/>
        <v>1</v>
      </c>
      <c r="AI153" s="5">
        <f t="shared" si="9"/>
        <v>0</v>
      </c>
      <c r="AJ153" s="5">
        <f t="shared" si="9"/>
        <v>0</v>
      </c>
      <c r="AK153" s="5">
        <f t="shared" si="9"/>
        <v>1</v>
      </c>
      <c r="AL153" s="5">
        <f t="shared" si="9"/>
        <v>1</v>
      </c>
      <c r="AM153" s="5">
        <f t="shared" si="9"/>
        <v>1</v>
      </c>
      <c r="AN153" s="5">
        <f t="shared" si="9"/>
        <v>0</v>
      </c>
      <c r="AO153" s="5">
        <f t="shared" si="9"/>
        <v>0</v>
      </c>
      <c r="AP153" s="5">
        <f t="shared" si="9"/>
        <v>1</v>
      </c>
      <c r="AQ153" s="5">
        <f t="shared" si="9"/>
        <v>0</v>
      </c>
      <c r="AR153" s="5">
        <f t="shared" si="9"/>
        <v>0</v>
      </c>
      <c r="AS153" s="5">
        <f t="shared" si="9"/>
        <v>0</v>
      </c>
      <c r="AT153" s="5">
        <f t="shared" si="9"/>
        <v>1</v>
      </c>
      <c r="AU153" s="5">
        <f t="shared" si="9"/>
        <v>0</v>
      </c>
      <c r="AV153" s="5">
        <f t="shared" si="9"/>
        <v>0</v>
      </c>
      <c r="AW153" s="5">
        <f t="shared" si="9"/>
        <v>1</v>
      </c>
      <c r="AX153" s="5">
        <f t="shared" si="9"/>
        <v>1</v>
      </c>
      <c r="AY153" s="5">
        <f t="shared" si="9"/>
        <v>0</v>
      </c>
    </row>
    <row r="154" spans="1:51" ht="13.5" customHeight="1" x14ac:dyDescent="0.3">
      <c r="A154" s="6" t="s">
        <v>167</v>
      </c>
      <c r="B154" s="5">
        <v>2.0195460000000001</v>
      </c>
      <c r="C154" s="5">
        <v>5.2250319999999997</v>
      </c>
      <c r="D154" s="5">
        <v>0.866228</v>
      </c>
      <c r="E154" s="5">
        <v>0.716395</v>
      </c>
      <c r="F154" s="5">
        <v>5.7463150000000001</v>
      </c>
      <c r="G154" s="5">
        <v>13.734615</v>
      </c>
      <c r="H154" s="5">
        <v>0.69071899999999997</v>
      </c>
      <c r="I154" s="5">
        <v>0.84632799999999997</v>
      </c>
      <c r="J154" s="5">
        <v>8.1588989999999999</v>
      </c>
      <c r="K154" s="5">
        <v>17.500433000000001</v>
      </c>
      <c r="L154" s="5">
        <v>0.54101200000000005</v>
      </c>
      <c r="M154" s="5">
        <v>1.0023230000000001</v>
      </c>
      <c r="N154" s="5">
        <v>8.3441170000000007</v>
      </c>
      <c r="O154" s="5">
        <v>17.380064000000001</v>
      </c>
      <c r="P154" s="5">
        <v>0.39263999999999999</v>
      </c>
      <c r="Q154" s="5">
        <v>1.336843</v>
      </c>
      <c r="R154" s="5">
        <v>5.3930360000000004</v>
      </c>
      <c r="S154" s="5">
        <v>12.143964</v>
      </c>
      <c r="T154" s="5">
        <v>0.29783700000000002</v>
      </c>
      <c r="U154" s="5">
        <v>1.394711</v>
      </c>
      <c r="V154" s="5">
        <v>6.646846</v>
      </c>
      <c r="W154" s="5">
        <v>13.770141000000001</v>
      </c>
      <c r="X154" s="5">
        <v>0.22997000000000001</v>
      </c>
      <c r="Y154" s="5">
        <v>0.92109600000000003</v>
      </c>
      <c r="Z154" s="5"/>
      <c r="AA154" s="6" t="s">
        <v>167</v>
      </c>
      <c r="AB154" s="5">
        <f t="shared" ref="AB154:AY154" si="10">IF(B154&gt;B$302,1,0)</f>
        <v>0</v>
      </c>
      <c r="AC154" s="5">
        <f t="shared" si="10"/>
        <v>0</v>
      </c>
      <c r="AD154" s="5">
        <f t="shared" si="10"/>
        <v>1</v>
      </c>
      <c r="AE154" s="5">
        <f t="shared" si="10"/>
        <v>0</v>
      </c>
      <c r="AF154" s="5">
        <f t="shared" si="10"/>
        <v>0</v>
      </c>
      <c r="AG154" s="5">
        <f t="shared" si="10"/>
        <v>1</v>
      </c>
      <c r="AH154" s="5">
        <f t="shared" si="10"/>
        <v>1</v>
      </c>
      <c r="AI154" s="5">
        <f t="shared" si="10"/>
        <v>0</v>
      </c>
      <c r="AJ154" s="5">
        <f t="shared" si="10"/>
        <v>0</v>
      </c>
      <c r="AK154" s="5">
        <f t="shared" si="10"/>
        <v>1</v>
      </c>
      <c r="AL154" s="5">
        <f t="shared" si="10"/>
        <v>1</v>
      </c>
      <c r="AM154" s="5">
        <f t="shared" si="10"/>
        <v>0</v>
      </c>
      <c r="AN154" s="5">
        <f t="shared" si="10"/>
        <v>0</v>
      </c>
      <c r="AO154" s="5">
        <f t="shared" si="10"/>
        <v>1</v>
      </c>
      <c r="AP154" s="5">
        <f t="shared" si="10"/>
        <v>1</v>
      </c>
      <c r="AQ154" s="5">
        <f t="shared" si="10"/>
        <v>0</v>
      </c>
      <c r="AR154" s="5">
        <f t="shared" si="10"/>
        <v>0</v>
      </c>
      <c r="AS154" s="5">
        <f t="shared" si="10"/>
        <v>0</v>
      </c>
      <c r="AT154" s="5">
        <f t="shared" si="10"/>
        <v>1</v>
      </c>
      <c r="AU154" s="5">
        <f t="shared" si="10"/>
        <v>0</v>
      </c>
      <c r="AV154" s="5">
        <f t="shared" si="10"/>
        <v>0</v>
      </c>
      <c r="AW154" s="5">
        <f t="shared" si="10"/>
        <v>0</v>
      </c>
      <c r="AX154" s="5">
        <f t="shared" si="10"/>
        <v>1</v>
      </c>
      <c r="AY154" s="5">
        <f t="shared" si="10"/>
        <v>0</v>
      </c>
    </row>
    <row r="155" spans="1:51" ht="13.5" customHeight="1" x14ac:dyDescent="0.3">
      <c r="A155" s="6" t="s">
        <v>168</v>
      </c>
      <c r="B155" s="5">
        <v>2.6581109999999999</v>
      </c>
      <c r="C155" s="5">
        <v>10.244998000000001</v>
      </c>
      <c r="D155" s="5">
        <v>1.5087159999999999</v>
      </c>
      <c r="E155" s="5">
        <v>1.0433079999999999</v>
      </c>
      <c r="F155" s="5">
        <v>3.7361339999999998</v>
      </c>
      <c r="G155" s="5">
        <v>10.573873000000001</v>
      </c>
      <c r="H155" s="5">
        <v>1.3841060000000001</v>
      </c>
      <c r="I155" s="5">
        <v>0.98086099999999998</v>
      </c>
      <c r="J155" s="5">
        <v>4.1563210000000002</v>
      </c>
      <c r="K155" s="5">
        <v>10.692589999999999</v>
      </c>
      <c r="L155" s="5">
        <v>0.97318199999999999</v>
      </c>
      <c r="M155" s="5">
        <v>1.0752919999999999</v>
      </c>
      <c r="N155" s="5">
        <v>2.2703310000000001</v>
      </c>
      <c r="O155" s="5">
        <v>7.2459519999999999</v>
      </c>
      <c r="P155" s="5">
        <v>1.116714</v>
      </c>
      <c r="Q155" s="5">
        <v>1.0215609999999999</v>
      </c>
      <c r="R155" s="5">
        <v>1.904463</v>
      </c>
      <c r="S155" s="5">
        <v>6.3605619999999998</v>
      </c>
      <c r="T155" s="5">
        <v>0.88166299999999997</v>
      </c>
      <c r="U155" s="5">
        <v>1.1298729999999999</v>
      </c>
      <c r="V155" s="5">
        <v>5.708107</v>
      </c>
      <c r="W155" s="5">
        <v>15.163128</v>
      </c>
      <c r="X155" s="5">
        <v>0.60475699999999999</v>
      </c>
      <c r="Y155" s="5">
        <v>1.3495459999999999</v>
      </c>
      <c r="Z155" s="5"/>
      <c r="AA155" s="6" t="s">
        <v>168</v>
      </c>
      <c r="AB155" s="5">
        <f t="shared" ref="AB155:AY155" si="11">IF(B155&gt;B$302,1,0)</f>
        <v>0</v>
      </c>
      <c r="AC155" s="5">
        <f t="shared" si="11"/>
        <v>0</v>
      </c>
      <c r="AD155" s="5">
        <f t="shared" si="11"/>
        <v>1</v>
      </c>
      <c r="AE155" s="5">
        <f t="shared" si="11"/>
        <v>0</v>
      </c>
      <c r="AF155" s="5">
        <f t="shared" si="11"/>
        <v>0</v>
      </c>
      <c r="AG155" s="5">
        <f t="shared" si="11"/>
        <v>0</v>
      </c>
      <c r="AH155" s="5">
        <f t="shared" si="11"/>
        <v>1</v>
      </c>
      <c r="AI155" s="5">
        <f t="shared" si="11"/>
        <v>0</v>
      </c>
      <c r="AJ155" s="5">
        <f t="shared" si="11"/>
        <v>0</v>
      </c>
      <c r="AK155" s="5">
        <f t="shared" si="11"/>
        <v>0</v>
      </c>
      <c r="AL155" s="5">
        <f t="shared" si="11"/>
        <v>1</v>
      </c>
      <c r="AM155" s="5">
        <f t="shared" si="11"/>
        <v>0</v>
      </c>
      <c r="AN155" s="5">
        <f t="shared" si="11"/>
        <v>0</v>
      </c>
      <c r="AO155" s="5">
        <f t="shared" si="11"/>
        <v>0</v>
      </c>
      <c r="AP155" s="5">
        <f t="shared" si="11"/>
        <v>1</v>
      </c>
      <c r="AQ155" s="5">
        <f t="shared" si="11"/>
        <v>0</v>
      </c>
      <c r="AR155" s="5">
        <f t="shared" si="11"/>
        <v>0</v>
      </c>
      <c r="AS155" s="5">
        <f t="shared" si="11"/>
        <v>0</v>
      </c>
      <c r="AT155" s="5">
        <f t="shared" si="11"/>
        <v>1</v>
      </c>
      <c r="AU155" s="5">
        <f t="shared" si="11"/>
        <v>0</v>
      </c>
      <c r="AV155" s="5">
        <f t="shared" si="11"/>
        <v>0</v>
      </c>
      <c r="AW155" s="5">
        <f t="shared" si="11"/>
        <v>1</v>
      </c>
      <c r="AX155" s="5">
        <f t="shared" si="11"/>
        <v>1</v>
      </c>
      <c r="AY155" s="5">
        <f t="shared" si="11"/>
        <v>0</v>
      </c>
    </row>
    <row r="156" spans="1:51" ht="13.5" customHeight="1" x14ac:dyDescent="0.3">
      <c r="A156" s="6" t="s">
        <v>169</v>
      </c>
      <c r="B156" s="5">
        <v>4.587574</v>
      </c>
      <c r="C156" s="5">
        <v>2.4730829999999999</v>
      </c>
      <c r="D156" s="5">
        <v>0.20202100000000001</v>
      </c>
      <c r="E156" s="5">
        <v>0.52617999999999998</v>
      </c>
      <c r="F156" s="5">
        <v>11.033291999999999</v>
      </c>
      <c r="G156" s="5">
        <v>5.2957380000000001</v>
      </c>
      <c r="H156" s="5">
        <v>0.141814</v>
      </c>
      <c r="I156" s="5">
        <v>1.008316</v>
      </c>
      <c r="J156" s="5">
        <v>6.2899919999999998</v>
      </c>
      <c r="K156" s="5">
        <v>1.6005389999999999</v>
      </c>
      <c r="L156" s="5">
        <v>0.13781099999999999</v>
      </c>
      <c r="M156" s="5">
        <v>0.86648000000000003</v>
      </c>
      <c r="N156" s="5">
        <v>14.720227</v>
      </c>
      <c r="O156" s="5">
        <v>4.2247349999999999</v>
      </c>
      <c r="P156" s="5">
        <v>9.4284000000000007E-2</v>
      </c>
      <c r="Q156" s="5">
        <v>2.9181720000000002</v>
      </c>
      <c r="R156" s="5">
        <v>11.812768999999999</v>
      </c>
      <c r="S156" s="5">
        <v>5.2244770000000003</v>
      </c>
      <c r="T156" s="5">
        <v>0.46238600000000002</v>
      </c>
      <c r="U156" s="5">
        <v>0.53362100000000001</v>
      </c>
      <c r="V156" s="5">
        <v>17.796081999999998</v>
      </c>
      <c r="W156" s="5">
        <v>6.2878340000000001</v>
      </c>
      <c r="X156" s="5">
        <v>0.46452700000000002</v>
      </c>
      <c r="Y156" s="5">
        <v>0.57823899999999995</v>
      </c>
      <c r="Z156" s="5"/>
      <c r="AA156" s="6" t="s">
        <v>169</v>
      </c>
      <c r="AB156" s="5">
        <f t="shared" ref="AB156:AY156" si="12">IF(B156&gt;B$302,1,0)</f>
        <v>0</v>
      </c>
      <c r="AC156" s="5">
        <f t="shared" si="12"/>
        <v>0</v>
      </c>
      <c r="AD156" s="5">
        <f t="shared" si="12"/>
        <v>1</v>
      </c>
      <c r="AE156" s="5">
        <f t="shared" si="12"/>
        <v>0</v>
      </c>
      <c r="AF156" s="5">
        <f t="shared" si="12"/>
        <v>1</v>
      </c>
      <c r="AG156" s="5">
        <f t="shared" si="12"/>
        <v>0</v>
      </c>
      <c r="AH156" s="5">
        <f t="shared" si="12"/>
        <v>1</v>
      </c>
      <c r="AI156" s="5">
        <f t="shared" si="12"/>
        <v>0</v>
      </c>
      <c r="AJ156" s="5">
        <f t="shared" si="12"/>
        <v>0</v>
      </c>
      <c r="AK156" s="5">
        <f t="shared" si="12"/>
        <v>0</v>
      </c>
      <c r="AL156" s="5">
        <f t="shared" si="12"/>
        <v>1</v>
      </c>
      <c r="AM156" s="5">
        <f t="shared" si="12"/>
        <v>0</v>
      </c>
      <c r="AN156" s="5">
        <f t="shared" si="12"/>
        <v>1</v>
      </c>
      <c r="AO156" s="5">
        <f t="shared" si="12"/>
        <v>0</v>
      </c>
      <c r="AP156" s="5">
        <f t="shared" si="12"/>
        <v>1</v>
      </c>
      <c r="AQ156" s="5">
        <f t="shared" si="12"/>
        <v>1</v>
      </c>
      <c r="AR156" s="5">
        <f t="shared" si="12"/>
        <v>1</v>
      </c>
      <c r="AS156" s="5">
        <f t="shared" si="12"/>
        <v>0</v>
      </c>
      <c r="AT156" s="5">
        <f t="shared" si="12"/>
        <v>1</v>
      </c>
      <c r="AU156" s="5">
        <f t="shared" si="12"/>
        <v>0</v>
      </c>
      <c r="AV156" s="5">
        <f t="shared" si="12"/>
        <v>1</v>
      </c>
      <c r="AW156" s="5">
        <f t="shared" si="12"/>
        <v>0</v>
      </c>
      <c r="AX156" s="5">
        <f t="shared" si="12"/>
        <v>1</v>
      </c>
      <c r="AY156" s="5">
        <f t="shared" si="12"/>
        <v>0</v>
      </c>
    </row>
    <row r="157" spans="1:51" ht="13.5" customHeight="1" x14ac:dyDescent="0.3">
      <c r="A157" s="6" t="s">
        <v>170</v>
      </c>
      <c r="B157" s="5">
        <v>10.466284999999999</v>
      </c>
      <c r="C157" s="5">
        <v>23.274009</v>
      </c>
      <c r="D157" s="5">
        <v>0.94680900000000001</v>
      </c>
      <c r="E157" s="5">
        <v>0.78475700000000004</v>
      </c>
      <c r="F157" s="5">
        <v>8.1537989999999994</v>
      </c>
      <c r="G157" s="5">
        <v>13.792294</v>
      </c>
      <c r="H157" s="5">
        <v>1.2006669999999999</v>
      </c>
      <c r="I157" s="5">
        <v>0.82528000000000001</v>
      </c>
      <c r="J157" s="5">
        <v>11.755561</v>
      </c>
      <c r="K157" s="5">
        <v>17.86619</v>
      </c>
      <c r="L157" s="5">
        <v>1.098921</v>
      </c>
      <c r="M157" s="5">
        <v>0.80191699999999999</v>
      </c>
      <c r="N157" s="5">
        <v>13.831999</v>
      </c>
      <c r="O157" s="5">
        <v>26.301947999999999</v>
      </c>
      <c r="P157" s="5">
        <v>0.79423900000000003</v>
      </c>
      <c r="Q157" s="5">
        <v>1.0292840000000001</v>
      </c>
      <c r="R157" s="5">
        <v>3.704815</v>
      </c>
      <c r="S157" s="5">
        <v>7.7553840000000003</v>
      </c>
      <c r="T157" s="5">
        <v>0.86666500000000002</v>
      </c>
      <c r="U157" s="5">
        <v>0.99612900000000004</v>
      </c>
      <c r="V157" s="5">
        <v>5.8743169999999996</v>
      </c>
      <c r="W157" s="5">
        <v>10.68103</v>
      </c>
      <c r="X157" s="5">
        <v>0.781358</v>
      </c>
      <c r="Y157" s="5">
        <v>0.87139599999999995</v>
      </c>
      <c r="Z157" s="5"/>
      <c r="AA157" s="6" t="s">
        <v>170</v>
      </c>
      <c r="AB157" s="5">
        <f t="shared" ref="AB157:AY157" si="13">IF(B157&gt;B$302,1,0)</f>
        <v>1</v>
      </c>
      <c r="AC157" s="5">
        <f t="shared" si="13"/>
        <v>1</v>
      </c>
      <c r="AD157" s="5">
        <f t="shared" si="13"/>
        <v>1</v>
      </c>
      <c r="AE157" s="5">
        <f t="shared" si="13"/>
        <v>0</v>
      </c>
      <c r="AF157" s="5">
        <f t="shared" si="13"/>
        <v>0</v>
      </c>
      <c r="AG157" s="5">
        <f t="shared" si="13"/>
        <v>1</v>
      </c>
      <c r="AH157" s="5">
        <f t="shared" si="13"/>
        <v>1</v>
      </c>
      <c r="AI157" s="5">
        <f t="shared" si="13"/>
        <v>0</v>
      </c>
      <c r="AJ157" s="5">
        <f t="shared" si="13"/>
        <v>1</v>
      </c>
      <c r="AK157" s="5">
        <f t="shared" si="13"/>
        <v>1</v>
      </c>
      <c r="AL157" s="5">
        <f t="shared" si="13"/>
        <v>1</v>
      </c>
      <c r="AM157" s="5">
        <f t="shared" si="13"/>
        <v>0</v>
      </c>
      <c r="AN157" s="5">
        <f t="shared" si="13"/>
        <v>1</v>
      </c>
      <c r="AO157" s="5">
        <f t="shared" si="13"/>
        <v>1</v>
      </c>
      <c r="AP157" s="5">
        <f t="shared" si="13"/>
        <v>1</v>
      </c>
      <c r="AQ157" s="5">
        <f t="shared" si="13"/>
        <v>0</v>
      </c>
      <c r="AR157" s="5">
        <f t="shared" si="13"/>
        <v>0</v>
      </c>
      <c r="AS157" s="5">
        <f t="shared" si="13"/>
        <v>0</v>
      </c>
      <c r="AT157" s="5">
        <f t="shared" si="13"/>
        <v>1</v>
      </c>
      <c r="AU157" s="5">
        <f t="shared" si="13"/>
        <v>0</v>
      </c>
      <c r="AV157" s="5">
        <f t="shared" si="13"/>
        <v>0</v>
      </c>
      <c r="AW157" s="5">
        <f t="shared" si="13"/>
        <v>0</v>
      </c>
      <c r="AX157" s="5">
        <f t="shared" si="13"/>
        <v>1</v>
      </c>
      <c r="AY157" s="5">
        <f t="shared" si="13"/>
        <v>0</v>
      </c>
    </row>
    <row r="158" spans="1:51" ht="13.5" customHeight="1" x14ac:dyDescent="0.3">
      <c r="A158" s="6" t="s">
        <v>171</v>
      </c>
      <c r="B158" s="5">
        <v>-9.7540329999999997</v>
      </c>
      <c r="C158" s="5">
        <v>-4.2044129999999997</v>
      </c>
      <c r="D158" s="5">
        <v>0.966588</v>
      </c>
      <c r="E158" s="5">
        <v>0.60433899999999996</v>
      </c>
      <c r="F158" s="5">
        <v>-104.35508900000001</v>
      </c>
      <c r="G158" s="5">
        <v>-34.254440000000002</v>
      </c>
      <c r="H158" s="5">
        <v>0.54048300000000005</v>
      </c>
      <c r="I158" s="5">
        <v>0.64102700000000001</v>
      </c>
      <c r="J158" s="5">
        <v>10.665129</v>
      </c>
      <c r="K158" s="5">
        <v>3.4510149999999999</v>
      </c>
      <c r="L158" s="5">
        <v>0.49151299999999998</v>
      </c>
      <c r="M158" s="5">
        <v>1.022675</v>
      </c>
      <c r="N158" s="5">
        <v>2.2325710000000001</v>
      </c>
      <c r="O158" s="5">
        <v>1.0118469999999999</v>
      </c>
      <c r="P158" s="5">
        <v>0.471995</v>
      </c>
      <c r="Q158" s="5">
        <v>1.155978</v>
      </c>
      <c r="R158" s="5">
        <v>0.99663500000000005</v>
      </c>
      <c r="S158" s="5">
        <v>0.54740500000000003</v>
      </c>
      <c r="T158" s="5">
        <v>0.44004700000000002</v>
      </c>
      <c r="U158" s="5">
        <v>1.190801</v>
      </c>
      <c r="V158" s="5">
        <v>9.594462</v>
      </c>
      <c r="W158" s="5">
        <v>5.9827240000000002</v>
      </c>
      <c r="X158" s="5">
        <v>0.369008</v>
      </c>
      <c r="Y158" s="5">
        <v>1.8237719999999999</v>
      </c>
      <c r="Z158" s="5"/>
      <c r="AA158" s="6" t="s">
        <v>171</v>
      </c>
      <c r="AB158" s="5">
        <f t="shared" ref="AB158:AY158" si="14">IF(B158&gt;B$302,1,0)</f>
        <v>0</v>
      </c>
      <c r="AC158" s="5">
        <f t="shared" si="14"/>
        <v>0</v>
      </c>
      <c r="AD158" s="5">
        <f t="shared" si="14"/>
        <v>1</v>
      </c>
      <c r="AE158" s="5">
        <f t="shared" si="14"/>
        <v>0</v>
      </c>
      <c r="AF158" s="5">
        <f t="shared" si="14"/>
        <v>0</v>
      </c>
      <c r="AG158" s="5">
        <f t="shared" si="14"/>
        <v>0</v>
      </c>
      <c r="AH158" s="5">
        <f t="shared" si="14"/>
        <v>1</v>
      </c>
      <c r="AI158" s="5">
        <f t="shared" si="14"/>
        <v>0</v>
      </c>
      <c r="AJ158" s="5">
        <f t="shared" si="14"/>
        <v>1</v>
      </c>
      <c r="AK158" s="5">
        <f t="shared" si="14"/>
        <v>0</v>
      </c>
      <c r="AL158" s="5">
        <f t="shared" si="14"/>
        <v>1</v>
      </c>
      <c r="AM158" s="5">
        <f t="shared" si="14"/>
        <v>0</v>
      </c>
      <c r="AN158" s="5">
        <f t="shared" si="14"/>
        <v>0</v>
      </c>
      <c r="AO158" s="5">
        <f t="shared" si="14"/>
        <v>0</v>
      </c>
      <c r="AP158" s="5">
        <f t="shared" si="14"/>
        <v>1</v>
      </c>
      <c r="AQ158" s="5">
        <f t="shared" si="14"/>
        <v>0</v>
      </c>
      <c r="AR158" s="5">
        <f t="shared" si="14"/>
        <v>0</v>
      </c>
      <c r="AS158" s="5">
        <f t="shared" si="14"/>
        <v>0</v>
      </c>
      <c r="AT158" s="5">
        <f t="shared" si="14"/>
        <v>1</v>
      </c>
      <c r="AU158" s="5">
        <f t="shared" si="14"/>
        <v>0</v>
      </c>
      <c r="AV158" s="5">
        <f t="shared" si="14"/>
        <v>0</v>
      </c>
      <c r="AW158" s="5">
        <f t="shared" si="14"/>
        <v>0</v>
      </c>
      <c r="AX158" s="5">
        <f t="shared" si="14"/>
        <v>1</v>
      </c>
      <c r="AY158" s="5">
        <f t="shared" si="14"/>
        <v>1</v>
      </c>
    </row>
    <row r="159" spans="1:51" ht="13.5" customHeight="1" x14ac:dyDescent="0.3">
      <c r="A159" s="6" t="s">
        <v>172</v>
      </c>
      <c r="B159" s="5">
        <v>4.9557289999999998</v>
      </c>
      <c r="C159" s="5">
        <v>7.8559419999999998</v>
      </c>
      <c r="D159" s="5">
        <v>0.61922600000000005</v>
      </c>
      <c r="E159" s="5">
        <v>1.3740559999999999</v>
      </c>
      <c r="F159" s="5">
        <v>5.7560250000000002</v>
      </c>
      <c r="G159" s="5">
        <v>8.6622570000000003</v>
      </c>
      <c r="H159" s="5">
        <v>0.51080400000000004</v>
      </c>
      <c r="I159" s="5">
        <v>1.4360040000000001</v>
      </c>
      <c r="J159" s="5">
        <v>3.6926269999999999</v>
      </c>
      <c r="K159" s="5">
        <v>4.609718</v>
      </c>
      <c r="L159" s="5">
        <v>0.493477</v>
      </c>
      <c r="M159" s="5">
        <v>1.4690430000000001</v>
      </c>
      <c r="N159" s="5">
        <v>3.606471</v>
      </c>
      <c r="O159" s="5">
        <v>5.4144379999999996</v>
      </c>
      <c r="P159" s="5">
        <v>0.55715599999999998</v>
      </c>
      <c r="Q159" s="5">
        <v>1.3657220000000001</v>
      </c>
      <c r="R159" s="5">
        <v>4.5517849999999997</v>
      </c>
      <c r="S159" s="5">
        <v>8.8249309999999994</v>
      </c>
      <c r="T159" s="5">
        <v>0.40616099999999999</v>
      </c>
      <c r="U159" s="5">
        <v>1.39975</v>
      </c>
      <c r="V159" s="5">
        <v>8.8526439999999997</v>
      </c>
      <c r="W159" s="5">
        <v>15.837987999999999</v>
      </c>
      <c r="X159" s="5">
        <v>0.38139299999999998</v>
      </c>
      <c r="Y159" s="5">
        <v>1.5121599999999999</v>
      </c>
      <c r="Z159" s="5"/>
      <c r="AA159" s="6" t="s">
        <v>172</v>
      </c>
      <c r="AB159" s="5">
        <f t="shared" ref="AB159:AY159" si="15">IF(B159&gt;B$302,1,0)</f>
        <v>0</v>
      </c>
      <c r="AC159" s="5">
        <f t="shared" si="15"/>
        <v>0</v>
      </c>
      <c r="AD159" s="5">
        <f t="shared" si="15"/>
        <v>1</v>
      </c>
      <c r="AE159" s="5">
        <f t="shared" si="15"/>
        <v>0</v>
      </c>
      <c r="AF159" s="5">
        <f t="shared" si="15"/>
        <v>0</v>
      </c>
      <c r="AG159" s="5">
        <f t="shared" si="15"/>
        <v>0</v>
      </c>
      <c r="AH159" s="5">
        <f t="shared" si="15"/>
        <v>1</v>
      </c>
      <c r="AI159" s="5">
        <f t="shared" si="15"/>
        <v>0</v>
      </c>
      <c r="AJ159" s="5">
        <f t="shared" si="15"/>
        <v>0</v>
      </c>
      <c r="AK159" s="5">
        <f t="shared" si="15"/>
        <v>0</v>
      </c>
      <c r="AL159" s="5">
        <f t="shared" si="15"/>
        <v>1</v>
      </c>
      <c r="AM159" s="5">
        <f t="shared" si="15"/>
        <v>0</v>
      </c>
      <c r="AN159" s="5">
        <f t="shared" si="15"/>
        <v>0</v>
      </c>
      <c r="AO159" s="5">
        <f t="shared" si="15"/>
        <v>0</v>
      </c>
      <c r="AP159" s="5">
        <f t="shared" si="15"/>
        <v>1</v>
      </c>
      <c r="AQ159" s="5">
        <f t="shared" si="15"/>
        <v>0</v>
      </c>
      <c r="AR159" s="5">
        <f t="shared" si="15"/>
        <v>0</v>
      </c>
      <c r="AS159" s="5">
        <f t="shared" si="15"/>
        <v>0</v>
      </c>
      <c r="AT159" s="5">
        <f t="shared" si="15"/>
        <v>1</v>
      </c>
      <c r="AU159" s="5">
        <f t="shared" si="15"/>
        <v>0</v>
      </c>
      <c r="AV159" s="5">
        <f t="shared" si="15"/>
        <v>0</v>
      </c>
      <c r="AW159" s="5">
        <f t="shared" si="15"/>
        <v>1</v>
      </c>
      <c r="AX159" s="5">
        <f t="shared" si="15"/>
        <v>1</v>
      </c>
      <c r="AY159" s="5">
        <f t="shared" si="15"/>
        <v>0</v>
      </c>
    </row>
    <row r="160" spans="1:51" ht="13.5" customHeight="1" x14ac:dyDescent="0.3">
      <c r="A160" s="6" t="s">
        <v>173</v>
      </c>
      <c r="B160" s="5">
        <v>1.1023909999999999</v>
      </c>
      <c r="C160" s="5">
        <v>5.6188900000000004</v>
      </c>
      <c r="D160" s="5">
        <v>1.465203</v>
      </c>
      <c r="E160" s="5">
        <v>0.84444699999999995</v>
      </c>
      <c r="F160" s="5">
        <v>1.2371840000000001</v>
      </c>
      <c r="G160" s="5">
        <v>5.7531650000000001</v>
      </c>
      <c r="H160" s="5">
        <v>1.17153</v>
      </c>
      <c r="I160" s="5">
        <v>0.84575999999999996</v>
      </c>
      <c r="J160" s="5">
        <v>3.6507459999999998</v>
      </c>
      <c r="K160" s="5">
        <v>13.808058000000001</v>
      </c>
      <c r="L160" s="5">
        <v>0.93554199999999998</v>
      </c>
      <c r="M160" s="5">
        <v>1.0367459999999999</v>
      </c>
      <c r="N160" s="5">
        <v>8.6228800000000003</v>
      </c>
      <c r="O160" s="5">
        <v>29.534837</v>
      </c>
      <c r="P160" s="5">
        <v>0.35988900000000001</v>
      </c>
      <c r="Q160" s="5">
        <v>1.3817159999999999</v>
      </c>
      <c r="R160" s="5">
        <v>5.7319149999999999</v>
      </c>
      <c r="S160" s="5">
        <v>17.578956999999999</v>
      </c>
      <c r="T160" s="5">
        <v>0.30457600000000001</v>
      </c>
      <c r="U160" s="5">
        <v>1.3878239999999999</v>
      </c>
      <c r="V160" s="5">
        <v>6.5349719999999998</v>
      </c>
      <c r="W160" s="5">
        <v>18.472203</v>
      </c>
      <c r="X160" s="5">
        <v>0.277059</v>
      </c>
      <c r="Y160" s="5">
        <v>1.380042</v>
      </c>
      <c r="Z160" s="5"/>
      <c r="AA160" s="6" t="s">
        <v>173</v>
      </c>
      <c r="AB160" s="5">
        <f t="shared" ref="AB160:AY160" si="16">IF(B160&gt;B$302,1,0)</f>
        <v>0</v>
      </c>
      <c r="AC160" s="5">
        <f t="shared" si="16"/>
        <v>0</v>
      </c>
      <c r="AD160" s="5">
        <f t="shared" si="16"/>
        <v>1</v>
      </c>
      <c r="AE160" s="5">
        <f t="shared" si="16"/>
        <v>0</v>
      </c>
      <c r="AF160" s="5">
        <f t="shared" si="16"/>
        <v>0</v>
      </c>
      <c r="AG160" s="5">
        <f t="shared" si="16"/>
        <v>0</v>
      </c>
      <c r="AH160" s="5">
        <f t="shared" si="16"/>
        <v>1</v>
      </c>
      <c r="AI160" s="5">
        <f t="shared" si="16"/>
        <v>0</v>
      </c>
      <c r="AJ160" s="5">
        <f t="shared" si="16"/>
        <v>0</v>
      </c>
      <c r="AK160" s="5">
        <f t="shared" si="16"/>
        <v>1</v>
      </c>
      <c r="AL160" s="5">
        <f t="shared" si="16"/>
        <v>1</v>
      </c>
      <c r="AM160" s="5">
        <f t="shared" si="16"/>
        <v>0</v>
      </c>
      <c r="AN160" s="5">
        <f t="shared" si="16"/>
        <v>0</v>
      </c>
      <c r="AO160" s="5">
        <f t="shared" si="16"/>
        <v>1</v>
      </c>
      <c r="AP160" s="5">
        <f t="shared" si="16"/>
        <v>1</v>
      </c>
      <c r="AQ160" s="5">
        <f t="shared" si="16"/>
        <v>0</v>
      </c>
      <c r="AR160" s="5">
        <f t="shared" si="16"/>
        <v>0</v>
      </c>
      <c r="AS160" s="5">
        <f t="shared" si="16"/>
        <v>1</v>
      </c>
      <c r="AT160" s="5">
        <f t="shared" si="16"/>
        <v>1</v>
      </c>
      <c r="AU160" s="5">
        <f t="shared" si="16"/>
        <v>0</v>
      </c>
      <c r="AV160" s="5">
        <f t="shared" si="16"/>
        <v>0</v>
      </c>
      <c r="AW160" s="5">
        <f t="shared" si="16"/>
        <v>1</v>
      </c>
      <c r="AX160" s="5">
        <f t="shared" si="16"/>
        <v>1</v>
      </c>
      <c r="AY160" s="5">
        <f t="shared" si="16"/>
        <v>0</v>
      </c>
    </row>
    <row r="161" spans="1:51" ht="13.5" customHeight="1" x14ac:dyDescent="0.3">
      <c r="A161" s="6" t="s">
        <v>174</v>
      </c>
      <c r="B161" s="5">
        <v>9.0228590000000004</v>
      </c>
      <c r="C161" s="5">
        <v>24.386189999999999</v>
      </c>
      <c r="D161" s="5">
        <v>0</v>
      </c>
      <c r="E161" s="5">
        <v>1.4923660000000001</v>
      </c>
      <c r="F161" s="5">
        <v>6.965306</v>
      </c>
      <c r="G161" s="5">
        <v>23.285598</v>
      </c>
      <c r="H161" s="5">
        <v>0</v>
      </c>
      <c r="I161" s="5">
        <v>1.187738</v>
      </c>
      <c r="J161" s="5">
        <v>6.9980000000000002</v>
      </c>
      <c r="K161" s="5">
        <v>15.608635</v>
      </c>
      <c r="L161" s="5">
        <v>0</v>
      </c>
      <c r="M161" s="5">
        <v>0.95452599999999999</v>
      </c>
      <c r="N161" s="5">
        <v>10.00764</v>
      </c>
      <c r="O161" s="5">
        <v>21.230516999999999</v>
      </c>
      <c r="P161" s="5">
        <v>0</v>
      </c>
      <c r="Q161" s="5">
        <v>0.99124800000000002</v>
      </c>
      <c r="R161" s="5">
        <v>6.922479</v>
      </c>
      <c r="S161" s="5">
        <v>16.602965999999999</v>
      </c>
      <c r="T161" s="5">
        <v>0</v>
      </c>
      <c r="U161" s="5">
        <v>0.65029300000000001</v>
      </c>
      <c r="V161" s="5">
        <v>4.356223</v>
      </c>
      <c r="W161" s="5">
        <v>10.575767000000001</v>
      </c>
      <c r="X161" s="5">
        <v>9.3821000000000002E-2</v>
      </c>
      <c r="Y161" s="5">
        <v>0.50707599999999997</v>
      </c>
      <c r="Z161" s="5"/>
      <c r="AA161" s="6" t="s">
        <v>174</v>
      </c>
      <c r="AB161" s="5">
        <f t="shared" ref="AB161:AY161" si="17">IF(B161&gt;B$302,1,0)</f>
        <v>0</v>
      </c>
      <c r="AC161" s="5">
        <f t="shared" si="17"/>
        <v>1</v>
      </c>
      <c r="AD161" s="5">
        <f t="shared" si="17"/>
        <v>0</v>
      </c>
      <c r="AE161" s="5">
        <f t="shared" si="17"/>
        <v>0</v>
      </c>
      <c r="AF161" s="5">
        <f t="shared" si="17"/>
        <v>0</v>
      </c>
      <c r="AG161" s="5">
        <f t="shared" si="17"/>
        <v>1</v>
      </c>
      <c r="AH161" s="5">
        <f t="shared" si="17"/>
        <v>0</v>
      </c>
      <c r="AI161" s="5">
        <f t="shared" si="17"/>
        <v>0</v>
      </c>
      <c r="AJ161" s="5">
        <f t="shared" si="17"/>
        <v>0</v>
      </c>
      <c r="AK161" s="5">
        <f t="shared" si="17"/>
        <v>1</v>
      </c>
      <c r="AL161" s="5">
        <f t="shared" si="17"/>
        <v>0</v>
      </c>
      <c r="AM161" s="5">
        <f t="shared" si="17"/>
        <v>0</v>
      </c>
      <c r="AN161" s="5">
        <f t="shared" si="17"/>
        <v>0</v>
      </c>
      <c r="AO161" s="5">
        <f t="shared" si="17"/>
        <v>1</v>
      </c>
      <c r="AP161" s="5">
        <f t="shared" si="17"/>
        <v>0</v>
      </c>
      <c r="AQ161" s="5">
        <f t="shared" si="17"/>
        <v>0</v>
      </c>
      <c r="AR161" s="5">
        <f t="shared" si="17"/>
        <v>0</v>
      </c>
      <c r="AS161" s="5">
        <f t="shared" si="17"/>
        <v>1</v>
      </c>
      <c r="AT161" s="5">
        <f t="shared" si="17"/>
        <v>0</v>
      </c>
      <c r="AU161" s="5">
        <f t="shared" si="17"/>
        <v>0</v>
      </c>
      <c r="AV161" s="5">
        <f t="shared" si="17"/>
        <v>0</v>
      </c>
      <c r="AW161" s="5">
        <f t="shared" si="17"/>
        <v>0</v>
      </c>
      <c r="AX161" s="5">
        <f t="shared" si="17"/>
        <v>1</v>
      </c>
      <c r="AY161" s="5">
        <f t="shared" si="17"/>
        <v>0</v>
      </c>
    </row>
    <row r="162" spans="1:51" ht="13.5" customHeight="1" x14ac:dyDescent="0.3">
      <c r="A162" s="6" t="s">
        <v>175</v>
      </c>
      <c r="B162" s="5">
        <v>4.1980769999999996</v>
      </c>
      <c r="C162" s="5">
        <v>6.3081389999999997</v>
      </c>
      <c r="D162" s="5">
        <v>0.68464400000000003</v>
      </c>
      <c r="E162" s="5">
        <v>0.987232</v>
      </c>
      <c r="F162" s="5">
        <v>9.6929490000000005</v>
      </c>
      <c r="G162" s="5">
        <v>12.317003</v>
      </c>
      <c r="H162" s="5">
        <v>0.74824100000000004</v>
      </c>
      <c r="I162" s="5">
        <v>1.2522489999999999</v>
      </c>
      <c r="J162" s="5">
        <v>7.7780639999999996</v>
      </c>
      <c r="K162" s="5">
        <v>16.723589</v>
      </c>
      <c r="L162" s="5">
        <v>0.38442300000000001</v>
      </c>
      <c r="M162" s="5">
        <v>0.551311</v>
      </c>
      <c r="N162" s="5">
        <v>9.4484030000000008</v>
      </c>
      <c r="O162" s="5">
        <v>3.3000419999999999</v>
      </c>
      <c r="P162" s="5">
        <v>7.1339E-2</v>
      </c>
      <c r="Q162" s="5">
        <v>2.0843970000000001</v>
      </c>
      <c r="R162" s="5">
        <v>5.2637130000000001</v>
      </c>
      <c r="S162" s="5">
        <v>2.0666799999999999</v>
      </c>
      <c r="T162" s="5">
        <v>0.124871</v>
      </c>
      <c r="U162" s="5">
        <v>1.602436</v>
      </c>
      <c r="V162" s="5">
        <v>3.5581580000000002</v>
      </c>
      <c r="W162" s="5">
        <v>1.3308059999999999</v>
      </c>
      <c r="X162" s="5">
        <v>0.14440900000000001</v>
      </c>
      <c r="Y162" s="5">
        <v>1.7140139999999999</v>
      </c>
      <c r="Z162" s="5"/>
      <c r="AA162" s="6" t="s">
        <v>175</v>
      </c>
      <c r="AB162" s="5">
        <f t="shared" ref="AB162:AY162" si="18">IF(B162&gt;B$302,1,0)</f>
        <v>0</v>
      </c>
      <c r="AC162" s="5">
        <f t="shared" si="18"/>
        <v>0</v>
      </c>
      <c r="AD162" s="5">
        <f t="shared" si="18"/>
        <v>1</v>
      </c>
      <c r="AE162" s="5">
        <f t="shared" si="18"/>
        <v>0</v>
      </c>
      <c r="AF162" s="5">
        <f t="shared" si="18"/>
        <v>1</v>
      </c>
      <c r="AG162" s="5">
        <f t="shared" si="18"/>
        <v>0</v>
      </c>
      <c r="AH162" s="5">
        <f t="shared" si="18"/>
        <v>1</v>
      </c>
      <c r="AI162" s="5">
        <f t="shared" si="18"/>
        <v>0</v>
      </c>
      <c r="AJ162" s="5">
        <f t="shared" si="18"/>
        <v>0</v>
      </c>
      <c r="AK162" s="5">
        <f t="shared" si="18"/>
        <v>1</v>
      </c>
      <c r="AL162" s="5">
        <f t="shared" si="18"/>
        <v>1</v>
      </c>
      <c r="AM162" s="5">
        <f t="shared" si="18"/>
        <v>0</v>
      </c>
      <c r="AN162" s="5">
        <f t="shared" si="18"/>
        <v>0</v>
      </c>
      <c r="AO162" s="5">
        <f t="shared" si="18"/>
        <v>0</v>
      </c>
      <c r="AP162" s="5">
        <f t="shared" si="18"/>
        <v>0</v>
      </c>
      <c r="AQ162" s="5">
        <f t="shared" si="18"/>
        <v>1</v>
      </c>
      <c r="AR162" s="5">
        <f t="shared" si="18"/>
        <v>0</v>
      </c>
      <c r="AS162" s="5">
        <f t="shared" si="18"/>
        <v>0</v>
      </c>
      <c r="AT162" s="5">
        <f t="shared" si="18"/>
        <v>1</v>
      </c>
      <c r="AU162" s="5">
        <f t="shared" si="18"/>
        <v>1</v>
      </c>
      <c r="AV162" s="5">
        <f t="shared" si="18"/>
        <v>0</v>
      </c>
      <c r="AW162" s="5">
        <f t="shared" si="18"/>
        <v>0</v>
      </c>
      <c r="AX162" s="5">
        <f t="shared" si="18"/>
        <v>1</v>
      </c>
      <c r="AY162" s="5">
        <f t="shared" si="18"/>
        <v>1</v>
      </c>
    </row>
    <row r="163" spans="1:51" ht="13.5" customHeight="1" x14ac:dyDescent="0.3">
      <c r="A163" s="6" t="s">
        <v>176</v>
      </c>
      <c r="B163" s="5">
        <v>40.946663999999998</v>
      </c>
      <c r="C163" s="5">
        <v>92.509129000000001</v>
      </c>
      <c r="D163" s="5">
        <v>0.40323399999999998</v>
      </c>
      <c r="E163" s="5">
        <v>1.3435680000000001</v>
      </c>
      <c r="F163" s="5">
        <v>-0.10075199999999999</v>
      </c>
      <c r="G163" s="5">
        <v>-0.13622600000000001</v>
      </c>
      <c r="H163" s="5">
        <v>0.50015699999999996</v>
      </c>
      <c r="I163" s="5">
        <v>1.060802</v>
      </c>
      <c r="J163" s="5">
        <v>5.362978</v>
      </c>
      <c r="K163" s="5">
        <v>8.4483470000000001</v>
      </c>
      <c r="L163" s="5">
        <v>0.21672</v>
      </c>
      <c r="M163" s="5">
        <v>1.5111060000000001</v>
      </c>
      <c r="N163" s="5">
        <v>4.2335880000000001</v>
      </c>
      <c r="O163" s="5">
        <v>7.3217129999999999</v>
      </c>
      <c r="P163" s="5">
        <v>0.2031</v>
      </c>
      <c r="Q163" s="5">
        <v>1.587126</v>
      </c>
      <c r="R163" s="5">
        <v>6.0467940000000002</v>
      </c>
      <c r="S163" s="5">
        <v>15.504768</v>
      </c>
      <c r="T163" s="5">
        <v>0.355767</v>
      </c>
      <c r="U163" s="5">
        <v>1.40246</v>
      </c>
      <c r="V163" s="5">
        <v>9.0870610000000003</v>
      </c>
      <c r="W163" s="5">
        <v>20.517641999999999</v>
      </c>
      <c r="X163" s="5">
        <v>0.208179</v>
      </c>
      <c r="Y163" s="5">
        <v>1.60199</v>
      </c>
      <c r="Z163" s="5"/>
      <c r="AA163" s="6" t="s">
        <v>176</v>
      </c>
      <c r="AB163" s="5">
        <f t="shared" ref="AB163:AY163" si="19">IF(B163&gt;B$302,1,0)</f>
        <v>1</v>
      </c>
      <c r="AC163" s="5">
        <f t="shared" si="19"/>
        <v>1</v>
      </c>
      <c r="AD163" s="5">
        <f t="shared" si="19"/>
        <v>1</v>
      </c>
      <c r="AE163" s="5">
        <f t="shared" si="19"/>
        <v>0</v>
      </c>
      <c r="AF163" s="5">
        <f t="shared" si="19"/>
        <v>0</v>
      </c>
      <c r="AG163" s="5">
        <f t="shared" si="19"/>
        <v>0</v>
      </c>
      <c r="AH163" s="5">
        <f t="shared" si="19"/>
        <v>1</v>
      </c>
      <c r="AI163" s="5">
        <f t="shared" si="19"/>
        <v>0</v>
      </c>
      <c r="AJ163" s="5">
        <f t="shared" si="19"/>
        <v>0</v>
      </c>
      <c r="AK163" s="5">
        <f t="shared" si="19"/>
        <v>0</v>
      </c>
      <c r="AL163" s="5">
        <f t="shared" si="19"/>
        <v>1</v>
      </c>
      <c r="AM163" s="5">
        <f t="shared" si="19"/>
        <v>0</v>
      </c>
      <c r="AN163" s="5">
        <f t="shared" si="19"/>
        <v>0</v>
      </c>
      <c r="AO163" s="5">
        <f t="shared" si="19"/>
        <v>0</v>
      </c>
      <c r="AP163" s="5">
        <f t="shared" si="19"/>
        <v>1</v>
      </c>
      <c r="AQ163" s="5">
        <f t="shared" si="19"/>
        <v>0</v>
      </c>
      <c r="AR163" s="5">
        <f t="shared" si="19"/>
        <v>0</v>
      </c>
      <c r="AS163" s="5">
        <f t="shared" si="19"/>
        <v>1</v>
      </c>
      <c r="AT163" s="5">
        <f t="shared" si="19"/>
        <v>1</v>
      </c>
      <c r="AU163" s="5">
        <f t="shared" si="19"/>
        <v>0</v>
      </c>
      <c r="AV163" s="5">
        <f t="shared" si="19"/>
        <v>0</v>
      </c>
      <c r="AW163" s="5">
        <f t="shared" si="19"/>
        <v>1</v>
      </c>
      <c r="AX163" s="5">
        <f t="shared" si="19"/>
        <v>1</v>
      </c>
      <c r="AY163" s="5">
        <f t="shared" si="19"/>
        <v>0</v>
      </c>
    </row>
    <row r="164" spans="1:51" ht="13.5" customHeight="1" x14ac:dyDescent="0.3">
      <c r="A164" s="6" t="s">
        <v>177</v>
      </c>
      <c r="B164" s="5">
        <v>21.006440000000001</v>
      </c>
      <c r="C164" s="5">
        <v>20.708577999999999</v>
      </c>
      <c r="D164" s="5">
        <v>4.2059999999999997E-3</v>
      </c>
      <c r="E164" s="5">
        <v>0.25199100000000002</v>
      </c>
      <c r="F164" s="5">
        <v>24.918102000000001</v>
      </c>
      <c r="G164" s="5">
        <v>21.150948</v>
      </c>
      <c r="H164" s="5">
        <v>0</v>
      </c>
      <c r="I164" s="5">
        <v>0.246617</v>
      </c>
      <c r="J164" s="5">
        <v>25.971869000000002</v>
      </c>
      <c r="K164" s="5">
        <v>16.944875</v>
      </c>
      <c r="L164" s="5">
        <v>0</v>
      </c>
      <c r="M164" s="5">
        <v>0.28359299999999998</v>
      </c>
      <c r="N164" s="5">
        <v>9.2236480000000007</v>
      </c>
      <c r="O164" s="5">
        <v>2.0349560000000002</v>
      </c>
      <c r="P164" s="5">
        <v>0</v>
      </c>
      <c r="Q164" s="5">
        <v>8.3582230000000006</v>
      </c>
      <c r="R164" s="5">
        <v>16.512105999999999</v>
      </c>
      <c r="S164" s="5">
        <v>4.4426750000000004</v>
      </c>
      <c r="T164" s="5">
        <v>0</v>
      </c>
      <c r="U164" s="5">
        <v>7.7549419999999998</v>
      </c>
      <c r="V164" s="5">
        <v>26.910269</v>
      </c>
      <c r="W164" s="5">
        <v>9.0182900000000004</v>
      </c>
      <c r="X164" s="5">
        <v>0</v>
      </c>
      <c r="Y164" s="5">
        <v>7.6797709999999997</v>
      </c>
      <c r="Z164" s="5"/>
      <c r="AA164" s="6" t="s">
        <v>177</v>
      </c>
      <c r="AB164" s="5">
        <f t="shared" ref="AB164:AY164" si="20">IF(B164&gt;B$302,1,0)</f>
        <v>1</v>
      </c>
      <c r="AC164" s="5">
        <f t="shared" si="20"/>
        <v>1</v>
      </c>
      <c r="AD164" s="5">
        <f t="shared" si="20"/>
        <v>0</v>
      </c>
      <c r="AE164" s="5">
        <f t="shared" si="20"/>
        <v>0</v>
      </c>
      <c r="AF164" s="5">
        <f t="shared" si="20"/>
        <v>1</v>
      </c>
      <c r="AG164" s="5">
        <f t="shared" si="20"/>
        <v>1</v>
      </c>
      <c r="AH164" s="5">
        <f t="shared" si="20"/>
        <v>0</v>
      </c>
      <c r="AI164" s="5">
        <f t="shared" si="20"/>
        <v>0</v>
      </c>
      <c r="AJ164" s="5">
        <f t="shared" si="20"/>
        <v>1</v>
      </c>
      <c r="AK164" s="5">
        <f t="shared" si="20"/>
        <v>1</v>
      </c>
      <c r="AL164" s="5">
        <f t="shared" si="20"/>
        <v>0</v>
      </c>
      <c r="AM164" s="5">
        <f t="shared" si="20"/>
        <v>0</v>
      </c>
      <c r="AN164" s="5">
        <f t="shared" si="20"/>
        <v>0</v>
      </c>
      <c r="AO164" s="5">
        <f t="shared" si="20"/>
        <v>0</v>
      </c>
      <c r="AP164" s="5">
        <f t="shared" si="20"/>
        <v>0</v>
      </c>
      <c r="AQ164" s="5">
        <f t="shared" si="20"/>
        <v>1</v>
      </c>
      <c r="AR164" s="5">
        <f t="shared" si="20"/>
        <v>1</v>
      </c>
      <c r="AS164" s="5">
        <f t="shared" si="20"/>
        <v>0</v>
      </c>
      <c r="AT164" s="5">
        <f t="shared" si="20"/>
        <v>0</v>
      </c>
      <c r="AU164" s="5">
        <f t="shared" si="20"/>
        <v>1</v>
      </c>
      <c r="AV164" s="5">
        <f t="shared" si="20"/>
        <v>1</v>
      </c>
      <c r="AW164" s="5">
        <f t="shared" si="20"/>
        <v>0</v>
      </c>
      <c r="AX164" s="5">
        <f t="shared" si="20"/>
        <v>0</v>
      </c>
      <c r="AY164" s="5">
        <f t="shared" si="20"/>
        <v>1</v>
      </c>
    </row>
    <row r="165" spans="1:51" ht="13.5" customHeight="1" x14ac:dyDescent="0.3">
      <c r="A165" s="6" t="s">
        <v>178</v>
      </c>
      <c r="B165" s="5">
        <v>4.9004919999999998</v>
      </c>
      <c r="C165" s="5">
        <v>19.952773000000001</v>
      </c>
      <c r="D165" s="5">
        <v>0.61008499999999999</v>
      </c>
      <c r="E165" s="5">
        <v>1.193538</v>
      </c>
      <c r="F165" s="5">
        <v>5.2051170000000004</v>
      </c>
      <c r="G165" s="5">
        <v>19.228166999999999</v>
      </c>
      <c r="H165" s="5">
        <v>0.68842700000000001</v>
      </c>
      <c r="I165" s="5">
        <v>1.144317</v>
      </c>
      <c r="J165" s="5">
        <v>5.438555</v>
      </c>
      <c r="K165" s="5">
        <v>18.355924999999999</v>
      </c>
      <c r="L165" s="5">
        <v>0.50317199999999995</v>
      </c>
      <c r="M165" s="5">
        <v>1.160121</v>
      </c>
      <c r="N165" s="5">
        <v>3.450053</v>
      </c>
      <c r="O165" s="5">
        <v>11.267970999999999</v>
      </c>
      <c r="P165" s="5">
        <v>0.63254100000000002</v>
      </c>
      <c r="Q165" s="5">
        <v>1.1376869999999999</v>
      </c>
      <c r="R165" s="5">
        <v>1.166671</v>
      </c>
      <c r="S165" s="5">
        <v>4.5473929999999996</v>
      </c>
      <c r="T165" s="5">
        <v>0.68683700000000003</v>
      </c>
      <c r="U165" s="5">
        <v>1.124978</v>
      </c>
      <c r="V165" s="5">
        <v>0.84566699999999995</v>
      </c>
      <c r="W165" s="5">
        <v>3.6199150000000002</v>
      </c>
      <c r="X165" s="5">
        <v>0.80563200000000001</v>
      </c>
      <c r="Y165" s="5">
        <v>1.092808</v>
      </c>
      <c r="Z165" s="5"/>
      <c r="AA165" s="6" t="s">
        <v>178</v>
      </c>
      <c r="AB165" s="5">
        <f t="shared" ref="AB165:AY165" si="21">IF(B165&gt;B$302,1,0)</f>
        <v>0</v>
      </c>
      <c r="AC165" s="5">
        <f t="shared" si="21"/>
        <v>1</v>
      </c>
      <c r="AD165" s="5">
        <f t="shared" si="21"/>
        <v>1</v>
      </c>
      <c r="AE165" s="5">
        <f t="shared" si="21"/>
        <v>0</v>
      </c>
      <c r="AF165" s="5">
        <f t="shared" si="21"/>
        <v>0</v>
      </c>
      <c r="AG165" s="5">
        <f t="shared" si="21"/>
        <v>1</v>
      </c>
      <c r="AH165" s="5">
        <f t="shared" si="21"/>
        <v>1</v>
      </c>
      <c r="AI165" s="5">
        <f t="shared" si="21"/>
        <v>0</v>
      </c>
      <c r="AJ165" s="5">
        <f t="shared" si="21"/>
        <v>0</v>
      </c>
      <c r="AK165" s="5">
        <f t="shared" si="21"/>
        <v>1</v>
      </c>
      <c r="AL165" s="5">
        <f t="shared" si="21"/>
        <v>1</v>
      </c>
      <c r="AM165" s="5">
        <f t="shared" si="21"/>
        <v>0</v>
      </c>
      <c r="AN165" s="5">
        <f t="shared" si="21"/>
        <v>0</v>
      </c>
      <c r="AO165" s="5">
        <f t="shared" si="21"/>
        <v>0</v>
      </c>
      <c r="AP165" s="5">
        <f t="shared" si="21"/>
        <v>1</v>
      </c>
      <c r="AQ165" s="5">
        <f t="shared" si="21"/>
        <v>0</v>
      </c>
      <c r="AR165" s="5">
        <f t="shared" si="21"/>
        <v>0</v>
      </c>
      <c r="AS165" s="5">
        <f t="shared" si="21"/>
        <v>0</v>
      </c>
      <c r="AT165" s="5">
        <f t="shared" si="21"/>
        <v>1</v>
      </c>
      <c r="AU165" s="5">
        <f t="shared" si="21"/>
        <v>0</v>
      </c>
      <c r="AV165" s="5">
        <f t="shared" si="21"/>
        <v>0</v>
      </c>
      <c r="AW165" s="5">
        <f t="shared" si="21"/>
        <v>0</v>
      </c>
      <c r="AX165" s="5">
        <f t="shared" si="21"/>
        <v>1</v>
      </c>
      <c r="AY165" s="5">
        <f t="shared" si="21"/>
        <v>0</v>
      </c>
    </row>
    <row r="166" spans="1:51" ht="13.5" customHeight="1" x14ac:dyDescent="0.3">
      <c r="A166" s="6" t="s">
        <v>179</v>
      </c>
      <c r="B166" s="5">
        <v>11.962884000000001</v>
      </c>
      <c r="C166" s="5">
        <v>18.614155</v>
      </c>
      <c r="D166" s="5">
        <v>0.168408</v>
      </c>
      <c r="E166" s="5">
        <v>2.1120480000000001</v>
      </c>
      <c r="F166" s="5">
        <v>9.7886839999999999</v>
      </c>
      <c r="G166" s="5">
        <v>13.869251</v>
      </c>
      <c r="H166" s="5">
        <v>0.13183900000000001</v>
      </c>
      <c r="I166" s="5">
        <v>1.8542209999999999</v>
      </c>
      <c r="J166" s="5">
        <v>8.8715860000000006</v>
      </c>
      <c r="K166" s="5">
        <v>13.072459</v>
      </c>
      <c r="L166" s="5">
        <v>3.8000000000000002E-4</v>
      </c>
      <c r="M166" s="5">
        <v>1.988926</v>
      </c>
      <c r="N166" s="5">
        <v>11.519579999999999</v>
      </c>
      <c r="O166" s="5">
        <v>17.029295999999999</v>
      </c>
      <c r="P166" s="5">
        <v>0</v>
      </c>
      <c r="Q166" s="5">
        <v>2.0313629999999998</v>
      </c>
      <c r="R166" s="5">
        <v>13.21096</v>
      </c>
      <c r="S166" s="5">
        <v>18.243693</v>
      </c>
      <c r="T166" s="5">
        <v>9.1000000000000003E-5</v>
      </c>
      <c r="U166" s="5">
        <v>2.6005980000000002</v>
      </c>
      <c r="V166" s="5">
        <v>11.665808</v>
      </c>
      <c r="W166" s="5">
        <v>15.309473000000001</v>
      </c>
      <c r="X166" s="5">
        <v>0</v>
      </c>
      <c r="Y166" s="5">
        <v>2.9102489999999999</v>
      </c>
      <c r="Z166" s="5"/>
      <c r="AA166" s="6" t="s">
        <v>179</v>
      </c>
      <c r="AB166" s="5">
        <f t="shared" ref="AB166:AY166" si="22">IF(B166&gt;B$302,1,0)</f>
        <v>1</v>
      </c>
      <c r="AC166" s="5">
        <f t="shared" si="22"/>
        <v>1</v>
      </c>
      <c r="AD166" s="5">
        <f t="shared" si="22"/>
        <v>1</v>
      </c>
      <c r="AE166" s="5">
        <f t="shared" si="22"/>
        <v>1</v>
      </c>
      <c r="AF166" s="5">
        <f t="shared" si="22"/>
        <v>1</v>
      </c>
      <c r="AG166" s="5">
        <f t="shared" si="22"/>
        <v>1</v>
      </c>
      <c r="AH166" s="5">
        <f t="shared" si="22"/>
        <v>1</v>
      </c>
      <c r="AI166" s="5">
        <f t="shared" si="22"/>
        <v>1</v>
      </c>
      <c r="AJ166" s="5">
        <f t="shared" si="22"/>
        <v>0</v>
      </c>
      <c r="AK166" s="5">
        <f t="shared" si="22"/>
        <v>1</v>
      </c>
      <c r="AL166" s="5">
        <f t="shared" si="22"/>
        <v>0</v>
      </c>
      <c r="AM166" s="5">
        <f t="shared" si="22"/>
        <v>1</v>
      </c>
      <c r="AN166" s="5">
        <f t="shared" si="22"/>
        <v>1</v>
      </c>
      <c r="AO166" s="5">
        <f t="shared" si="22"/>
        <v>1</v>
      </c>
      <c r="AP166" s="5">
        <f t="shared" si="22"/>
        <v>0</v>
      </c>
      <c r="AQ166" s="5">
        <f t="shared" si="22"/>
        <v>1</v>
      </c>
      <c r="AR166" s="5">
        <f t="shared" si="22"/>
        <v>1</v>
      </c>
      <c r="AS166" s="5">
        <f t="shared" si="22"/>
        <v>1</v>
      </c>
      <c r="AT166" s="5">
        <f t="shared" si="22"/>
        <v>0</v>
      </c>
      <c r="AU166" s="5">
        <f t="shared" si="22"/>
        <v>1</v>
      </c>
      <c r="AV166" s="5">
        <f t="shared" si="22"/>
        <v>1</v>
      </c>
      <c r="AW166" s="5">
        <f t="shared" si="22"/>
        <v>1</v>
      </c>
      <c r="AX166" s="5">
        <f t="shared" si="22"/>
        <v>0</v>
      </c>
      <c r="AY166" s="5">
        <f t="shared" si="22"/>
        <v>1</v>
      </c>
    </row>
    <row r="167" spans="1:51" ht="13.5" customHeight="1" x14ac:dyDescent="0.3">
      <c r="A167" s="6" t="s">
        <v>180</v>
      </c>
      <c r="B167" s="5">
        <v>9.5861929999999997</v>
      </c>
      <c r="C167" s="5">
        <v>19.131153999999999</v>
      </c>
      <c r="D167" s="5">
        <v>0.41977199999999998</v>
      </c>
      <c r="E167" s="5">
        <v>1.9066289999999999</v>
      </c>
      <c r="F167" s="5">
        <v>10.039427</v>
      </c>
      <c r="G167" s="5">
        <v>19.577106000000001</v>
      </c>
      <c r="H167" s="5">
        <v>0.30922899999999998</v>
      </c>
      <c r="I167" s="5">
        <v>2.0479599999999998</v>
      </c>
      <c r="J167" s="5">
        <v>14.461157999999999</v>
      </c>
      <c r="K167" s="5">
        <v>22.691486999999999</v>
      </c>
      <c r="L167" s="5">
        <v>0.16558400000000001</v>
      </c>
      <c r="M167" s="5">
        <v>2.686261</v>
      </c>
      <c r="N167" s="5">
        <v>17.574490000000001</v>
      </c>
      <c r="O167" s="5">
        <v>27.764164000000001</v>
      </c>
      <c r="P167" s="5">
        <v>0.158747</v>
      </c>
      <c r="Q167" s="5">
        <v>2.7382599999999999</v>
      </c>
      <c r="R167" s="5">
        <v>13.040718999999999</v>
      </c>
      <c r="S167" s="5">
        <v>21.360600999999999</v>
      </c>
      <c r="T167" s="5">
        <v>0.16750699999999999</v>
      </c>
      <c r="U167" s="5">
        <v>2.4496340000000001</v>
      </c>
      <c r="V167" s="5">
        <v>13.033573000000001</v>
      </c>
      <c r="W167" s="5">
        <v>16.446655</v>
      </c>
      <c r="X167" s="5">
        <v>8.4916000000000005E-2</v>
      </c>
      <c r="Y167" s="5">
        <v>4.3067339999999996</v>
      </c>
      <c r="Z167" s="5"/>
      <c r="AA167" s="6" t="s">
        <v>180</v>
      </c>
      <c r="AB167" s="5">
        <f t="shared" ref="AB167:AY167" si="23">IF(B167&gt;B$302,1,0)</f>
        <v>1</v>
      </c>
      <c r="AC167" s="5">
        <f t="shared" si="23"/>
        <v>1</v>
      </c>
      <c r="AD167" s="5">
        <f t="shared" si="23"/>
        <v>1</v>
      </c>
      <c r="AE167" s="5">
        <f t="shared" si="23"/>
        <v>1</v>
      </c>
      <c r="AF167" s="5">
        <f t="shared" si="23"/>
        <v>1</v>
      </c>
      <c r="AG167" s="5">
        <f t="shared" si="23"/>
        <v>1</v>
      </c>
      <c r="AH167" s="5">
        <f t="shared" si="23"/>
        <v>1</v>
      </c>
      <c r="AI167" s="5">
        <f t="shared" si="23"/>
        <v>1</v>
      </c>
      <c r="AJ167" s="5">
        <f t="shared" si="23"/>
        <v>1</v>
      </c>
      <c r="AK167" s="5">
        <f t="shared" si="23"/>
        <v>1</v>
      </c>
      <c r="AL167" s="5">
        <f t="shared" si="23"/>
        <v>1</v>
      </c>
      <c r="AM167" s="5">
        <f t="shared" si="23"/>
        <v>1</v>
      </c>
      <c r="AN167" s="5">
        <f t="shared" si="23"/>
        <v>1</v>
      </c>
      <c r="AO167" s="5">
        <f t="shared" si="23"/>
        <v>1</v>
      </c>
      <c r="AP167" s="5">
        <f t="shared" si="23"/>
        <v>1</v>
      </c>
      <c r="AQ167" s="5">
        <f t="shared" si="23"/>
        <v>1</v>
      </c>
      <c r="AR167" s="5">
        <f t="shared" si="23"/>
        <v>1</v>
      </c>
      <c r="AS167" s="5">
        <f t="shared" si="23"/>
        <v>1</v>
      </c>
      <c r="AT167" s="5">
        <f t="shared" si="23"/>
        <v>1</v>
      </c>
      <c r="AU167" s="5">
        <f t="shared" si="23"/>
        <v>1</v>
      </c>
      <c r="AV167" s="5">
        <f t="shared" si="23"/>
        <v>1</v>
      </c>
      <c r="AW167" s="5">
        <f t="shared" si="23"/>
        <v>1</v>
      </c>
      <c r="AX167" s="5">
        <f t="shared" si="23"/>
        <v>1</v>
      </c>
      <c r="AY167" s="5">
        <f t="shared" si="23"/>
        <v>1</v>
      </c>
    </row>
    <row r="168" spans="1:51" ht="13.5" customHeight="1" x14ac:dyDescent="0.3">
      <c r="A168" s="6" t="s">
        <v>181</v>
      </c>
      <c r="B168" s="5">
        <v>6.6102860000000003</v>
      </c>
      <c r="C168" s="5">
        <v>10.377993</v>
      </c>
      <c r="D168" s="5">
        <v>6.0877000000000001E-2</v>
      </c>
      <c r="E168" s="5">
        <v>1.7686789999999999</v>
      </c>
      <c r="F168" s="5">
        <v>7.4216819999999997</v>
      </c>
      <c r="G168" s="5">
        <v>12.529781</v>
      </c>
      <c r="H168" s="5">
        <v>7.6854000000000006E-2</v>
      </c>
      <c r="I168" s="5">
        <v>1.747959</v>
      </c>
      <c r="J168" s="5">
        <v>7.8465990000000003</v>
      </c>
      <c r="K168" s="5">
        <v>11.499019000000001</v>
      </c>
      <c r="L168" s="5">
        <v>7.0887000000000006E-2</v>
      </c>
      <c r="M168" s="5">
        <v>1.808705</v>
      </c>
      <c r="N168" s="5">
        <v>9.5588329999999999</v>
      </c>
      <c r="O168" s="5">
        <v>15.206365</v>
      </c>
      <c r="P168" s="5">
        <v>0</v>
      </c>
      <c r="Q168" s="5">
        <v>2.0560360000000002</v>
      </c>
      <c r="R168" s="5">
        <v>9.5995969999999993</v>
      </c>
      <c r="S168" s="5">
        <v>16.399832</v>
      </c>
      <c r="T168" s="5">
        <v>0</v>
      </c>
      <c r="U168" s="5">
        <v>2.0055260000000001</v>
      </c>
      <c r="V168" s="5">
        <v>8.9603680000000008</v>
      </c>
      <c r="W168" s="5">
        <v>16.397265999999998</v>
      </c>
      <c r="X168" s="5">
        <v>0</v>
      </c>
      <c r="Y168" s="5">
        <v>2.046268</v>
      </c>
      <c r="Z168" s="5"/>
      <c r="AA168" s="6" t="s">
        <v>181</v>
      </c>
      <c r="AB168" s="5">
        <f t="shared" ref="AB168:AY168" si="24">IF(B168&gt;B$302,1,0)</f>
        <v>0</v>
      </c>
      <c r="AC168" s="5">
        <f t="shared" si="24"/>
        <v>0</v>
      </c>
      <c r="AD168" s="5">
        <f t="shared" si="24"/>
        <v>0</v>
      </c>
      <c r="AE168" s="5">
        <f t="shared" si="24"/>
        <v>1</v>
      </c>
      <c r="AF168" s="5">
        <f t="shared" si="24"/>
        <v>0</v>
      </c>
      <c r="AG168" s="5">
        <f t="shared" si="24"/>
        <v>0</v>
      </c>
      <c r="AH168" s="5">
        <f t="shared" si="24"/>
        <v>0</v>
      </c>
      <c r="AI168" s="5">
        <f t="shared" si="24"/>
        <v>1</v>
      </c>
      <c r="AJ168" s="5">
        <f t="shared" si="24"/>
        <v>0</v>
      </c>
      <c r="AK168" s="5">
        <f t="shared" si="24"/>
        <v>0</v>
      </c>
      <c r="AL168" s="5">
        <f t="shared" si="24"/>
        <v>0</v>
      </c>
      <c r="AM168" s="5">
        <f t="shared" si="24"/>
        <v>1</v>
      </c>
      <c r="AN168" s="5">
        <f t="shared" si="24"/>
        <v>0</v>
      </c>
      <c r="AO168" s="5">
        <f t="shared" si="24"/>
        <v>1</v>
      </c>
      <c r="AP168" s="5">
        <f t="shared" si="24"/>
        <v>0</v>
      </c>
      <c r="AQ168" s="5">
        <f t="shared" si="24"/>
        <v>1</v>
      </c>
      <c r="AR168" s="5">
        <f t="shared" si="24"/>
        <v>0</v>
      </c>
      <c r="AS168" s="5">
        <f t="shared" si="24"/>
        <v>1</v>
      </c>
      <c r="AT168" s="5">
        <f t="shared" si="24"/>
        <v>0</v>
      </c>
      <c r="AU168" s="5">
        <f t="shared" si="24"/>
        <v>1</v>
      </c>
      <c r="AV168" s="5">
        <f t="shared" si="24"/>
        <v>0</v>
      </c>
      <c r="AW168" s="5">
        <f t="shared" si="24"/>
        <v>1</v>
      </c>
      <c r="AX168" s="5">
        <f t="shared" si="24"/>
        <v>0</v>
      </c>
      <c r="AY168" s="5">
        <f t="shared" si="24"/>
        <v>1</v>
      </c>
    </row>
    <row r="169" spans="1:51" ht="13.5" customHeight="1" x14ac:dyDescent="0.3">
      <c r="A169" s="6" t="s">
        <v>182</v>
      </c>
      <c r="B169" s="5">
        <v>8.9065809999999992</v>
      </c>
      <c r="C169" s="5">
        <v>15.702627</v>
      </c>
      <c r="D169" s="5">
        <v>6.2579999999999997E-3</v>
      </c>
      <c r="E169" s="5">
        <v>2.6087440000000002</v>
      </c>
      <c r="F169" s="5">
        <v>10.631645000000001</v>
      </c>
      <c r="G169" s="5">
        <v>16.11598</v>
      </c>
      <c r="H169" s="5">
        <v>2.4434000000000001E-2</v>
      </c>
      <c r="I169" s="5">
        <v>2.7167699999999999</v>
      </c>
      <c r="J169" s="5">
        <v>12.022487</v>
      </c>
      <c r="K169" s="5">
        <v>16.463512000000001</v>
      </c>
      <c r="L169" s="5">
        <v>4.7790000000000003E-3</v>
      </c>
      <c r="M169" s="5">
        <v>3.3546809999999998</v>
      </c>
      <c r="N169" s="5">
        <v>10.838281</v>
      </c>
      <c r="O169" s="5">
        <v>17.166166</v>
      </c>
      <c r="P169" s="5">
        <v>1.8931E-2</v>
      </c>
      <c r="Q169" s="5">
        <v>2.5175580000000002</v>
      </c>
      <c r="R169" s="5">
        <v>8.5638050000000003</v>
      </c>
      <c r="S169" s="5">
        <v>14.84478</v>
      </c>
      <c r="T169" s="5">
        <v>4.3087E-2</v>
      </c>
      <c r="U169" s="5">
        <v>2.6123189999999998</v>
      </c>
      <c r="V169" s="5">
        <v>9.1440169999999998</v>
      </c>
      <c r="W169" s="5">
        <v>14.839468</v>
      </c>
      <c r="X169" s="5">
        <v>2.5479999999999999E-3</v>
      </c>
      <c r="Y169" s="5">
        <v>3.1349629999999999</v>
      </c>
      <c r="Z169" s="5"/>
      <c r="AA169" s="6" t="s">
        <v>182</v>
      </c>
      <c r="AB169" s="5">
        <f t="shared" ref="AB169:AY169" si="25">IF(B169&gt;B$302,1,0)</f>
        <v>0</v>
      </c>
      <c r="AC169" s="5">
        <f t="shared" si="25"/>
        <v>1</v>
      </c>
      <c r="AD169" s="5">
        <f t="shared" si="25"/>
        <v>0</v>
      </c>
      <c r="AE169" s="5">
        <f t="shared" si="25"/>
        <v>1</v>
      </c>
      <c r="AF169" s="5">
        <f t="shared" si="25"/>
        <v>1</v>
      </c>
      <c r="AG169" s="5">
        <f t="shared" si="25"/>
        <v>1</v>
      </c>
      <c r="AH169" s="5">
        <f t="shared" si="25"/>
        <v>0</v>
      </c>
      <c r="AI169" s="5">
        <f t="shared" si="25"/>
        <v>1</v>
      </c>
      <c r="AJ169" s="5">
        <f t="shared" si="25"/>
        <v>1</v>
      </c>
      <c r="AK169" s="5">
        <f t="shared" si="25"/>
        <v>1</v>
      </c>
      <c r="AL169" s="5">
        <f t="shared" si="25"/>
        <v>0</v>
      </c>
      <c r="AM169" s="5">
        <f t="shared" si="25"/>
        <v>1</v>
      </c>
      <c r="AN169" s="5">
        <f t="shared" si="25"/>
        <v>0</v>
      </c>
      <c r="AO169" s="5">
        <f t="shared" si="25"/>
        <v>1</v>
      </c>
      <c r="AP169" s="5">
        <f t="shared" si="25"/>
        <v>0</v>
      </c>
      <c r="AQ169" s="5">
        <f t="shared" si="25"/>
        <v>1</v>
      </c>
      <c r="AR169" s="5">
        <f t="shared" si="25"/>
        <v>0</v>
      </c>
      <c r="AS169" s="5">
        <f t="shared" si="25"/>
        <v>0</v>
      </c>
      <c r="AT169" s="5">
        <f t="shared" si="25"/>
        <v>0</v>
      </c>
      <c r="AU169" s="5">
        <f t="shared" si="25"/>
        <v>1</v>
      </c>
      <c r="AV169" s="5">
        <f t="shared" si="25"/>
        <v>0</v>
      </c>
      <c r="AW169" s="5">
        <f t="shared" si="25"/>
        <v>0</v>
      </c>
      <c r="AX169" s="5">
        <f t="shared" si="25"/>
        <v>0</v>
      </c>
      <c r="AY169" s="5">
        <f t="shared" si="25"/>
        <v>1</v>
      </c>
    </row>
    <row r="170" spans="1:51" ht="13.5" customHeight="1" x14ac:dyDescent="0.3">
      <c r="A170" s="6" t="s">
        <v>183</v>
      </c>
      <c r="B170" s="5">
        <v>5.5998060000000001</v>
      </c>
      <c r="C170" s="5">
        <v>12.730953</v>
      </c>
      <c r="D170" s="5">
        <v>0.192858</v>
      </c>
      <c r="E170" s="5">
        <v>1.4978370000000001</v>
      </c>
      <c r="F170" s="5">
        <v>5.8154430000000001</v>
      </c>
      <c r="G170" s="5">
        <v>13.096824</v>
      </c>
      <c r="H170" s="5">
        <v>0.33300800000000003</v>
      </c>
      <c r="I170" s="5">
        <v>1.3517859999999999</v>
      </c>
      <c r="J170" s="5">
        <v>7.9384350000000001</v>
      </c>
      <c r="K170" s="5">
        <v>15.926788999999999</v>
      </c>
      <c r="L170" s="5">
        <v>0.33273799999999998</v>
      </c>
      <c r="M170" s="5">
        <v>1.417767</v>
      </c>
      <c r="N170" s="5">
        <v>2.8018000000000001</v>
      </c>
      <c r="O170" s="5">
        <v>7.0968790000000004</v>
      </c>
      <c r="P170" s="5">
        <v>0.53779100000000002</v>
      </c>
      <c r="Q170" s="5">
        <v>1.449983</v>
      </c>
      <c r="R170" s="5">
        <v>3.6816949999999999</v>
      </c>
      <c r="S170" s="5">
        <v>9.999568</v>
      </c>
      <c r="T170" s="5">
        <v>0.55165200000000003</v>
      </c>
      <c r="U170" s="5">
        <v>1.2656620000000001</v>
      </c>
      <c r="V170" s="5">
        <v>3.1588720000000001</v>
      </c>
      <c r="W170" s="5">
        <v>9.269501</v>
      </c>
      <c r="X170" s="5">
        <v>0.56755999999999995</v>
      </c>
      <c r="Y170" s="5">
        <v>1.2742180000000001</v>
      </c>
      <c r="Z170" s="5"/>
      <c r="AA170" s="6" t="s">
        <v>183</v>
      </c>
      <c r="AB170" s="5">
        <f t="shared" ref="AB170:AY170" si="26">IF(B170&gt;B$302,1,0)</f>
        <v>0</v>
      </c>
      <c r="AC170" s="5">
        <f t="shared" si="26"/>
        <v>0</v>
      </c>
      <c r="AD170" s="5">
        <f t="shared" si="26"/>
        <v>1</v>
      </c>
      <c r="AE170" s="5">
        <f t="shared" si="26"/>
        <v>0</v>
      </c>
      <c r="AF170" s="5">
        <f t="shared" si="26"/>
        <v>0</v>
      </c>
      <c r="AG170" s="5">
        <f t="shared" si="26"/>
        <v>1</v>
      </c>
      <c r="AH170" s="5">
        <f t="shared" si="26"/>
        <v>1</v>
      </c>
      <c r="AI170" s="5">
        <f t="shared" si="26"/>
        <v>0</v>
      </c>
      <c r="AJ170" s="5">
        <f t="shared" si="26"/>
        <v>0</v>
      </c>
      <c r="AK170" s="5">
        <f t="shared" si="26"/>
        <v>1</v>
      </c>
      <c r="AL170" s="5">
        <f t="shared" si="26"/>
        <v>1</v>
      </c>
      <c r="AM170" s="5">
        <f t="shared" si="26"/>
        <v>0</v>
      </c>
      <c r="AN170" s="5">
        <f t="shared" si="26"/>
        <v>0</v>
      </c>
      <c r="AO170" s="5">
        <f t="shared" si="26"/>
        <v>0</v>
      </c>
      <c r="AP170" s="5">
        <f t="shared" si="26"/>
        <v>1</v>
      </c>
      <c r="AQ170" s="5">
        <f t="shared" si="26"/>
        <v>0</v>
      </c>
      <c r="AR170" s="5">
        <f t="shared" si="26"/>
        <v>0</v>
      </c>
      <c r="AS170" s="5">
        <f t="shared" si="26"/>
        <v>0</v>
      </c>
      <c r="AT170" s="5">
        <f t="shared" si="26"/>
        <v>1</v>
      </c>
      <c r="AU170" s="5">
        <f t="shared" si="26"/>
        <v>0</v>
      </c>
      <c r="AV170" s="5">
        <f t="shared" si="26"/>
        <v>0</v>
      </c>
      <c r="AW170" s="5">
        <f t="shared" si="26"/>
        <v>0</v>
      </c>
      <c r="AX170" s="5">
        <f t="shared" si="26"/>
        <v>1</v>
      </c>
      <c r="AY170" s="5">
        <f t="shared" si="26"/>
        <v>0</v>
      </c>
    </row>
    <row r="171" spans="1:51" ht="13.5" customHeight="1" x14ac:dyDescent="0.3">
      <c r="A171" s="6" t="s">
        <v>184</v>
      </c>
      <c r="B171" s="5">
        <v>8.9265589999999992</v>
      </c>
      <c r="C171" s="5">
        <v>13.647366999999999</v>
      </c>
      <c r="D171" s="5">
        <v>9.9299999999999996E-4</v>
      </c>
      <c r="E171" s="5">
        <v>2.7972959999999998</v>
      </c>
      <c r="F171" s="5">
        <v>10.772570999999999</v>
      </c>
      <c r="G171" s="5">
        <v>14.138325</v>
      </c>
      <c r="H171" s="5">
        <v>0</v>
      </c>
      <c r="I171" s="5">
        <v>3.370317</v>
      </c>
      <c r="J171" s="5">
        <v>11.031758</v>
      </c>
      <c r="K171" s="5">
        <v>13.014408</v>
      </c>
      <c r="L171" s="5">
        <v>2.0460000000000001E-3</v>
      </c>
      <c r="M171" s="5">
        <v>2.9589729999999999</v>
      </c>
      <c r="N171" s="5">
        <v>6.2578569999999996</v>
      </c>
      <c r="O171" s="5">
        <v>8.9747369999999993</v>
      </c>
      <c r="P171" s="5">
        <v>0</v>
      </c>
      <c r="Q171" s="5">
        <v>2.9100820000000001</v>
      </c>
      <c r="R171" s="5">
        <v>6.8397110000000003</v>
      </c>
      <c r="S171" s="5">
        <v>10.557627</v>
      </c>
      <c r="T171" s="5">
        <v>0</v>
      </c>
      <c r="U171" s="5">
        <v>2.8483520000000002</v>
      </c>
      <c r="V171" s="5">
        <v>15.800230000000001</v>
      </c>
      <c r="W171" s="5">
        <v>20.924198000000001</v>
      </c>
      <c r="X171" s="5">
        <v>0</v>
      </c>
      <c r="Y171" s="5">
        <v>3.4827810000000001</v>
      </c>
      <c r="Z171" s="5"/>
      <c r="AA171" s="6" t="s">
        <v>184</v>
      </c>
      <c r="AB171" s="5">
        <f t="shared" ref="AB171:AY171" si="27">IF(B171&gt;B$302,1,0)</f>
        <v>0</v>
      </c>
      <c r="AC171" s="5">
        <f t="shared" si="27"/>
        <v>0</v>
      </c>
      <c r="AD171" s="5">
        <f t="shared" si="27"/>
        <v>0</v>
      </c>
      <c r="AE171" s="5">
        <f t="shared" si="27"/>
        <v>1</v>
      </c>
      <c r="AF171" s="5">
        <f t="shared" si="27"/>
        <v>1</v>
      </c>
      <c r="AG171" s="5">
        <f t="shared" si="27"/>
        <v>1</v>
      </c>
      <c r="AH171" s="5">
        <f t="shared" si="27"/>
        <v>0</v>
      </c>
      <c r="AI171" s="5">
        <f t="shared" si="27"/>
        <v>1</v>
      </c>
      <c r="AJ171" s="5">
        <f t="shared" si="27"/>
        <v>1</v>
      </c>
      <c r="AK171" s="5">
        <f t="shared" si="27"/>
        <v>1</v>
      </c>
      <c r="AL171" s="5">
        <f t="shared" si="27"/>
        <v>0</v>
      </c>
      <c r="AM171" s="5">
        <f t="shared" si="27"/>
        <v>1</v>
      </c>
      <c r="AN171" s="5">
        <f t="shared" si="27"/>
        <v>0</v>
      </c>
      <c r="AO171" s="5">
        <f t="shared" si="27"/>
        <v>0</v>
      </c>
      <c r="AP171" s="5">
        <f t="shared" si="27"/>
        <v>0</v>
      </c>
      <c r="AQ171" s="5">
        <f t="shared" si="27"/>
        <v>1</v>
      </c>
      <c r="AR171" s="5">
        <f t="shared" si="27"/>
        <v>0</v>
      </c>
      <c r="AS171" s="5">
        <f t="shared" si="27"/>
        <v>0</v>
      </c>
      <c r="AT171" s="5">
        <f t="shared" si="27"/>
        <v>0</v>
      </c>
      <c r="AU171" s="5">
        <f t="shared" si="27"/>
        <v>1</v>
      </c>
      <c r="AV171" s="5">
        <f t="shared" si="27"/>
        <v>1</v>
      </c>
      <c r="AW171" s="5">
        <f t="shared" si="27"/>
        <v>1</v>
      </c>
      <c r="AX171" s="5">
        <f t="shared" si="27"/>
        <v>0</v>
      </c>
      <c r="AY171" s="5">
        <f t="shared" si="27"/>
        <v>1</v>
      </c>
    </row>
    <row r="172" spans="1:51" ht="13.5" customHeight="1" x14ac:dyDescent="0.3">
      <c r="A172" s="6" t="s">
        <v>185</v>
      </c>
      <c r="B172" s="5">
        <v>6.8942059999999996</v>
      </c>
      <c r="C172" s="5">
        <v>12.674073</v>
      </c>
      <c r="D172" s="5">
        <v>7.3629999999999998E-3</v>
      </c>
      <c r="E172" s="5">
        <v>2.7084549999999998</v>
      </c>
      <c r="F172" s="5">
        <v>5.8452010000000003</v>
      </c>
      <c r="G172" s="5">
        <v>9.3091620000000006</v>
      </c>
      <c r="H172" s="5">
        <v>8.3379999999999999E-3</v>
      </c>
      <c r="I172" s="5">
        <v>2.0521449999999999</v>
      </c>
      <c r="J172" s="5">
        <v>6.2395240000000003</v>
      </c>
      <c r="K172" s="5">
        <v>8.5591109999999997</v>
      </c>
      <c r="L172" s="5">
        <v>3.9170000000000003E-2</v>
      </c>
      <c r="M172" s="5">
        <v>1.733339</v>
      </c>
      <c r="N172" s="5">
        <v>6.2570309999999996</v>
      </c>
      <c r="O172" s="5">
        <v>9.7226379999999999</v>
      </c>
      <c r="P172" s="5">
        <v>4.5231E-2</v>
      </c>
      <c r="Q172" s="5">
        <v>1.813018</v>
      </c>
      <c r="R172" s="5">
        <v>6.526154</v>
      </c>
      <c r="S172" s="5">
        <v>11.589907999999999</v>
      </c>
      <c r="T172" s="5">
        <v>3.2224000000000003E-2</v>
      </c>
      <c r="U172" s="5">
        <v>1.4226270000000001</v>
      </c>
      <c r="V172" s="5">
        <v>7.4135200000000001</v>
      </c>
      <c r="W172" s="5">
        <v>13.790671</v>
      </c>
      <c r="X172" s="5">
        <v>7.9751000000000002E-2</v>
      </c>
      <c r="Y172" s="5">
        <v>1.448123</v>
      </c>
      <c r="Z172" s="5"/>
      <c r="AA172" s="6" t="s">
        <v>185</v>
      </c>
      <c r="AB172" s="5">
        <f t="shared" ref="AB172:AY172" si="28">IF(B172&gt;B$302,1,0)</f>
        <v>0</v>
      </c>
      <c r="AC172" s="5">
        <f t="shared" si="28"/>
        <v>0</v>
      </c>
      <c r="AD172" s="5">
        <f t="shared" si="28"/>
        <v>0</v>
      </c>
      <c r="AE172" s="5">
        <f t="shared" si="28"/>
        <v>1</v>
      </c>
      <c r="AF172" s="5">
        <f t="shared" si="28"/>
        <v>0</v>
      </c>
      <c r="AG172" s="5">
        <f t="shared" si="28"/>
        <v>0</v>
      </c>
      <c r="AH172" s="5">
        <f t="shared" si="28"/>
        <v>0</v>
      </c>
      <c r="AI172" s="5">
        <f t="shared" si="28"/>
        <v>1</v>
      </c>
      <c r="AJ172" s="5">
        <f t="shared" si="28"/>
        <v>0</v>
      </c>
      <c r="AK172" s="5">
        <f t="shared" si="28"/>
        <v>0</v>
      </c>
      <c r="AL172" s="5">
        <f t="shared" si="28"/>
        <v>0</v>
      </c>
      <c r="AM172" s="5">
        <f t="shared" si="28"/>
        <v>1</v>
      </c>
      <c r="AN172" s="5">
        <f t="shared" si="28"/>
        <v>0</v>
      </c>
      <c r="AO172" s="5">
        <f t="shared" si="28"/>
        <v>0</v>
      </c>
      <c r="AP172" s="5">
        <f t="shared" si="28"/>
        <v>0</v>
      </c>
      <c r="AQ172" s="5">
        <f t="shared" si="28"/>
        <v>1</v>
      </c>
      <c r="AR172" s="5">
        <f t="shared" si="28"/>
        <v>0</v>
      </c>
      <c r="AS172" s="5">
        <f t="shared" si="28"/>
        <v>0</v>
      </c>
      <c r="AT172" s="5">
        <f t="shared" si="28"/>
        <v>0</v>
      </c>
      <c r="AU172" s="5">
        <f t="shared" si="28"/>
        <v>0</v>
      </c>
      <c r="AV172" s="5">
        <f t="shared" si="28"/>
        <v>0</v>
      </c>
      <c r="AW172" s="5">
        <f t="shared" si="28"/>
        <v>0</v>
      </c>
      <c r="AX172" s="5">
        <f t="shared" si="28"/>
        <v>1</v>
      </c>
      <c r="AY172" s="5">
        <f t="shared" si="28"/>
        <v>0</v>
      </c>
    </row>
    <row r="173" spans="1:51" ht="13.5" customHeight="1" x14ac:dyDescent="0.3">
      <c r="A173" s="6" t="s">
        <v>186</v>
      </c>
      <c r="B173" s="5">
        <v>14.395871</v>
      </c>
      <c r="C173" s="5">
        <v>28.740917</v>
      </c>
      <c r="D173" s="5">
        <v>1.7488E-2</v>
      </c>
      <c r="E173" s="5">
        <v>2.8982009999999998</v>
      </c>
      <c r="F173" s="5">
        <v>14.646989</v>
      </c>
      <c r="G173" s="5">
        <v>30.152671999999999</v>
      </c>
      <c r="H173" s="5">
        <v>9.1219999999999999E-3</v>
      </c>
      <c r="I173" s="5">
        <v>2.8347950000000002</v>
      </c>
      <c r="J173" s="5">
        <v>13.099663</v>
      </c>
      <c r="K173" s="5">
        <v>20.152090999999999</v>
      </c>
      <c r="L173" s="5">
        <v>0</v>
      </c>
      <c r="M173" s="5">
        <v>3.2788170000000001</v>
      </c>
      <c r="N173" s="5">
        <v>15.238742999999999</v>
      </c>
      <c r="O173" s="5">
        <v>23.068615999999999</v>
      </c>
      <c r="P173" s="5">
        <v>0</v>
      </c>
      <c r="Q173" s="5">
        <v>3.2822499999999999</v>
      </c>
      <c r="R173" s="5">
        <v>14.216502</v>
      </c>
      <c r="S173" s="5">
        <v>27.429061000000001</v>
      </c>
      <c r="T173" s="5">
        <v>0</v>
      </c>
      <c r="U173" s="5">
        <v>1.9026700000000001</v>
      </c>
      <c r="V173" s="5">
        <v>14.169105999999999</v>
      </c>
      <c r="W173" s="5">
        <v>24.915365000000001</v>
      </c>
      <c r="X173" s="5">
        <v>0</v>
      </c>
      <c r="Y173" s="5">
        <v>2.4388800000000002</v>
      </c>
      <c r="Z173" s="5"/>
      <c r="AA173" s="6" t="s">
        <v>186</v>
      </c>
      <c r="AB173" s="5">
        <f t="shared" ref="AB173:AY173" si="29">IF(B173&gt;B$302,1,0)</f>
        <v>1</v>
      </c>
      <c r="AC173" s="5">
        <f t="shared" si="29"/>
        <v>1</v>
      </c>
      <c r="AD173" s="5">
        <f t="shared" si="29"/>
        <v>0</v>
      </c>
      <c r="AE173" s="5">
        <f t="shared" si="29"/>
        <v>1</v>
      </c>
      <c r="AF173" s="5">
        <f t="shared" si="29"/>
        <v>1</v>
      </c>
      <c r="AG173" s="5">
        <f t="shared" si="29"/>
        <v>1</v>
      </c>
      <c r="AH173" s="5">
        <f t="shared" si="29"/>
        <v>0</v>
      </c>
      <c r="AI173" s="5">
        <f t="shared" si="29"/>
        <v>1</v>
      </c>
      <c r="AJ173" s="5">
        <f t="shared" si="29"/>
        <v>1</v>
      </c>
      <c r="AK173" s="5">
        <f t="shared" si="29"/>
        <v>1</v>
      </c>
      <c r="AL173" s="5">
        <f t="shared" si="29"/>
        <v>0</v>
      </c>
      <c r="AM173" s="5">
        <f t="shared" si="29"/>
        <v>1</v>
      </c>
      <c r="AN173" s="5">
        <f t="shared" si="29"/>
        <v>1</v>
      </c>
      <c r="AO173" s="5">
        <f t="shared" si="29"/>
        <v>1</v>
      </c>
      <c r="AP173" s="5">
        <f t="shared" si="29"/>
        <v>0</v>
      </c>
      <c r="AQ173" s="5">
        <f t="shared" si="29"/>
        <v>1</v>
      </c>
      <c r="AR173" s="5">
        <f t="shared" si="29"/>
        <v>1</v>
      </c>
      <c r="AS173" s="5">
        <f t="shared" si="29"/>
        <v>1</v>
      </c>
      <c r="AT173" s="5">
        <f t="shared" si="29"/>
        <v>0</v>
      </c>
      <c r="AU173" s="5">
        <f t="shared" si="29"/>
        <v>1</v>
      </c>
      <c r="AV173" s="5">
        <f t="shared" si="29"/>
        <v>1</v>
      </c>
      <c r="AW173" s="5">
        <f t="shared" si="29"/>
        <v>1</v>
      </c>
      <c r="AX173" s="5">
        <f t="shared" si="29"/>
        <v>0</v>
      </c>
      <c r="AY173" s="5">
        <f t="shared" si="29"/>
        <v>1</v>
      </c>
    </row>
    <row r="174" spans="1:51" ht="13.5" customHeight="1" x14ac:dyDescent="0.3">
      <c r="A174" s="6" t="s">
        <v>187</v>
      </c>
      <c r="B174" s="5">
        <v>8.1746400000000001</v>
      </c>
      <c r="C174" s="5">
        <v>14.968285</v>
      </c>
      <c r="D174" s="5">
        <v>0.15701300000000001</v>
      </c>
      <c r="E174" s="5">
        <v>1.2960430000000001</v>
      </c>
      <c r="F174" s="5">
        <v>7.0720179999999999</v>
      </c>
      <c r="G174" s="5">
        <v>12.801467000000001</v>
      </c>
      <c r="H174" s="5">
        <v>0.42605999999999999</v>
      </c>
      <c r="I174" s="5">
        <v>1.175163</v>
      </c>
      <c r="J174" s="5">
        <v>3.4732479999999999</v>
      </c>
      <c r="K174" s="5">
        <v>19.109501999999999</v>
      </c>
      <c r="L174" s="5">
        <v>0.38023099999999999</v>
      </c>
      <c r="M174" s="5">
        <v>1.427988</v>
      </c>
      <c r="N174" s="5">
        <v>7.5319950000000002</v>
      </c>
      <c r="O174" s="5">
        <v>11.740387999999999</v>
      </c>
      <c r="P174" s="5">
        <v>0.22448100000000001</v>
      </c>
      <c r="Q174" s="5">
        <v>1.3934150000000001</v>
      </c>
      <c r="R174" s="5">
        <v>6.8528450000000003</v>
      </c>
      <c r="S174" s="5">
        <v>10.973291</v>
      </c>
      <c r="T174" s="5">
        <v>0.17573800000000001</v>
      </c>
      <c r="U174" s="5">
        <v>1.373057</v>
      </c>
      <c r="V174" s="5">
        <v>7.0714249999999996</v>
      </c>
      <c r="W174" s="5">
        <v>14.44412</v>
      </c>
      <c r="X174" s="5">
        <v>0.260739</v>
      </c>
      <c r="Y174" s="5">
        <v>1.271784</v>
      </c>
      <c r="Z174" s="5"/>
      <c r="AA174" s="6" t="s">
        <v>187</v>
      </c>
      <c r="AB174" s="5">
        <f t="shared" ref="AB174:AY174" si="30">IF(B174&gt;B$302,1,0)</f>
        <v>0</v>
      </c>
      <c r="AC174" s="5">
        <f t="shared" si="30"/>
        <v>1</v>
      </c>
      <c r="AD174" s="5">
        <f t="shared" si="30"/>
        <v>1</v>
      </c>
      <c r="AE174" s="5">
        <f t="shared" si="30"/>
        <v>0</v>
      </c>
      <c r="AF174" s="5">
        <f t="shared" si="30"/>
        <v>0</v>
      </c>
      <c r="AG174" s="5">
        <f t="shared" si="30"/>
        <v>0</v>
      </c>
      <c r="AH174" s="5">
        <f t="shared" si="30"/>
        <v>1</v>
      </c>
      <c r="AI174" s="5">
        <f t="shared" si="30"/>
        <v>0</v>
      </c>
      <c r="AJ174" s="5">
        <f t="shared" si="30"/>
        <v>0</v>
      </c>
      <c r="AK174" s="5">
        <f t="shared" si="30"/>
        <v>1</v>
      </c>
      <c r="AL174" s="5">
        <f t="shared" si="30"/>
        <v>1</v>
      </c>
      <c r="AM174" s="5">
        <f t="shared" si="30"/>
        <v>0</v>
      </c>
      <c r="AN174" s="5">
        <f t="shared" si="30"/>
        <v>0</v>
      </c>
      <c r="AO174" s="5">
        <f t="shared" si="30"/>
        <v>0</v>
      </c>
      <c r="AP174" s="5">
        <f t="shared" si="30"/>
        <v>1</v>
      </c>
      <c r="AQ174" s="5">
        <f t="shared" si="30"/>
        <v>0</v>
      </c>
      <c r="AR174" s="5">
        <f t="shared" si="30"/>
        <v>0</v>
      </c>
      <c r="AS174" s="5">
        <f t="shared" si="30"/>
        <v>0</v>
      </c>
      <c r="AT174" s="5">
        <f t="shared" si="30"/>
        <v>1</v>
      </c>
      <c r="AU174" s="5">
        <f t="shared" si="30"/>
        <v>0</v>
      </c>
      <c r="AV174" s="5">
        <f t="shared" si="30"/>
        <v>0</v>
      </c>
      <c r="AW174" s="5">
        <f t="shared" si="30"/>
        <v>0</v>
      </c>
      <c r="AX174" s="5">
        <f t="shared" si="30"/>
        <v>1</v>
      </c>
      <c r="AY174" s="5">
        <f t="shared" si="30"/>
        <v>0</v>
      </c>
    </row>
    <row r="175" spans="1:51" ht="13.5" customHeight="1" x14ac:dyDescent="0.3">
      <c r="A175" s="6" t="s">
        <v>188</v>
      </c>
      <c r="B175" s="5">
        <v>4.2175229999999999</v>
      </c>
      <c r="C175" s="5">
        <v>5.970872</v>
      </c>
      <c r="D175" s="5">
        <v>0.57599199999999995</v>
      </c>
      <c r="E175" s="5">
        <v>1.0394220000000001</v>
      </c>
      <c r="F175" s="5">
        <v>9.5300119999999993</v>
      </c>
      <c r="G175" s="5">
        <v>14.707015999999999</v>
      </c>
      <c r="H175" s="5">
        <v>0.51076100000000002</v>
      </c>
      <c r="I175" s="5">
        <v>1.090376</v>
      </c>
      <c r="J175" s="5">
        <v>19.957709999999999</v>
      </c>
      <c r="K175" s="5">
        <v>35.251674000000001</v>
      </c>
      <c r="L175" s="5">
        <v>0.51231499999999996</v>
      </c>
      <c r="M175" s="5">
        <v>1.293337</v>
      </c>
      <c r="N175" s="5">
        <v>15.889987</v>
      </c>
      <c r="O175" s="5">
        <v>22.138238000000001</v>
      </c>
      <c r="P175" s="5">
        <v>0.47802800000000001</v>
      </c>
      <c r="Q175" s="5">
        <v>1.316532</v>
      </c>
      <c r="R175" s="5">
        <v>13.159461</v>
      </c>
      <c r="S175" s="5">
        <v>18.743251999999998</v>
      </c>
      <c r="T175" s="5">
        <v>0.41445799999999999</v>
      </c>
      <c r="U175" s="5">
        <v>1.505593</v>
      </c>
      <c r="V175" s="5">
        <v>4.6224360000000004</v>
      </c>
      <c r="W175" s="5">
        <v>5.3172649999999999</v>
      </c>
      <c r="X175" s="5">
        <v>0.48705399999999999</v>
      </c>
      <c r="Y175" s="5">
        <v>1.2855920000000001</v>
      </c>
      <c r="Z175" s="5"/>
      <c r="AA175" s="6" t="s">
        <v>188</v>
      </c>
      <c r="AB175" s="5">
        <f t="shared" ref="AB175:AY175" si="31">IF(B175&gt;B$302,1,0)</f>
        <v>0</v>
      </c>
      <c r="AC175" s="5">
        <f t="shared" si="31"/>
        <v>0</v>
      </c>
      <c r="AD175" s="5">
        <f t="shared" si="31"/>
        <v>1</v>
      </c>
      <c r="AE175" s="5">
        <f t="shared" si="31"/>
        <v>0</v>
      </c>
      <c r="AF175" s="5">
        <f t="shared" si="31"/>
        <v>1</v>
      </c>
      <c r="AG175" s="5">
        <f t="shared" si="31"/>
        <v>1</v>
      </c>
      <c r="AH175" s="5">
        <f t="shared" si="31"/>
        <v>1</v>
      </c>
      <c r="AI175" s="5">
        <f t="shared" si="31"/>
        <v>0</v>
      </c>
      <c r="AJ175" s="5">
        <f t="shared" si="31"/>
        <v>1</v>
      </c>
      <c r="AK175" s="5">
        <f t="shared" si="31"/>
        <v>1</v>
      </c>
      <c r="AL175" s="5">
        <f t="shared" si="31"/>
        <v>1</v>
      </c>
      <c r="AM175" s="5">
        <f t="shared" si="31"/>
        <v>0</v>
      </c>
      <c r="AN175" s="5">
        <f t="shared" si="31"/>
        <v>1</v>
      </c>
      <c r="AO175" s="5">
        <f t="shared" si="31"/>
        <v>1</v>
      </c>
      <c r="AP175" s="5">
        <f t="shared" si="31"/>
        <v>1</v>
      </c>
      <c r="AQ175" s="5">
        <f t="shared" si="31"/>
        <v>0</v>
      </c>
      <c r="AR175" s="5">
        <f t="shared" si="31"/>
        <v>1</v>
      </c>
      <c r="AS175" s="5">
        <f t="shared" si="31"/>
        <v>1</v>
      </c>
      <c r="AT175" s="5">
        <f t="shared" si="31"/>
        <v>1</v>
      </c>
      <c r="AU175" s="5">
        <f t="shared" si="31"/>
        <v>0</v>
      </c>
      <c r="AV175" s="5">
        <f t="shared" si="31"/>
        <v>0</v>
      </c>
      <c r="AW175" s="5">
        <f t="shared" si="31"/>
        <v>0</v>
      </c>
      <c r="AX175" s="5">
        <f t="shared" si="31"/>
        <v>1</v>
      </c>
      <c r="AY175" s="5">
        <f t="shared" si="31"/>
        <v>0</v>
      </c>
    </row>
    <row r="176" spans="1:51" ht="13.5" customHeight="1" x14ac:dyDescent="0.3">
      <c r="A176" s="6" t="s">
        <v>189</v>
      </c>
      <c r="B176" s="5">
        <v>22.374752000000001</v>
      </c>
      <c r="C176" s="5">
        <v>6.1318279999999996</v>
      </c>
      <c r="D176" s="5">
        <v>0.27296500000000001</v>
      </c>
      <c r="E176" s="5">
        <v>1.522645</v>
      </c>
      <c r="F176" s="5">
        <v>11.780851999999999</v>
      </c>
      <c r="G176" s="5">
        <v>3.0840420000000002</v>
      </c>
      <c r="H176" s="5">
        <v>0.31253399999999998</v>
      </c>
      <c r="I176" s="5">
        <v>1.249031</v>
      </c>
      <c r="J176" s="5">
        <v>-48.522753999999999</v>
      </c>
      <c r="K176" s="5">
        <v>-4.0598869999999998</v>
      </c>
      <c r="L176" s="5">
        <v>0.54066400000000003</v>
      </c>
      <c r="M176" s="5">
        <v>1.3984749999999999</v>
      </c>
      <c r="N176" s="5">
        <v>-12.143452</v>
      </c>
      <c r="O176" s="5">
        <v>-1.624395</v>
      </c>
      <c r="P176" s="5">
        <v>0.518764</v>
      </c>
      <c r="Q176" s="5">
        <v>1.0010859999999999</v>
      </c>
      <c r="R176" s="5">
        <v>25.303722</v>
      </c>
      <c r="S176" s="5">
        <v>7.4327579999999998</v>
      </c>
      <c r="T176" s="5">
        <v>0.35144399999999998</v>
      </c>
      <c r="U176" s="5">
        <v>0.77053000000000005</v>
      </c>
      <c r="V176" s="5">
        <v>26.283963</v>
      </c>
      <c r="W176" s="5">
        <v>8.3806709999999995</v>
      </c>
      <c r="X176" s="5">
        <v>0.260403</v>
      </c>
      <c r="Y176" s="5">
        <v>0.73379700000000003</v>
      </c>
      <c r="Z176" s="5"/>
      <c r="AA176" s="6" t="s">
        <v>189</v>
      </c>
      <c r="AB176" s="5">
        <f t="shared" ref="AB176:AY176" si="32">IF(B176&gt;B$302,1,0)</f>
        <v>1</v>
      </c>
      <c r="AC176" s="5">
        <f t="shared" si="32"/>
        <v>0</v>
      </c>
      <c r="AD176" s="5">
        <f t="shared" si="32"/>
        <v>1</v>
      </c>
      <c r="AE176" s="5">
        <f t="shared" si="32"/>
        <v>1</v>
      </c>
      <c r="AF176" s="5">
        <f t="shared" si="32"/>
        <v>1</v>
      </c>
      <c r="AG176" s="5">
        <f t="shared" si="32"/>
        <v>0</v>
      </c>
      <c r="AH176" s="5">
        <f t="shared" si="32"/>
        <v>1</v>
      </c>
      <c r="AI176" s="5">
        <f t="shared" si="32"/>
        <v>0</v>
      </c>
      <c r="AJ176" s="5">
        <f t="shared" si="32"/>
        <v>0</v>
      </c>
      <c r="AK176" s="5">
        <f t="shared" si="32"/>
        <v>0</v>
      </c>
      <c r="AL176" s="5">
        <f t="shared" si="32"/>
        <v>1</v>
      </c>
      <c r="AM176" s="5">
        <f t="shared" si="32"/>
        <v>0</v>
      </c>
      <c r="AN176" s="5">
        <f t="shared" si="32"/>
        <v>0</v>
      </c>
      <c r="AO176" s="5">
        <f t="shared" si="32"/>
        <v>0</v>
      </c>
      <c r="AP176" s="5">
        <f t="shared" si="32"/>
        <v>1</v>
      </c>
      <c r="AQ176" s="5">
        <f t="shared" si="32"/>
        <v>0</v>
      </c>
      <c r="AR176" s="5">
        <f t="shared" si="32"/>
        <v>1</v>
      </c>
      <c r="AS176" s="5">
        <f t="shared" si="32"/>
        <v>0</v>
      </c>
      <c r="AT176" s="5">
        <f t="shared" si="32"/>
        <v>1</v>
      </c>
      <c r="AU176" s="5">
        <f t="shared" si="32"/>
        <v>0</v>
      </c>
      <c r="AV176" s="5">
        <f t="shared" si="32"/>
        <v>1</v>
      </c>
      <c r="AW176" s="5">
        <f t="shared" si="32"/>
        <v>0</v>
      </c>
      <c r="AX176" s="5">
        <f t="shared" si="32"/>
        <v>1</v>
      </c>
      <c r="AY176" s="5">
        <f t="shared" si="32"/>
        <v>0</v>
      </c>
    </row>
    <row r="177" spans="1:51" ht="13.5" customHeight="1" x14ac:dyDescent="0.3">
      <c r="A177" s="6" t="s">
        <v>190</v>
      </c>
      <c r="B177" s="5">
        <v>1.5120039999999999</v>
      </c>
      <c r="C177" s="5">
        <v>2.3465099999999999</v>
      </c>
      <c r="D177" s="5">
        <v>0.46708</v>
      </c>
      <c r="E177" s="5">
        <v>0.73725700000000005</v>
      </c>
      <c r="F177" s="5">
        <v>40.838481000000002</v>
      </c>
      <c r="G177" s="5">
        <v>34.030315999999999</v>
      </c>
      <c r="H177" s="5">
        <v>3.9639999999999996E-3</v>
      </c>
      <c r="I177" s="5">
        <v>1.174706</v>
      </c>
      <c r="J177" s="5">
        <v>10.342741</v>
      </c>
      <c r="K177" s="5">
        <v>7.0576439999999998</v>
      </c>
      <c r="L177" s="5">
        <v>0</v>
      </c>
      <c r="M177" s="5">
        <v>1.49322</v>
      </c>
      <c r="N177" s="5">
        <v>23.720818999999999</v>
      </c>
      <c r="O177" s="5">
        <v>19.098405</v>
      </c>
      <c r="P177" s="5">
        <v>0</v>
      </c>
      <c r="Q177" s="5">
        <v>2.1267990000000001</v>
      </c>
      <c r="R177" s="5">
        <v>16.514448999999999</v>
      </c>
      <c r="S177" s="5">
        <v>17.205534</v>
      </c>
      <c r="T177" s="5">
        <v>0</v>
      </c>
      <c r="U177" s="5">
        <v>2.2093259999999999</v>
      </c>
      <c r="V177" s="5">
        <v>14.981655999999999</v>
      </c>
      <c r="W177" s="5">
        <v>12.413088</v>
      </c>
      <c r="X177" s="5">
        <v>0</v>
      </c>
      <c r="Y177" s="5">
        <v>1.8829929999999999</v>
      </c>
      <c r="Z177" s="5"/>
      <c r="AA177" s="6" t="s">
        <v>190</v>
      </c>
      <c r="AB177" s="5">
        <f t="shared" ref="AB177:AY177" si="33">IF(B177&gt;B$302,1,0)</f>
        <v>0</v>
      </c>
      <c r="AC177" s="5">
        <f t="shared" si="33"/>
        <v>0</v>
      </c>
      <c r="AD177" s="5">
        <f t="shared" si="33"/>
        <v>1</v>
      </c>
      <c r="AE177" s="5">
        <f t="shared" si="33"/>
        <v>0</v>
      </c>
      <c r="AF177" s="5">
        <f t="shared" si="33"/>
        <v>1</v>
      </c>
      <c r="AG177" s="5">
        <f t="shared" si="33"/>
        <v>1</v>
      </c>
      <c r="AH177" s="5">
        <f t="shared" si="33"/>
        <v>0</v>
      </c>
      <c r="AI177" s="5">
        <f t="shared" si="33"/>
        <v>0</v>
      </c>
      <c r="AJ177" s="5">
        <f t="shared" si="33"/>
        <v>1</v>
      </c>
      <c r="AK177" s="5">
        <f t="shared" si="33"/>
        <v>0</v>
      </c>
      <c r="AL177" s="5">
        <f t="shared" si="33"/>
        <v>0</v>
      </c>
      <c r="AM177" s="5">
        <f t="shared" si="33"/>
        <v>0</v>
      </c>
      <c r="AN177" s="5">
        <f t="shared" si="33"/>
        <v>1</v>
      </c>
      <c r="AO177" s="5">
        <f t="shared" si="33"/>
        <v>1</v>
      </c>
      <c r="AP177" s="5">
        <f t="shared" si="33"/>
        <v>0</v>
      </c>
      <c r="AQ177" s="5">
        <f t="shared" si="33"/>
        <v>1</v>
      </c>
      <c r="AR177" s="5">
        <f t="shared" si="33"/>
        <v>1</v>
      </c>
      <c r="AS177" s="5">
        <f t="shared" si="33"/>
        <v>1</v>
      </c>
      <c r="AT177" s="5">
        <f t="shared" si="33"/>
        <v>0</v>
      </c>
      <c r="AU177" s="5">
        <f t="shared" si="33"/>
        <v>1</v>
      </c>
      <c r="AV177" s="5">
        <f t="shared" si="33"/>
        <v>1</v>
      </c>
      <c r="AW177" s="5">
        <f t="shared" si="33"/>
        <v>0</v>
      </c>
      <c r="AX177" s="5">
        <f t="shared" si="33"/>
        <v>0</v>
      </c>
      <c r="AY177" s="5">
        <f t="shared" si="33"/>
        <v>1</v>
      </c>
    </row>
    <row r="178" spans="1:51" ht="13.5" customHeight="1" x14ac:dyDescent="0.3">
      <c r="A178" s="6" t="s">
        <v>191</v>
      </c>
      <c r="B178" s="5">
        <v>15.970853999999999</v>
      </c>
      <c r="C178" s="5">
        <v>31.295216</v>
      </c>
      <c r="D178" s="5">
        <v>0</v>
      </c>
      <c r="E178" s="5">
        <v>3.2688410000000001</v>
      </c>
      <c r="F178" s="5">
        <v>14.637136</v>
      </c>
      <c r="G178" s="5">
        <v>29.689412000000001</v>
      </c>
      <c r="H178" s="5">
        <v>0</v>
      </c>
      <c r="I178" s="5">
        <v>2.8717739999999998</v>
      </c>
      <c r="J178" s="5">
        <v>15.166857</v>
      </c>
      <c r="K178" s="5">
        <v>25.76277</v>
      </c>
      <c r="L178" s="5">
        <v>0</v>
      </c>
      <c r="M178" s="5">
        <v>3.2665799999999998</v>
      </c>
      <c r="N178" s="5">
        <v>15.202844000000001</v>
      </c>
      <c r="O178" s="5">
        <v>28.196553999999999</v>
      </c>
      <c r="P178" s="5">
        <v>0</v>
      </c>
      <c r="Q178" s="5">
        <v>3.0073249999999998</v>
      </c>
      <c r="R178" s="5">
        <v>13.080601</v>
      </c>
      <c r="S178" s="5">
        <v>26.589472000000001</v>
      </c>
      <c r="T178" s="5">
        <v>0</v>
      </c>
      <c r="U178" s="5">
        <v>3.2373599999999998</v>
      </c>
      <c r="V178" s="5">
        <v>12.830311</v>
      </c>
      <c r="W178" s="5">
        <v>23.244931999999999</v>
      </c>
      <c r="X178" s="5">
        <v>0</v>
      </c>
      <c r="Y178" s="5">
        <v>3.3243619999999998</v>
      </c>
      <c r="Z178" s="5"/>
      <c r="AA178" s="6" t="s">
        <v>191</v>
      </c>
      <c r="AB178" s="5">
        <f t="shared" ref="AB178:AY178" si="34">IF(B178&gt;B$302,1,0)</f>
        <v>1</v>
      </c>
      <c r="AC178" s="5">
        <f t="shared" si="34"/>
        <v>1</v>
      </c>
      <c r="AD178" s="5">
        <f t="shared" si="34"/>
        <v>0</v>
      </c>
      <c r="AE178" s="5">
        <f t="shared" si="34"/>
        <v>1</v>
      </c>
      <c r="AF178" s="5">
        <f t="shared" si="34"/>
        <v>1</v>
      </c>
      <c r="AG178" s="5">
        <f t="shared" si="34"/>
        <v>1</v>
      </c>
      <c r="AH178" s="5">
        <f t="shared" si="34"/>
        <v>0</v>
      </c>
      <c r="AI178" s="5">
        <f t="shared" si="34"/>
        <v>1</v>
      </c>
      <c r="AJ178" s="5">
        <f t="shared" si="34"/>
        <v>1</v>
      </c>
      <c r="AK178" s="5">
        <f t="shared" si="34"/>
        <v>1</v>
      </c>
      <c r="AL178" s="5">
        <f t="shared" si="34"/>
        <v>0</v>
      </c>
      <c r="AM178" s="5">
        <f t="shared" si="34"/>
        <v>1</v>
      </c>
      <c r="AN178" s="5">
        <f t="shared" si="34"/>
        <v>1</v>
      </c>
      <c r="AO178" s="5">
        <f t="shared" si="34"/>
        <v>1</v>
      </c>
      <c r="AP178" s="5">
        <f t="shared" si="34"/>
        <v>0</v>
      </c>
      <c r="AQ178" s="5">
        <f t="shared" si="34"/>
        <v>1</v>
      </c>
      <c r="AR178" s="5">
        <f t="shared" si="34"/>
        <v>1</v>
      </c>
      <c r="AS178" s="5">
        <f t="shared" si="34"/>
        <v>1</v>
      </c>
      <c r="AT178" s="5">
        <f t="shared" si="34"/>
        <v>0</v>
      </c>
      <c r="AU178" s="5">
        <f t="shared" si="34"/>
        <v>1</v>
      </c>
      <c r="AV178" s="5">
        <f t="shared" si="34"/>
        <v>1</v>
      </c>
      <c r="AW178" s="5">
        <f t="shared" si="34"/>
        <v>1</v>
      </c>
      <c r="AX178" s="5">
        <f t="shared" si="34"/>
        <v>0</v>
      </c>
      <c r="AY178" s="5">
        <f t="shared" si="34"/>
        <v>1</v>
      </c>
    </row>
    <row r="179" spans="1:51" ht="13.5" customHeight="1" x14ac:dyDescent="0.3">
      <c r="A179" s="6" t="s">
        <v>192</v>
      </c>
      <c r="B179" s="5">
        <v>13.211494999999999</v>
      </c>
      <c r="C179" s="5">
        <v>8.9899269999999998</v>
      </c>
      <c r="D179" s="5">
        <v>1.2899999999999999E-4</v>
      </c>
      <c r="E179" s="5">
        <v>4.7484520000000003</v>
      </c>
      <c r="F179" s="5">
        <v>6.3260540000000001</v>
      </c>
      <c r="G179" s="5">
        <v>4.163824</v>
      </c>
      <c r="H179" s="5">
        <v>3.2000000000000003E-4</v>
      </c>
      <c r="I179" s="5">
        <v>4.240767</v>
      </c>
      <c r="J179" s="5">
        <v>11.252729</v>
      </c>
      <c r="K179" s="5">
        <v>6.7793409999999996</v>
      </c>
      <c r="L179" s="5">
        <v>1.6102000000000002E-2</v>
      </c>
      <c r="M179" s="5">
        <v>3.719258</v>
      </c>
      <c r="N179" s="5">
        <v>-1.582776</v>
      </c>
      <c r="O179" s="5">
        <v>-1.0396590000000001</v>
      </c>
      <c r="P179" s="5">
        <v>4.3552E-2</v>
      </c>
      <c r="Q179" s="5">
        <v>2.384973</v>
      </c>
      <c r="R179" s="5">
        <v>3.7463139999999999</v>
      </c>
      <c r="S179" s="5">
        <v>2.3094350000000001</v>
      </c>
      <c r="T179" s="5">
        <v>3.3319000000000001E-2</v>
      </c>
      <c r="U179" s="5">
        <v>2.0868890000000002</v>
      </c>
      <c r="V179" s="5">
        <v>15.745304000000001</v>
      </c>
      <c r="W179" s="5">
        <v>11.290049</v>
      </c>
      <c r="X179" s="5">
        <v>8.8000000000000003E-4</v>
      </c>
      <c r="Y179" s="5">
        <v>2.5143529999999998</v>
      </c>
      <c r="Z179" s="5"/>
      <c r="AA179" s="6" t="s">
        <v>192</v>
      </c>
      <c r="AB179" s="5">
        <f t="shared" ref="AB179:AY179" si="35">IF(B179&gt;B$302,1,0)</f>
        <v>1</v>
      </c>
      <c r="AC179" s="5">
        <f t="shared" si="35"/>
        <v>0</v>
      </c>
      <c r="AD179" s="5">
        <f t="shared" si="35"/>
        <v>0</v>
      </c>
      <c r="AE179" s="5">
        <f t="shared" si="35"/>
        <v>1</v>
      </c>
      <c r="AF179" s="5">
        <f t="shared" si="35"/>
        <v>0</v>
      </c>
      <c r="AG179" s="5">
        <f t="shared" si="35"/>
        <v>0</v>
      </c>
      <c r="AH179" s="5">
        <f t="shared" si="35"/>
        <v>0</v>
      </c>
      <c r="AI179" s="5">
        <f t="shared" si="35"/>
        <v>1</v>
      </c>
      <c r="AJ179" s="5">
        <f t="shared" si="35"/>
        <v>1</v>
      </c>
      <c r="AK179" s="5">
        <f t="shared" si="35"/>
        <v>0</v>
      </c>
      <c r="AL179" s="5">
        <f t="shared" si="35"/>
        <v>0</v>
      </c>
      <c r="AM179" s="5">
        <f t="shared" si="35"/>
        <v>1</v>
      </c>
      <c r="AN179" s="5">
        <f t="shared" si="35"/>
        <v>0</v>
      </c>
      <c r="AO179" s="5">
        <f t="shared" si="35"/>
        <v>0</v>
      </c>
      <c r="AP179" s="5">
        <f t="shared" si="35"/>
        <v>0</v>
      </c>
      <c r="AQ179" s="5">
        <f t="shared" si="35"/>
        <v>1</v>
      </c>
      <c r="AR179" s="5">
        <f t="shared" si="35"/>
        <v>0</v>
      </c>
      <c r="AS179" s="5">
        <f t="shared" si="35"/>
        <v>0</v>
      </c>
      <c r="AT179" s="5">
        <f t="shared" si="35"/>
        <v>0</v>
      </c>
      <c r="AU179" s="5">
        <f t="shared" si="35"/>
        <v>1</v>
      </c>
      <c r="AV179" s="5">
        <f t="shared" si="35"/>
        <v>1</v>
      </c>
      <c r="AW179" s="5">
        <f t="shared" si="35"/>
        <v>0</v>
      </c>
      <c r="AX179" s="5">
        <f t="shared" si="35"/>
        <v>0</v>
      </c>
      <c r="AY179" s="5">
        <f t="shared" si="35"/>
        <v>1</v>
      </c>
    </row>
    <row r="180" spans="1:51" ht="13.5" customHeight="1" x14ac:dyDescent="0.3">
      <c r="A180" s="6" t="s">
        <v>193</v>
      </c>
      <c r="B180" s="5">
        <v>0.28082000000000001</v>
      </c>
      <c r="C180" s="5">
        <v>5.4678529999999999</v>
      </c>
      <c r="D180" s="5">
        <v>0.61905699999999997</v>
      </c>
      <c r="E180" s="5">
        <v>1.3136760000000001</v>
      </c>
      <c r="F180" s="5">
        <v>-0.93974599999999997</v>
      </c>
      <c r="G180" s="5">
        <v>-19.179158000000001</v>
      </c>
      <c r="H180" s="5">
        <v>3.151526</v>
      </c>
      <c r="I180" s="5">
        <v>1.1976610000000001</v>
      </c>
      <c r="J180" s="5">
        <v>-2.9128660000000002</v>
      </c>
      <c r="K180" s="5">
        <v>-182.192397</v>
      </c>
      <c r="L180" s="5">
        <v>5.5958199999999998</v>
      </c>
      <c r="M180" s="5">
        <v>0.95518099999999995</v>
      </c>
      <c r="N180" s="5">
        <v>-2.8146019999999998</v>
      </c>
      <c r="O180" s="5">
        <v>-122.942089</v>
      </c>
      <c r="P180" s="5">
        <v>13.192553999999999</v>
      </c>
      <c r="Q180" s="5">
        <v>0.97329500000000002</v>
      </c>
      <c r="R180" s="5">
        <v>288.69184999999999</v>
      </c>
      <c r="S180" s="5">
        <v>85.076255000000003</v>
      </c>
      <c r="T180" s="5">
        <v>3.3783000000000001E-2</v>
      </c>
      <c r="U180" s="5">
        <v>1.5230710000000001</v>
      </c>
      <c r="V180" s="5">
        <v>33.38064</v>
      </c>
      <c r="W180" s="5">
        <v>5.036327</v>
      </c>
      <c r="X180" s="5">
        <v>0</v>
      </c>
      <c r="Y180" s="5">
        <v>1.6143970000000001</v>
      </c>
      <c r="Z180" s="5"/>
      <c r="AA180" s="6" t="s">
        <v>193</v>
      </c>
      <c r="AB180" s="5">
        <f t="shared" ref="AB180:AY180" si="36">IF(B180&gt;B$302,1,0)</f>
        <v>0</v>
      </c>
      <c r="AC180" s="5">
        <f t="shared" si="36"/>
        <v>0</v>
      </c>
      <c r="AD180" s="5">
        <f t="shared" si="36"/>
        <v>1</v>
      </c>
      <c r="AE180" s="5">
        <f t="shared" si="36"/>
        <v>0</v>
      </c>
      <c r="AF180" s="5">
        <f t="shared" si="36"/>
        <v>0</v>
      </c>
      <c r="AG180" s="5">
        <f t="shared" si="36"/>
        <v>0</v>
      </c>
      <c r="AH180" s="5">
        <f t="shared" si="36"/>
        <v>1</v>
      </c>
      <c r="AI180" s="5">
        <f t="shared" si="36"/>
        <v>0</v>
      </c>
      <c r="AJ180" s="5">
        <f t="shared" si="36"/>
        <v>0</v>
      </c>
      <c r="AK180" s="5">
        <f t="shared" si="36"/>
        <v>0</v>
      </c>
      <c r="AL180" s="5">
        <f t="shared" si="36"/>
        <v>1</v>
      </c>
      <c r="AM180" s="5">
        <f t="shared" si="36"/>
        <v>0</v>
      </c>
      <c r="AN180" s="5">
        <f t="shared" si="36"/>
        <v>0</v>
      </c>
      <c r="AO180" s="5">
        <f t="shared" si="36"/>
        <v>0</v>
      </c>
      <c r="AP180" s="5">
        <f t="shared" si="36"/>
        <v>1</v>
      </c>
      <c r="AQ180" s="5">
        <f t="shared" si="36"/>
        <v>0</v>
      </c>
      <c r="AR180" s="5">
        <f t="shared" si="36"/>
        <v>1</v>
      </c>
      <c r="AS180" s="5">
        <f t="shared" si="36"/>
        <v>1</v>
      </c>
      <c r="AT180" s="5">
        <f t="shared" si="36"/>
        <v>0</v>
      </c>
      <c r="AU180" s="5">
        <f t="shared" si="36"/>
        <v>0</v>
      </c>
      <c r="AV180" s="5">
        <f t="shared" si="36"/>
        <v>1</v>
      </c>
      <c r="AW180" s="5">
        <f t="shared" si="36"/>
        <v>0</v>
      </c>
      <c r="AX180" s="5">
        <f t="shared" si="36"/>
        <v>0</v>
      </c>
      <c r="AY180" s="5">
        <f t="shared" si="36"/>
        <v>0</v>
      </c>
    </row>
    <row r="181" spans="1:51" ht="13.5" customHeight="1" x14ac:dyDescent="0.3">
      <c r="A181" s="6" t="s">
        <v>194</v>
      </c>
      <c r="B181" s="5">
        <v>6.748113</v>
      </c>
      <c r="C181" s="5">
        <v>10.296058</v>
      </c>
      <c r="D181" s="5">
        <v>0.13738400000000001</v>
      </c>
      <c r="E181" s="5">
        <v>1.5305280000000001</v>
      </c>
      <c r="F181" s="5">
        <v>8.5468130000000002</v>
      </c>
      <c r="G181" s="5">
        <v>11.620621</v>
      </c>
      <c r="H181" s="5">
        <v>8.5054000000000005E-2</v>
      </c>
      <c r="I181" s="5">
        <v>1.582425</v>
      </c>
      <c r="J181" s="5">
        <v>7.744389</v>
      </c>
      <c r="K181" s="5">
        <v>9.4777550000000002</v>
      </c>
      <c r="L181" s="5">
        <v>8.6959999999999996E-2</v>
      </c>
      <c r="M181" s="5">
        <v>1.448555</v>
      </c>
      <c r="N181" s="5">
        <v>3.3533240000000002</v>
      </c>
      <c r="O181" s="5">
        <v>4.6986090000000003</v>
      </c>
      <c r="P181" s="5">
        <v>0.14543700000000001</v>
      </c>
      <c r="Q181" s="5">
        <v>1.487719</v>
      </c>
      <c r="R181" s="5">
        <v>3.575809</v>
      </c>
      <c r="S181" s="5">
        <v>5.625731</v>
      </c>
      <c r="T181" s="5">
        <v>0.136267</v>
      </c>
      <c r="U181" s="5">
        <v>1.2548159999999999</v>
      </c>
      <c r="V181" s="5">
        <v>8.168329</v>
      </c>
      <c r="W181" s="5">
        <v>12.414047</v>
      </c>
      <c r="X181" s="5">
        <v>9.9194000000000004E-2</v>
      </c>
      <c r="Y181" s="5">
        <v>1.3984049999999999</v>
      </c>
      <c r="Z181" s="5"/>
      <c r="AA181" s="6" t="s">
        <v>194</v>
      </c>
      <c r="AB181" s="5">
        <f t="shared" ref="AB181:AY181" si="37">IF(B181&gt;B$302,1,0)</f>
        <v>0</v>
      </c>
      <c r="AC181" s="5">
        <f t="shared" si="37"/>
        <v>0</v>
      </c>
      <c r="AD181" s="5">
        <f t="shared" si="37"/>
        <v>1</v>
      </c>
      <c r="AE181" s="5">
        <f t="shared" si="37"/>
        <v>1</v>
      </c>
      <c r="AF181" s="5">
        <f t="shared" si="37"/>
        <v>0</v>
      </c>
      <c r="AG181" s="5">
        <f t="shared" si="37"/>
        <v>0</v>
      </c>
      <c r="AH181" s="5">
        <f t="shared" si="37"/>
        <v>0</v>
      </c>
      <c r="AI181" s="5">
        <f t="shared" si="37"/>
        <v>1</v>
      </c>
      <c r="AJ181" s="5">
        <f t="shared" si="37"/>
        <v>0</v>
      </c>
      <c r="AK181" s="5">
        <f t="shared" si="37"/>
        <v>0</v>
      </c>
      <c r="AL181" s="5">
        <f t="shared" si="37"/>
        <v>0</v>
      </c>
      <c r="AM181" s="5">
        <f t="shared" si="37"/>
        <v>0</v>
      </c>
      <c r="AN181" s="5">
        <f t="shared" si="37"/>
        <v>0</v>
      </c>
      <c r="AO181" s="5">
        <f t="shared" si="37"/>
        <v>0</v>
      </c>
      <c r="AP181" s="5">
        <f t="shared" si="37"/>
        <v>1</v>
      </c>
      <c r="AQ181" s="5">
        <f t="shared" si="37"/>
        <v>0</v>
      </c>
      <c r="AR181" s="5">
        <f t="shared" si="37"/>
        <v>0</v>
      </c>
      <c r="AS181" s="5">
        <f t="shared" si="37"/>
        <v>0</v>
      </c>
      <c r="AT181" s="5">
        <f t="shared" si="37"/>
        <v>1</v>
      </c>
      <c r="AU181" s="5">
        <f t="shared" si="37"/>
        <v>0</v>
      </c>
      <c r="AV181" s="5">
        <f t="shared" si="37"/>
        <v>0</v>
      </c>
      <c r="AW181" s="5">
        <f t="shared" si="37"/>
        <v>0</v>
      </c>
      <c r="AX181" s="5">
        <f t="shared" si="37"/>
        <v>1</v>
      </c>
      <c r="AY181" s="5">
        <f t="shared" si="37"/>
        <v>0</v>
      </c>
    </row>
    <row r="182" spans="1:51" ht="13.5" customHeight="1" x14ac:dyDescent="0.3">
      <c r="A182" s="6" t="s">
        <v>195</v>
      </c>
      <c r="B182" s="5">
        <v>17.431169000000001</v>
      </c>
      <c r="C182" s="5">
        <v>22.776651999999999</v>
      </c>
      <c r="D182" s="5">
        <v>0</v>
      </c>
      <c r="E182" s="5">
        <v>1.4297420000000001</v>
      </c>
      <c r="F182" s="5">
        <v>25.837816</v>
      </c>
      <c r="G182" s="5">
        <v>26.874072999999999</v>
      </c>
      <c r="H182" s="5">
        <v>2.2556E-2</v>
      </c>
      <c r="I182" s="5">
        <v>1.5899000000000001</v>
      </c>
      <c r="J182" s="5">
        <v>25.620063999999999</v>
      </c>
      <c r="K182" s="5">
        <v>19.167729000000001</v>
      </c>
      <c r="L182" s="5">
        <v>2.2924E-2</v>
      </c>
      <c r="M182" s="5">
        <v>1.579113</v>
      </c>
      <c r="N182" s="5">
        <v>15.0341</v>
      </c>
      <c r="O182" s="5">
        <v>16.594344</v>
      </c>
      <c r="P182" s="5">
        <v>2.8627E-2</v>
      </c>
      <c r="Q182" s="5">
        <v>1.390825</v>
      </c>
      <c r="R182" s="5">
        <v>11.233726000000001</v>
      </c>
      <c r="S182" s="5">
        <v>19.110060000000001</v>
      </c>
      <c r="T182" s="5">
        <v>2.7722E-2</v>
      </c>
      <c r="U182" s="5">
        <v>1.285075</v>
      </c>
      <c r="V182" s="5">
        <v>18.317809</v>
      </c>
      <c r="W182" s="5">
        <v>25.065235999999999</v>
      </c>
      <c r="X182" s="5">
        <v>2.7078000000000001E-2</v>
      </c>
      <c r="Y182" s="5">
        <v>1.114398</v>
      </c>
      <c r="Z182" s="5"/>
      <c r="AA182" s="6" t="s">
        <v>195</v>
      </c>
      <c r="AB182" s="5">
        <f t="shared" ref="AB182:AY182" si="38">IF(B182&gt;B$302,1,0)</f>
        <v>1</v>
      </c>
      <c r="AC182" s="5">
        <f t="shared" si="38"/>
        <v>1</v>
      </c>
      <c r="AD182" s="5">
        <f t="shared" si="38"/>
        <v>0</v>
      </c>
      <c r="AE182" s="5">
        <f t="shared" si="38"/>
        <v>0</v>
      </c>
      <c r="AF182" s="5">
        <f t="shared" si="38"/>
        <v>1</v>
      </c>
      <c r="AG182" s="5">
        <f t="shared" si="38"/>
        <v>1</v>
      </c>
      <c r="AH182" s="5">
        <f t="shared" si="38"/>
        <v>0</v>
      </c>
      <c r="AI182" s="5">
        <f t="shared" si="38"/>
        <v>1</v>
      </c>
      <c r="AJ182" s="5">
        <f t="shared" si="38"/>
        <v>1</v>
      </c>
      <c r="AK182" s="5">
        <f t="shared" si="38"/>
        <v>1</v>
      </c>
      <c r="AL182" s="5">
        <f t="shared" si="38"/>
        <v>0</v>
      </c>
      <c r="AM182" s="5">
        <f t="shared" si="38"/>
        <v>0</v>
      </c>
      <c r="AN182" s="5">
        <f t="shared" si="38"/>
        <v>1</v>
      </c>
      <c r="AO182" s="5">
        <f t="shared" si="38"/>
        <v>1</v>
      </c>
      <c r="AP182" s="5">
        <f t="shared" si="38"/>
        <v>0</v>
      </c>
      <c r="AQ182" s="5">
        <f t="shared" si="38"/>
        <v>0</v>
      </c>
      <c r="AR182" s="5">
        <f t="shared" si="38"/>
        <v>1</v>
      </c>
      <c r="AS182" s="5">
        <f t="shared" si="38"/>
        <v>1</v>
      </c>
      <c r="AT182" s="5">
        <f t="shared" si="38"/>
        <v>0</v>
      </c>
      <c r="AU182" s="5">
        <f t="shared" si="38"/>
        <v>0</v>
      </c>
      <c r="AV182" s="5">
        <f t="shared" si="38"/>
        <v>1</v>
      </c>
      <c r="AW182" s="5">
        <f t="shared" si="38"/>
        <v>1</v>
      </c>
      <c r="AX182" s="5">
        <f t="shared" si="38"/>
        <v>0</v>
      </c>
      <c r="AY182" s="5">
        <f t="shared" si="38"/>
        <v>0</v>
      </c>
    </row>
    <row r="183" spans="1:51" ht="13.5" customHeight="1" x14ac:dyDescent="0.3">
      <c r="A183" s="6" t="s">
        <v>196</v>
      </c>
      <c r="B183" s="5">
        <v>8.4381520000000005</v>
      </c>
      <c r="C183" s="5">
        <v>8.2346000000000004</v>
      </c>
      <c r="D183" s="5">
        <v>0.153556</v>
      </c>
      <c r="E183" s="5">
        <v>5.9100599999999996</v>
      </c>
      <c r="F183" s="5">
        <v>-0.774752</v>
      </c>
      <c r="G183" s="5">
        <v>-0.66317800000000005</v>
      </c>
      <c r="H183" s="5">
        <v>0.25745200000000001</v>
      </c>
      <c r="I183" s="5">
        <v>2.581496</v>
      </c>
      <c r="J183" s="5">
        <v>6.1142969999999996</v>
      </c>
      <c r="K183" s="5">
        <v>4.3652249999999997</v>
      </c>
      <c r="L183" s="5">
        <v>0.22122700000000001</v>
      </c>
      <c r="M183" s="5">
        <v>2.066919</v>
      </c>
      <c r="N183" s="5">
        <v>17.503549</v>
      </c>
      <c r="O183" s="5">
        <v>18.018321</v>
      </c>
      <c r="P183" s="5">
        <v>0.160274</v>
      </c>
      <c r="Q183" s="5">
        <v>3.7410109999999999</v>
      </c>
      <c r="R183" s="5">
        <v>13.696028</v>
      </c>
      <c r="S183" s="5">
        <v>16.865953000000001</v>
      </c>
      <c r="T183" s="5">
        <v>5.1936000000000003E-2</v>
      </c>
      <c r="U183" s="5">
        <v>5.8911020000000001</v>
      </c>
      <c r="V183" s="5">
        <v>17.584398</v>
      </c>
      <c r="W183" s="5">
        <v>17.379144</v>
      </c>
      <c r="X183" s="5">
        <v>0</v>
      </c>
      <c r="Y183" s="5">
        <v>8.3892609999999994</v>
      </c>
      <c r="Z183" s="5"/>
      <c r="AA183" s="6" t="s">
        <v>196</v>
      </c>
      <c r="AB183" s="5">
        <f t="shared" ref="AB183:AY183" si="39">IF(B183&gt;B$302,1,0)</f>
        <v>0</v>
      </c>
      <c r="AC183" s="5">
        <f t="shared" si="39"/>
        <v>0</v>
      </c>
      <c r="AD183" s="5">
        <f t="shared" si="39"/>
        <v>1</v>
      </c>
      <c r="AE183" s="5">
        <f t="shared" si="39"/>
        <v>1</v>
      </c>
      <c r="AF183" s="5">
        <f t="shared" si="39"/>
        <v>0</v>
      </c>
      <c r="AG183" s="5">
        <f t="shared" si="39"/>
        <v>0</v>
      </c>
      <c r="AH183" s="5">
        <f t="shared" si="39"/>
        <v>1</v>
      </c>
      <c r="AI183" s="5">
        <f t="shared" si="39"/>
        <v>1</v>
      </c>
      <c r="AJ183" s="5">
        <f t="shared" si="39"/>
        <v>0</v>
      </c>
      <c r="AK183" s="5">
        <f t="shared" si="39"/>
        <v>0</v>
      </c>
      <c r="AL183" s="5">
        <f t="shared" si="39"/>
        <v>1</v>
      </c>
      <c r="AM183" s="5">
        <f t="shared" si="39"/>
        <v>1</v>
      </c>
      <c r="AN183" s="5">
        <f t="shared" si="39"/>
        <v>1</v>
      </c>
      <c r="AO183" s="5">
        <f t="shared" si="39"/>
        <v>1</v>
      </c>
      <c r="AP183" s="5">
        <f t="shared" si="39"/>
        <v>1</v>
      </c>
      <c r="AQ183" s="5">
        <f t="shared" si="39"/>
        <v>1</v>
      </c>
      <c r="AR183" s="5">
        <f t="shared" si="39"/>
        <v>1</v>
      </c>
      <c r="AS183" s="5">
        <f t="shared" si="39"/>
        <v>1</v>
      </c>
      <c r="AT183" s="5">
        <f t="shared" si="39"/>
        <v>0</v>
      </c>
      <c r="AU183" s="5">
        <f t="shared" si="39"/>
        <v>1</v>
      </c>
      <c r="AV183" s="5">
        <f t="shared" si="39"/>
        <v>1</v>
      </c>
      <c r="AW183" s="5">
        <f t="shared" si="39"/>
        <v>1</v>
      </c>
      <c r="AX183" s="5">
        <f t="shared" si="39"/>
        <v>0</v>
      </c>
      <c r="AY183" s="5">
        <f t="shared" si="39"/>
        <v>1</v>
      </c>
    </row>
    <row r="184" spans="1:51" ht="13.5" customHeight="1" x14ac:dyDescent="0.3">
      <c r="A184" s="6" t="s">
        <v>197</v>
      </c>
      <c r="B184" s="5">
        <v>8.6723009999999991</v>
      </c>
      <c r="C184" s="5">
        <v>14.019724999999999</v>
      </c>
      <c r="D184" s="5">
        <v>7.2503999999999999E-2</v>
      </c>
      <c r="E184" s="5">
        <v>1.2726040000000001</v>
      </c>
      <c r="F184" s="5">
        <v>2.8216169999999998</v>
      </c>
      <c r="G184" s="5">
        <v>3.8602650000000001</v>
      </c>
      <c r="H184" s="5">
        <v>8.5066000000000003E-2</v>
      </c>
      <c r="I184" s="5">
        <v>1.3799090000000001</v>
      </c>
      <c r="J184" s="5">
        <v>2.1474449999999998</v>
      </c>
      <c r="K184" s="5">
        <v>2.8158280000000002</v>
      </c>
      <c r="L184" s="5">
        <v>0.21923100000000001</v>
      </c>
      <c r="M184" s="5">
        <v>1.2856780000000001</v>
      </c>
      <c r="N184" s="5">
        <v>8.1380750000000006</v>
      </c>
      <c r="O184" s="5">
        <v>12.749027999999999</v>
      </c>
      <c r="P184" s="5">
        <v>0.17010700000000001</v>
      </c>
      <c r="Q184" s="5">
        <v>1.3817120000000001</v>
      </c>
      <c r="R184" s="5">
        <v>7.4783189999999999</v>
      </c>
      <c r="S184" s="5">
        <v>15.104091</v>
      </c>
      <c r="T184" s="5">
        <v>0.10710500000000001</v>
      </c>
      <c r="U184" s="5">
        <v>1.3304009999999999</v>
      </c>
      <c r="V184" s="5">
        <v>10.389709</v>
      </c>
      <c r="W184" s="5">
        <v>20.502113999999999</v>
      </c>
      <c r="X184" s="5">
        <v>3.0317E-2</v>
      </c>
      <c r="Y184" s="5">
        <v>1.3513280000000001</v>
      </c>
      <c r="Z184" s="5"/>
      <c r="AA184" s="6" t="s">
        <v>197</v>
      </c>
      <c r="AB184" s="5">
        <f t="shared" ref="AB184:AY184" si="40">IF(B184&gt;B$302,1,0)</f>
        <v>0</v>
      </c>
      <c r="AC184" s="5">
        <f t="shared" si="40"/>
        <v>0</v>
      </c>
      <c r="AD184" s="5">
        <f t="shared" si="40"/>
        <v>0</v>
      </c>
      <c r="AE184" s="5">
        <f t="shared" si="40"/>
        <v>0</v>
      </c>
      <c r="AF184" s="5">
        <f t="shared" si="40"/>
        <v>0</v>
      </c>
      <c r="AG184" s="5">
        <f t="shared" si="40"/>
        <v>0</v>
      </c>
      <c r="AH184" s="5">
        <f t="shared" si="40"/>
        <v>0</v>
      </c>
      <c r="AI184" s="5">
        <f t="shared" si="40"/>
        <v>0</v>
      </c>
      <c r="AJ184" s="5">
        <f t="shared" si="40"/>
        <v>0</v>
      </c>
      <c r="AK184" s="5">
        <f t="shared" si="40"/>
        <v>0</v>
      </c>
      <c r="AL184" s="5">
        <f t="shared" si="40"/>
        <v>1</v>
      </c>
      <c r="AM184" s="5">
        <f t="shared" si="40"/>
        <v>0</v>
      </c>
      <c r="AN184" s="5">
        <f t="shared" si="40"/>
        <v>0</v>
      </c>
      <c r="AO184" s="5">
        <f t="shared" si="40"/>
        <v>0</v>
      </c>
      <c r="AP184" s="5">
        <f t="shared" si="40"/>
        <v>1</v>
      </c>
      <c r="AQ184" s="5">
        <f t="shared" si="40"/>
        <v>0</v>
      </c>
      <c r="AR184" s="5">
        <f t="shared" si="40"/>
        <v>0</v>
      </c>
      <c r="AS184" s="5">
        <f t="shared" si="40"/>
        <v>1</v>
      </c>
      <c r="AT184" s="5">
        <f t="shared" si="40"/>
        <v>1</v>
      </c>
      <c r="AU184" s="5">
        <f t="shared" si="40"/>
        <v>0</v>
      </c>
      <c r="AV184" s="5">
        <f t="shared" si="40"/>
        <v>0</v>
      </c>
      <c r="AW184" s="5">
        <f t="shared" si="40"/>
        <v>1</v>
      </c>
      <c r="AX184" s="5">
        <f t="shared" si="40"/>
        <v>0</v>
      </c>
      <c r="AY184" s="5">
        <f t="shared" si="40"/>
        <v>0</v>
      </c>
    </row>
    <row r="185" spans="1:51" ht="13.5" customHeight="1" x14ac:dyDescent="0.3">
      <c r="A185" s="6" t="s">
        <v>198</v>
      </c>
      <c r="B185" s="5">
        <v>0.53353200000000001</v>
      </c>
      <c r="C185" s="5">
        <v>3.094522</v>
      </c>
      <c r="D185" s="5">
        <v>0.75301799999999997</v>
      </c>
      <c r="E185" s="5">
        <v>0.77909899999999999</v>
      </c>
      <c r="F185" s="5">
        <v>-5.3619690000000002</v>
      </c>
      <c r="G185" s="5">
        <v>-35.282651000000001</v>
      </c>
      <c r="H185" s="5">
        <v>1.337432</v>
      </c>
      <c r="I185" s="5">
        <v>0.68422499999999997</v>
      </c>
      <c r="J185" s="5">
        <v>-1.505897</v>
      </c>
      <c r="K185" s="5">
        <v>-17.959935000000002</v>
      </c>
      <c r="L185" s="5">
        <v>5.6235739999999996</v>
      </c>
      <c r="M185" s="5">
        <v>0.72748500000000005</v>
      </c>
      <c r="N185" s="5">
        <v>3.4251260000000001</v>
      </c>
      <c r="O185" s="5">
        <v>41.066349000000002</v>
      </c>
      <c r="P185" s="5">
        <v>2.929989</v>
      </c>
      <c r="Q185" s="5">
        <v>0.85874399999999995</v>
      </c>
      <c r="R185" s="5">
        <v>2.108727</v>
      </c>
      <c r="S185" s="5">
        <v>26.827493</v>
      </c>
      <c r="T185" s="5">
        <v>1.6988259999999999</v>
      </c>
      <c r="U185" s="5">
        <v>0.98889800000000005</v>
      </c>
      <c r="V185" s="5">
        <v>3.9685030000000001</v>
      </c>
      <c r="W185" s="5">
        <v>27.136063</v>
      </c>
      <c r="X185" s="5">
        <v>0.93964800000000004</v>
      </c>
      <c r="Y185" s="5">
        <v>1.029269</v>
      </c>
      <c r="Z185" s="5"/>
      <c r="AA185" s="6" t="s">
        <v>198</v>
      </c>
      <c r="AB185" s="5">
        <f t="shared" ref="AB185:AY185" si="41">IF(B185&gt;B$302,1,0)</f>
        <v>0</v>
      </c>
      <c r="AC185" s="5">
        <f t="shared" si="41"/>
        <v>0</v>
      </c>
      <c r="AD185" s="5">
        <f t="shared" si="41"/>
        <v>1</v>
      </c>
      <c r="AE185" s="5">
        <f t="shared" si="41"/>
        <v>0</v>
      </c>
      <c r="AF185" s="5">
        <f t="shared" si="41"/>
        <v>0</v>
      </c>
      <c r="AG185" s="5">
        <f t="shared" si="41"/>
        <v>0</v>
      </c>
      <c r="AH185" s="5">
        <f t="shared" si="41"/>
        <v>1</v>
      </c>
      <c r="AI185" s="5">
        <f t="shared" si="41"/>
        <v>0</v>
      </c>
      <c r="AJ185" s="5">
        <f t="shared" si="41"/>
        <v>0</v>
      </c>
      <c r="AK185" s="5">
        <f t="shared" si="41"/>
        <v>0</v>
      </c>
      <c r="AL185" s="5">
        <f t="shared" si="41"/>
        <v>1</v>
      </c>
      <c r="AM185" s="5">
        <f t="shared" si="41"/>
        <v>0</v>
      </c>
      <c r="AN185" s="5">
        <f t="shared" si="41"/>
        <v>0</v>
      </c>
      <c r="AO185" s="5">
        <f t="shared" si="41"/>
        <v>1</v>
      </c>
      <c r="AP185" s="5">
        <f t="shared" si="41"/>
        <v>1</v>
      </c>
      <c r="AQ185" s="5">
        <f t="shared" si="41"/>
        <v>0</v>
      </c>
      <c r="AR185" s="5">
        <f t="shared" si="41"/>
        <v>0</v>
      </c>
      <c r="AS185" s="5">
        <f t="shared" si="41"/>
        <v>1</v>
      </c>
      <c r="AT185" s="5">
        <f t="shared" si="41"/>
        <v>1</v>
      </c>
      <c r="AU185" s="5">
        <f t="shared" si="41"/>
        <v>0</v>
      </c>
      <c r="AV185" s="5">
        <f t="shared" si="41"/>
        <v>0</v>
      </c>
      <c r="AW185" s="5">
        <f t="shared" si="41"/>
        <v>1</v>
      </c>
      <c r="AX185" s="5">
        <f t="shared" si="41"/>
        <v>1</v>
      </c>
      <c r="AY185" s="5">
        <f t="shared" si="41"/>
        <v>0</v>
      </c>
    </row>
    <row r="186" spans="1:51" ht="13.5" customHeight="1" x14ac:dyDescent="0.3">
      <c r="A186" s="6" t="s">
        <v>199</v>
      </c>
      <c r="B186" s="5">
        <v>18.000637999999999</v>
      </c>
      <c r="C186" s="5">
        <v>32.358842000000003</v>
      </c>
      <c r="D186" s="5">
        <v>3.7546999999999997E-2</v>
      </c>
      <c r="E186" s="5">
        <v>2.3538589999999999</v>
      </c>
      <c r="F186" s="5">
        <v>16.350057</v>
      </c>
      <c r="G186" s="5">
        <v>34.868420999999998</v>
      </c>
      <c r="H186" s="5">
        <v>3.8088999999999998E-2</v>
      </c>
      <c r="I186" s="5">
        <v>2.341291</v>
      </c>
      <c r="J186" s="5">
        <v>16.549454000000001</v>
      </c>
      <c r="K186" s="5">
        <v>36.441516</v>
      </c>
      <c r="L186" s="5">
        <v>4.6787000000000002E-2</v>
      </c>
      <c r="M186" s="5">
        <v>2.1088589999999998</v>
      </c>
      <c r="N186" s="5">
        <v>14.802087</v>
      </c>
      <c r="O186" s="5">
        <v>38.143653999999998</v>
      </c>
      <c r="P186" s="5">
        <v>3.1158000000000002E-2</v>
      </c>
      <c r="Q186" s="5">
        <v>2.0648010000000001</v>
      </c>
      <c r="R186" s="5">
        <v>15.103766</v>
      </c>
      <c r="S186" s="5">
        <v>32.064183</v>
      </c>
      <c r="T186" s="5">
        <v>1.6046000000000001E-2</v>
      </c>
      <c r="U186" s="5">
        <v>2.1756250000000001</v>
      </c>
      <c r="V186" s="5">
        <v>15.104386</v>
      </c>
      <c r="W186" s="5">
        <v>29.969418999999998</v>
      </c>
      <c r="X186" s="5">
        <v>3.4195000000000003E-2</v>
      </c>
      <c r="Y186" s="5">
        <v>2.0125289999999998</v>
      </c>
      <c r="Z186" s="5"/>
      <c r="AA186" s="6" t="s">
        <v>199</v>
      </c>
      <c r="AB186" s="5">
        <f t="shared" ref="AB186:AY186" si="42">IF(B186&gt;B$302,1,0)</f>
        <v>1</v>
      </c>
      <c r="AC186" s="5">
        <f t="shared" si="42"/>
        <v>1</v>
      </c>
      <c r="AD186" s="5">
        <f t="shared" si="42"/>
        <v>0</v>
      </c>
      <c r="AE186" s="5">
        <f t="shared" si="42"/>
        <v>1</v>
      </c>
      <c r="AF186" s="5">
        <f t="shared" si="42"/>
        <v>1</v>
      </c>
      <c r="AG186" s="5">
        <f t="shared" si="42"/>
        <v>1</v>
      </c>
      <c r="AH186" s="5">
        <f t="shared" si="42"/>
        <v>0</v>
      </c>
      <c r="AI186" s="5">
        <f t="shared" si="42"/>
        <v>1</v>
      </c>
      <c r="AJ186" s="5">
        <f t="shared" si="42"/>
        <v>1</v>
      </c>
      <c r="AK186" s="5">
        <f t="shared" si="42"/>
        <v>1</v>
      </c>
      <c r="AL186" s="5">
        <f t="shared" si="42"/>
        <v>0</v>
      </c>
      <c r="AM186" s="5">
        <f t="shared" si="42"/>
        <v>1</v>
      </c>
      <c r="AN186" s="5">
        <f t="shared" si="42"/>
        <v>1</v>
      </c>
      <c r="AO186" s="5">
        <f t="shared" si="42"/>
        <v>1</v>
      </c>
      <c r="AP186" s="5">
        <f t="shared" si="42"/>
        <v>0</v>
      </c>
      <c r="AQ186" s="5">
        <f t="shared" si="42"/>
        <v>1</v>
      </c>
      <c r="AR186" s="5">
        <f t="shared" si="42"/>
        <v>1</v>
      </c>
      <c r="AS186" s="5">
        <f t="shared" si="42"/>
        <v>1</v>
      </c>
      <c r="AT186" s="5">
        <f t="shared" si="42"/>
        <v>0</v>
      </c>
      <c r="AU186" s="5">
        <f t="shared" si="42"/>
        <v>1</v>
      </c>
      <c r="AV186" s="5">
        <f t="shared" si="42"/>
        <v>1</v>
      </c>
      <c r="AW186" s="5">
        <f t="shared" si="42"/>
        <v>1</v>
      </c>
      <c r="AX186" s="5">
        <f t="shared" si="42"/>
        <v>0</v>
      </c>
      <c r="AY186" s="5">
        <f t="shared" si="42"/>
        <v>1</v>
      </c>
    </row>
    <row r="187" spans="1:51" ht="13.5" customHeight="1" x14ac:dyDescent="0.3">
      <c r="A187" s="6" t="s">
        <v>200</v>
      </c>
      <c r="B187" s="5">
        <v>8.4674759999999996</v>
      </c>
      <c r="C187" s="5">
        <v>16.255634000000001</v>
      </c>
      <c r="D187" s="5">
        <v>3.2420000000000001E-3</v>
      </c>
      <c r="E187" s="5">
        <v>0.87359500000000001</v>
      </c>
      <c r="F187" s="5">
        <v>7.1498160000000004</v>
      </c>
      <c r="G187" s="5">
        <v>11.665865999999999</v>
      </c>
      <c r="H187" s="5">
        <v>2.1949999999999999E-3</v>
      </c>
      <c r="I187" s="5">
        <v>0.74613399999999996</v>
      </c>
      <c r="J187" s="5">
        <v>5.7720570000000002</v>
      </c>
      <c r="K187" s="5">
        <v>8.2343010000000003</v>
      </c>
      <c r="L187" s="5">
        <v>9.5160000000000002E-3</v>
      </c>
      <c r="M187" s="5">
        <v>1.1160760000000001</v>
      </c>
      <c r="N187" s="5">
        <v>4.1806390000000002</v>
      </c>
      <c r="O187" s="5">
        <v>6.9635340000000001</v>
      </c>
      <c r="P187" s="5">
        <v>7.0609999999999996E-3</v>
      </c>
      <c r="Q187" s="5">
        <v>0.98633700000000002</v>
      </c>
      <c r="R187" s="5">
        <v>6.7253660000000002</v>
      </c>
      <c r="S187" s="5">
        <v>13.330454</v>
      </c>
      <c r="T187" s="5">
        <v>2.0135E-2</v>
      </c>
      <c r="U187" s="5">
        <v>0.57713099999999995</v>
      </c>
      <c r="V187" s="5">
        <v>9.1233079999999998</v>
      </c>
      <c r="W187" s="5">
        <v>15.728847</v>
      </c>
      <c r="X187" s="5">
        <v>3.9399999999999998E-4</v>
      </c>
      <c r="Y187" s="5">
        <v>0.77468000000000004</v>
      </c>
      <c r="Z187" s="5"/>
      <c r="AA187" s="6" t="s">
        <v>200</v>
      </c>
      <c r="AB187" s="5">
        <f t="shared" ref="AB187:AY187" si="43">IF(B187&gt;B$302,1,0)</f>
        <v>0</v>
      </c>
      <c r="AC187" s="5">
        <f t="shared" si="43"/>
        <v>1</v>
      </c>
      <c r="AD187" s="5">
        <f t="shared" si="43"/>
        <v>0</v>
      </c>
      <c r="AE187" s="5">
        <f t="shared" si="43"/>
        <v>0</v>
      </c>
      <c r="AF187" s="5">
        <f t="shared" si="43"/>
        <v>0</v>
      </c>
      <c r="AG187" s="5">
        <f t="shared" si="43"/>
        <v>0</v>
      </c>
      <c r="AH187" s="5">
        <f t="shared" si="43"/>
        <v>0</v>
      </c>
      <c r="AI187" s="5">
        <f t="shared" si="43"/>
        <v>0</v>
      </c>
      <c r="AJ187" s="5">
        <f t="shared" si="43"/>
        <v>0</v>
      </c>
      <c r="AK187" s="5">
        <f t="shared" si="43"/>
        <v>0</v>
      </c>
      <c r="AL187" s="5">
        <f t="shared" si="43"/>
        <v>0</v>
      </c>
      <c r="AM187" s="5">
        <f t="shared" si="43"/>
        <v>0</v>
      </c>
      <c r="AN187" s="5">
        <f t="shared" si="43"/>
        <v>0</v>
      </c>
      <c r="AO187" s="5">
        <f t="shared" si="43"/>
        <v>0</v>
      </c>
      <c r="AP187" s="5">
        <f t="shared" si="43"/>
        <v>0</v>
      </c>
      <c r="AQ187" s="5">
        <f t="shared" si="43"/>
        <v>0</v>
      </c>
      <c r="AR187" s="5">
        <f t="shared" si="43"/>
        <v>0</v>
      </c>
      <c r="AS187" s="5">
        <f t="shared" si="43"/>
        <v>0</v>
      </c>
      <c r="AT187" s="5">
        <f t="shared" si="43"/>
        <v>0</v>
      </c>
      <c r="AU187" s="5">
        <f t="shared" si="43"/>
        <v>0</v>
      </c>
      <c r="AV187" s="5">
        <f t="shared" si="43"/>
        <v>0</v>
      </c>
      <c r="AW187" s="5">
        <f t="shared" si="43"/>
        <v>1</v>
      </c>
      <c r="AX187" s="5">
        <f t="shared" si="43"/>
        <v>0</v>
      </c>
      <c r="AY187" s="5">
        <f t="shared" si="43"/>
        <v>0</v>
      </c>
    </row>
    <row r="188" spans="1:51" ht="13.5" customHeight="1" x14ac:dyDescent="0.3">
      <c r="A188" s="6" t="s">
        <v>201</v>
      </c>
      <c r="B188" s="5">
        <v>13.618712</v>
      </c>
      <c r="C188" s="5">
        <v>11.737323999999999</v>
      </c>
      <c r="D188" s="5">
        <v>5.0400000000000002E-3</v>
      </c>
      <c r="E188" s="5">
        <v>4.1997059999999999</v>
      </c>
      <c r="F188" s="5">
        <v>12.929816000000001</v>
      </c>
      <c r="G188" s="5">
        <v>10.199911</v>
      </c>
      <c r="H188" s="5">
        <v>4.1989999999999996E-3</v>
      </c>
      <c r="I188" s="5">
        <v>3.6493329999999999</v>
      </c>
      <c r="J188" s="5">
        <v>8.4996170000000006</v>
      </c>
      <c r="K188" s="5">
        <v>3.9342009999999998</v>
      </c>
      <c r="L188" s="5">
        <v>2.794E-3</v>
      </c>
      <c r="M188" s="5">
        <v>1.769674</v>
      </c>
      <c r="N188" s="5">
        <v>23.349685000000001</v>
      </c>
      <c r="O188" s="5">
        <v>12.81344</v>
      </c>
      <c r="P188" s="5">
        <v>4.3699999999999998E-3</v>
      </c>
      <c r="Q188" s="5">
        <v>1.732828</v>
      </c>
      <c r="R188" s="5">
        <v>34.165891000000002</v>
      </c>
      <c r="S188" s="5">
        <v>17.791122000000001</v>
      </c>
      <c r="T188" s="5">
        <v>3.6489999999999999E-3</v>
      </c>
      <c r="U188" s="5">
        <v>1.0018290000000001</v>
      </c>
      <c r="V188" s="5">
        <v>25.410886999999999</v>
      </c>
      <c r="W188" s="5">
        <v>13.47851</v>
      </c>
      <c r="X188" s="5">
        <v>5.9139999999999998E-2</v>
      </c>
      <c r="Y188" s="5">
        <v>1.265185</v>
      </c>
      <c r="Z188" s="5"/>
      <c r="AA188" s="6" t="s">
        <v>201</v>
      </c>
      <c r="AB188" s="5">
        <f t="shared" ref="AB188:AY188" si="44">IF(B188&gt;B$302,1,0)</f>
        <v>1</v>
      </c>
      <c r="AC188" s="5">
        <f t="shared" si="44"/>
        <v>0</v>
      </c>
      <c r="AD188" s="5">
        <f t="shared" si="44"/>
        <v>0</v>
      </c>
      <c r="AE188" s="5">
        <f t="shared" si="44"/>
        <v>1</v>
      </c>
      <c r="AF188" s="5">
        <f t="shared" si="44"/>
        <v>1</v>
      </c>
      <c r="AG188" s="5">
        <f t="shared" si="44"/>
        <v>0</v>
      </c>
      <c r="AH188" s="5">
        <f t="shared" si="44"/>
        <v>0</v>
      </c>
      <c r="AI188" s="5">
        <f t="shared" si="44"/>
        <v>1</v>
      </c>
      <c r="AJ188" s="5">
        <f t="shared" si="44"/>
        <v>0</v>
      </c>
      <c r="AK188" s="5">
        <f t="shared" si="44"/>
        <v>0</v>
      </c>
      <c r="AL188" s="5">
        <f t="shared" si="44"/>
        <v>0</v>
      </c>
      <c r="AM188" s="5">
        <f t="shared" si="44"/>
        <v>1</v>
      </c>
      <c r="AN188" s="5">
        <f t="shared" si="44"/>
        <v>1</v>
      </c>
      <c r="AO188" s="5">
        <f t="shared" si="44"/>
        <v>0</v>
      </c>
      <c r="AP188" s="5">
        <f t="shared" si="44"/>
        <v>0</v>
      </c>
      <c r="AQ188" s="5">
        <f t="shared" si="44"/>
        <v>1</v>
      </c>
      <c r="AR188" s="5">
        <f t="shared" si="44"/>
        <v>1</v>
      </c>
      <c r="AS188" s="5">
        <f t="shared" si="44"/>
        <v>1</v>
      </c>
      <c r="AT188" s="5">
        <f t="shared" si="44"/>
        <v>0</v>
      </c>
      <c r="AU188" s="5">
        <f t="shared" si="44"/>
        <v>0</v>
      </c>
      <c r="AV188" s="5">
        <f t="shared" si="44"/>
        <v>1</v>
      </c>
      <c r="AW188" s="5">
        <f t="shared" si="44"/>
        <v>0</v>
      </c>
      <c r="AX188" s="5">
        <f t="shared" si="44"/>
        <v>0</v>
      </c>
      <c r="AY188" s="5">
        <f t="shared" si="44"/>
        <v>0</v>
      </c>
    </row>
    <row r="189" spans="1:51" ht="13.5" customHeight="1" x14ac:dyDescent="0.3">
      <c r="A189" s="6" t="s">
        <v>202</v>
      </c>
      <c r="B189" s="5">
        <v>21.658221999999999</v>
      </c>
      <c r="C189" s="5">
        <v>23.576039999999999</v>
      </c>
      <c r="D189" s="5">
        <v>7.3020000000000002E-2</v>
      </c>
      <c r="E189" s="5">
        <v>2.1134430000000002</v>
      </c>
      <c r="F189" s="5">
        <v>25.801748</v>
      </c>
      <c r="G189" s="5">
        <v>32.770947</v>
      </c>
      <c r="H189" s="5">
        <v>6.3787999999999997E-2</v>
      </c>
      <c r="I189" s="5">
        <v>2.1066820000000002</v>
      </c>
      <c r="J189" s="5">
        <v>19.649920000000002</v>
      </c>
      <c r="K189" s="5">
        <v>25.762233999999999</v>
      </c>
      <c r="L189" s="5">
        <v>4.3645000000000003E-2</v>
      </c>
      <c r="M189" s="5">
        <v>2.716135</v>
      </c>
      <c r="N189" s="5">
        <v>16.442005000000002</v>
      </c>
      <c r="O189" s="5">
        <v>27.773156</v>
      </c>
      <c r="P189" s="5">
        <v>7.9143000000000005E-2</v>
      </c>
      <c r="Q189" s="5">
        <v>2.0077910000000001</v>
      </c>
      <c r="R189" s="5">
        <v>14.815474999999999</v>
      </c>
      <c r="S189" s="5">
        <v>28.228196000000001</v>
      </c>
      <c r="T189" s="5">
        <v>2.0244999999999999E-2</v>
      </c>
      <c r="U189" s="5">
        <v>2.5569099999999998</v>
      </c>
      <c r="V189" s="5">
        <v>15.670702</v>
      </c>
      <c r="W189" s="5">
        <v>25.277705999999998</v>
      </c>
      <c r="X189" s="5">
        <v>0</v>
      </c>
      <c r="Y189" s="5">
        <v>3.3933040000000001</v>
      </c>
      <c r="Z189" s="5"/>
      <c r="AA189" s="6" t="s">
        <v>202</v>
      </c>
      <c r="AB189" s="5">
        <f t="shared" ref="AB189:AY189" si="45">IF(B189&gt;B$302,1,0)</f>
        <v>1</v>
      </c>
      <c r="AC189" s="5">
        <f t="shared" si="45"/>
        <v>1</v>
      </c>
      <c r="AD189" s="5">
        <f t="shared" si="45"/>
        <v>0</v>
      </c>
      <c r="AE189" s="5">
        <f t="shared" si="45"/>
        <v>1</v>
      </c>
      <c r="AF189" s="5">
        <f t="shared" si="45"/>
        <v>1</v>
      </c>
      <c r="AG189" s="5">
        <f t="shared" si="45"/>
        <v>1</v>
      </c>
      <c r="AH189" s="5">
        <f t="shared" si="45"/>
        <v>0</v>
      </c>
      <c r="AI189" s="5">
        <f t="shared" si="45"/>
        <v>1</v>
      </c>
      <c r="AJ189" s="5">
        <f t="shared" si="45"/>
        <v>1</v>
      </c>
      <c r="AK189" s="5">
        <f t="shared" si="45"/>
        <v>1</v>
      </c>
      <c r="AL189" s="5">
        <f t="shared" si="45"/>
        <v>0</v>
      </c>
      <c r="AM189" s="5">
        <f t="shared" si="45"/>
        <v>1</v>
      </c>
      <c r="AN189" s="5">
        <f t="shared" si="45"/>
        <v>1</v>
      </c>
      <c r="AO189" s="5">
        <f t="shared" si="45"/>
        <v>1</v>
      </c>
      <c r="AP189" s="5">
        <f t="shared" si="45"/>
        <v>0</v>
      </c>
      <c r="AQ189" s="5">
        <f t="shared" si="45"/>
        <v>1</v>
      </c>
      <c r="AR189" s="5">
        <f t="shared" si="45"/>
        <v>1</v>
      </c>
      <c r="AS189" s="5">
        <f t="shared" si="45"/>
        <v>1</v>
      </c>
      <c r="AT189" s="5">
        <f t="shared" si="45"/>
        <v>0</v>
      </c>
      <c r="AU189" s="5">
        <f t="shared" si="45"/>
        <v>1</v>
      </c>
      <c r="AV189" s="5">
        <f t="shared" si="45"/>
        <v>1</v>
      </c>
      <c r="AW189" s="5">
        <f t="shared" si="45"/>
        <v>1</v>
      </c>
      <c r="AX189" s="5">
        <f t="shared" si="45"/>
        <v>0</v>
      </c>
      <c r="AY189" s="5">
        <f t="shared" si="45"/>
        <v>1</v>
      </c>
    </row>
    <row r="190" spans="1:51" ht="13.5" customHeight="1" x14ac:dyDescent="0.3">
      <c r="A190" s="6" t="s">
        <v>203</v>
      </c>
      <c r="B190" s="5">
        <v>5.1681730000000003</v>
      </c>
      <c r="C190" s="5">
        <v>24.546907000000001</v>
      </c>
      <c r="D190" s="5">
        <v>0</v>
      </c>
      <c r="E190" s="5">
        <v>1.110816</v>
      </c>
      <c r="F190" s="5">
        <v>1.4665509999999999</v>
      </c>
      <c r="G190" s="5">
        <v>5.2415330000000004</v>
      </c>
      <c r="H190" s="5">
        <v>0</v>
      </c>
      <c r="I190" s="5">
        <v>0.96079800000000004</v>
      </c>
      <c r="J190" s="5">
        <v>3.9401809999999999</v>
      </c>
      <c r="K190" s="5">
        <v>11.926691999999999</v>
      </c>
      <c r="L190" s="5">
        <v>0</v>
      </c>
      <c r="M190" s="5">
        <v>0.97976799999999997</v>
      </c>
      <c r="N190" s="5">
        <v>3.1887620000000001</v>
      </c>
      <c r="O190" s="5">
        <v>10.302860000000001</v>
      </c>
      <c r="P190" s="5">
        <v>0</v>
      </c>
      <c r="Q190" s="5">
        <v>1.014894</v>
      </c>
      <c r="R190" s="5">
        <v>3.3397589999999999</v>
      </c>
      <c r="S190" s="5">
        <v>12.072352</v>
      </c>
      <c r="T190" s="5">
        <v>0</v>
      </c>
      <c r="U190" s="5">
        <v>1.0071460000000001</v>
      </c>
      <c r="V190" s="5">
        <v>4.1731449999999999</v>
      </c>
      <c r="W190" s="5">
        <v>16.099187000000001</v>
      </c>
      <c r="X190" s="5">
        <v>0</v>
      </c>
      <c r="Y190" s="5">
        <v>1.2210760000000001</v>
      </c>
      <c r="Z190" s="5"/>
      <c r="AA190" s="6" t="s">
        <v>203</v>
      </c>
      <c r="AB190" s="5">
        <f t="shared" ref="AB190:AY190" si="46">IF(B190&gt;B$302,1,0)</f>
        <v>0</v>
      </c>
      <c r="AC190" s="5">
        <f t="shared" si="46"/>
        <v>1</v>
      </c>
      <c r="AD190" s="5">
        <f t="shared" si="46"/>
        <v>0</v>
      </c>
      <c r="AE190" s="5">
        <f t="shared" si="46"/>
        <v>0</v>
      </c>
      <c r="AF190" s="5">
        <f t="shared" si="46"/>
        <v>0</v>
      </c>
      <c r="AG190" s="5">
        <f t="shared" si="46"/>
        <v>0</v>
      </c>
      <c r="AH190" s="5">
        <f t="shared" si="46"/>
        <v>0</v>
      </c>
      <c r="AI190" s="5">
        <f t="shared" si="46"/>
        <v>0</v>
      </c>
      <c r="AJ190" s="5">
        <f t="shared" si="46"/>
        <v>0</v>
      </c>
      <c r="AK190" s="5">
        <f t="shared" si="46"/>
        <v>0</v>
      </c>
      <c r="AL190" s="5">
        <f t="shared" si="46"/>
        <v>0</v>
      </c>
      <c r="AM190" s="5">
        <f t="shared" si="46"/>
        <v>0</v>
      </c>
      <c r="AN190" s="5">
        <f t="shared" si="46"/>
        <v>0</v>
      </c>
      <c r="AO190" s="5">
        <f t="shared" si="46"/>
        <v>0</v>
      </c>
      <c r="AP190" s="5">
        <f t="shared" si="46"/>
        <v>0</v>
      </c>
      <c r="AQ190" s="5">
        <f t="shared" si="46"/>
        <v>0</v>
      </c>
      <c r="AR190" s="5">
        <f t="shared" si="46"/>
        <v>0</v>
      </c>
      <c r="AS190" s="5">
        <f t="shared" si="46"/>
        <v>0</v>
      </c>
      <c r="AT190" s="5">
        <f t="shared" si="46"/>
        <v>0</v>
      </c>
      <c r="AU190" s="5">
        <f t="shared" si="46"/>
        <v>0</v>
      </c>
      <c r="AV190" s="5">
        <f t="shared" si="46"/>
        <v>0</v>
      </c>
      <c r="AW190" s="5">
        <f t="shared" si="46"/>
        <v>1</v>
      </c>
      <c r="AX190" s="5">
        <f t="shared" si="46"/>
        <v>0</v>
      </c>
      <c r="AY190" s="5">
        <f t="shared" si="46"/>
        <v>0</v>
      </c>
    </row>
    <row r="191" spans="1:51" ht="13.5" customHeight="1" x14ac:dyDescent="0.3">
      <c r="A191" s="6" t="s">
        <v>204</v>
      </c>
      <c r="B191" s="5">
        <v>4.622967</v>
      </c>
      <c r="C191" s="5">
        <v>11.923676</v>
      </c>
      <c r="D191" s="5">
        <v>0.36713000000000001</v>
      </c>
      <c r="E191" s="5">
        <v>1.2448269999999999</v>
      </c>
      <c r="F191" s="5">
        <v>4.5643580000000004</v>
      </c>
      <c r="G191" s="5">
        <v>7.4827199999999996</v>
      </c>
      <c r="H191" s="5">
        <v>0.32347199999999998</v>
      </c>
      <c r="I191" s="5">
        <v>1.274181</v>
      </c>
      <c r="J191" s="5">
        <v>3.547253</v>
      </c>
      <c r="K191" s="5">
        <v>4.8985500000000002</v>
      </c>
      <c r="L191" s="5">
        <v>0.33512199999999998</v>
      </c>
      <c r="M191" s="5">
        <v>1.340409</v>
      </c>
      <c r="N191" s="5">
        <v>4.8825289999999999</v>
      </c>
      <c r="O191" s="5">
        <v>8.4845609999999994</v>
      </c>
      <c r="P191" s="5">
        <v>0.20497799999999999</v>
      </c>
      <c r="Q191" s="5">
        <v>1.3617900000000001</v>
      </c>
      <c r="R191" s="5">
        <v>4.2152560000000001</v>
      </c>
      <c r="S191" s="5">
        <v>9.0037950000000002</v>
      </c>
      <c r="T191" s="5">
        <v>0.154949</v>
      </c>
      <c r="U191" s="5">
        <v>1.3405499999999999</v>
      </c>
      <c r="V191" s="5">
        <v>3.4247890000000001</v>
      </c>
      <c r="W191" s="5">
        <v>9.2691859999999995</v>
      </c>
      <c r="X191" s="5">
        <v>0.14752299999999999</v>
      </c>
      <c r="Y191" s="5">
        <v>1.3144499999999999</v>
      </c>
      <c r="Z191" s="5"/>
      <c r="AA191" s="6" t="s">
        <v>204</v>
      </c>
      <c r="AB191" s="5">
        <f t="shared" ref="AB191:AY191" si="47">IF(B191&gt;B$302,1,0)</f>
        <v>0</v>
      </c>
      <c r="AC191" s="5">
        <f t="shared" si="47"/>
        <v>0</v>
      </c>
      <c r="AD191" s="5">
        <f t="shared" si="47"/>
        <v>1</v>
      </c>
      <c r="AE191" s="5">
        <f t="shared" si="47"/>
        <v>0</v>
      </c>
      <c r="AF191" s="5">
        <f t="shared" si="47"/>
        <v>0</v>
      </c>
      <c r="AG191" s="5">
        <f t="shared" si="47"/>
        <v>0</v>
      </c>
      <c r="AH191" s="5">
        <f t="shared" si="47"/>
        <v>1</v>
      </c>
      <c r="AI191" s="5">
        <f t="shared" si="47"/>
        <v>0</v>
      </c>
      <c r="AJ191" s="5">
        <f t="shared" si="47"/>
        <v>0</v>
      </c>
      <c r="AK191" s="5">
        <f t="shared" si="47"/>
        <v>0</v>
      </c>
      <c r="AL191" s="5">
        <f t="shared" si="47"/>
        <v>1</v>
      </c>
      <c r="AM191" s="5">
        <f t="shared" si="47"/>
        <v>0</v>
      </c>
      <c r="AN191" s="5">
        <f t="shared" si="47"/>
        <v>0</v>
      </c>
      <c r="AO191" s="5">
        <f t="shared" si="47"/>
        <v>0</v>
      </c>
      <c r="AP191" s="5">
        <f t="shared" si="47"/>
        <v>1</v>
      </c>
      <c r="AQ191" s="5">
        <f t="shared" si="47"/>
        <v>0</v>
      </c>
      <c r="AR191" s="5">
        <f t="shared" si="47"/>
        <v>0</v>
      </c>
      <c r="AS191" s="5">
        <f t="shared" si="47"/>
        <v>0</v>
      </c>
      <c r="AT191" s="5">
        <f t="shared" si="47"/>
        <v>1</v>
      </c>
      <c r="AU191" s="5">
        <f t="shared" si="47"/>
        <v>0</v>
      </c>
      <c r="AV191" s="5">
        <f t="shared" si="47"/>
        <v>0</v>
      </c>
      <c r="AW191" s="5">
        <f t="shared" si="47"/>
        <v>0</v>
      </c>
      <c r="AX191" s="5">
        <f t="shared" si="47"/>
        <v>1</v>
      </c>
      <c r="AY191" s="5">
        <f t="shared" si="47"/>
        <v>0</v>
      </c>
    </row>
    <row r="192" spans="1:51" ht="13.5" customHeight="1" x14ac:dyDescent="0.3">
      <c r="A192" s="6" t="s">
        <v>205</v>
      </c>
      <c r="B192" s="5">
        <v>26.546113999999999</v>
      </c>
      <c r="C192" s="5">
        <v>9.0041910000000005</v>
      </c>
      <c r="D192" s="5">
        <v>0.59732300000000005</v>
      </c>
      <c r="E192" s="5">
        <v>0.95673799999999998</v>
      </c>
      <c r="F192" s="5">
        <v>29.729219000000001</v>
      </c>
      <c r="G192" s="5">
        <v>10.029311999999999</v>
      </c>
      <c r="H192" s="5">
        <v>0.72052400000000005</v>
      </c>
      <c r="I192" s="5">
        <v>1.2774859999999999</v>
      </c>
      <c r="J192" s="5">
        <v>33.144683000000001</v>
      </c>
      <c r="K192" s="5">
        <v>10.268167</v>
      </c>
      <c r="L192" s="5">
        <v>0.73885500000000004</v>
      </c>
      <c r="M192" s="5">
        <v>1.2658750000000001</v>
      </c>
      <c r="N192" s="5">
        <v>43.865081000000004</v>
      </c>
      <c r="O192" s="5">
        <v>10.564712</v>
      </c>
      <c r="P192" s="5">
        <v>0.77690099999999995</v>
      </c>
      <c r="Q192" s="5">
        <v>1.1991560000000001</v>
      </c>
      <c r="R192" s="5">
        <v>38.313034999999999</v>
      </c>
      <c r="S192" s="5">
        <v>10.827481000000001</v>
      </c>
      <c r="T192" s="5">
        <v>0.79474599999999995</v>
      </c>
      <c r="U192" s="5">
        <v>1.0928290000000001</v>
      </c>
      <c r="V192" s="5">
        <v>36.496797000000001</v>
      </c>
      <c r="W192" s="5">
        <v>10.045826999999999</v>
      </c>
      <c r="X192" s="5">
        <v>0.78862600000000005</v>
      </c>
      <c r="Y192" s="5">
        <v>0.89867900000000001</v>
      </c>
      <c r="Z192" s="5"/>
      <c r="AA192" s="6" t="s">
        <v>205</v>
      </c>
      <c r="AB192" s="5">
        <f t="shared" ref="AB192:AY192" si="48">IF(B192&gt;B$302,1,0)</f>
        <v>1</v>
      </c>
      <c r="AC192" s="5">
        <f t="shared" si="48"/>
        <v>0</v>
      </c>
      <c r="AD192" s="5">
        <f t="shared" si="48"/>
        <v>1</v>
      </c>
      <c r="AE192" s="5">
        <f t="shared" si="48"/>
        <v>0</v>
      </c>
      <c r="AF192" s="5">
        <f t="shared" si="48"/>
        <v>1</v>
      </c>
      <c r="AG192" s="5">
        <f t="shared" si="48"/>
        <v>0</v>
      </c>
      <c r="AH192" s="5">
        <f t="shared" si="48"/>
        <v>1</v>
      </c>
      <c r="AI192" s="5">
        <f t="shared" si="48"/>
        <v>0</v>
      </c>
      <c r="AJ192" s="5">
        <f t="shared" si="48"/>
        <v>1</v>
      </c>
      <c r="AK192" s="5">
        <f t="shared" si="48"/>
        <v>0</v>
      </c>
      <c r="AL192" s="5">
        <f t="shared" si="48"/>
        <v>1</v>
      </c>
      <c r="AM192" s="5">
        <f t="shared" si="48"/>
        <v>0</v>
      </c>
      <c r="AN192" s="5">
        <f t="shared" si="48"/>
        <v>1</v>
      </c>
      <c r="AO192" s="5">
        <f t="shared" si="48"/>
        <v>0</v>
      </c>
      <c r="AP192" s="5">
        <f t="shared" si="48"/>
        <v>1</v>
      </c>
      <c r="AQ192" s="5">
        <f t="shared" si="48"/>
        <v>0</v>
      </c>
      <c r="AR192" s="5">
        <f t="shared" si="48"/>
        <v>1</v>
      </c>
      <c r="AS192" s="5">
        <f t="shared" si="48"/>
        <v>0</v>
      </c>
      <c r="AT192" s="5">
        <f t="shared" si="48"/>
        <v>1</v>
      </c>
      <c r="AU192" s="5">
        <f t="shared" si="48"/>
        <v>0</v>
      </c>
      <c r="AV192" s="5">
        <f t="shared" si="48"/>
        <v>1</v>
      </c>
      <c r="AW192" s="5">
        <f t="shared" si="48"/>
        <v>0</v>
      </c>
      <c r="AX192" s="5">
        <f t="shared" si="48"/>
        <v>1</v>
      </c>
      <c r="AY192" s="5">
        <f t="shared" si="48"/>
        <v>0</v>
      </c>
    </row>
    <row r="193" spans="1:51" ht="13.5" customHeight="1" x14ac:dyDescent="0.3">
      <c r="A193" s="6" t="s">
        <v>206</v>
      </c>
      <c r="B193" s="5">
        <v>14.205802</v>
      </c>
      <c r="C193" s="5">
        <v>10.126581</v>
      </c>
      <c r="D193" s="5">
        <v>0.95789299999999999</v>
      </c>
      <c r="E193" s="5">
        <v>1.11711</v>
      </c>
      <c r="F193" s="5">
        <v>15.487678000000001</v>
      </c>
      <c r="G193" s="5">
        <v>11.185955999999999</v>
      </c>
      <c r="H193" s="5">
        <v>1.1876709999999999</v>
      </c>
      <c r="I193" s="5">
        <v>1.2135769999999999</v>
      </c>
      <c r="J193" s="5">
        <v>10.887135000000001</v>
      </c>
      <c r="K193" s="5">
        <v>7.797301</v>
      </c>
      <c r="L193" s="5">
        <v>1.1511359999999999</v>
      </c>
      <c r="M193" s="5">
        <v>1.2302029999999999</v>
      </c>
      <c r="N193" s="5">
        <v>11.309357</v>
      </c>
      <c r="O193" s="5">
        <v>8.9578640000000007</v>
      </c>
      <c r="P193" s="5">
        <v>0.74160199999999998</v>
      </c>
      <c r="Q193" s="5">
        <v>1.6392180000000001</v>
      </c>
      <c r="R193" s="5">
        <v>10.486556999999999</v>
      </c>
      <c r="S193" s="5">
        <v>8.5268929999999994</v>
      </c>
      <c r="T193" s="5">
        <v>0.638598</v>
      </c>
      <c r="U193" s="5">
        <v>1.915141</v>
      </c>
      <c r="V193" s="5">
        <v>14.958315000000001</v>
      </c>
      <c r="W193" s="5">
        <v>11.545527</v>
      </c>
      <c r="X193" s="5">
        <v>0.49823800000000001</v>
      </c>
      <c r="Y193" s="5">
        <v>1.6647350000000001</v>
      </c>
      <c r="Z193" s="5"/>
      <c r="AA193" s="6" t="s">
        <v>206</v>
      </c>
      <c r="AB193" s="5">
        <f t="shared" ref="AB193:AY193" si="49">IF(B193&gt;B$302,1,0)</f>
        <v>1</v>
      </c>
      <c r="AC193" s="5">
        <f t="shared" si="49"/>
        <v>0</v>
      </c>
      <c r="AD193" s="5">
        <f t="shared" si="49"/>
        <v>1</v>
      </c>
      <c r="AE193" s="5">
        <f t="shared" si="49"/>
        <v>0</v>
      </c>
      <c r="AF193" s="5">
        <f t="shared" si="49"/>
        <v>1</v>
      </c>
      <c r="AG193" s="5">
        <f t="shared" si="49"/>
        <v>0</v>
      </c>
      <c r="AH193" s="5">
        <f t="shared" si="49"/>
        <v>1</v>
      </c>
      <c r="AI193" s="5">
        <f t="shared" si="49"/>
        <v>0</v>
      </c>
      <c r="AJ193" s="5">
        <f t="shared" si="49"/>
        <v>1</v>
      </c>
      <c r="AK193" s="5">
        <f t="shared" si="49"/>
        <v>0</v>
      </c>
      <c r="AL193" s="5">
        <f t="shared" si="49"/>
        <v>1</v>
      </c>
      <c r="AM193" s="5">
        <f t="shared" si="49"/>
        <v>0</v>
      </c>
      <c r="AN193" s="5">
        <f t="shared" si="49"/>
        <v>1</v>
      </c>
      <c r="AO193" s="5">
        <f t="shared" si="49"/>
        <v>0</v>
      </c>
      <c r="AP193" s="5">
        <f t="shared" si="49"/>
        <v>1</v>
      </c>
      <c r="AQ193" s="5">
        <f t="shared" si="49"/>
        <v>1</v>
      </c>
      <c r="AR193" s="5">
        <f t="shared" si="49"/>
        <v>1</v>
      </c>
      <c r="AS193" s="5">
        <f t="shared" si="49"/>
        <v>0</v>
      </c>
      <c r="AT193" s="5">
        <f t="shared" si="49"/>
        <v>1</v>
      </c>
      <c r="AU193" s="5">
        <f t="shared" si="49"/>
        <v>1</v>
      </c>
      <c r="AV193" s="5">
        <f t="shared" si="49"/>
        <v>1</v>
      </c>
      <c r="AW193" s="5">
        <f t="shared" si="49"/>
        <v>0</v>
      </c>
      <c r="AX193" s="5">
        <f t="shared" si="49"/>
        <v>1</v>
      </c>
      <c r="AY193" s="5">
        <f t="shared" si="49"/>
        <v>1</v>
      </c>
    </row>
    <row r="194" spans="1:51" ht="13.5" customHeight="1" x14ac:dyDescent="0.3">
      <c r="A194" s="6" t="s">
        <v>207</v>
      </c>
      <c r="B194" s="5">
        <v>36.437806999999999</v>
      </c>
      <c r="C194" s="5">
        <v>17.887623000000001</v>
      </c>
      <c r="D194" s="5">
        <v>1.4031999999999999E-2</v>
      </c>
      <c r="E194" s="5">
        <v>2.600848</v>
      </c>
      <c r="F194" s="5">
        <v>29.566094</v>
      </c>
      <c r="G194" s="5">
        <v>13.111522000000001</v>
      </c>
      <c r="H194" s="5">
        <v>2.0541E-2</v>
      </c>
      <c r="I194" s="5">
        <v>2.4757980000000002</v>
      </c>
      <c r="J194" s="5">
        <v>39.775278999999998</v>
      </c>
      <c r="K194" s="5">
        <v>21.014317999999999</v>
      </c>
      <c r="L194" s="5">
        <v>6.7027000000000003E-2</v>
      </c>
      <c r="M194" s="5">
        <v>1.9525380000000001</v>
      </c>
      <c r="N194" s="5">
        <v>35.410438999999997</v>
      </c>
      <c r="O194" s="5">
        <v>52.853028999999999</v>
      </c>
      <c r="P194" s="5">
        <v>0.100687</v>
      </c>
      <c r="Q194" s="5">
        <v>2.7858689999999999</v>
      </c>
      <c r="R194" s="5">
        <v>30.02656</v>
      </c>
      <c r="S194" s="5">
        <v>24.756194000000001</v>
      </c>
      <c r="T194" s="5">
        <v>9.4982999999999998E-2</v>
      </c>
      <c r="U194" s="5">
        <v>2.96529</v>
      </c>
      <c r="V194" s="5">
        <v>24.869941000000001</v>
      </c>
      <c r="W194" s="5">
        <v>22.167750999999999</v>
      </c>
      <c r="X194" s="5">
        <v>0.13211700000000001</v>
      </c>
      <c r="Y194" s="5">
        <v>2.5604589999999998</v>
      </c>
      <c r="Z194" s="5"/>
      <c r="AA194" s="6" t="s">
        <v>207</v>
      </c>
      <c r="AB194" s="5">
        <f t="shared" ref="AB194:AY194" si="50">IF(B194&gt;B$302,1,0)</f>
        <v>1</v>
      </c>
      <c r="AC194" s="5">
        <f t="shared" si="50"/>
        <v>1</v>
      </c>
      <c r="AD194" s="5">
        <f t="shared" si="50"/>
        <v>0</v>
      </c>
      <c r="AE194" s="5">
        <f t="shared" si="50"/>
        <v>1</v>
      </c>
      <c r="AF194" s="5">
        <f t="shared" si="50"/>
        <v>1</v>
      </c>
      <c r="AG194" s="5">
        <f t="shared" si="50"/>
        <v>1</v>
      </c>
      <c r="AH194" s="5">
        <f t="shared" si="50"/>
        <v>0</v>
      </c>
      <c r="AI194" s="5">
        <f t="shared" si="50"/>
        <v>1</v>
      </c>
      <c r="AJ194" s="5">
        <f t="shared" si="50"/>
        <v>1</v>
      </c>
      <c r="AK194" s="5">
        <f t="shared" si="50"/>
        <v>1</v>
      </c>
      <c r="AL194" s="5">
        <f t="shared" si="50"/>
        <v>0</v>
      </c>
      <c r="AM194" s="5">
        <f t="shared" si="50"/>
        <v>1</v>
      </c>
      <c r="AN194" s="5">
        <f t="shared" si="50"/>
        <v>1</v>
      </c>
      <c r="AO194" s="5">
        <f t="shared" si="50"/>
        <v>1</v>
      </c>
      <c r="AP194" s="5">
        <f t="shared" si="50"/>
        <v>1</v>
      </c>
      <c r="AQ194" s="5">
        <f t="shared" si="50"/>
        <v>1</v>
      </c>
      <c r="AR194" s="5">
        <f t="shared" si="50"/>
        <v>1</v>
      </c>
      <c r="AS194" s="5">
        <f t="shared" si="50"/>
        <v>1</v>
      </c>
      <c r="AT194" s="5">
        <f t="shared" si="50"/>
        <v>1</v>
      </c>
      <c r="AU194" s="5">
        <f t="shared" si="50"/>
        <v>1</v>
      </c>
      <c r="AV194" s="5">
        <f t="shared" si="50"/>
        <v>1</v>
      </c>
      <c r="AW194" s="5">
        <f t="shared" si="50"/>
        <v>1</v>
      </c>
      <c r="AX194" s="5">
        <f t="shared" si="50"/>
        <v>1</v>
      </c>
      <c r="AY194" s="5">
        <f t="shared" si="50"/>
        <v>1</v>
      </c>
    </row>
    <row r="195" spans="1:51" ht="13.5" customHeight="1" x14ac:dyDescent="0.3">
      <c r="A195" s="6" t="s">
        <v>208</v>
      </c>
      <c r="B195" s="5">
        <v>13.301026</v>
      </c>
      <c r="C195" s="5">
        <v>10.939475</v>
      </c>
      <c r="D195" s="5">
        <v>1.2575780000000001</v>
      </c>
      <c r="E195" s="5">
        <v>0.76116899999999998</v>
      </c>
      <c r="F195" s="5">
        <v>9.6031469999999999</v>
      </c>
      <c r="G195" s="5">
        <v>8.9045179999999995</v>
      </c>
      <c r="H195" s="5">
        <v>1.4140079999999999</v>
      </c>
      <c r="I195" s="5">
        <v>0.88667600000000002</v>
      </c>
      <c r="J195" s="5">
        <v>13.072482000000001</v>
      </c>
      <c r="K195" s="5">
        <v>11.572437000000001</v>
      </c>
      <c r="L195" s="5">
        <v>1.4664699999999999</v>
      </c>
      <c r="M195" s="5">
        <v>0.81900899999999999</v>
      </c>
      <c r="N195" s="5">
        <v>12.905408</v>
      </c>
      <c r="O195" s="5">
        <v>12.654313</v>
      </c>
      <c r="P195" s="5">
        <v>1.4346639999999999</v>
      </c>
      <c r="Q195" s="5">
        <v>0.75406600000000001</v>
      </c>
      <c r="R195" s="5">
        <v>10.289229000000001</v>
      </c>
      <c r="S195" s="5">
        <v>12.381557000000001</v>
      </c>
      <c r="T195" s="5">
        <v>1.3412409999999999</v>
      </c>
      <c r="U195" s="5">
        <v>0.88222299999999998</v>
      </c>
      <c r="V195" s="5">
        <v>10.836264999999999</v>
      </c>
      <c r="W195" s="5">
        <v>12.062173</v>
      </c>
      <c r="X195" s="5">
        <v>1.235738</v>
      </c>
      <c r="Y195" s="5">
        <v>0.898814</v>
      </c>
      <c r="Z195" s="5"/>
      <c r="AA195" s="6" t="s">
        <v>208</v>
      </c>
      <c r="AB195" s="5">
        <f t="shared" ref="AB195:AY195" si="51">IF(B195&gt;B$302,1,0)</f>
        <v>1</v>
      </c>
      <c r="AC195" s="5">
        <f t="shared" si="51"/>
        <v>0</v>
      </c>
      <c r="AD195" s="5">
        <f t="shared" si="51"/>
        <v>1</v>
      </c>
      <c r="AE195" s="5">
        <f t="shared" si="51"/>
        <v>0</v>
      </c>
      <c r="AF195" s="5">
        <f t="shared" si="51"/>
        <v>1</v>
      </c>
      <c r="AG195" s="5">
        <f t="shared" si="51"/>
        <v>0</v>
      </c>
      <c r="AH195" s="5">
        <f t="shared" si="51"/>
        <v>1</v>
      </c>
      <c r="AI195" s="5">
        <f t="shared" si="51"/>
        <v>0</v>
      </c>
      <c r="AJ195" s="5">
        <f t="shared" si="51"/>
        <v>1</v>
      </c>
      <c r="AK195" s="5">
        <f t="shared" si="51"/>
        <v>0</v>
      </c>
      <c r="AL195" s="5">
        <f t="shared" si="51"/>
        <v>1</v>
      </c>
      <c r="AM195" s="5">
        <f t="shared" si="51"/>
        <v>0</v>
      </c>
      <c r="AN195" s="5">
        <f t="shared" si="51"/>
        <v>1</v>
      </c>
      <c r="AO195" s="5">
        <f t="shared" si="51"/>
        <v>0</v>
      </c>
      <c r="AP195" s="5">
        <f t="shared" si="51"/>
        <v>1</v>
      </c>
      <c r="AQ195" s="5">
        <f t="shared" si="51"/>
        <v>0</v>
      </c>
      <c r="AR195" s="5">
        <f t="shared" si="51"/>
        <v>0</v>
      </c>
      <c r="AS195" s="5">
        <f t="shared" si="51"/>
        <v>0</v>
      </c>
      <c r="AT195" s="5">
        <f t="shared" si="51"/>
        <v>1</v>
      </c>
      <c r="AU195" s="5">
        <f t="shared" si="51"/>
        <v>0</v>
      </c>
      <c r="AV195" s="5">
        <f t="shared" si="51"/>
        <v>0</v>
      </c>
      <c r="AW195" s="5">
        <f t="shared" si="51"/>
        <v>0</v>
      </c>
      <c r="AX195" s="5">
        <f t="shared" si="51"/>
        <v>1</v>
      </c>
      <c r="AY195" s="5">
        <f t="shared" si="51"/>
        <v>0</v>
      </c>
    </row>
    <row r="196" spans="1:51" ht="13.5" customHeight="1" x14ac:dyDescent="0.3">
      <c r="A196" s="6" t="s">
        <v>209</v>
      </c>
      <c r="B196" s="5">
        <v>2.3906700000000001</v>
      </c>
      <c r="C196" s="5">
        <v>4.2882220000000002</v>
      </c>
      <c r="D196" s="5">
        <v>0.39558199999999999</v>
      </c>
      <c r="E196" s="5">
        <v>0.91315299999999999</v>
      </c>
      <c r="F196" s="5">
        <v>2.9927239999999999</v>
      </c>
      <c r="G196" s="5">
        <v>5.8102530000000003</v>
      </c>
      <c r="H196" s="5">
        <v>0.32433299999999998</v>
      </c>
      <c r="I196" s="5">
        <v>0.72287699999999999</v>
      </c>
      <c r="J196" s="5">
        <v>-4.5462949999999998</v>
      </c>
      <c r="K196" s="5">
        <v>-7.2198159999999998</v>
      </c>
      <c r="L196" s="5">
        <v>0.356182</v>
      </c>
      <c r="M196" s="5">
        <v>0.60475699999999999</v>
      </c>
      <c r="N196" s="5">
        <v>5.3046430000000004</v>
      </c>
      <c r="O196" s="5">
        <v>10.904593999999999</v>
      </c>
      <c r="P196" s="5">
        <v>0.31201200000000001</v>
      </c>
      <c r="Q196" s="5">
        <v>0.77749699999999999</v>
      </c>
      <c r="R196" s="5">
        <v>8.6636749999999996</v>
      </c>
      <c r="S196" s="5">
        <v>18.085570000000001</v>
      </c>
      <c r="T196" s="5">
        <v>0.369759</v>
      </c>
      <c r="U196" s="5">
        <v>0.85623499999999997</v>
      </c>
      <c r="V196" s="5">
        <v>12.525744</v>
      </c>
      <c r="W196" s="5">
        <v>23.068563000000001</v>
      </c>
      <c r="X196" s="5">
        <v>0.50059500000000001</v>
      </c>
      <c r="Y196" s="5">
        <v>1.1676139999999999</v>
      </c>
      <c r="Z196" s="5"/>
      <c r="AA196" s="6" t="s">
        <v>209</v>
      </c>
      <c r="AB196" s="5">
        <f t="shared" ref="AB196:AY196" si="52">IF(B196&gt;B$302,1,0)</f>
        <v>0</v>
      </c>
      <c r="AC196" s="5">
        <f t="shared" si="52"/>
        <v>0</v>
      </c>
      <c r="AD196" s="5">
        <f t="shared" si="52"/>
        <v>1</v>
      </c>
      <c r="AE196" s="5">
        <f t="shared" si="52"/>
        <v>0</v>
      </c>
      <c r="AF196" s="5">
        <f t="shared" si="52"/>
        <v>0</v>
      </c>
      <c r="AG196" s="5">
        <f t="shared" si="52"/>
        <v>0</v>
      </c>
      <c r="AH196" s="5">
        <f t="shared" si="52"/>
        <v>1</v>
      </c>
      <c r="AI196" s="5">
        <f t="shared" si="52"/>
        <v>0</v>
      </c>
      <c r="AJ196" s="5">
        <f t="shared" si="52"/>
        <v>0</v>
      </c>
      <c r="AK196" s="5">
        <f t="shared" si="52"/>
        <v>0</v>
      </c>
      <c r="AL196" s="5">
        <f t="shared" si="52"/>
        <v>1</v>
      </c>
      <c r="AM196" s="5">
        <f t="shared" si="52"/>
        <v>0</v>
      </c>
      <c r="AN196" s="5">
        <f t="shared" si="52"/>
        <v>0</v>
      </c>
      <c r="AO196" s="5">
        <f t="shared" si="52"/>
        <v>0</v>
      </c>
      <c r="AP196" s="5">
        <f t="shared" si="52"/>
        <v>1</v>
      </c>
      <c r="AQ196" s="5">
        <f t="shared" si="52"/>
        <v>0</v>
      </c>
      <c r="AR196" s="5">
        <f t="shared" si="52"/>
        <v>0</v>
      </c>
      <c r="AS196" s="5">
        <f t="shared" si="52"/>
        <v>1</v>
      </c>
      <c r="AT196" s="5">
        <f t="shared" si="52"/>
        <v>1</v>
      </c>
      <c r="AU196" s="5">
        <f t="shared" si="52"/>
        <v>0</v>
      </c>
      <c r="AV196" s="5">
        <f t="shared" si="52"/>
        <v>1</v>
      </c>
      <c r="AW196" s="5">
        <f t="shared" si="52"/>
        <v>1</v>
      </c>
      <c r="AX196" s="5">
        <f t="shared" si="52"/>
        <v>1</v>
      </c>
      <c r="AY196" s="5">
        <f t="shared" si="52"/>
        <v>0</v>
      </c>
    </row>
    <row r="197" spans="1:51" ht="13.5" customHeight="1" x14ac:dyDescent="0.3">
      <c r="A197" s="6" t="s">
        <v>210</v>
      </c>
      <c r="B197" s="5">
        <v>31.524975000000001</v>
      </c>
      <c r="C197" s="5">
        <v>18.721724999999999</v>
      </c>
      <c r="D197" s="5">
        <v>0.107907</v>
      </c>
      <c r="E197" s="5">
        <v>3.1946460000000001</v>
      </c>
      <c r="F197" s="5">
        <v>24.791014000000001</v>
      </c>
      <c r="G197" s="5">
        <v>12.262535</v>
      </c>
      <c r="H197" s="5">
        <v>8.1146999999999997E-2</v>
      </c>
      <c r="I197" s="5">
        <v>3.3954339999999998</v>
      </c>
      <c r="J197" s="5">
        <v>17.639347999999998</v>
      </c>
      <c r="K197" s="5">
        <v>7.5652210000000002</v>
      </c>
      <c r="L197" s="5">
        <v>6.2673000000000006E-2</v>
      </c>
      <c r="M197" s="5">
        <v>4.1822569999999999</v>
      </c>
      <c r="N197" s="5">
        <v>7.4688569999999999</v>
      </c>
      <c r="O197" s="5">
        <v>3.3183039999999999</v>
      </c>
      <c r="P197" s="5">
        <v>9.5302999999999999E-2</v>
      </c>
      <c r="Q197" s="5">
        <v>3.3287779999999998</v>
      </c>
      <c r="R197" s="5">
        <v>26.148163</v>
      </c>
      <c r="S197" s="5">
        <v>13.549581999999999</v>
      </c>
      <c r="T197" s="5">
        <v>3.4262000000000001E-2</v>
      </c>
      <c r="U197" s="5">
        <v>4.3843589999999999</v>
      </c>
      <c r="V197" s="5">
        <v>35.567290999999997</v>
      </c>
      <c r="W197" s="5">
        <v>23.364184999999999</v>
      </c>
      <c r="X197" s="5">
        <v>6.5464999999999995E-2</v>
      </c>
      <c r="Y197" s="5">
        <v>3.8510789999999999</v>
      </c>
      <c r="Z197" s="5"/>
      <c r="AA197" s="6" t="s">
        <v>210</v>
      </c>
      <c r="AB197" s="5">
        <f t="shared" ref="AB197:AY197" si="53">IF(B197&gt;B$302,1,0)</f>
        <v>1</v>
      </c>
      <c r="AC197" s="5">
        <f t="shared" si="53"/>
        <v>1</v>
      </c>
      <c r="AD197" s="5">
        <f t="shared" si="53"/>
        <v>0</v>
      </c>
      <c r="AE197" s="5">
        <f t="shared" si="53"/>
        <v>1</v>
      </c>
      <c r="AF197" s="5">
        <f t="shared" si="53"/>
        <v>1</v>
      </c>
      <c r="AG197" s="5">
        <f t="shared" si="53"/>
        <v>0</v>
      </c>
      <c r="AH197" s="5">
        <f t="shared" si="53"/>
        <v>0</v>
      </c>
      <c r="AI197" s="5">
        <f t="shared" si="53"/>
        <v>1</v>
      </c>
      <c r="AJ197" s="5">
        <f t="shared" si="53"/>
        <v>1</v>
      </c>
      <c r="AK197" s="5">
        <f t="shared" si="53"/>
        <v>0</v>
      </c>
      <c r="AL197" s="5">
        <f t="shared" si="53"/>
        <v>0</v>
      </c>
      <c r="AM197" s="5">
        <f t="shared" si="53"/>
        <v>1</v>
      </c>
      <c r="AN197" s="5">
        <f t="shared" si="53"/>
        <v>0</v>
      </c>
      <c r="AO197" s="5">
        <f t="shared" si="53"/>
        <v>0</v>
      </c>
      <c r="AP197" s="5">
        <f t="shared" si="53"/>
        <v>1</v>
      </c>
      <c r="AQ197" s="5">
        <f t="shared" si="53"/>
        <v>1</v>
      </c>
      <c r="AR197" s="5">
        <f t="shared" si="53"/>
        <v>1</v>
      </c>
      <c r="AS197" s="5">
        <f t="shared" si="53"/>
        <v>0</v>
      </c>
      <c r="AT197" s="5">
        <f t="shared" si="53"/>
        <v>0</v>
      </c>
      <c r="AU197" s="5">
        <f t="shared" si="53"/>
        <v>1</v>
      </c>
      <c r="AV197" s="5">
        <f t="shared" si="53"/>
        <v>1</v>
      </c>
      <c r="AW197" s="5">
        <f t="shared" si="53"/>
        <v>1</v>
      </c>
      <c r="AX197" s="5">
        <f t="shared" si="53"/>
        <v>0</v>
      </c>
      <c r="AY197" s="5">
        <f t="shared" si="53"/>
        <v>1</v>
      </c>
    </row>
    <row r="198" spans="1:51" ht="13.5" customHeight="1" x14ac:dyDescent="0.3">
      <c r="A198" s="6" t="s">
        <v>211</v>
      </c>
      <c r="B198" s="5">
        <v>14.650081999999999</v>
      </c>
      <c r="C198" s="5">
        <v>16.523439</v>
      </c>
      <c r="D198" s="5">
        <v>6.3699999999999998E-3</v>
      </c>
      <c r="E198" s="5">
        <v>1.927872</v>
      </c>
      <c r="F198" s="5">
        <v>1.5807800000000001</v>
      </c>
      <c r="G198" s="5">
        <v>1.3839520000000001</v>
      </c>
      <c r="H198" s="5">
        <v>1.232E-3</v>
      </c>
      <c r="I198" s="5">
        <v>1.6756489999999999</v>
      </c>
      <c r="J198" s="5">
        <v>14.2768</v>
      </c>
      <c r="K198" s="5">
        <v>12.167085999999999</v>
      </c>
      <c r="L198" s="5">
        <v>4.3169999999999997E-3</v>
      </c>
      <c r="M198" s="5">
        <v>2.100854</v>
      </c>
      <c r="N198" s="5">
        <v>20.388406</v>
      </c>
      <c r="O198" s="5">
        <v>23.512979999999999</v>
      </c>
      <c r="P198" s="5">
        <v>1.6459999999999999E-3</v>
      </c>
      <c r="Q198" s="5">
        <v>1.9577880000000001</v>
      </c>
      <c r="R198" s="5">
        <v>10.658645999999999</v>
      </c>
      <c r="S198" s="5">
        <v>11.666707000000001</v>
      </c>
      <c r="T198" s="5">
        <v>3.607E-3</v>
      </c>
      <c r="U198" s="5">
        <v>1.836848</v>
      </c>
      <c r="V198" s="5">
        <v>15.372922000000001</v>
      </c>
      <c r="W198" s="5">
        <v>14.136697</v>
      </c>
      <c r="X198" s="5">
        <v>2.6870000000000002E-3</v>
      </c>
      <c r="Y198" s="5">
        <v>1.9290430000000001</v>
      </c>
      <c r="Z198" s="5"/>
      <c r="AA198" s="6" t="s">
        <v>211</v>
      </c>
      <c r="AB198" s="5">
        <f t="shared" ref="AB198:AY198" si="54">IF(B198&gt;B$302,1,0)</f>
        <v>1</v>
      </c>
      <c r="AC198" s="5">
        <f t="shared" si="54"/>
        <v>1</v>
      </c>
      <c r="AD198" s="5">
        <f t="shared" si="54"/>
        <v>0</v>
      </c>
      <c r="AE198" s="5">
        <f t="shared" si="54"/>
        <v>1</v>
      </c>
      <c r="AF198" s="5">
        <f t="shared" si="54"/>
        <v>0</v>
      </c>
      <c r="AG198" s="5">
        <f t="shared" si="54"/>
        <v>0</v>
      </c>
      <c r="AH198" s="5">
        <f t="shared" si="54"/>
        <v>0</v>
      </c>
      <c r="AI198" s="5">
        <f t="shared" si="54"/>
        <v>1</v>
      </c>
      <c r="AJ198" s="5">
        <f t="shared" si="54"/>
        <v>1</v>
      </c>
      <c r="AK198" s="5">
        <f t="shared" si="54"/>
        <v>0</v>
      </c>
      <c r="AL198" s="5">
        <f t="shared" si="54"/>
        <v>0</v>
      </c>
      <c r="AM198" s="5">
        <f t="shared" si="54"/>
        <v>1</v>
      </c>
      <c r="AN198" s="5">
        <f t="shared" si="54"/>
        <v>1</v>
      </c>
      <c r="AO198" s="5">
        <f t="shared" si="54"/>
        <v>1</v>
      </c>
      <c r="AP198" s="5">
        <f t="shared" si="54"/>
        <v>0</v>
      </c>
      <c r="AQ198" s="5">
        <f t="shared" si="54"/>
        <v>1</v>
      </c>
      <c r="AR198" s="5">
        <f t="shared" si="54"/>
        <v>1</v>
      </c>
      <c r="AS198" s="5">
        <f t="shared" si="54"/>
        <v>0</v>
      </c>
      <c r="AT198" s="5">
        <f t="shared" si="54"/>
        <v>0</v>
      </c>
      <c r="AU198" s="5">
        <f t="shared" si="54"/>
        <v>1</v>
      </c>
      <c r="AV198" s="5">
        <f t="shared" si="54"/>
        <v>1</v>
      </c>
      <c r="AW198" s="5">
        <f t="shared" si="54"/>
        <v>0</v>
      </c>
      <c r="AX198" s="5">
        <f t="shared" si="54"/>
        <v>0</v>
      </c>
      <c r="AY198" s="5">
        <f t="shared" si="54"/>
        <v>1</v>
      </c>
    </row>
    <row r="199" spans="1:51" ht="13.5" customHeight="1" x14ac:dyDescent="0.3">
      <c r="A199" s="6" t="s">
        <v>212</v>
      </c>
      <c r="B199" s="5">
        <v>14.998485000000001</v>
      </c>
      <c r="C199" s="5">
        <v>14.017049999999999</v>
      </c>
      <c r="D199" s="5">
        <v>0</v>
      </c>
      <c r="E199" s="5">
        <v>3.3322240000000001</v>
      </c>
      <c r="F199" s="5">
        <v>37.947038999999997</v>
      </c>
      <c r="G199" s="5">
        <v>28.785468000000002</v>
      </c>
      <c r="H199" s="5">
        <v>0</v>
      </c>
      <c r="I199" s="5">
        <v>4.7237689999999999</v>
      </c>
      <c r="J199" s="5">
        <v>24.776423000000001</v>
      </c>
      <c r="K199" s="5">
        <v>18.132840000000002</v>
      </c>
      <c r="L199" s="5">
        <v>0</v>
      </c>
      <c r="M199" s="5">
        <v>6.1211330000000004</v>
      </c>
      <c r="N199" s="5">
        <v>18.488216999999999</v>
      </c>
      <c r="O199" s="5">
        <v>14.291767999999999</v>
      </c>
      <c r="P199" s="5">
        <v>0</v>
      </c>
      <c r="Q199" s="5">
        <v>5.3906229999999997</v>
      </c>
      <c r="R199" s="5">
        <v>18.721616999999998</v>
      </c>
      <c r="S199" s="5">
        <v>14.595516</v>
      </c>
      <c r="T199" s="5">
        <v>0</v>
      </c>
      <c r="U199" s="5">
        <v>4.9056850000000001</v>
      </c>
      <c r="V199" s="5">
        <v>15.802312000000001</v>
      </c>
      <c r="W199" s="5">
        <v>10.216831000000001</v>
      </c>
      <c r="X199" s="5">
        <v>1.7226000000000002E-2</v>
      </c>
      <c r="Y199" s="5">
        <v>3.679964</v>
      </c>
      <c r="Z199" s="5"/>
      <c r="AA199" s="6" t="s">
        <v>212</v>
      </c>
      <c r="AB199" s="5">
        <f t="shared" ref="AB199:AY199" si="55">IF(B199&gt;B$302,1,0)</f>
        <v>1</v>
      </c>
      <c r="AC199" s="5">
        <f t="shared" si="55"/>
        <v>0</v>
      </c>
      <c r="AD199" s="5">
        <f t="shared" si="55"/>
        <v>0</v>
      </c>
      <c r="AE199" s="5">
        <f t="shared" si="55"/>
        <v>1</v>
      </c>
      <c r="AF199" s="5">
        <f t="shared" si="55"/>
        <v>1</v>
      </c>
      <c r="AG199" s="5">
        <f t="shared" si="55"/>
        <v>1</v>
      </c>
      <c r="AH199" s="5">
        <f t="shared" si="55"/>
        <v>0</v>
      </c>
      <c r="AI199" s="5">
        <f t="shared" si="55"/>
        <v>1</v>
      </c>
      <c r="AJ199" s="5">
        <f t="shared" si="55"/>
        <v>1</v>
      </c>
      <c r="AK199" s="5">
        <f t="shared" si="55"/>
        <v>1</v>
      </c>
      <c r="AL199" s="5">
        <f t="shared" si="55"/>
        <v>0</v>
      </c>
      <c r="AM199" s="5">
        <f t="shared" si="55"/>
        <v>1</v>
      </c>
      <c r="AN199" s="5">
        <f t="shared" si="55"/>
        <v>1</v>
      </c>
      <c r="AO199" s="5">
        <f t="shared" si="55"/>
        <v>0</v>
      </c>
      <c r="AP199" s="5">
        <f t="shared" si="55"/>
        <v>0</v>
      </c>
      <c r="AQ199" s="5">
        <f t="shared" si="55"/>
        <v>1</v>
      </c>
      <c r="AR199" s="5">
        <f t="shared" si="55"/>
        <v>1</v>
      </c>
      <c r="AS199" s="5">
        <f t="shared" si="55"/>
        <v>0</v>
      </c>
      <c r="AT199" s="5">
        <f t="shared" si="55"/>
        <v>0</v>
      </c>
      <c r="AU199" s="5">
        <f t="shared" si="55"/>
        <v>1</v>
      </c>
      <c r="AV199" s="5">
        <f t="shared" si="55"/>
        <v>1</v>
      </c>
      <c r="AW199" s="5">
        <f t="shared" si="55"/>
        <v>0</v>
      </c>
      <c r="AX199" s="5">
        <f t="shared" si="55"/>
        <v>0</v>
      </c>
      <c r="AY199" s="5">
        <f t="shared" si="55"/>
        <v>1</v>
      </c>
    </row>
    <row r="200" spans="1:51" ht="13.5" customHeight="1" x14ac:dyDescent="0.3">
      <c r="A200" s="6" t="s">
        <v>213</v>
      </c>
      <c r="B200" s="5">
        <v>13.911381</v>
      </c>
      <c r="C200" s="5">
        <v>43.741101999999998</v>
      </c>
      <c r="D200" s="5">
        <v>9.5650000000000006E-3</v>
      </c>
      <c r="E200" s="5">
        <v>2.5536810000000001</v>
      </c>
      <c r="F200" s="5">
        <v>15.602999000000001</v>
      </c>
      <c r="G200" s="5">
        <v>102.583826</v>
      </c>
      <c r="H200" s="5">
        <v>2.7694E-2</v>
      </c>
      <c r="I200" s="5">
        <v>1.7425619999999999</v>
      </c>
      <c r="J200" s="5">
        <v>15.430116</v>
      </c>
      <c r="K200" s="5">
        <v>103.124799</v>
      </c>
      <c r="L200" s="5">
        <v>1.7253000000000001E-2</v>
      </c>
      <c r="M200" s="5">
        <v>1.679036</v>
      </c>
      <c r="N200" s="5">
        <v>14.255077</v>
      </c>
      <c r="O200" s="5">
        <v>108.839018</v>
      </c>
      <c r="P200" s="5">
        <v>1.7499000000000001E-2</v>
      </c>
      <c r="Q200" s="5">
        <v>0.99907400000000002</v>
      </c>
      <c r="R200" s="5">
        <v>14.06357</v>
      </c>
      <c r="S200" s="5">
        <v>97.208803000000003</v>
      </c>
      <c r="T200" s="5">
        <v>1.2211E-2</v>
      </c>
      <c r="U200" s="5">
        <v>1.1332580000000001</v>
      </c>
      <c r="V200" s="5">
        <v>16.025034999999999</v>
      </c>
      <c r="W200" s="5">
        <v>117.71868499999999</v>
      </c>
      <c r="X200" s="5">
        <v>9.3209999999999994E-3</v>
      </c>
      <c r="Y200" s="5">
        <v>0.883382</v>
      </c>
      <c r="Z200" s="5"/>
      <c r="AA200" s="6" t="s">
        <v>213</v>
      </c>
      <c r="AB200" s="5">
        <f t="shared" ref="AB200:AY200" si="56">IF(B200&gt;B$302,1,0)</f>
        <v>1</v>
      </c>
      <c r="AC200" s="5">
        <f t="shared" si="56"/>
        <v>1</v>
      </c>
      <c r="AD200" s="5">
        <f t="shared" si="56"/>
        <v>0</v>
      </c>
      <c r="AE200" s="5">
        <f t="shared" si="56"/>
        <v>1</v>
      </c>
      <c r="AF200" s="5">
        <f t="shared" si="56"/>
        <v>1</v>
      </c>
      <c r="AG200" s="5">
        <f t="shared" si="56"/>
        <v>1</v>
      </c>
      <c r="AH200" s="5">
        <f t="shared" si="56"/>
        <v>0</v>
      </c>
      <c r="AI200" s="5">
        <f t="shared" si="56"/>
        <v>1</v>
      </c>
      <c r="AJ200" s="5">
        <f t="shared" si="56"/>
        <v>1</v>
      </c>
      <c r="AK200" s="5">
        <f t="shared" si="56"/>
        <v>1</v>
      </c>
      <c r="AL200" s="5">
        <f t="shared" si="56"/>
        <v>0</v>
      </c>
      <c r="AM200" s="5">
        <f t="shared" si="56"/>
        <v>1</v>
      </c>
      <c r="AN200" s="5">
        <f t="shared" si="56"/>
        <v>1</v>
      </c>
      <c r="AO200" s="5">
        <f t="shared" si="56"/>
        <v>1</v>
      </c>
      <c r="AP200" s="5">
        <f t="shared" si="56"/>
        <v>0</v>
      </c>
      <c r="AQ200" s="5">
        <f t="shared" si="56"/>
        <v>0</v>
      </c>
      <c r="AR200" s="5">
        <f t="shared" si="56"/>
        <v>1</v>
      </c>
      <c r="AS200" s="5">
        <f t="shared" si="56"/>
        <v>1</v>
      </c>
      <c r="AT200" s="5">
        <f t="shared" si="56"/>
        <v>0</v>
      </c>
      <c r="AU200" s="5">
        <f t="shared" si="56"/>
        <v>0</v>
      </c>
      <c r="AV200" s="5">
        <f t="shared" si="56"/>
        <v>1</v>
      </c>
      <c r="AW200" s="5">
        <f t="shared" si="56"/>
        <v>1</v>
      </c>
      <c r="AX200" s="5">
        <f t="shared" si="56"/>
        <v>0</v>
      </c>
      <c r="AY200" s="5">
        <f t="shared" si="56"/>
        <v>0</v>
      </c>
    </row>
    <row r="201" spans="1:51" ht="13.5" customHeight="1" x14ac:dyDescent="0.3">
      <c r="A201" s="6" t="s">
        <v>214</v>
      </c>
      <c r="B201" s="5">
        <v>-1377.577599</v>
      </c>
      <c r="C201" s="5">
        <v>-37.296154000000001</v>
      </c>
      <c r="D201" s="5">
        <v>1.2345139999999999</v>
      </c>
      <c r="E201" s="5">
        <v>3.1689000000000002E-2</v>
      </c>
      <c r="F201" s="5">
        <v>-518.24472800000001</v>
      </c>
      <c r="G201" s="5">
        <v>-40.167033000000004</v>
      </c>
      <c r="H201" s="5">
        <v>1.888458</v>
      </c>
      <c r="I201" s="5">
        <v>2.2815999999999999E-2</v>
      </c>
      <c r="J201" s="5">
        <v>-104.093476</v>
      </c>
      <c r="K201" s="5">
        <v>-12.798411</v>
      </c>
      <c r="L201" s="5">
        <v>2.2523430000000002</v>
      </c>
      <c r="M201" s="5">
        <v>1.6367E-2</v>
      </c>
      <c r="N201" s="5">
        <v>-51.170321999999999</v>
      </c>
      <c r="O201" s="5">
        <v>-9.5534579999999991</v>
      </c>
      <c r="P201" s="5">
        <v>2.5672779999999999</v>
      </c>
      <c r="Q201" s="5">
        <v>1.4955E-2</v>
      </c>
      <c r="R201" s="5">
        <v>-96.397932999999995</v>
      </c>
      <c r="S201" s="5">
        <v>-19.01117</v>
      </c>
      <c r="T201" s="5">
        <v>2.6597189999999999</v>
      </c>
      <c r="U201" s="5">
        <v>1.9157E-2</v>
      </c>
      <c r="V201" s="5">
        <v>-10.096219</v>
      </c>
      <c r="W201" s="5">
        <v>-12.818102</v>
      </c>
      <c r="X201" s="5">
        <v>1.764786</v>
      </c>
      <c r="Y201" s="5">
        <v>0.23805499999999999</v>
      </c>
      <c r="Z201" s="5"/>
      <c r="AA201" s="6" t="s">
        <v>214</v>
      </c>
      <c r="AB201" s="5">
        <f t="shared" ref="AB201:AY201" si="57">IF(B201&gt;B$302,1,0)</f>
        <v>0</v>
      </c>
      <c r="AC201" s="5">
        <f t="shared" si="57"/>
        <v>0</v>
      </c>
      <c r="AD201" s="5">
        <f t="shared" si="57"/>
        <v>1</v>
      </c>
      <c r="AE201" s="5">
        <f t="shared" si="57"/>
        <v>0</v>
      </c>
      <c r="AF201" s="5">
        <f t="shared" si="57"/>
        <v>0</v>
      </c>
      <c r="AG201" s="5">
        <f t="shared" si="57"/>
        <v>0</v>
      </c>
      <c r="AH201" s="5">
        <f t="shared" si="57"/>
        <v>1</v>
      </c>
      <c r="AI201" s="5">
        <f t="shared" si="57"/>
        <v>0</v>
      </c>
      <c r="AJ201" s="5">
        <f t="shared" si="57"/>
        <v>0</v>
      </c>
      <c r="AK201" s="5">
        <f t="shared" si="57"/>
        <v>0</v>
      </c>
      <c r="AL201" s="5">
        <f t="shared" si="57"/>
        <v>1</v>
      </c>
      <c r="AM201" s="5">
        <f t="shared" si="57"/>
        <v>0</v>
      </c>
      <c r="AN201" s="5">
        <f t="shared" si="57"/>
        <v>0</v>
      </c>
      <c r="AO201" s="5">
        <f t="shared" si="57"/>
        <v>0</v>
      </c>
      <c r="AP201" s="5">
        <f t="shared" si="57"/>
        <v>1</v>
      </c>
      <c r="AQ201" s="5">
        <f t="shared" si="57"/>
        <v>0</v>
      </c>
      <c r="AR201" s="5">
        <f t="shared" si="57"/>
        <v>0</v>
      </c>
      <c r="AS201" s="5">
        <f t="shared" si="57"/>
        <v>0</v>
      </c>
      <c r="AT201" s="5">
        <f t="shared" si="57"/>
        <v>1</v>
      </c>
      <c r="AU201" s="5">
        <f t="shared" si="57"/>
        <v>0</v>
      </c>
      <c r="AV201" s="5">
        <f t="shared" si="57"/>
        <v>0</v>
      </c>
      <c r="AW201" s="5">
        <f t="shared" si="57"/>
        <v>0</v>
      </c>
      <c r="AX201" s="5">
        <f t="shared" si="57"/>
        <v>1</v>
      </c>
      <c r="AY201" s="5">
        <f t="shared" si="57"/>
        <v>0</v>
      </c>
    </row>
    <row r="202" spans="1:51" ht="13.5" customHeight="1" x14ac:dyDescent="0.3">
      <c r="A202" s="6" t="s">
        <v>215</v>
      </c>
      <c r="B202" s="5">
        <v>16.745885000000001</v>
      </c>
      <c r="C202" s="5">
        <v>19.801223</v>
      </c>
      <c r="D202" s="5">
        <v>0.16117000000000001</v>
      </c>
      <c r="E202" s="5">
        <v>2.672698</v>
      </c>
      <c r="F202" s="5">
        <v>11.017317</v>
      </c>
      <c r="G202" s="5">
        <v>12.508778</v>
      </c>
      <c r="H202" s="5">
        <v>0.14144699999999999</v>
      </c>
      <c r="I202" s="5">
        <v>2.2483580000000001</v>
      </c>
      <c r="J202" s="5">
        <v>18.823435</v>
      </c>
      <c r="K202" s="5">
        <v>18.562543000000002</v>
      </c>
      <c r="L202" s="5">
        <v>2.4721E-2</v>
      </c>
      <c r="M202" s="5">
        <v>3.3096230000000002</v>
      </c>
      <c r="N202" s="5">
        <v>21.059524</v>
      </c>
      <c r="O202" s="5">
        <v>20.286368</v>
      </c>
      <c r="P202" s="5">
        <v>8.0370000000000007E-3</v>
      </c>
      <c r="Q202" s="5">
        <v>3.4868260000000002</v>
      </c>
      <c r="R202" s="5">
        <v>18.240271</v>
      </c>
      <c r="S202" s="5">
        <v>18.209616</v>
      </c>
      <c r="T202" s="5">
        <v>4.5869999999999999E-3</v>
      </c>
      <c r="U202" s="5">
        <v>3.1067909999999999</v>
      </c>
      <c r="V202" s="5">
        <v>20.085307</v>
      </c>
      <c r="W202" s="5">
        <v>20.681272</v>
      </c>
      <c r="X202" s="5">
        <v>1.908E-3</v>
      </c>
      <c r="Y202" s="5">
        <v>3.8724959999999999</v>
      </c>
      <c r="Z202" s="5"/>
      <c r="AA202" s="6" t="s">
        <v>215</v>
      </c>
      <c r="AB202" s="5">
        <f t="shared" ref="AB202:AY202" si="58">IF(B202&gt;B$302,1,0)</f>
        <v>1</v>
      </c>
      <c r="AC202" s="5">
        <f t="shared" si="58"/>
        <v>1</v>
      </c>
      <c r="AD202" s="5">
        <f t="shared" si="58"/>
        <v>1</v>
      </c>
      <c r="AE202" s="5">
        <f t="shared" si="58"/>
        <v>1</v>
      </c>
      <c r="AF202" s="5">
        <f t="shared" si="58"/>
        <v>1</v>
      </c>
      <c r="AG202" s="5">
        <f t="shared" si="58"/>
        <v>0</v>
      </c>
      <c r="AH202" s="5">
        <f t="shared" si="58"/>
        <v>1</v>
      </c>
      <c r="AI202" s="5">
        <f t="shared" si="58"/>
        <v>1</v>
      </c>
      <c r="AJ202" s="5">
        <f t="shared" si="58"/>
        <v>1</v>
      </c>
      <c r="AK202" s="5">
        <f t="shared" si="58"/>
        <v>1</v>
      </c>
      <c r="AL202" s="5">
        <f t="shared" si="58"/>
        <v>0</v>
      </c>
      <c r="AM202" s="5">
        <f t="shared" si="58"/>
        <v>1</v>
      </c>
      <c r="AN202" s="5">
        <f t="shared" si="58"/>
        <v>1</v>
      </c>
      <c r="AO202" s="5">
        <f t="shared" si="58"/>
        <v>1</v>
      </c>
      <c r="AP202" s="5">
        <f t="shared" si="58"/>
        <v>0</v>
      </c>
      <c r="AQ202" s="5">
        <f t="shared" si="58"/>
        <v>1</v>
      </c>
      <c r="AR202" s="5">
        <f t="shared" si="58"/>
        <v>1</v>
      </c>
      <c r="AS202" s="5">
        <f t="shared" si="58"/>
        <v>1</v>
      </c>
      <c r="AT202" s="5">
        <f t="shared" si="58"/>
        <v>0</v>
      </c>
      <c r="AU202" s="5">
        <f t="shared" si="58"/>
        <v>1</v>
      </c>
      <c r="AV202" s="5">
        <f t="shared" si="58"/>
        <v>1</v>
      </c>
      <c r="AW202" s="5">
        <f t="shared" si="58"/>
        <v>1</v>
      </c>
      <c r="AX202" s="5">
        <f t="shared" si="58"/>
        <v>0</v>
      </c>
      <c r="AY202" s="5">
        <f t="shared" si="58"/>
        <v>1</v>
      </c>
    </row>
    <row r="203" spans="1:51" ht="13.5" customHeight="1" x14ac:dyDescent="0.3">
      <c r="A203" s="6" t="s">
        <v>216</v>
      </c>
      <c r="B203" s="5">
        <v>39.167105999999997</v>
      </c>
      <c r="C203" s="5">
        <v>7.5169160000000002</v>
      </c>
      <c r="D203" s="5">
        <v>0.11115700000000001</v>
      </c>
      <c r="E203" s="5">
        <v>16.583361</v>
      </c>
      <c r="F203" s="5">
        <v>42.325738000000001</v>
      </c>
      <c r="G203" s="5">
        <v>5.0161790000000002</v>
      </c>
      <c r="H203" s="5">
        <v>0.15337100000000001</v>
      </c>
      <c r="I203" s="5">
        <v>4.5588189999999997</v>
      </c>
      <c r="J203" s="5">
        <v>46.230414000000003</v>
      </c>
      <c r="K203" s="5">
        <v>6.2246649999999999</v>
      </c>
      <c r="L203" s="5">
        <v>0.11568199999999999</v>
      </c>
      <c r="M203" s="5">
        <v>5.0502339999999997</v>
      </c>
      <c r="N203" s="5">
        <v>35.529069999999997</v>
      </c>
      <c r="O203" s="5">
        <v>5.397875</v>
      </c>
      <c r="P203" s="5">
        <v>0.242538</v>
      </c>
      <c r="Q203" s="5">
        <v>5.1823610000000002</v>
      </c>
      <c r="R203" s="5">
        <v>52.286848999999997</v>
      </c>
      <c r="S203" s="5">
        <v>19.723969</v>
      </c>
      <c r="T203" s="5">
        <v>0.29534199999999999</v>
      </c>
      <c r="U203" s="5">
        <v>4.8137119999999998</v>
      </c>
      <c r="V203" s="5">
        <v>40.806697999999997</v>
      </c>
      <c r="W203" s="5">
        <v>11.353771</v>
      </c>
      <c r="X203" s="5">
        <v>0.18448000000000001</v>
      </c>
      <c r="Y203" s="5">
        <v>4.6547159999999996</v>
      </c>
      <c r="Z203" s="5"/>
      <c r="AA203" s="6" t="s">
        <v>216</v>
      </c>
      <c r="AB203" s="5">
        <f t="shared" ref="AB203:AY203" si="59">IF(B203&gt;B$302,1,0)</f>
        <v>1</v>
      </c>
      <c r="AC203" s="5">
        <f t="shared" si="59"/>
        <v>0</v>
      </c>
      <c r="AD203" s="5">
        <f t="shared" si="59"/>
        <v>0</v>
      </c>
      <c r="AE203" s="5">
        <f t="shared" si="59"/>
        <v>1</v>
      </c>
      <c r="AF203" s="5">
        <f t="shared" si="59"/>
        <v>1</v>
      </c>
      <c r="AG203" s="5">
        <f t="shared" si="59"/>
        <v>0</v>
      </c>
      <c r="AH203" s="5">
        <f t="shared" si="59"/>
        <v>1</v>
      </c>
      <c r="AI203" s="5">
        <f t="shared" si="59"/>
        <v>1</v>
      </c>
      <c r="AJ203" s="5">
        <f t="shared" si="59"/>
        <v>1</v>
      </c>
      <c r="AK203" s="5">
        <f t="shared" si="59"/>
        <v>0</v>
      </c>
      <c r="AL203" s="5">
        <f t="shared" si="59"/>
        <v>1</v>
      </c>
      <c r="AM203" s="5">
        <f t="shared" si="59"/>
        <v>1</v>
      </c>
      <c r="AN203" s="5">
        <f t="shared" si="59"/>
        <v>1</v>
      </c>
      <c r="AO203" s="5">
        <f t="shared" si="59"/>
        <v>0</v>
      </c>
      <c r="AP203" s="5">
        <f t="shared" si="59"/>
        <v>1</v>
      </c>
      <c r="AQ203" s="5">
        <f t="shared" si="59"/>
        <v>1</v>
      </c>
      <c r="AR203" s="5">
        <f t="shared" si="59"/>
        <v>1</v>
      </c>
      <c r="AS203" s="5">
        <f t="shared" si="59"/>
        <v>1</v>
      </c>
      <c r="AT203" s="5">
        <f t="shared" si="59"/>
        <v>1</v>
      </c>
      <c r="AU203" s="5">
        <f t="shared" si="59"/>
        <v>1</v>
      </c>
      <c r="AV203" s="5">
        <f t="shared" si="59"/>
        <v>1</v>
      </c>
      <c r="AW203" s="5">
        <f t="shared" si="59"/>
        <v>0</v>
      </c>
      <c r="AX203" s="5">
        <f t="shared" si="59"/>
        <v>1</v>
      </c>
      <c r="AY203" s="5">
        <f t="shared" si="59"/>
        <v>1</v>
      </c>
    </row>
    <row r="204" spans="1:51" ht="13.5" customHeight="1" x14ac:dyDescent="0.3">
      <c r="A204" s="6" t="s">
        <v>217</v>
      </c>
      <c r="B204" s="5">
        <v>22.891416</v>
      </c>
      <c r="C204" s="5">
        <v>13.263619</v>
      </c>
      <c r="D204" s="5">
        <v>0.10700999999999999</v>
      </c>
      <c r="E204" s="5">
        <v>0.606742</v>
      </c>
      <c r="F204" s="5">
        <v>13.093937</v>
      </c>
      <c r="G204" s="5">
        <v>6.972575</v>
      </c>
      <c r="H204" s="5">
        <v>7.2239999999999999E-2</v>
      </c>
      <c r="I204" s="5">
        <v>0.56168300000000004</v>
      </c>
      <c r="J204" s="5">
        <v>14.938753999999999</v>
      </c>
      <c r="K204" s="5">
        <v>5.4979019999999998</v>
      </c>
      <c r="L204" s="5">
        <v>7.3439000000000004E-2</v>
      </c>
      <c r="M204" s="5">
        <v>0.86281699999999995</v>
      </c>
      <c r="N204" s="5">
        <v>34.490322999999997</v>
      </c>
      <c r="O204" s="5">
        <v>16.996019</v>
      </c>
      <c r="P204" s="5">
        <v>2.6974000000000001E-2</v>
      </c>
      <c r="Q204" s="5">
        <v>0.98156100000000002</v>
      </c>
      <c r="R204" s="5">
        <v>24.577387999999999</v>
      </c>
      <c r="S204" s="5">
        <v>15.423373</v>
      </c>
      <c r="T204" s="5">
        <v>2.7768000000000001E-2</v>
      </c>
      <c r="U204" s="5">
        <v>1.2898890000000001</v>
      </c>
      <c r="V204" s="5">
        <v>27.165762999999998</v>
      </c>
      <c r="W204" s="5">
        <v>13.244797999999999</v>
      </c>
      <c r="X204" s="5">
        <v>1.9966000000000001E-2</v>
      </c>
      <c r="Y204" s="5">
        <v>1.5815239999999999</v>
      </c>
      <c r="Z204" s="5"/>
      <c r="AA204" s="6" t="s">
        <v>217</v>
      </c>
      <c r="AB204" s="5">
        <f t="shared" ref="AB204:AY204" si="60">IF(B204&gt;B$302,1,0)</f>
        <v>1</v>
      </c>
      <c r="AC204" s="5">
        <f t="shared" si="60"/>
        <v>0</v>
      </c>
      <c r="AD204" s="5">
        <f t="shared" si="60"/>
        <v>0</v>
      </c>
      <c r="AE204" s="5">
        <f t="shared" si="60"/>
        <v>0</v>
      </c>
      <c r="AF204" s="5">
        <f t="shared" si="60"/>
        <v>1</v>
      </c>
      <c r="AG204" s="5">
        <f t="shared" si="60"/>
        <v>0</v>
      </c>
      <c r="AH204" s="5">
        <f t="shared" si="60"/>
        <v>0</v>
      </c>
      <c r="AI204" s="5">
        <f t="shared" si="60"/>
        <v>0</v>
      </c>
      <c r="AJ204" s="5">
        <f t="shared" si="60"/>
        <v>1</v>
      </c>
      <c r="AK204" s="5">
        <f t="shared" si="60"/>
        <v>0</v>
      </c>
      <c r="AL204" s="5">
        <f t="shared" si="60"/>
        <v>0</v>
      </c>
      <c r="AM204" s="5">
        <f t="shared" si="60"/>
        <v>0</v>
      </c>
      <c r="AN204" s="5">
        <f t="shared" si="60"/>
        <v>1</v>
      </c>
      <c r="AO204" s="5">
        <f t="shared" si="60"/>
        <v>1</v>
      </c>
      <c r="AP204" s="5">
        <f t="shared" si="60"/>
        <v>0</v>
      </c>
      <c r="AQ204" s="5">
        <f t="shared" si="60"/>
        <v>0</v>
      </c>
      <c r="AR204" s="5">
        <f t="shared" si="60"/>
        <v>1</v>
      </c>
      <c r="AS204" s="5">
        <f t="shared" si="60"/>
        <v>1</v>
      </c>
      <c r="AT204" s="5">
        <f t="shared" si="60"/>
        <v>0</v>
      </c>
      <c r="AU204" s="5">
        <f t="shared" si="60"/>
        <v>0</v>
      </c>
      <c r="AV204" s="5">
        <f t="shared" si="60"/>
        <v>1</v>
      </c>
      <c r="AW204" s="5">
        <f t="shared" si="60"/>
        <v>0</v>
      </c>
      <c r="AX204" s="5">
        <f t="shared" si="60"/>
        <v>0</v>
      </c>
      <c r="AY204" s="5">
        <f t="shared" si="60"/>
        <v>0</v>
      </c>
    </row>
    <row r="205" spans="1:51" ht="13.5" customHeight="1" x14ac:dyDescent="0.3">
      <c r="A205" s="6" t="s">
        <v>218</v>
      </c>
      <c r="B205" s="5">
        <v>17.074093999999999</v>
      </c>
      <c r="C205" s="5">
        <v>9.3354560000000006</v>
      </c>
      <c r="D205" s="5">
        <v>0.261911</v>
      </c>
      <c r="E205" s="5">
        <v>1.3982920000000001</v>
      </c>
      <c r="F205" s="5">
        <v>18.932632000000002</v>
      </c>
      <c r="G205" s="5">
        <v>10.596202999999999</v>
      </c>
      <c r="H205" s="5">
        <v>0.364344</v>
      </c>
      <c r="I205" s="5">
        <v>1.732939</v>
      </c>
      <c r="J205" s="5">
        <v>16.490065000000001</v>
      </c>
      <c r="K205" s="5">
        <v>6.6445920000000003</v>
      </c>
      <c r="L205" s="5">
        <v>0.59968100000000002</v>
      </c>
      <c r="M205" s="5">
        <v>0.95068900000000001</v>
      </c>
      <c r="N205" s="5">
        <v>23.663632</v>
      </c>
      <c r="O205" s="5">
        <v>13.005165</v>
      </c>
      <c r="P205" s="5">
        <v>0.38927499999999998</v>
      </c>
      <c r="Q205" s="5">
        <v>1.320476</v>
      </c>
      <c r="R205" s="5">
        <v>29.778502</v>
      </c>
      <c r="S205" s="5">
        <v>19.817688</v>
      </c>
      <c r="T205" s="5">
        <v>0.32478499999999999</v>
      </c>
      <c r="U205" s="5">
        <v>1.9447540000000001</v>
      </c>
      <c r="V205" s="5">
        <v>24.024550000000001</v>
      </c>
      <c r="W205" s="5">
        <v>12.582822999999999</v>
      </c>
      <c r="X205" s="5">
        <v>0.25703399999999998</v>
      </c>
      <c r="Y205" s="5">
        <v>1.0131399999999999</v>
      </c>
      <c r="Z205" s="5"/>
      <c r="AA205" s="6" t="s">
        <v>218</v>
      </c>
      <c r="AB205" s="5">
        <f t="shared" ref="AB205:AY205" si="61">IF(B205&gt;B$302,1,0)</f>
        <v>1</v>
      </c>
      <c r="AC205" s="5">
        <f t="shared" si="61"/>
        <v>0</v>
      </c>
      <c r="AD205" s="5">
        <f t="shared" si="61"/>
        <v>1</v>
      </c>
      <c r="AE205" s="5">
        <f t="shared" si="61"/>
        <v>0</v>
      </c>
      <c r="AF205" s="5">
        <f t="shared" si="61"/>
        <v>1</v>
      </c>
      <c r="AG205" s="5">
        <f t="shared" si="61"/>
        <v>0</v>
      </c>
      <c r="AH205" s="5">
        <f t="shared" si="61"/>
        <v>1</v>
      </c>
      <c r="AI205" s="5">
        <f t="shared" si="61"/>
        <v>1</v>
      </c>
      <c r="AJ205" s="5">
        <f t="shared" si="61"/>
        <v>1</v>
      </c>
      <c r="AK205" s="5">
        <f t="shared" si="61"/>
        <v>0</v>
      </c>
      <c r="AL205" s="5">
        <f t="shared" si="61"/>
        <v>1</v>
      </c>
      <c r="AM205" s="5">
        <f t="shared" si="61"/>
        <v>0</v>
      </c>
      <c r="AN205" s="5">
        <f t="shared" si="61"/>
        <v>1</v>
      </c>
      <c r="AO205" s="5">
        <f t="shared" si="61"/>
        <v>0</v>
      </c>
      <c r="AP205" s="5">
        <f t="shared" si="61"/>
        <v>1</v>
      </c>
      <c r="AQ205" s="5">
        <f t="shared" si="61"/>
        <v>0</v>
      </c>
      <c r="AR205" s="5">
        <f t="shared" si="61"/>
        <v>1</v>
      </c>
      <c r="AS205" s="5">
        <f t="shared" si="61"/>
        <v>1</v>
      </c>
      <c r="AT205" s="5">
        <f t="shared" si="61"/>
        <v>1</v>
      </c>
      <c r="AU205" s="5">
        <f t="shared" si="61"/>
        <v>1</v>
      </c>
      <c r="AV205" s="5">
        <f t="shared" si="61"/>
        <v>1</v>
      </c>
      <c r="AW205" s="5">
        <f t="shared" si="61"/>
        <v>0</v>
      </c>
      <c r="AX205" s="5">
        <f t="shared" si="61"/>
        <v>1</v>
      </c>
      <c r="AY205" s="5">
        <f t="shared" si="61"/>
        <v>0</v>
      </c>
    </row>
    <row r="206" spans="1:51" ht="13.5" customHeight="1" x14ac:dyDescent="0.3">
      <c r="A206" s="6" t="s">
        <v>219</v>
      </c>
      <c r="B206" s="5">
        <v>-4.4429169999999996</v>
      </c>
      <c r="C206" s="5">
        <v>-2.056279</v>
      </c>
      <c r="D206" s="5">
        <v>3.6731E-2</v>
      </c>
      <c r="E206" s="5">
        <v>4.7929170000000001</v>
      </c>
      <c r="F206" s="5">
        <v>2.5360860000000001</v>
      </c>
      <c r="G206" s="5">
        <v>1.546019</v>
      </c>
      <c r="H206" s="5">
        <v>3.2105000000000002E-2</v>
      </c>
      <c r="I206" s="5">
        <v>5.2688439999999996</v>
      </c>
      <c r="J206" s="5">
        <v>4.226572</v>
      </c>
      <c r="K206" s="5">
        <v>1.6392119999999999</v>
      </c>
      <c r="L206" s="5">
        <v>1.0855999999999999E-2</v>
      </c>
      <c r="M206" s="5">
        <v>3.854787</v>
      </c>
      <c r="N206" s="5">
        <v>6.0155060000000002</v>
      </c>
      <c r="O206" s="5">
        <v>4.5694900000000001</v>
      </c>
      <c r="P206" s="5">
        <v>8.4449999999999997E-2</v>
      </c>
      <c r="Q206" s="5">
        <v>2.5531869999999999</v>
      </c>
      <c r="R206" s="5">
        <v>6.1701459999999999</v>
      </c>
      <c r="S206" s="5">
        <v>8.3311729999999997</v>
      </c>
      <c r="T206" s="5">
        <v>8.1296999999999994E-2</v>
      </c>
      <c r="U206" s="5">
        <v>1.884757</v>
      </c>
      <c r="V206" s="5">
        <v>6.5388609999999998</v>
      </c>
      <c r="W206" s="5">
        <v>8.0116630000000004</v>
      </c>
      <c r="X206" s="5">
        <v>6.3515000000000002E-2</v>
      </c>
      <c r="Y206" s="5">
        <v>2.034268</v>
      </c>
      <c r="Z206" s="5"/>
      <c r="AA206" s="6" t="s">
        <v>219</v>
      </c>
      <c r="AB206" s="5">
        <f t="shared" ref="AB206:AY206" si="62">IF(B206&gt;B$302,1,0)</f>
        <v>0</v>
      </c>
      <c r="AC206" s="5">
        <f t="shared" si="62"/>
        <v>0</v>
      </c>
      <c r="AD206" s="5">
        <f t="shared" si="62"/>
        <v>0</v>
      </c>
      <c r="AE206" s="5">
        <f t="shared" si="62"/>
        <v>1</v>
      </c>
      <c r="AF206" s="5">
        <f t="shared" si="62"/>
        <v>0</v>
      </c>
      <c r="AG206" s="5">
        <f t="shared" si="62"/>
        <v>0</v>
      </c>
      <c r="AH206" s="5">
        <f t="shared" si="62"/>
        <v>0</v>
      </c>
      <c r="AI206" s="5">
        <f t="shared" si="62"/>
        <v>1</v>
      </c>
      <c r="AJ206" s="5">
        <f t="shared" si="62"/>
        <v>0</v>
      </c>
      <c r="AK206" s="5">
        <f t="shared" si="62"/>
        <v>0</v>
      </c>
      <c r="AL206" s="5">
        <f t="shared" si="62"/>
        <v>0</v>
      </c>
      <c r="AM206" s="5">
        <f t="shared" si="62"/>
        <v>1</v>
      </c>
      <c r="AN206" s="5">
        <f t="shared" si="62"/>
        <v>0</v>
      </c>
      <c r="AO206" s="5">
        <f t="shared" si="62"/>
        <v>0</v>
      </c>
      <c r="AP206" s="5">
        <f t="shared" si="62"/>
        <v>0</v>
      </c>
      <c r="AQ206" s="5">
        <f t="shared" si="62"/>
        <v>1</v>
      </c>
      <c r="AR206" s="5">
        <f t="shared" si="62"/>
        <v>0</v>
      </c>
      <c r="AS206" s="5">
        <f t="shared" si="62"/>
        <v>0</v>
      </c>
      <c r="AT206" s="5">
        <f t="shared" si="62"/>
        <v>0</v>
      </c>
      <c r="AU206" s="5">
        <f t="shared" si="62"/>
        <v>1</v>
      </c>
      <c r="AV206" s="5">
        <f t="shared" si="62"/>
        <v>0</v>
      </c>
      <c r="AW206" s="5">
        <f t="shared" si="62"/>
        <v>0</v>
      </c>
      <c r="AX206" s="5">
        <f t="shared" si="62"/>
        <v>0</v>
      </c>
      <c r="AY206" s="5">
        <f t="shared" si="62"/>
        <v>1</v>
      </c>
    </row>
    <row r="207" spans="1:51" ht="13.5" customHeight="1" x14ac:dyDescent="0.3">
      <c r="A207" s="6" t="s">
        <v>220</v>
      </c>
      <c r="B207" s="5">
        <v>10.950799999999999</v>
      </c>
      <c r="C207" s="5">
        <v>23.574991000000001</v>
      </c>
      <c r="D207" s="5">
        <v>0.44030000000000002</v>
      </c>
      <c r="E207" s="5">
        <v>1.150633</v>
      </c>
      <c r="F207" s="5">
        <v>8.6756010000000003</v>
      </c>
      <c r="G207" s="5">
        <v>16.757897</v>
      </c>
      <c r="H207" s="5">
        <v>0.32197599999999998</v>
      </c>
      <c r="I207" s="5">
        <v>1.071151</v>
      </c>
      <c r="J207" s="5">
        <v>11.672292000000001</v>
      </c>
      <c r="K207" s="5">
        <v>16.203551999999998</v>
      </c>
      <c r="L207" s="5">
        <v>0.314861</v>
      </c>
      <c r="M207" s="5">
        <v>1.3192600000000001</v>
      </c>
      <c r="N207" s="5">
        <v>9.5489759999999997</v>
      </c>
      <c r="O207" s="5">
        <v>16.397494999999999</v>
      </c>
      <c r="P207" s="5">
        <v>0.262577</v>
      </c>
      <c r="Q207" s="5">
        <v>1.397249</v>
      </c>
      <c r="R207" s="5">
        <v>7.5112899999999998</v>
      </c>
      <c r="S207" s="5">
        <v>15.749995</v>
      </c>
      <c r="T207" s="5">
        <v>0.245778</v>
      </c>
      <c r="U207" s="5">
        <v>1.041685</v>
      </c>
      <c r="V207" s="5">
        <v>9.3472740000000005</v>
      </c>
      <c r="W207" s="5">
        <v>16.262758000000002</v>
      </c>
      <c r="X207" s="5">
        <v>0.87447600000000003</v>
      </c>
      <c r="Y207" s="5">
        <v>0.94206100000000004</v>
      </c>
      <c r="Z207" s="5"/>
      <c r="AA207" s="6" t="s">
        <v>220</v>
      </c>
      <c r="AB207" s="5">
        <f t="shared" ref="AB207:AY207" si="63">IF(B207&gt;B$302,1,0)</f>
        <v>1</v>
      </c>
      <c r="AC207" s="5">
        <f t="shared" si="63"/>
        <v>1</v>
      </c>
      <c r="AD207" s="5">
        <f t="shared" si="63"/>
        <v>1</v>
      </c>
      <c r="AE207" s="5">
        <f t="shared" si="63"/>
        <v>0</v>
      </c>
      <c r="AF207" s="5">
        <f t="shared" si="63"/>
        <v>0</v>
      </c>
      <c r="AG207" s="5">
        <f t="shared" si="63"/>
        <v>1</v>
      </c>
      <c r="AH207" s="5">
        <f t="shared" si="63"/>
        <v>1</v>
      </c>
      <c r="AI207" s="5">
        <f t="shared" si="63"/>
        <v>0</v>
      </c>
      <c r="AJ207" s="5">
        <f t="shared" si="63"/>
        <v>1</v>
      </c>
      <c r="AK207" s="5">
        <f t="shared" si="63"/>
        <v>1</v>
      </c>
      <c r="AL207" s="5">
        <f t="shared" si="63"/>
        <v>1</v>
      </c>
      <c r="AM207" s="5">
        <f t="shared" si="63"/>
        <v>0</v>
      </c>
      <c r="AN207" s="5">
        <f t="shared" si="63"/>
        <v>0</v>
      </c>
      <c r="AO207" s="5">
        <f t="shared" si="63"/>
        <v>1</v>
      </c>
      <c r="AP207" s="5">
        <f t="shared" si="63"/>
        <v>1</v>
      </c>
      <c r="AQ207" s="5">
        <f t="shared" si="63"/>
        <v>0</v>
      </c>
      <c r="AR207" s="5">
        <f t="shared" si="63"/>
        <v>0</v>
      </c>
      <c r="AS207" s="5">
        <f t="shared" si="63"/>
        <v>1</v>
      </c>
      <c r="AT207" s="5">
        <f t="shared" si="63"/>
        <v>1</v>
      </c>
      <c r="AU207" s="5">
        <f t="shared" si="63"/>
        <v>0</v>
      </c>
      <c r="AV207" s="5">
        <f t="shared" si="63"/>
        <v>0</v>
      </c>
      <c r="AW207" s="5">
        <f t="shared" si="63"/>
        <v>1</v>
      </c>
      <c r="AX207" s="5">
        <f t="shared" si="63"/>
        <v>1</v>
      </c>
      <c r="AY207" s="5">
        <f t="shared" si="63"/>
        <v>0</v>
      </c>
    </row>
    <row r="208" spans="1:51" ht="13.5" customHeight="1" x14ac:dyDescent="0.3">
      <c r="A208" s="6" t="s">
        <v>221</v>
      </c>
      <c r="B208" s="5">
        <v>14.054259</v>
      </c>
      <c r="C208" s="5">
        <v>17.923242999999999</v>
      </c>
      <c r="D208" s="5">
        <v>4.352E-3</v>
      </c>
      <c r="E208" s="5">
        <v>2.0775670000000002</v>
      </c>
      <c r="F208" s="5">
        <v>13.184487000000001</v>
      </c>
      <c r="G208" s="5">
        <v>17.069970000000001</v>
      </c>
      <c r="H208" s="5">
        <v>0.19594</v>
      </c>
      <c r="I208" s="5">
        <v>1.6307529999999999</v>
      </c>
      <c r="J208" s="5">
        <v>15.865041</v>
      </c>
      <c r="K208" s="5">
        <v>13.441165</v>
      </c>
      <c r="L208" s="5">
        <v>6.2031999999999997E-2</v>
      </c>
      <c r="M208" s="5">
        <v>3.3883779999999999</v>
      </c>
      <c r="N208" s="5">
        <v>15.834106</v>
      </c>
      <c r="O208" s="5">
        <v>13.574114</v>
      </c>
      <c r="P208" s="5">
        <v>4.4346999999999998E-2</v>
      </c>
      <c r="Q208" s="5">
        <v>3.686858</v>
      </c>
      <c r="R208" s="5">
        <v>18.841864999999999</v>
      </c>
      <c r="S208" s="5">
        <v>17.069665000000001</v>
      </c>
      <c r="T208" s="5">
        <v>0</v>
      </c>
      <c r="U208" s="5">
        <v>4.6957990000000001</v>
      </c>
      <c r="V208" s="5">
        <v>23.483995</v>
      </c>
      <c r="W208" s="5">
        <v>19.936184000000001</v>
      </c>
      <c r="X208" s="5">
        <v>0</v>
      </c>
      <c r="Y208" s="5">
        <v>4.064019</v>
      </c>
      <c r="Z208" s="5"/>
      <c r="AA208" s="6" t="s">
        <v>221</v>
      </c>
      <c r="AB208" s="5">
        <f t="shared" ref="AB208:AY208" si="64">IF(B208&gt;B$302,1,0)</f>
        <v>1</v>
      </c>
      <c r="AC208" s="5">
        <f t="shared" si="64"/>
        <v>1</v>
      </c>
      <c r="AD208" s="5">
        <f t="shared" si="64"/>
        <v>0</v>
      </c>
      <c r="AE208" s="5">
        <f t="shared" si="64"/>
        <v>1</v>
      </c>
      <c r="AF208" s="5">
        <f t="shared" si="64"/>
        <v>1</v>
      </c>
      <c r="AG208" s="5">
        <f t="shared" si="64"/>
        <v>1</v>
      </c>
      <c r="AH208" s="5">
        <f t="shared" si="64"/>
        <v>1</v>
      </c>
      <c r="AI208" s="5">
        <f t="shared" si="64"/>
        <v>1</v>
      </c>
      <c r="AJ208" s="5">
        <f t="shared" si="64"/>
        <v>1</v>
      </c>
      <c r="AK208" s="5">
        <f t="shared" si="64"/>
        <v>1</v>
      </c>
      <c r="AL208" s="5">
        <f t="shared" si="64"/>
        <v>0</v>
      </c>
      <c r="AM208" s="5">
        <f t="shared" si="64"/>
        <v>1</v>
      </c>
      <c r="AN208" s="5">
        <f t="shared" si="64"/>
        <v>1</v>
      </c>
      <c r="AO208" s="5">
        <f t="shared" si="64"/>
        <v>0</v>
      </c>
      <c r="AP208" s="5">
        <f t="shared" si="64"/>
        <v>0</v>
      </c>
      <c r="AQ208" s="5">
        <f t="shared" si="64"/>
        <v>1</v>
      </c>
      <c r="AR208" s="5">
        <f t="shared" si="64"/>
        <v>1</v>
      </c>
      <c r="AS208" s="5">
        <f t="shared" si="64"/>
        <v>1</v>
      </c>
      <c r="AT208" s="5">
        <f t="shared" si="64"/>
        <v>0</v>
      </c>
      <c r="AU208" s="5">
        <f t="shared" si="64"/>
        <v>1</v>
      </c>
      <c r="AV208" s="5">
        <f t="shared" si="64"/>
        <v>1</v>
      </c>
      <c r="AW208" s="5">
        <f t="shared" si="64"/>
        <v>1</v>
      </c>
      <c r="AX208" s="5">
        <f t="shared" si="64"/>
        <v>0</v>
      </c>
      <c r="AY208" s="5">
        <f t="shared" si="64"/>
        <v>1</v>
      </c>
    </row>
    <row r="209" spans="1:51" ht="13.5" customHeight="1" x14ac:dyDescent="0.3">
      <c r="A209" s="6" t="s">
        <v>222</v>
      </c>
      <c r="B209" s="5">
        <v>10.347749</v>
      </c>
      <c r="C209" s="5">
        <v>15.360795</v>
      </c>
      <c r="D209" s="5">
        <v>0.13411600000000001</v>
      </c>
      <c r="E209" s="5">
        <v>1.9760979999999999</v>
      </c>
      <c r="F209" s="5">
        <v>9.2682640000000003</v>
      </c>
      <c r="G209" s="5">
        <v>18.075222</v>
      </c>
      <c r="H209" s="5">
        <v>8.7898000000000004E-2</v>
      </c>
      <c r="I209" s="5">
        <v>2.520108</v>
      </c>
      <c r="J209" s="5">
        <v>7.243436</v>
      </c>
      <c r="K209" s="5">
        <v>12.444386</v>
      </c>
      <c r="L209" s="5">
        <v>0.137265</v>
      </c>
      <c r="M209" s="5">
        <v>2.1592500000000001</v>
      </c>
      <c r="N209" s="5">
        <v>7.0416509999999999</v>
      </c>
      <c r="O209" s="5">
        <v>13.407280999999999</v>
      </c>
      <c r="P209" s="5">
        <v>6.4598000000000003E-2</v>
      </c>
      <c r="Q209" s="5">
        <v>2.7166769999999998</v>
      </c>
      <c r="R209" s="5">
        <v>8.6133330000000008</v>
      </c>
      <c r="S209" s="5">
        <v>15.513439999999999</v>
      </c>
      <c r="T209" s="5">
        <v>0.11415599999999999</v>
      </c>
      <c r="U209" s="5">
        <v>2.4275869999999999</v>
      </c>
      <c r="V209" s="5">
        <v>10.997742000000001</v>
      </c>
      <c r="W209" s="5">
        <v>17.773199999999999</v>
      </c>
      <c r="X209" s="5">
        <v>7.9918000000000003E-2</v>
      </c>
      <c r="Y209" s="5">
        <v>2.6373329999999999</v>
      </c>
      <c r="Z209" s="5"/>
      <c r="AA209" s="6" t="s">
        <v>222</v>
      </c>
      <c r="AB209" s="5">
        <f t="shared" ref="AB209:AY209" si="65">IF(B209&gt;B$302,1,0)</f>
        <v>1</v>
      </c>
      <c r="AC209" s="5">
        <f t="shared" si="65"/>
        <v>1</v>
      </c>
      <c r="AD209" s="5">
        <f t="shared" si="65"/>
        <v>0</v>
      </c>
      <c r="AE209" s="5">
        <f t="shared" si="65"/>
        <v>1</v>
      </c>
      <c r="AF209" s="5">
        <f t="shared" si="65"/>
        <v>0</v>
      </c>
      <c r="AG209" s="5">
        <f t="shared" si="65"/>
        <v>1</v>
      </c>
      <c r="AH209" s="5">
        <f t="shared" si="65"/>
        <v>0</v>
      </c>
      <c r="AI209" s="5">
        <f t="shared" si="65"/>
        <v>1</v>
      </c>
      <c r="AJ209" s="5">
        <f t="shared" si="65"/>
        <v>0</v>
      </c>
      <c r="AK209" s="5">
        <f t="shared" si="65"/>
        <v>0</v>
      </c>
      <c r="AL209" s="5">
        <f t="shared" si="65"/>
        <v>1</v>
      </c>
      <c r="AM209" s="5">
        <f t="shared" si="65"/>
        <v>1</v>
      </c>
      <c r="AN209" s="5">
        <f t="shared" si="65"/>
        <v>0</v>
      </c>
      <c r="AO209" s="5">
        <f t="shared" si="65"/>
        <v>0</v>
      </c>
      <c r="AP209" s="5">
        <f t="shared" si="65"/>
        <v>0</v>
      </c>
      <c r="AQ209" s="5">
        <f t="shared" si="65"/>
        <v>1</v>
      </c>
      <c r="AR209" s="5">
        <f t="shared" si="65"/>
        <v>0</v>
      </c>
      <c r="AS209" s="5">
        <f t="shared" si="65"/>
        <v>1</v>
      </c>
      <c r="AT209" s="5">
        <f t="shared" si="65"/>
        <v>1</v>
      </c>
      <c r="AU209" s="5">
        <f t="shared" si="65"/>
        <v>1</v>
      </c>
      <c r="AV209" s="5">
        <f t="shared" si="65"/>
        <v>0</v>
      </c>
      <c r="AW209" s="5">
        <f t="shared" si="65"/>
        <v>1</v>
      </c>
      <c r="AX209" s="5">
        <f t="shared" si="65"/>
        <v>1</v>
      </c>
      <c r="AY209" s="5">
        <f t="shared" si="65"/>
        <v>1</v>
      </c>
    </row>
    <row r="210" spans="1:51" ht="13.5" customHeight="1" x14ac:dyDescent="0.3">
      <c r="A210" s="6" t="s">
        <v>223</v>
      </c>
      <c r="B210" s="5">
        <v>6.190143</v>
      </c>
      <c r="C210" s="5">
        <v>12.881257</v>
      </c>
      <c r="D210" s="5">
        <v>0.746861</v>
      </c>
      <c r="E210" s="5">
        <v>0.37699700000000003</v>
      </c>
      <c r="F210" s="5">
        <v>0.90646199999999999</v>
      </c>
      <c r="G210" s="5">
        <v>2.0612219999999999</v>
      </c>
      <c r="H210" s="5">
        <v>0.75108799999999998</v>
      </c>
      <c r="I210" s="5">
        <v>0.591476</v>
      </c>
      <c r="J210" s="5">
        <v>-103.583547</v>
      </c>
      <c r="K210" s="5">
        <v>-39.311678999999998</v>
      </c>
      <c r="L210" s="5">
        <v>0.73329500000000003</v>
      </c>
      <c r="M210" s="5">
        <v>0.867035</v>
      </c>
      <c r="N210" s="5">
        <v>-31.386766000000001</v>
      </c>
      <c r="O210" s="5">
        <v>-34.463752999999997</v>
      </c>
      <c r="P210" s="5">
        <v>1.0833299999999999</v>
      </c>
      <c r="Q210" s="5">
        <v>0.57235499999999995</v>
      </c>
      <c r="R210" s="5">
        <v>-9.1584160000000008</v>
      </c>
      <c r="S210" s="5">
        <v>-4.5305140000000002</v>
      </c>
      <c r="T210" s="5">
        <v>0.24373600000000001</v>
      </c>
      <c r="U210" s="5">
        <v>0.35440100000000002</v>
      </c>
      <c r="V210" s="5">
        <v>-0.590229</v>
      </c>
      <c r="W210" s="5">
        <v>-0.48631400000000002</v>
      </c>
      <c r="X210" s="5">
        <v>0.23392099999999999</v>
      </c>
      <c r="Y210" s="5">
        <v>0.35614499999999999</v>
      </c>
      <c r="Z210" s="5"/>
      <c r="AA210" s="6" t="s">
        <v>223</v>
      </c>
      <c r="AB210" s="5">
        <f t="shared" ref="AB210:AY210" si="66">IF(B210&gt;B$302,1,0)</f>
        <v>0</v>
      </c>
      <c r="AC210" s="5">
        <f t="shared" si="66"/>
        <v>0</v>
      </c>
      <c r="AD210" s="5">
        <f t="shared" si="66"/>
        <v>1</v>
      </c>
      <c r="AE210" s="5">
        <f t="shared" si="66"/>
        <v>0</v>
      </c>
      <c r="AF210" s="5">
        <f t="shared" si="66"/>
        <v>0</v>
      </c>
      <c r="AG210" s="5">
        <f t="shared" si="66"/>
        <v>0</v>
      </c>
      <c r="AH210" s="5">
        <f t="shared" si="66"/>
        <v>1</v>
      </c>
      <c r="AI210" s="5">
        <f t="shared" si="66"/>
        <v>0</v>
      </c>
      <c r="AJ210" s="5">
        <f t="shared" si="66"/>
        <v>0</v>
      </c>
      <c r="AK210" s="5">
        <f t="shared" si="66"/>
        <v>0</v>
      </c>
      <c r="AL210" s="5">
        <f t="shared" si="66"/>
        <v>1</v>
      </c>
      <c r="AM210" s="5">
        <f t="shared" si="66"/>
        <v>0</v>
      </c>
      <c r="AN210" s="5">
        <f t="shared" si="66"/>
        <v>0</v>
      </c>
      <c r="AO210" s="5">
        <f t="shared" si="66"/>
        <v>0</v>
      </c>
      <c r="AP210" s="5">
        <f t="shared" si="66"/>
        <v>1</v>
      </c>
      <c r="AQ210" s="5">
        <f t="shared" si="66"/>
        <v>0</v>
      </c>
      <c r="AR210" s="5">
        <f t="shared" si="66"/>
        <v>0</v>
      </c>
      <c r="AS210" s="5">
        <f t="shared" si="66"/>
        <v>0</v>
      </c>
      <c r="AT210" s="5">
        <f t="shared" si="66"/>
        <v>1</v>
      </c>
      <c r="AU210" s="5">
        <f t="shared" si="66"/>
        <v>0</v>
      </c>
      <c r="AV210" s="5">
        <f t="shared" si="66"/>
        <v>0</v>
      </c>
      <c r="AW210" s="5">
        <f t="shared" si="66"/>
        <v>0</v>
      </c>
      <c r="AX210" s="5">
        <f t="shared" si="66"/>
        <v>1</v>
      </c>
      <c r="AY210" s="5">
        <f t="shared" si="66"/>
        <v>0</v>
      </c>
    </row>
    <row r="211" spans="1:51" ht="13.5" customHeight="1" x14ac:dyDescent="0.3">
      <c r="A211" s="6" t="s">
        <v>224</v>
      </c>
      <c r="B211" s="5">
        <v>13.637653999999999</v>
      </c>
      <c r="C211" s="5">
        <v>50.832279999999997</v>
      </c>
      <c r="D211" s="5">
        <v>9.3576999999999994E-2</v>
      </c>
      <c r="E211" s="5">
        <v>1.8821600000000001</v>
      </c>
      <c r="F211" s="5">
        <v>11.555529</v>
      </c>
      <c r="G211" s="5">
        <v>41.862734000000003</v>
      </c>
      <c r="H211" s="5">
        <v>3.2724999999999997E-2</v>
      </c>
      <c r="I211" s="5">
        <v>1.8227120000000001</v>
      </c>
      <c r="J211" s="5">
        <v>11.939995</v>
      </c>
      <c r="K211" s="5">
        <v>38.488835000000002</v>
      </c>
      <c r="L211" s="5">
        <v>4.5000000000000003E-5</v>
      </c>
      <c r="M211" s="5">
        <v>1.7198310000000001</v>
      </c>
      <c r="N211" s="5">
        <v>13.730985</v>
      </c>
      <c r="O211" s="5">
        <v>49.285333999999999</v>
      </c>
      <c r="P211" s="5">
        <v>0</v>
      </c>
      <c r="Q211" s="5">
        <v>1.6746620000000001</v>
      </c>
      <c r="R211" s="5">
        <v>12.079713999999999</v>
      </c>
      <c r="S211" s="5">
        <v>41.664721999999998</v>
      </c>
      <c r="T211" s="5">
        <v>0.18102299999999999</v>
      </c>
      <c r="U211" s="5">
        <v>1.644746</v>
      </c>
      <c r="V211" s="5">
        <v>12.369313</v>
      </c>
      <c r="W211" s="5">
        <v>35.642988000000003</v>
      </c>
      <c r="X211" s="5">
        <v>0</v>
      </c>
      <c r="Y211" s="5">
        <v>2.0011199999999998</v>
      </c>
      <c r="Z211" s="5"/>
      <c r="AA211" s="6" t="s">
        <v>224</v>
      </c>
      <c r="AB211" s="5">
        <f t="shared" ref="AB211:AY211" si="67">IF(B211&gt;B$302,1,0)</f>
        <v>1</v>
      </c>
      <c r="AC211" s="5">
        <f t="shared" si="67"/>
        <v>1</v>
      </c>
      <c r="AD211" s="5">
        <f t="shared" si="67"/>
        <v>0</v>
      </c>
      <c r="AE211" s="5">
        <f t="shared" si="67"/>
        <v>1</v>
      </c>
      <c r="AF211" s="5">
        <f t="shared" si="67"/>
        <v>1</v>
      </c>
      <c r="AG211" s="5">
        <f t="shared" si="67"/>
        <v>1</v>
      </c>
      <c r="AH211" s="5">
        <f t="shared" si="67"/>
        <v>0</v>
      </c>
      <c r="AI211" s="5">
        <f t="shared" si="67"/>
        <v>1</v>
      </c>
      <c r="AJ211" s="5">
        <f t="shared" si="67"/>
        <v>1</v>
      </c>
      <c r="AK211" s="5">
        <f t="shared" si="67"/>
        <v>1</v>
      </c>
      <c r="AL211" s="5">
        <f t="shared" si="67"/>
        <v>0</v>
      </c>
      <c r="AM211" s="5">
        <f t="shared" si="67"/>
        <v>1</v>
      </c>
      <c r="AN211" s="5">
        <f t="shared" si="67"/>
        <v>1</v>
      </c>
      <c r="AO211" s="5">
        <f t="shared" si="67"/>
        <v>1</v>
      </c>
      <c r="AP211" s="5">
        <f t="shared" si="67"/>
        <v>0</v>
      </c>
      <c r="AQ211" s="5">
        <f t="shared" si="67"/>
        <v>1</v>
      </c>
      <c r="AR211" s="5">
        <f t="shared" si="67"/>
        <v>1</v>
      </c>
      <c r="AS211" s="5">
        <f t="shared" si="67"/>
        <v>1</v>
      </c>
      <c r="AT211" s="5">
        <f t="shared" si="67"/>
        <v>1</v>
      </c>
      <c r="AU211" s="5">
        <f t="shared" si="67"/>
        <v>1</v>
      </c>
      <c r="AV211" s="5">
        <f t="shared" si="67"/>
        <v>1</v>
      </c>
      <c r="AW211" s="5">
        <f t="shared" si="67"/>
        <v>1</v>
      </c>
      <c r="AX211" s="5">
        <f t="shared" si="67"/>
        <v>0</v>
      </c>
      <c r="AY211" s="5">
        <f t="shared" si="67"/>
        <v>1</v>
      </c>
    </row>
    <row r="212" spans="1:51" ht="13.5" customHeight="1" x14ac:dyDescent="0.3">
      <c r="A212" s="6" t="s">
        <v>225</v>
      </c>
      <c r="B212" s="5">
        <v>0.59800799999999998</v>
      </c>
      <c r="C212" s="5">
        <v>-1.7131879999999999</v>
      </c>
      <c r="D212" s="5">
        <v>-1.629197</v>
      </c>
      <c r="E212" s="5">
        <v>0.204707</v>
      </c>
      <c r="F212" s="5">
        <v>58.230060000000002</v>
      </c>
      <c r="G212" s="5">
        <v>227.596273</v>
      </c>
      <c r="H212" s="5">
        <v>1.063256</v>
      </c>
      <c r="I212" s="5">
        <v>2.1420360000000001</v>
      </c>
      <c r="J212" s="5">
        <v>4.1553519999999997</v>
      </c>
      <c r="K212" s="5">
        <v>16.757828</v>
      </c>
      <c r="L212" s="5">
        <v>0.90092300000000003</v>
      </c>
      <c r="M212" s="5">
        <v>2.1303230000000002</v>
      </c>
      <c r="N212" s="5">
        <v>3.3202410000000002</v>
      </c>
      <c r="O212" s="5">
        <v>16.519054000000001</v>
      </c>
      <c r="P212" s="5">
        <v>0.75704099999999996</v>
      </c>
      <c r="Q212" s="5">
        <v>2.8179479999999999</v>
      </c>
      <c r="R212" s="5">
        <v>2.7856679999999998</v>
      </c>
      <c r="S212" s="5">
        <v>9.002535</v>
      </c>
      <c r="T212" s="5">
        <v>0.14762700000000001</v>
      </c>
      <c r="U212" s="5">
        <v>2.4436</v>
      </c>
      <c r="V212" s="5">
        <v>2.3939650000000001</v>
      </c>
      <c r="W212" s="5">
        <v>7.4975750000000003</v>
      </c>
      <c r="X212" s="5">
        <v>0.102646</v>
      </c>
      <c r="Y212" s="5">
        <v>2.5674260000000002</v>
      </c>
      <c r="Z212" s="5"/>
      <c r="AA212" s="6" t="s">
        <v>225</v>
      </c>
      <c r="AB212" s="5">
        <f t="shared" ref="AB212:AY212" si="68">IF(B212&gt;B$302,1,0)</f>
        <v>0</v>
      </c>
      <c r="AC212" s="5">
        <f t="shared" si="68"/>
        <v>0</v>
      </c>
      <c r="AD212" s="5">
        <f t="shared" si="68"/>
        <v>0</v>
      </c>
      <c r="AE212" s="5">
        <f t="shared" si="68"/>
        <v>0</v>
      </c>
      <c r="AF212" s="5">
        <f t="shared" si="68"/>
        <v>1</v>
      </c>
      <c r="AG212" s="5">
        <f t="shared" si="68"/>
        <v>1</v>
      </c>
      <c r="AH212" s="5">
        <f t="shared" si="68"/>
        <v>1</v>
      </c>
      <c r="AI212" s="5">
        <f t="shared" si="68"/>
        <v>1</v>
      </c>
      <c r="AJ212" s="5">
        <f t="shared" si="68"/>
        <v>0</v>
      </c>
      <c r="AK212" s="5">
        <f t="shared" si="68"/>
        <v>1</v>
      </c>
      <c r="AL212" s="5">
        <f t="shared" si="68"/>
        <v>1</v>
      </c>
      <c r="AM212" s="5">
        <f t="shared" si="68"/>
        <v>1</v>
      </c>
      <c r="AN212" s="5">
        <f t="shared" si="68"/>
        <v>0</v>
      </c>
      <c r="AO212" s="5">
        <f t="shared" si="68"/>
        <v>1</v>
      </c>
      <c r="AP212" s="5">
        <f t="shared" si="68"/>
        <v>1</v>
      </c>
      <c r="AQ212" s="5">
        <f t="shared" si="68"/>
        <v>1</v>
      </c>
      <c r="AR212" s="5">
        <f t="shared" si="68"/>
        <v>0</v>
      </c>
      <c r="AS212" s="5">
        <f t="shared" si="68"/>
        <v>0</v>
      </c>
      <c r="AT212" s="5">
        <f t="shared" si="68"/>
        <v>1</v>
      </c>
      <c r="AU212" s="5">
        <f t="shared" si="68"/>
        <v>1</v>
      </c>
      <c r="AV212" s="5">
        <f t="shared" si="68"/>
        <v>0</v>
      </c>
      <c r="AW212" s="5">
        <f t="shared" si="68"/>
        <v>0</v>
      </c>
      <c r="AX212" s="5">
        <f t="shared" si="68"/>
        <v>1</v>
      </c>
      <c r="AY212" s="5">
        <f t="shared" si="68"/>
        <v>1</v>
      </c>
    </row>
    <row r="213" spans="1:51" ht="13.5" customHeight="1" x14ac:dyDescent="0.3">
      <c r="A213" s="6" t="s">
        <v>226</v>
      </c>
      <c r="B213" s="5">
        <v>15.264215999999999</v>
      </c>
      <c r="C213" s="5">
        <v>14.181651</v>
      </c>
      <c r="D213" s="5">
        <v>5.3600000000000002E-4</v>
      </c>
      <c r="E213" s="5">
        <v>5.747814</v>
      </c>
      <c r="F213" s="5">
        <v>17.976914000000001</v>
      </c>
      <c r="G213" s="5">
        <v>17.738294</v>
      </c>
      <c r="H213" s="5">
        <v>3.0499999999999999E-4</v>
      </c>
      <c r="I213" s="5">
        <v>4.4798720000000003</v>
      </c>
      <c r="J213" s="5">
        <v>19.446947000000002</v>
      </c>
      <c r="K213" s="5">
        <v>18.263539000000002</v>
      </c>
      <c r="L213" s="5">
        <v>2.6800000000000001E-4</v>
      </c>
      <c r="M213" s="5">
        <v>4.6985239999999999</v>
      </c>
      <c r="N213" s="5">
        <v>18.497112999999999</v>
      </c>
      <c r="O213" s="5">
        <v>20.665405</v>
      </c>
      <c r="P213" s="5">
        <v>1.6899999999999999E-4</v>
      </c>
      <c r="Q213" s="5">
        <v>3.7595489999999998</v>
      </c>
      <c r="R213" s="5">
        <v>15.238989999999999</v>
      </c>
      <c r="S213" s="5">
        <v>20.070833</v>
      </c>
      <c r="T213" s="5">
        <v>9.3999999999999994E-5</v>
      </c>
      <c r="U213" s="5">
        <v>3.0695640000000002</v>
      </c>
      <c r="V213" s="5">
        <v>14.758260999999999</v>
      </c>
      <c r="W213" s="5">
        <v>20.626370999999999</v>
      </c>
      <c r="X213" s="5">
        <v>3.8000000000000002E-5</v>
      </c>
      <c r="Y213" s="5">
        <v>3.1143519999999998</v>
      </c>
      <c r="Z213" s="5"/>
      <c r="AA213" s="6" t="s">
        <v>226</v>
      </c>
      <c r="AB213" s="5">
        <f t="shared" ref="AB213:AY213" si="69">IF(B213&gt;B$302,1,0)</f>
        <v>1</v>
      </c>
      <c r="AC213" s="5">
        <f t="shared" si="69"/>
        <v>1</v>
      </c>
      <c r="AD213" s="5">
        <f t="shared" si="69"/>
        <v>0</v>
      </c>
      <c r="AE213" s="5">
        <f t="shared" si="69"/>
        <v>1</v>
      </c>
      <c r="AF213" s="5">
        <f t="shared" si="69"/>
        <v>1</v>
      </c>
      <c r="AG213" s="5">
        <f t="shared" si="69"/>
        <v>1</v>
      </c>
      <c r="AH213" s="5">
        <f t="shared" si="69"/>
        <v>0</v>
      </c>
      <c r="AI213" s="5">
        <f t="shared" si="69"/>
        <v>1</v>
      </c>
      <c r="AJ213" s="5">
        <f t="shared" si="69"/>
        <v>1</v>
      </c>
      <c r="AK213" s="5">
        <f t="shared" si="69"/>
        <v>1</v>
      </c>
      <c r="AL213" s="5">
        <f t="shared" si="69"/>
        <v>0</v>
      </c>
      <c r="AM213" s="5">
        <f t="shared" si="69"/>
        <v>1</v>
      </c>
      <c r="AN213" s="5">
        <f t="shared" si="69"/>
        <v>1</v>
      </c>
      <c r="AO213" s="5">
        <f t="shared" si="69"/>
        <v>1</v>
      </c>
      <c r="AP213" s="5">
        <f t="shared" si="69"/>
        <v>0</v>
      </c>
      <c r="AQ213" s="5">
        <f t="shared" si="69"/>
        <v>1</v>
      </c>
      <c r="AR213" s="5">
        <f t="shared" si="69"/>
        <v>1</v>
      </c>
      <c r="AS213" s="5">
        <f t="shared" si="69"/>
        <v>1</v>
      </c>
      <c r="AT213" s="5">
        <f t="shared" si="69"/>
        <v>0</v>
      </c>
      <c r="AU213" s="5">
        <f t="shared" si="69"/>
        <v>1</v>
      </c>
      <c r="AV213" s="5">
        <f t="shared" si="69"/>
        <v>1</v>
      </c>
      <c r="AW213" s="5">
        <f t="shared" si="69"/>
        <v>1</v>
      </c>
      <c r="AX213" s="5">
        <f t="shared" si="69"/>
        <v>0</v>
      </c>
      <c r="AY213" s="5">
        <f t="shared" si="69"/>
        <v>1</v>
      </c>
    </row>
    <row r="214" spans="1:51" ht="13.5" customHeight="1" x14ac:dyDescent="0.3">
      <c r="A214" s="6" t="s">
        <v>227</v>
      </c>
      <c r="B214" s="5">
        <v>5.5486940000000002</v>
      </c>
      <c r="C214" s="5">
        <v>21.412825000000002</v>
      </c>
      <c r="D214" s="5">
        <v>1.0054E-2</v>
      </c>
      <c r="E214" s="5">
        <v>2.3997289999999998</v>
      </c>
      <c r="F214" s="5">
        <v>7.5300279999999997</v>
      </c>
      <c r="G214" s="5">
        <v>24.628935999999999</v>
      </c>
      <c r="H214" s="5">
        <v>5.8789999999999997E-3</v>
      </c>
      <c r="I214" s="5">
        <v>3.2421440000000001</v>
      </c>
      <c r="J214" s="5">
        <v>11.167182</v>
      </c>
      <c r="K214" s="5">
        <v>25.317567</v>
      </c>
      <c r="L214" s="5">
        <v>5.5279999999999999E-3</v>
      </c>
      <c r="M214" s="5">
        <v>3.9344980000000001</v>
      </c>
      <c r="N214" s="5">
        <v>7.7108590000000001</v>
      </c>
      <c r="O214" s="5">
        <v>24.970130999999999</v>
      </c>
      <c r="P214" s="5">
        <v>1.7129999999999999E-3</v>
      </c>
      <c r="Q214" s="5">
        <v>3.1824370000000002</v>
      </c>
      <c r="R214" s="5">
        <v>5.3576490000000003</v>
      </c>
      <c r="S214" s="5">
        <v>21.693916000000002</v>
      </c>
      <c r="T214" s="5">
        <v>0</v>
      </c>
      <c r="U214" s="5">
        <v>4.0353599999999998</v>
      </c>
      <c r="V214" s="5">
        <v>6.6289040000000004</v>
      </c>
      <c r="W214" s="5">
        <v>20.846793999999999</v>
      </c>
      <c r="X214" s="5">
        <v>0</v>
      </c>
      <c r="Y214" s="5">
        <v>3.1001430000000001</v>
      </c>
      <c r="Z214" s="5"/>
      <c r="AA214" s="6" t="s">
        <v>227</v>
      </c>
      <c r="AB214" s="5">
        <f t="shared" ref="AB214:AY214" si="70">IF(B214&gt;B$302,1,0)</f>
        <v>0</v>
      </c>
      <c r="AC214" s="5">
        <f t="shared" si="70"/>
        <v>1</v>
      </c>
      <c r="AD214" s="5">
        <f t="shared" si="70"/>
        <v>0</v>
      </c>
      <c r="AE214" s="5">
        <f t="shared" si="70"/>
        <v>1</v>
      </c>
      <c r="AF214" s="5">
        <f t="shared" si="70"/>
        <v>0</v>
      </c>
      <c r="AG214" s="5">
        <f t="shared" si="70"/>
        <v>1</v>
      </c>
      <c r="AH214" s="5">
        <f t="shared" si="70"/>
        <v>0</v>
      </c>
      <c r="AI214" s="5">
        <f t="shared" si="70"/>
        <v>1</v>
      </c>
      <c r="AJ214" s="5">
        <f t="shared" si="70"/>
        <v>1</v>
      </c>
      <c r="AK214" s="5">
        <f t="shared" si="70"/>
        <v>1</v>
      </c>
      <c r="AL214" s="5">
        <f t="shared" si="70"/>
        <v>0</v>
      </c>
      <c r="AM214" s="5">
        <f t="shared" si="70"/>
        <v>1</v>
      </c>
      <c r="AN214" s="5">
        <f t="shared" si="70"/>
        <v>0</v>
      </c>
      <c r="AO214" s="5">
        <f t="shared" si="70"/>
        <v>1</v>
      </c>
      <c r="AP214" s="5">
        <f t="shared" si="70"/>
        <v>0</v>
      </c>
      <c r="AQ214" s="5">
        <f t="shared" si="70"/>
        <v>1</v>
      </c>
      <c r="AR214" s="5">
        <f t="shared" si="70"/>
        <v>0</v>
      </c>
      <c r="AS214" s="5">
        <f t="shared" si="70"/>
        <v>1</v>
      </c>
      <c r="AT214" s="5">
        <f t="shared" si="70"/>
        <v>0</v>
      </c>
      <c r="AU214" s="5">
        <f t="shared" si="70"/>
        <v>1</v>
      </c>
      <c r="AV214" s="5">
        <f t="shared" si="70"/>
        <v>0</v>
      </c>
      <c r="AW214" s="5">
        <f t="shared" si="70"/>
        <v>1</v>
      </c>
      <c r="AX214" s="5">
        <f t="shared" si="70"/>
        <v>0</v>
      </c>
      <c r="AY214" s="5">
        <f t="shared" si="70"/>
        <v>1</v>
      </c>
    </row>
    <row r="215" spans="1:51" ht="13.5" customHeight="1" x14ac:dyDescent="0.3">
      <c r="A215" s="6" t="s">
        <v>228</v>
      </c>
      <c r="B215" s="5">
        <v>19.078301</v>
      </c>
      <c r="C215" s="5">
        <v>14.247809999999999</v>
      </c>
      <c r="D215" s="5">
        <v>8.3000000000000001E-4</v>
      </c>
      <c r="E215" s="5">
        <v>3.0451839999999999</v>
      </c>
      <c r="F215" s="5">
        <v>21.798027999999999</v>
      </c>
      <c r="G215" s="5">
        <v>14.994301</v>
      </c>
      <c r="H215" s="5">
        <v>7.36E-4</v>
      </c>
      <c r="I215" s="5">
        <v>3.490256</v>
      </c>
      <c r="J215" s="5">
        <v>21.451758000000002</v>
      </c>
      <c r="K215" s="5">
        <v>20.794053000000002</v>
      </c>
      <c r="L215" s="5">
        <v>1.0449999999999999E-3</v>
      </c>
      <c r="M215" s="5">
        <v>2.4646539999999999</v>
      </c>
      <c r="N215" s="5">
        <v>22.911087999999999</v>
      </c>
      <c r="O215" s="5">
        <v>21.385207000000001</v>
      </c>
      <c r="P215" s="5">
        <v>8.7299999999999997E-4</v>
      </c>
      <c r="Q215" s="5">
        <v>2.8098350000000001</v>
      </c>
      <c r="R215" s="5">
        <v>24.702175</v>
      </c>
      <c r="S215" s="5">
        <v>19.453495</v>
      </c>
      <c r="T215" s="5">
        <v>7.7899999999999996E-4</v>
      </c>
      <c r="U215" s="5">
        <v>3.8413170000000001</v>
      </c>
      <c r="V215" s="5">
        <v>23.226804000000001</v>
      </c>
      <c r="W215" s="5">
        <v>15.333762</v>
      </c>
      <c r="X215" s="5">
        <v>6.9499999999999998E-4</v>
      </c>
      <c r="Y215" s="5">
        <v>5.0672569999999997</v>
      </c>
      <c r="Z215" s="5"/>
      <c r="AA215" s="6" t="s">
        <v>228</v>
      </c>
      <c r="AB215" s="5">
        <f t="shared" ref="AB215:AY215" si="71">IF(B215&gt;B$302,1,0)</f>
        <v>1</v>
      </c>
      <c r="AC215" s="5">
        <f t="shared" si="71"/>
        <v>1</v>
      </c>
      <c r="AD215" s="5">
        <f t="shared" si="71"/>
        <v>0</v>
      </c>
      <c r="AE215" s="5">
        <f t="shared" si="71"/>
        <v>1</v>
      </c>
      <c r="AF215" s="5">
        <f t="shared" si="71"/>
        <v>1</v>
      </c>
      <c r="AG215" s="5">
        <f t="shared" si="71"/>
        <v>1</v>
      </c>
      <c r="AH215" s="5">
        <f t="shared" si="71"/>
        <v>0</v>
      </c>
      <c r="AI215" s="5">
        <f t="shared" si="71"/>
        <v>1</v>
      </c>
      <c r="AJ215" s="5">
        <f t="shared" si="71"/>
        <v>1</v>
      </c>
      <c r="AK215" s="5">
        <f t="shared" si="71"/>
        <v>1</v>
      </c>
      <c r="AL215" s="5">
        <f t="shared" si="71"/>
        <v>0</v>
      </c>
      <c r="AM215" s="5">
        <f t="shared" si="71"/>
        <v>1</v>
      </c>
      <c r="AN215" s="5">
        <f t="shared" si="71"/>
        <v>1</v>
      </c>
      <c r="AO215" s="5">
        <f t="shared" si="71"/>
        <v>1</v>
      </c>
      <c r="AP215" s="5">
        <f t="shared" si="71"/>
        <v>0</v>
      </c>
      <c r="AQ215" s="5">
        <f t="shared" si="71"/>
        <v>1</v>
      </c>
      <c r="AR215" s="5">
        <f t="shared" si="71"/>
        <v>1</v>
      </c>
      <c r="AS215" s="5">
        <f t="shared" si="71"/>
        <v>1</v>
      </c>
      <c r="AT215" s="5">
        <f t="shared" si="71"/>
        <v>0</v>
      </c>
      <c r="AU215" s="5">
        <f t="shared" si="71"/>
        <v>1</v>
      </c>
      <c r="AV215" s="5">
        <f t="shared" si="71"/>
        <v>1</v>
      </c>
      <c r="AW215" s="5">
        <f t="shared" si="71"/>
        <v>1</v>
      </c>
      <c r="AX215" s="5">
        <f t="shared" si="71"/>
        <v>0</v>
      </c>
      <c r="AY215" s="5">
        <f t="shared" si="71"/>
        <v>1</v>
      </c>
    </row>
    <row r="216" spans="1:51" ht="13.5" customHeight="1" x14ac:dyDescent="0.3">
      <c r="A216" s="6" t="s">
        <v>229</v>
      </c>
      <c r="B216" s="5">
        <v>34.416319999999999</v>
      </c>
      <c r="C216" s="5">
        <v>6.3066120000000003</v>
      </c>
      <c r="D216" s="5">
        <v>0.24840999999999999</v>
      </c>
      <c r="E216" s="5">
        <v>0.73685500000000004</v>
      </c>
      <c r="F216" s="5">
        <v>30.306018000000002</v>
      </c>
      <c r="G216" s="5">
        <v>5.1809609999999999</v>
      </c>
      <c r="H216" s="5">
        <v>0.27121000000000001</v>
      </c>
      <c r="I216" s="5">
        <v>0.558311</v>
      </c>
      <c r="J216" s="5">
        <v>54.561587000000003</v>
      </c>
      <c r="K216" s="5">
        <v>6.901465</v>
      </c>
      <c r="L216" s="5">
        <v>0.16112099999999999</v>
      </c>
      <c r="M216" s="5">
        <v>4.2169939999999997</v>
      </c>
      <c r="N216" s="5">
        <v>99.155540999999999</v>
      </c>
      <c r="O216" s="5">
        <v>8.0436599999999991</v>
      </c>
      <c r="P216" s="5">
        <v>0.18861600000000001</v>
      </c>
      <c r="Q216" s="5">
        <v>2.8622580000000002</v>
      </c>
      <c r="R216" s="5">
        <v>53.735982999999997</v>
      </c>
      <c r="S216" s="5">
        <v>5.9824849999999996</v>
      </c>
      <c r="T216" s="5">
        <v>0.13469700000000001</v>
      </c>
      <c r="U216" s="5">
        <v>1.2878210000000001</v>
      </c>
      <c r="V216" s="5">
        <v>48.780529999999999</v>
      </c>
      <c r="W216" s="5">
        <v>5.5387979999999999</v>
      </c>
      <c r="X216" s="5">
        <v>0.14230000000000001</v>
      </c>
      <c r="Y216" s="5">
        <v>1.976774</v>
      </c>
      <c r="Z216" s="5"/>
      <c r="AA216" s="6" t="s">
        <v>229</v>
      </c>
      <c r="AB216" s="5">
        <f t="shared" ref="AB216:AY216" si="72">IF(B216&gt;B$302,1,0)</f>
        <v>1</v>
      </c>
      <c r="AC216" s="5">
        <f t="shared" si="72"/>
        <v>0</v>
      </c>
      <c r="AD216" s="5">
        <f t="shared" si="72"/>
        <v>1</v>
      </c>
      <c r="AE216" s="5">
        <f t="shared" si="72"/>
        <v>0</v>
      </c>
      <c r="AF216" s="5">
        <f t="shared" si="72"/>
        <v>1</v>
      </c>
      <c r="AG216" s="5">
        <f t="shared" si="72"/>
        <v>0</v>
      </c>
      <c r="AH216" s="5">
        <f t="shared" si="72"/>
        <v>1</v>
      </c>
      <c r="AI216" s="5">
        <f t="shared" si="72"/>
        <v>0</v>
      </c>
      <c r="AJ216" s="5">
        <f t="shared" si="72"/>
        <v>1</v>
      </c>
      <c r="AK216" s="5">
        <f t="shared" si="72"/>
        <v>0</v>
      </c>
      <c r="AL216" s="5">
        <f t="shared" si="72"/>
        <v>1</v>
      </c>
      <c r="AM216" s="5">
        <f t="shared" si="72"/>
        <v>1</v>
      </c>
      <c r="AN216" s="5">
        <f t="shared" si="72"/>
        <v>1</v>
      </c>
      <c r="AO216" s="5">
        <f t="shared" si="72"/>
        <v>0</v>
      </c>
      <c r="AP216" s="5">
        <f t="shared" si="72"/>
        <v>1</v>
      </c>
      <c r="AQ216" s="5">
        <f t="shared" si="72"/>
        <v>1</v>
      </c>
      <c r="AR216" s="5">
        <f t="shared" si="72"/>
        <v>1</v>
      </c>
      <c r="AS216" s="5">
        <f t="shared" si="72"/>
        <v>0</v>
      </c>
      <c r="AT216" s="5">
        <f t="shared" si="72"/>
        <v>1</v>
      </c>
      <c r="AU216" s="5">
        <f t="shared" si="72"/>
        <v>0</v>
      </c>
      <c r="AV216" s="5">
        <f t="shared" si="72"/>
        <v>1</v>
      </c>
      <c r="AW216" s="5">
        <f t="shared" si="72"/>
        <v>0</v>
      </c>
      <c r="AX216" s="5">
        <f t="shared" si="72"/>
        <v>1</v>
      </c>
      <c r="AY216" s="5">
        <f t="shared" si="72"/>
        <v>1</v>
      </c>
    </row>
    <row r="217" spans="1:51" ht="13.5" customHeight="1" x14ac:dyDescent="0.3">
      <c r="A217" s="6" t="s">
        <v>230</v>
      </c>
      <c r="B217" s="5">
        <v>-21.082737000000002</v>
      </c>
      <c r="C217" s="5">
        <v>-4.4541449999999996</v>
      </c>
      <c r="D217" s="5">
        <v>0.57726</v>
      </c>
      <c r="E217" s="5">
        <v>0.21121899999999999</v>
      </c>
      <c r="F217" s="5">
        <v>-4.285272</v>
      </c>
      <c r="G217" s="5">
        <v>0.64013699999999996</v>
      </c>
      <c r="H217" s="5">
        <v>0.28511300000000001</v>
      </c>
      <c r="I217" s="5">
        <v>0.295352</v>
      </c>
      <c r="J217" s="5">
        <v>-6.2599590000000003</v>
      </c>
      <c r="K217" s="5">
        <v>0.17210300000000001</v>
      </c>
      <c r="L217" s="5">
        <v>0.28778399999999998</v>
      </c>
      <c r="M217" s="5">
        <v>0.781142</v>
      </c>
      <c r="N217" s="5">
        <v>21.249230000000001</v>
      </c>
      <c r="O217" s="5">
        <v>2.4750960000000002</v>
      </c>
      <c r="P217" s="5">
        <v>0.25288699999999997</v>
      </c>
      <c r="Q217" s="5">
        <v>1.0631839999999999</v>
      </c>
      <c r="R217" s="5">
        <v>296.31806499999999</v>
      </c>
      <c r="S217" s="5">
        <v>59.636414000000002</v>
      </c>
      <c r="T217" s="5">
        <v>0.36261500000000002</v>
      </c>
      <c r="U217" s="5">
        <v>12.427873999999999</v>
      </c>
      <c r="V217" s="5">
        <v>12.392555</v>
      </c>
      <c r="W217" s="5">
        <v>2.195487</v>
      </c>
      <c r="X217" s="5">
        <v>0.36454199999999998</v>
      </c>
      <c r="Y217" s="5">
        <v>9.6992709999999995</v>
      </c>
      <c r="Z217" s="5"/>
      <c r="AA217" s="6" t="s">
        <v>230</v>
      </c>
      <c r="AB217" s="5">
        <f t="shared" ref="AB217:AY217" si="73">IF(B217&gt;B$302,1,0)</f>
        <v>0</v>
      </c>
      <c r="AC217" s="5">
        <f t="shared" si="73"/>
        <v>0</v>
      </c>
      <c r="AD217" s="5">
        <f t="shared" si="73"/>
        <v>1</v>
      </c>
      <c r="AE217" s="5">
        <f t="shared" si="73"/>
        <v>0</v>
      </c>
      <c r="AF217" s="5">
        <f t="shared" si="73"/>
        <v>0</v>
      </c>
      <c r="AG217" s="5">
        <f t="shared" si="73"/>
        <v>0</v>
      </c>
      <c r="AH217" s="5">
        <f t="shared" si="73"/>
        <v>1</v>
      </c>
      <c r="AI217" s="5">
        <f t="shared" si="73"/>
        <v>0</v>
      </c>
      <c r="AJ217" s="5">
        <f t="shared" si="73"/>
        <v>0</v>
      </c>
      <c r="AK217" s="5">
        <f t="shared" si="73"/>
        <v>0</v>
      </c>
      <c r="AL217" s="5">
        <f t="shared" si="73"/>
        <v>1</v>
      </c>
      <c r="AM217" s="5">
        <f t="shared" si="73"/>
        <v>0</v>
      </c>
      <c r="AN217" s="5">
        <f t="shared" si="73"/>
        <v>1</v>
      </c>
      <c r="AO217" s="5">
        <f t="shared" si="73"/>
        <v>0</v>
      </c>
      <c r="AP217" s="5">
        <f t="shared" si="73"/>
        <v>1</v>
      </c>
      <c r="AQ217" s="5">
        <f t="shared" si="73"/>
        <v>0</v>
      </c>
      <c r="AR217" s="5">
        <f t="shared" si="73"/>
        <v>1</v>
      </c>
      <c r="AS217" s="5">
        <f t="shared" si="73"/>
        <v>1</v>
      </c>
      <c r="AT217" s="5">
        <f t="shared" si="73"/>
        <v>1</v>
      </c>
      <c r="AU217" s="5">
        <f t="shared" si="73"/>
        <v>1</v>
      </c>
      <c r="AV217" s="5">
        <f t="shared" si="73"/>
        <v>1</v>
      </c>
      <c r="AW217" s="5">
        <f t="shared" si="73"/>
        <v>0</v>
      </c>
      <c r="AX217" s="5">
        <f t="shared" si="73"/>
        <v>1</v>
      </c>
      <c r="AY217" s="5">
        <f t="shared" si="73"/>
        <v>1</v>
      </c>
    </row>
    <row r="218" spans="1:51" ht="13.5" customHeight="1" x14ac:dyDescent="0.3">
      <c r="A218" s="6" t="s">
        <v>231</v>
      </c>
      <c r="B218" s="5">
        <v>11.000282</v>
      </c>
      <c r="C218" s="5">
        <v>17.452669</v>
      </c>
      <c r="D218" s="5">
        <v>0.33306999999999998</v>
      </c>
      <c r="E218" s="5">
        <v>2.0833889999999999</v>
      </c>
      <c r="F218" s="5">
        <v>13.897163000000001</v>
      </c>
      <c r="G218" s="5">
        <v>21.519753999999999</v>
      </c>
      <c r="H218" s="5">
        <v>0.36081299999999999</v>
      </c>
      <c r="I218" s="5">
        <v>1.6648689999999999</v>
      </c>
      <c r="J218" s="5">
        <v>16.892534999999999</v>
      </c>
      <c r="K218" s="5">
        <v>13.575472</v>
      </c>
      <c r="L218" s="5">
        <v>0.12859499999999999</v>
      </c>
      <c r="M218" s="5">
        <v>4.4323969999999999</v>
      </c>
      <c r="N218" s="5">
        <v>15.903843</v>
      </c>
      <c r="O218" s="5">
        <v>13.557480999999999</v>
      </c>
      <c r="P218" s="5">
        <v>0.101516</v>
      </c>
      <c r="Q218" s="5">
        <v>3.645349</v>
      </c>
      <c r="R218" s="5">
        <v>16.212544999999999</v>
      </c>
      <c r="S218" s="5">
        <v>14.507503</v>
      </c>
      <c r="T218" s="5">
        <v>0.108985</v>
      </c>
      <c r="U218" s="5">
        <v>2.808284</v>
      </c>
      <c r="V218" s="5">
        <v>18.435352999999999</v>
      </c>
      <c r="W218" s="5">
        <v>17.261904999999999</v>
      </c>
      <c r="X218" s="5">
        <v>0.11010499999999999</v>
      </c>
      <c r="Y218" s="5">
        <v>2.4173969999999998</v>
      </c>
      <c r="Z218" s="5"/>
      <c r="AA218" s="6" t="s">
        <v>231</v>
      </c>
      <c r="AB218" s="5">
        <f t="shared" ref="AB218:AY218" si="74">IF(B218&gt;B$302,1,0)</f>
        <v>1</v>
      </c>
      <c r="AC218" s="5">
        <f t="shared" si="74"/>
        <v>1</v>
      </c>
      <c r="AD218" s="5">
        <f t="shared" si="74"/>
        <v>1</v>
      </c>
      <c r="AE218" s="5">
        <f t="shared" si="74"/>
        <v>1</v>
      </c>
      <c r="AF218" s="5">
        <f t="shared" si="74"/>
        <v>1</v>
      </c>
      <c r="AG218" s="5">
        <f t="shared" si="74"/>
        <v>1</v>
      </c>
      <c r="AH218" s="5">
        <f t="shared" si="74"/>
        <v>1</v>
      </c>
      <c r="AI218" s="5">
        <f t="shared" si="74"/>
        <v>1</v>
      </c>
      <c r="AJ218" s="5">
        <f t="shared" si="74"/>
        <v>1</v>
      </c>
      <c r="AK218" s="5">
        <f t="shared" si="74"/>
        <v>1</v>
      </c>
      <c r="AL218" s="5">
        <f t="shared" si="74"/>
        <v>1</v>
      </c>
      <c r="AM218" s="5">
        <f t="shared" si="74"/>
        <v>1</v>
      </c>
      <c r="AN218" s="5">
        <f t="shared" si="74"/>
        <v>1</v>
      </c>
      <c r="AO218" s="5">
        <f t="shared" si="74"/>
        <v>0</v>
      </c>
      <c r="AP218" s="5">
        <f t="shared" si="74"/>
        <v>1</v>
      </c>
      <c r="AQ218" s="5">
        <f t="shared" si="74"/>
        <v>1</v>
      </c>
      <c r="AR218" s="5">
        <f t="shared" si="74"/>
        <v>1</v>
      </c>
      <c r="AS218" s="5">
        <f t="shared" si="74"/>
        <v>0</v>
      </c>
      <c r="AT218" s="5">
        <f t="shared" si="74"/>
        <v>1</v>
      </c>
      <c r="AU218" s="5">
        <f t="shared" si="74"/>
        <v>1</v>
      </c>
      <c r="AV218" s="5">
        <f t="shared" si="74"/>
        <v>1</v>
      </c>
      <c r="AW218" s="5">
        <f t="shared" si="74"/>
        <v>1</v>
      </c>
      <c r="AX218" s="5">
        <f t="shared" si="74"/>
        <v>1</v>
      </c>
      <c r="AY218" s="5">
        <f t="shared" si="74"/>
        <v>1</v>
      </c>
    </row>
    <row r="219" spans="1:51" ht="13.5" customHeight="1" x14ac:dyDescent="0.3">
      <c r="A219" s="6" t="s">
        <v>232</v>
      </c>
      <c r="B219" s="5">
        <v>30.033816000000002</v>
      </c>
      <c r="C219" s="5">
        <v>16.840108000000001</v>
      </c>
      <c r="D219" s="5">
        <v>2.2932239999999999</v>
      </c>
      <c r="E219" s="5">
        <v>0.55652500000000005</v>
      </c>
      <c r="F219" s="5">
        <v>27.027024000000001</v>
      </c>
      <c r="G219" s="5">
        <v>16.777207000000001</v>
      </c>
      <c r="H219" s="5">
        <v>2.148072</v>
      </c>
      <c r="I219" s="5">
        <v>0.63284200000000002</v>
      </c>
      <c r="J219" s="5">
        <v>29.164325000000002</v>
      </c>
      <c r="K219" s="5">
        <v>17.154325</v>
      </c>
      <c r="L219" s="5">
        <v>2.0559620000000001</v>
      </c>
      <c r="M219" s="5">
        <v>0.83636900000000003</v>
      </c>
      <c r="N219" s="5">
        <v>40.881242999999998</v>
      </c>
      <c r="O219" s="5">
        <v>22.447022</v>
      </c>
      <c r="P219" s="5">
        <v>1.7683850000000001</v>
      </c>
      <c r="Q219" s="5">
        <v>0.62304000000000004</v>
      </c>
      <c r="R219" s="5">
        <v>33.252476999999999</v>
      </c>
      <c r="S219" s="5">
        <v>18.511306000000001</v>
      </c>
      <c r="T219" s="5">
        <v>1.5513159999999999</v>
      </c>
      <c r="U219" s="5">
        <v>0.88344900000000004</v>
      </c>
      <c r="V219" s="5">
        <v>33.982734999999998</v>
      </c>
      <c r="W219" s="5">
        <v>17.814131</v>
      </c>
      <c r="X219" s="5">
        <v>1.4211210000000001</v>
      </c>
      <c r="Y219" s="5">
        <v>0.79509099999999999</v>
      </c>
      <c r="Z219" s="5"/>
      <c r="AA219" s="6" t="s">
        <v>232</v>
      </c>
      <c r="AB219" s="5">
        <f t="shared" ref="AB219:AY219" si="75">IF(B219&gt;B$302,1,0)</f>
        <v>1</v>
      </c>
      <c r="AC219" s="5">
        <f t="shared" si="75"/>
        <v>1</v>
      </c>
      <c r="AD219" s="5">
        <f t="shared" si="75"/>
        <v>1</v>
      </c>
      <c r="AE219" s="5">
        <f t="shared" si="75"/>
        <v>0</v>
      </c>
      <c r="AF219" s="5">
        <f t="shared" si="75"/>
        <v>1</v>
      </c>
      <c r="AG219" s="5">
        <f t="shared" si="75"/>
        <v>1</v>
      </c>
      <c r="AH219" s="5">
        <f t="shared" si="75"/>
        <v>1</v>
      </c>
      <c r="AI219" s="5">
        <f t="shared" si="75"/>
        <v>0</v>
      </c>
      <c r="AJ219" s="5">
        <f t="shared" si="75"/>
        <v>1</v>
      </c>
      <c r="AK219" s="5">
        <f t="shared" si="75"/>
        <v>1</v>
      </c>
      <c r="AL219" s="5">
        <f t="shared" si="75"/>
        <v>1</v>
      </c>
      <c r="AM219" s="5">
        <f t="shared" si="75"/>
        <v>0</v>
      </c>
      <c r="AN219" s="5">
        <f t="shared" si="75"/>
        <v>1</v>
      </c>
      <c r="AO219" s="5">
        <f t="shared" si="75"/>
        <v>1</v>
      </c>
      <c r="AP219" s="5">
        <f t="shared" si="75"/>
        <v>1</v>
      </c>
      <c r="AQ219" s="5">
        <f t="shared" si="75"/>
        <v>0</v>
      </c>
      <c r="AR219" s="5">
        <f t="shared" si="75"/>
        <v>1</v>
      </c>
      <c r="AS219" s="5">
        <f t="shared" si="75"/>
        <v>1</v>
      </c>
      <c r="AT219" s="5">
        <f t="shared" si="75"/>
        <v>1</v>
      </c>
      <c r="AU219" s="5">
        <f t="shared" si="75"/>
        <v>0</v>
      </c>
      <c r="AV219" s="5">
        <f t="shared" si="75"/>
        <v>1</v>
      </c>
      <c r="AW219" s="5">
        <f t="shared" si="75"/>
        <v>1</v>
      </c>
      <c r="AX219" s="5">
        <f t="shared" si="75"/>
        <v>1</v>
      </c>
      <c r="AY219" s="5">
        <f t="shared" si="75"/>
        <v>0</v>
      </c>
    </row>
    <row r="220" spans="1:51" ht="13.5" customHeight="1" x14ac:dyDescent="0.3">
      <c r="A220" s="6" t="s">
        <v>233</v>
      </c>
      <c r="B220" s="5">
        <v>6.5570329999999997</v>
      </c>
      <c r="C220" s="5">
        <v>8.4765329999999999</v>
      </c>
      <c r="D220" s="5">
        <v>0</v>
      </c>
      <c r="E220" s="5">
        <v>1.7083539999999999</v>
      </c>
      <c r="F220" s="5">
        <v>6.6327049999999996</v>
      </c>
      <c r="G220" s="5">
        <v>9.1873240000000003</v>
      </c>
      <c r="H220" s="5">
        <v>0</v>
      </c>
      <c r="I220" s="5">
        <v>1.9088670000000001</v>
      </c>
      <c r="J220" s="5">
        <v>6.4079730000000001</v>
      </c>
      <c r="K220" s="5">
        <v>9.1688329999999993</v>
      </c>
      <c r="L220" s="5">
        <v>0</v>
      </c>
      <c r="M220" s="5">
        <v>1.5797159999999999</v>
      </c>
      <c r="N220" s="5">
        <v>7.7762539999999998</v>
      </c>
      <c r="O220" s="5">
        <v>18.135784000000001</v>
      </c>
      <c r="P220" s="5">
        <v>0</v>
      </c>
      <c r="Q220" s="5">
        <v>1.4406099999999999</v>
      </c>
      <c r="R220" s="5">
        <v>7.4175820000000003</v>
      </c>
      <c r="S220" s="5">
        <v>22.285167999999999</v>
      </c>
      <c r="T220" s="5">
        <v>0</v>
      </c>
      <c r="U220" s="5">
        <v>1.450787</v>
      </c>
      <c r="V220" s="5">
        <v>9.1699859999999997</v>
      </c>
      <c r="W220" s="5">
        <v>22.236319000000002</v>
      </c>
      <c r="X220" s="5">
        <v>0</v>
      </c>
      <c r="Y220" s="5">
        <v>1.598247</v>
      </c>
      <c r="Z220" s="5"/>
      <c r="AA220" s="6" t="s">
        <v>233</v>
      </c>
      <c r="AB220" s="5">
        <f t="shared" ref="AB220:AY220" si="76">IF(B220&gt;B$302,1,0)</f>
        <v>0</v>
      </c>
      <c r="AC220" s="5">
        <f t="shared" si="76"/>
        <v>0</v>
      </c>
      <c r="AD220" s="5">
        <f t="shared" si="76"/>
        <v>0</v>
      </c>
      <c r="AE220" s="5">
        <f t="shared" si="76"/>
        <v>1</v>
      </c>
      <c r="AF220" s="5">
        <f t="shared" si="76"/>
        <v>0</v>
      </c>
      <c r="AG220" s="5">
        <f t="shared" si="76"/>
        <v>0</v>
      </c>
      <c r="AH220" s="5">
        <f t="shared" si="76"/>
        <v>0</v>
      </c>
      <c r="AI220" s="5">
        <f t="shared" si="76"/>
        <v>1</v>
      </c>
      <c r="AJ220" s="5">
        <f t="shared" si="76"/>
        <v>0</v>
      </c>
      <c r="AK220" s="5">
        <f t="shared" si="76"/>
        <v>0</v>
      </c>
      <c r="AL220" s="5">
        <f t="shared" si="76"/>
        <v>0</v>
      </c>
      <c r="AM220" s="5">
        <f t="shared" si="76"/>
        <v>0</v>
      </c>
      <c r="AN220" s="5">
        <f t="shared" si="76"/>
        <v>0</v>
      </c>
      <c r="AO220" s="5">
        <f t="shared" si="76"/>
        <v>1</v>
      </c>
      <c r="AP220" s="5">
        <f t="shared" si="76"/>
        <v>0</v>
      </c>
      <c r="AQ220" s="5">
        <f t="shared" si="76"/>
        <v>0</v>
      </c>
      <c r="AR220" s="5">
        <f t="shared" si="76"/>
        <v>0</v>
      </c>
      <c r="AS220" s="5">
        <f t="shared" si="76"/>
        <v>1</v>
      </c>
      <c r="AT220" s="5">
        <f t="shared" si="76"/>
        <v>0</v>
      </c>
      <c r="AU220" s="5">
        <f t="shared" si="76"/>
        <v>0</v>
      </c>
      <c r="AV220" s="5">
        <f t="shared" si="76"/>
        <v>0</v>
      </c>
      <c r="AW220" s="5">
        <f t="shared" si="76"/>
        <v>1</v>
      </c>
      <c r="AX220" s="5">
        <f t="shared" si="76"/>
        <v>0</v>
      </c>
      <c r="AY220" s="5">
        <f t="shared" si="76"/>
        <v>0</v>
      </c>
    </row>
    <row r="221" spans="1:51" ht="13.5" customHeight="1" x14ac:dyDescent="0.3">
      <c r="A221" s="6" t="s">
        <v>234</v>
      </c>
      <c r="B221" s="5">
        <v>11.212344</v>
      </c>
      <c r="C221" s="5">
        <v>6.8048659999999996</v>
      </c>
      <c r="D221" s="5">
        <v>1.1174379999999999</v>
      </c>
      <c r="E221" s="5">
        <v>0.89375499999999997</v>
      </c>
      <c r="F221" s="5">
        <v>7.356941</v>
      </c>
      <c r="G221" s="5">
        <v>4.9817169999999997</v>
      </c>
      <c r="H221" s="5">
        <v>0.82460299999999997</v>
      </c>
      <c r="I221" s="5">
        <v>0.83676099999999998</v>
      </c>
      <c r="J221" s="5">
        <v>5.0323979999999997</v>
      </c>
      <c r="K221" s="5">
        <v>3.8826019999999999</v>
      </c>
      <c r="L221" s="5">
        <v>0.41540899999999997</v>
      </c>
      <c r="M221" s="5">
        <v>1.033433</v>
      </c>
      <c r="N221" s="5">
        <v>19.448550999999998</v>
      </c>
      <c r="O221" s="5">
        <v>14.872999</v>
      </c>
      <c r="P221" s="5">
        <v>0.40434799999999999</v>
      </c>
      <c r="Q221" s="5">
        <v>1.110919</v>
      </c>
      <c r="R221" s="5">
        <v>7.6830150000000001</v>
      </c>
      <c r="S221" s="5">
        <v>5.1265200000000002</v>
      </c>
      <c r="T221" s="5">
        <v>0.50301799999999997</v>
      </c>
      <c r="U221" s="5">
        <v>1.0127379999999999</v>
      </c>
      <c r="V221" s="5">
        <v>8.4750599999999991</v>
      </c>
      <c r="W221" s="5">
        <v>3.6029930000000001</v>
      </c>
      <c r="X221" s="5">
        <v>0.54928900000000003</v>
      </c>
      <c r="Y221" s="5">
        <v>1.033018</v>
      </c>
      <c r="Z221" s="5"/>
      <c r="AA221" s="6" t="s">
        <v>234</v>
      </c>
      <c r="AB221" s="5">
        <f t="shared" ref="AB221:AY221" si="77">IF(B221&gt;B$302,1,0)</f>
        <v>1</v>
      </c>
      <c r="AC221" s="5">
        <f t="shared" si="77"/>
        <v>0</v>
      </c>
      <c r="AD221" s="5">
        <f t="shared" si="77"/>
        <v>1</v>
      </c>
      <c r="AE221" s="5">
        <f t="shared" si="77"/>
        <v>0</v>
      </c>
      <c r="AF221" s="5">
        <f t="shared" si="77"/>
        <v>0</v>
      </c>
      <c r="AG221" s="5">
        <f t="shared" si="77"/>
        <v>0</v>
      </c>
      <c r="AH221" s="5">
        <f t="shared" si="77"/>
        <v>1</v>
      </c>
      <c r="AI221" s="5">
        <f t="shared" si="77"/>
        <v>0</v>
      </c>
      <c r="AJ221" s="5">
        <f t="shared" si="77"/>
        <v>0</v>
      </c>
      <c r="AK221" s="5">
        <f t="shared" si="77"/>
        <v>0</v>
      </c>
      <c r="AL221" s="5">
        <f t="shared" si="77"/>
        <v>1</v>
      </c>
      <c r="AM221" s="5">
        <f t="shared" si="77"/>
        <v>0</v>
      </c>
      <c r="AN221" s="5">
        <f t="shared" si="77"/>
        <v>1</v>
      </c>
      <c r="AO221" s="5">
        <f t="shared" si="77"/>
        <v>1</v>
      </c>
      <c r="AP221" s="5">
        <f t="shared" si="77"/>
        <v>1</v>
      </c>
      <c r="AQ221" s="5">
        <f t="shared" si="77"/>
        <v>0</v>
      </c>
      <c r="AR221" s="5">
        <f t="shared" si="77"/>
        <v>0</v>
      </c>
      <c r="AS221" s="5">
        <f t="shared" si="77"/>
        <v>0</v>
      </c>
      <c r="AT221" s="5">
        <f t="shared" si="77"/>
        <v>1</v>
      </c>
      <c r="AU221" s="5">
        <f t="shared" si="77"/>
        <v>0</v>
      </c>
      <c r="AV221" s="5">
        <f t="shared" si="77"/>
        <v>0</v>
      </c>
      <c r="AW221" s="5">
        <f t="shared" si="77"/>
        <v>0</v>
      </c>
      <c r="AX221" s="5">
        <f t="shared" si="77"/>
        <v>1</v>
      </c>
      <c r="AY221" s="5">
        <f t="shared" si="77"/>
        <v>0</v>
      </c>
    </row>
    <row r="222" spans="1:51" ht="13.5" customHeight="1" x14ac:dyDescent="0.3">
      <c r="A222" s="6" t="s">
        <v>235</v>
      </c>
      <c r="B222" s="5">
        <v>13.970115</v>
      </c>
      <c r="C222" s="5">
        <v>46.105868000000001</v>
      </c>
      <c r="D222" s="5">
        <v>0</v>
      </c>
      <c r="E222" s="5">
        <v>1.6966909999999999</v>
      </c>
      <c r="F222" s="5">
        <v>14.217523999999999</v>
      </c>
      <c r="G222" s="5">
        <v>37.403486000000001</v>
      </c>
      <c r="H222" s="5">
        <v>0</v>
      </c>
      <c r="I222" s="5">
        <v>2.2324009999999999</v>
      </c>
      <c r="J222" s="5">
        <v>18.037537</v>
      </c>
      <c r="K222" s="5">
        <v>91.252607999999995</v>
      </c>
      <c r="L222" s="5">
        <v>0</v>
      </c>
      <c r="M222" s="5">
        <v>1.337407</v>
      </c>
      <c r="N222" s="5">
        <v>14.667892999999999</v>
      </c>
      <c r="O222" s="5">
        <v>78.060387000000006</v>
      </c>
      <c r="P222" s="5">
        <v>0</v>
      </c>
      <c r="Q222" s="5">
        <v>1.3204560000000001</v>
      </c>
      <c r="R222" s="5">
        <v>17.131322999999998</v>
      </c>
      <c r="S222" s="5">
        <v>71.682715999999999</v>
      </c>
      <c r="T222" s="5">
        <v>0</v>
      </c>
      <c r="U222" s="5">
        <v>1.3785000000000001</v>
      </c>
      <c r="V222" s="5">
        <v>15.853168999999999</v>
      </c>
      <c r="W222" s="5">
        <v>87.115092000000004</v>
      </c>
      <c r="X222" s="5">
        <v>0</v>
      </c>
      <c r="Y222" s="5">
        <v>1.223352</v>
      </c>
      <c r="Z222" s="5"/>
      <c r="AA222" s="6" t="s">
        <v>235</v>
      </c>
      <c r="AB222" s="5">
        <f t="shared" ref="AB222:AY222" si="78">IF(B222&gt;B$302,1,0)</f>
        <v>1</v>
      </c>
      <c r="AC222" s="5">
        <f t="shared" si="78"/>
        <v>1</v>
      </c>
      <c r="AD222" s="5">
        <f t="shared" si="78"/>
        <v>0</v>
      </c>
      <c r="AE222" s="5">
        <f t="shared" si="78"/>
        <v>1</v>
      </c>
      <c r="AF222" s="5">
        <f t="shared" si="78"/>
        <v>1</v>
      </c>
      <c r="AG222" s="5">
        <f t="shared" si="78"/>
        <v>1</v>
      </c>
      <c r="AH222" s="5">
        <f t="shared" si="78"/>
        <v>0</v>
      </c>
      <c r="AI222" s="5">
        <f t="shared" si="78"/>
        <v>1</v>
      </c>
      <c r="AJ222" s="5">
        <f t="shared" si="78"/>
        <v>1</v>
      </c>
      <c r="AK222" s="5">
        <f t="shared" si="78"/>
        <v>1</v>
      </c>
      <c r="AL222" s="5">
        <f t="shared" si="78"/>
        <v>0</v>
      </c>
      <c r="AM222" s="5">
        <f t="shared" si="78"/>
        <v>0</v>
      </c>
      <c r="AN222" s="5">
        <f t="shared" si="78"/>
        <v>1</v>
      </c>
      <c r="AO222" s="5">
        <f t="shared" si="78"/>
        <v>1</v>
      </c>
      <c r="AP222" s="5">
        <f t="shared" si="78"/>
        <v>0</v>
      </c>
      <c r="AQ222" s="5">
        <f t="shared" si="78"/>
        <v>0</v>
      </c>
      <c r="AR222" s="5">
        <f t="shared" si="78"/>
        <v>1</v>
      </c>
      <c r="AS222" s="5">
        <f t="shared" si="78"/>
        <v>1</v>
      </c>
      <c r="AT222" s="5">
        <f t="shared" si="78"/>
        <v>0</v>
      </c>
      <c r="AU222" s="5">
        <f t="shared" si="78"/>
        <v>0</v>
      </c>
      <c r="AV222" s="5">
        <f t="shared" si="78"/>
        <v>1</v>
      </c>
      <c r="AW222" s="5">
        <f t="shared" si="78"/>
        <v>1</v>
      </c>
      <c r="AX222" s="5">
        <f t="shared" si="78"/>
        <v>0</v>
      </c>
      <c r="AY222" s="5">
        <f t="shared" si="78"/>
        <v>0</v>
      </c>
    </row>
    <row r="223" spans="1:51" ht="13.5" customHeight="1" x14ac:dyDescent="0.3">
      <c r="A223" s="6" t="s">
        <v>236</v>
      </c>
      <c r="B223" s="5">
        <v>4.0762330000000002</v>
      </c>
      <c r="C223" s="5">
        <v>8.9289330000000007</v>
      </c>
      <c r="D223" s="5">
        <v>0.21731500000000001</v>
      </c>
      <c r="E223" s="5">
        <v>1.7860309999999999</v>
      </c>
      <c r="F223" s="5">
        <v>-4.3260139999999998</v>
      </c>
      <c r="G223" s="5">
        <v>-14.531135000000001</v>
      </c>
      <c r="H223" s="5">
        <v>0.33504</v>
      </c>
      <c r="I223" s="5">
        <v>1.1750750000000001</v>
      </c>
      <c r="J223" s="5">
        <v>-1.328892</v>
      </c>
      <c r="K223" s="5">
        <v>-4.4886889999999999</v>
      </c>
      <c r="L223" s="5">
        <v>0.142654</v>
      </c>
      <c r="M223" s="5">
        <v>1.6021879999999999</v>
      </c>
      <c r="N223" s="5">
        <v>1.4642980000000001</v>
      </c>
      <c r="O223" s="5">
        <v>6.5563229999999999</v>
      </c>
      <c r="P223" s="5">
        <v>0.217225</v>
      </c>
      <c r="Q223" s="5">
        <v>1.1475169999999999</v>
      </c>
      <c r="R223" s="5">
        <v>1.515382</v>
      </c>
      <c r="S223" s="5">
        <v>8.6746940000000006</v>
      </c>
      <c r="T223" s="5">
        <v>0.19564699999999999</v>
      </c>
      <c r="U223" s="5">
        <v>1.1144099999999999</v>
      </c>
      <c r="V223" s="5">
        <v>2.179713</v>
      </c>
      <c r="W223" s="5">
        <v>12.752981</v>
      </c>
      <c r="X223" s="5">
        <v>0.114547</v>
      </c>
      <c r="Y223" s="5">
        <v>1.2478530000000001</v>
      </c>
      <c r="Z223" s="5"/>
      <c r="AA223" s="6" t="s">
        <v>236</v>
      </c>
      <c r="AB223" s="5">
        <f t="shared" ref="AB223:AY223" si="79">IF(B223&gt;B$302,1,0)</f>
        <v>0</v>
      </c>
      <c r="AC223" s="5">
        <f t="shared" si="79"/>
        <v>0</v>
      </c>
      <c r="AD223" s="5">
        <f t="shared" si="79"/>
        <v>1</v>
      </c>
      <c r="AE223" s="5">
        <f t="shared" si="79"/>
        <v>1</v>
      </c>
      <c r="AF223" s="5">
        <f t="shared" si="79"/>
        <v>0</v>
      </c>
      <c r="AG223" s="5">
        <f t="shared" si="79"/>
        <v>0</v>
      </c>
      <c r="AH223" s="5">
        <f t="shared" si="79"/>
        <v>1</v>
      </c>
      <c r="AI223" s="5">
        <f t="shared" si="79"/>
        <v>0</v>
      </c>
      <c r="AJ223" s="5">
        <f t="shared" si="79"/>
        <v>0</v>
      </c>
      <c r="AK223" s="5">
        <f t="shared" si="79"/>
        <v>0</v>
      </c>
      <c r="AL223" s="5">
        <f t="shared" si="79"/>
        <v>1</v>
      </c>
      <c r="AM223" s="5">
        <f t="shared" si="79"/>
        <v>1</v>
      </c>
      <c r="AN223" s="5">
        <f t="shared" si="79"/>
        <v>0</v>
      </c>
      <c r="AO223" s="5">
        <f t="shared" si="79"/>
        <v>0</v>
      </c>
      <c r="AP223" s="5">
        <f t="shared" si="79"/>
        <v>1</v>
      </c>
      <c r="AQ223" s="5">
        <f t="shared" si="79"/>
        <v>0</v>
      </c>
      <c r="AR223" s="5">
        <f t="shared" si="79"/>
        <v>0</v>
      </c>
      <c r="AS223" s="5">
        <f t="shared" si="79"/>
        <v>0</v>
      </c>
      <c r="AT223" s="5">
        <f t="shared" si="79"/>
        <v>1</v>
      </c>
      <c r="AU223" s="5">
        <f t="shared" si="79"/>
        <v>0</v>
      </c>
      <c r="AV223" s="5">
        <f t="shared" si="79"/>
        <v>0</v>
      </c>
      <c r="AW223" s="5">
        <f t="shared" si="79"/>
        <v>0</v>
      </c>
      <c r="AX223" s="5">
        <f t="shared" si="79"/>
        <v>1</v>
      </c>
      <c r="AY223" s="5">
        <f t="shared" si="79"/>
        <v>0</v>
      </c>
    </row>
    <row r="224" spans="1:51" ht="13.5" customHeight="1" x14ac:dyDescent="0.3">
      <c r="A224" s="6" t="s">
        <v>237</v>
      </c>
      <c r="B224" s="5">
        <v>11.724164999999999</v>
      </c>
      <c r="C224" s="5">
        <v>23.873694</v>
      </c>
      <c r="D224" s="5">
        <v>0</v>
      </c>
      <c r="E224" s="5">
        <v>3.3698890000000001</v>
      </c>
      <c r="F224" s="5">
        <v>9.7743439999999993</v>
      </c>
      <c r="G224" s="5">
        <v>19.478829999999999</v>
      </c>
      <c r="H224" s="5">
        <v>9.3756000000000006E-2</v>
      </c>
      <c r="I224" s="5">
        <v>2.7625700000000002</v>
      </c>
      <c r="J224" s="5">
        <v>9.8625980000000002</v>
      </c>
      <c r="K224" s="5">
        <v>16.964062999999999</v>
      </c>
      <c r="L224" s="5">
        <v>7.4918999999999999E-2</v>
      </c>
      <c r="M224" s="5">
        <v>2.42923</v>
      </c>
      <c r="N224" s="5">
        <v>13.395397000000001</v>
      </c>
      <c r="O224" s="5">
        <v>26.078745999999999</v>
      </c>
      <c r="P224" s="5">
        <v>5.7459000000000003E-2</v>
      </c>
      <c r="Q224" s="5">
        <v>2.1957650000000002</v>
      </c>
      <c r="R224" s="5">
        <v>-17.061644999999999</v>
      </c>
      <c r="S224" s="5">
        <v>-14.574127000000001</v>
      </c>
      <c r="T224" s="5">
        <v>0.211031</v>
      </c>
      <c r="U224" s="5">
        <v>1.1060179999999999</v>
      </c>
      <c r="V224" s="5">
        <v>-1.955487</v>
      </c>
      <c r="W224" s="5">
        <v>-1.419165</v>
      </c>
      <c r="X224" s="5">
        <v>2.8486000000000001E-2</v>
      </c>
      <c r="Y224" s="5">
        <v>2.5153669999999999</v>
      </c>
      <c r="Z224" s="5"/>
      <c r="AA224" s="6" t="s">
        <v>237</v>
      </c>
      <c r="AB224" s="5">
        <f t="shared" ref="AB224:AY224" si="80">IF(B224&gt;B$302,1,0)</f>
        <v>1</v>
      </c>
      <c r="AC224" s="5">
        <f t="shared" si="80"/>
        <v>1</v>
      </c>
      <c r="AD224" s="5">
        <f t="shared" si="80"/>
        <v>0</v>
      </c>
      <c r="AE224" s="5">
        <f t="shared" si="80"/>
        <v>1</v>
      </c>
      <c r="AF224" s="5">
        <f t="shared" si="80"/>
        <v>1</v>
      </c>
      <c r="AG224" s="5">
        <f t="shared" si="80"/>
        <v>1</v>
      </c>
      <c r="AH224" s="5">
        <f t="shared" si="80"/>
        <v>0</v>
      </c>
      <c r="AI224" s="5">
        <f t="shared" si="80"/>
        <v>1</v>
      </c>
      <c r="AJ224" s="5">
        <f t="shared" si="80"/>
        <v>0</v>
      </c>
      <c r="AK224" s="5">
        <f t="shared" si="80"/>
        <v>1</v>
      </c>
      <c r="AL224" s="5">
        <f t="shared" si="80"/>
        <v>0</v>
      </c>
      <c r="AM224" s="5">
        <f t="shared" si="80"/>
        <v>1</v>
      </c>
      <c r="AN224" s="5">
        <f t="shared" si="80"/>
        <v>1</v>
      </c>
      <c r="AO224" s="5">
        <f t="shared" si="80"/>
        <v>1</v>
      </c>
      <c r="AP224" s="5">
        <f t="shared" si="80"/>
        <v>0</v>
      </c>
      <c r="AQ224" s="5">
        <f t="shared" si="80"/>
        <v>1</v>
      </c>
      <c r="AR224" s="5">
        <f t="shared" si="80"/>
        <v>0</v>
      </c>
      <c r="AS224" s="5">
        <f t="shared" si="80"/>
        <v>0</v>
      </c>
      <c r="AT224" s="5">
        <f t="shared" si="80"/>
        <v>1</v>
      </c>
      <c r="AU224" s="5">
        <f t="shared" si="80"/>
        <v>0</v>
      </c>
      <c r="AV224" s="5">
        <f t="shared" si="80"/>
        <v>0</v>
      </c>
      <c r="AW224" s="5">
        <f t="shared" si="80"/>
        <v>0</v>
      </c>
      <c r="AX224" s="5">
        <f t="shared" si="80"/>
        <v>0</v>
      </c>
      <c r="AY224" s="5">
        <f t="shared" si="80"/>
        <v>1</v>
      </c>
    </row>
    <row r="225" spans="1:51" ht="13.5" customHeight="1" x14ac:dyDescent="0.3">
      <c r="A225" s="6" t="s">
        <v>238</v>
      </c>
      <c r="B225" s="5">
        <v>8.9118250000000003</v>
      </c>
      <c r="C225" s="5">
        <v>14.301793</v>
      </c>
      <c r="D225" s="5">
        <v>0.24582899999999999</v>
      </c>
      <c r="E225" s="5">
        <v>1.5731299999999999</v>
      </c>
      <c r="F225" s="5">
        <v>2.4132630000000002</v>
      </c>
      <c r="G225" s="5">
        <v>14.961987000000001</v>
      </c>
      <c r="H225" s="5">
        <v>0.26233800000000002</v>
      </c>
      <c r="I225" s="5">
        <v>1.6860120000000001</v>
      </c>
      <c r="J225" s="5">
        <v>2.570859</v>
      </c>
      <c r="K225" s="5">
        <v>15.338737999999999</v>
      </c>
      <c r="L225" s="5">
        <v>0.154969</v>
      </c>
      <c r="M225" s="5">
        <v>2.108517</v>
      </c>
      <c r="N225" s="5">
        <v>8.7585660000000001</v>
      </c>
      <c r="O225" s="5">
        <v>12.691765999999999</v>
      </c>
      <c r="P225" s="5">
        <v>9.5580999999999999E-2</v>
      </c>
      <c r="Q225" s="5">
        <v>2.463425</v>
      </c>
      <c r="R225" s="5">
        <v>6.4849949999999996</v>
      </c>
      <c r="S225" s="5">
        <v>9.4990710000000007</v>
      </c>
      <c r="T225" s="5">
        <v>0.32376899999999997</v>
      </c>
      <c r="U225" s="5">
        <v>1.699613</v>
      </c>
      <c r="V225" s="5">
        <v>6.1964249999999996</v>
      </c>
      <c r="W225" s="5">
        <v>10.757731</v>
      </c>
      <c r="X225" s="5">
        <v>0.31004100000000001</v>
      </c>
      <c r="Y225" s="5">
        <v>1.7147349999999999</v>
      </c>
      <c r="Z225" s="5"/>
      <c r="AA225" s="6" t="s">
        <v>238</v>
      </c>
      <c r="AB225" s="5">
        <f t="shared" ref="AB225:AY225" si="81">IF(B225&gt;B$302,1,0)</f>
        <v>0</v>
      </c>
      <c r="AC225" s="5">
        <f t="shared" si="81"/>
        <v>1</v>
      </c>
      <c r="AD225" s="5">
        <f t="shared" si="81"/>
        <v>1</v>
      </c>
      <c r="AE225" s="5">
        <f t="shared" si="81"/>
        <v>1</v>
      </c>
      <c r="AF225" s="5">
        <f t="shared" si="81"/>
        <v>0</v>
      </c>
      <c r="AG225" s="5">
        <f t="shared" si="81"/>
        <v>1</v>
      </c>
      <c r="AH225" s="5">
        <f t="shared" si="81"/>
        <v>1</v>
      </c>
      <c r="AI225" s="5">
        <f t="shared" si="81"/>
        <v>1</v>
      </c>
      <c r="AJ225" s="5">
        <f t="shared" si="81"/>
        <v>0</v>
      </c>
      <c r="AK225" s="5">
        <f t="shared" si="81"/>
        <v>1</v>
      </c>
      <c r="AL225" s="5">
        <f t="shared" si="81"/>
        <v>1</v>
      </c>
      <c r="AM225" s="5">
        <f t="shared" si="81"/>
        <v>1</v>
      </c>
      <c r="AN225" s="5">
        <f t="shared" si="81"/>
        <v>0</v>
      </c>
      <c r="AO225" s="5">
        <f t="shared" si="81"/>
        <v>0</v>
      </c>
      <c r="AP225" s="5">
        <f t="shared" si="81"/>
        <v>1</v>
      </c>
      <c r="AQ225" s="5">
        <f t="shared" si="81"/>
        <v>1</v>
      </c>
      <c r="AR225" s="5">
        <f t="shared" si="81"/>
        <v>0</v>
      </c>
      <c r="AS225" s="5">
        <f t="shared" si="81"/>
        <v>0</v>
      </c>
      <c r="AT225" s="5">
        <f t="shared" si="81"/>
        <v>1</v>
      </c>
      <c r="AU225" s="5">
        <f t="shared" si="81"/>
        <v>1</v>
      </c>
      <c r="AV225" s="5">
        <f t="shared" si="81"/>
        <v>0</v>
      </c>
      <c r="AW225" s="5">
        <f t="shared" si="81"/>
        <v>0</v>
      </c>
      <c r="AX225" s="5">
        <f t="shared" si="81"/>
        <v>1</v>
      </c>
      <c r="AY225" s="5">
        <f t="shared" si="81"/>
        <v>1</v>
      </c>
    </row>
    <row r="226" spans="1:51" ht="13.5" customHeight="1" x14ac:dyDescent="0.3">
      <c r="A226" s="6" t="s">
        <v>239</v>
      </c>
      <c r="B226" s="5">
        <v>9.7761999999999993</v>
      </c>
      <c r="C226" s="5">
        <v>11.342544999999999</v>
      </c>
      <c r="D226" s="5">
        <v>0.31720300000000001</v>
      </c>
      <c r="E226" s="5">
        <v>0.67230900000000005</v>
      </c>
      <c r="F226" s="5">
        <v>11.119681999999999</v>
      </c>
      <c r="G226" s="5">
        <v>12.220853</v>
      </c>
      <c r="H226" s="5">
        <v>0.61483200000000005</v>
      </c>
      <c r="I226" s="5">
        <v>0.672207</v>
      </c>
      <c r="J226" s="5">
        <v>14.351660000000001</v>
      </c>
      <c r="K226" s="5">
        <v>13.525983</v>
      </c>
      <c r="L226" s="5">
        <v>0.55123999999999995</v>
      </c>
      <c r="M226" s="5">
        <v>0.60068299999999997</v>
      </c>
      <c r="N226" s="5">
        <v>14.852045</v>
      </c>
      <c r="O226" s="5">
        <v>13.681520000000001</v>
      </c>
      <c r="P226" s="5">
        <v>0.60230399999999995</v>
      </c>
      <c r="Q226" s="5">
        <v>0.61380500000000005</v>
      </c>
      <c r="R226" s="5">
        <v>4.2038820000000001</v>
      </c>
      <c r="S226" s="5">
        <v>5.05687</v>
      </c>
      <c r="T226" s="5">
        <v>0.66054299999999999</v>
      </c>
      <c r="U226" s="5">
        <v>0.61255400000000004</v>
      </c>
      <c r="V226" s="5">
        <v>4.2054179999999999</v>
      </c>
      <c r="W226" s="5">
        <v>5.5287430000000004</v>
      </c>
      <c r="X226" s="5">
        <v>0.68823299999999998</v>
      </c>
      <c r="Y226" s="5">
        <v>0.56660900000000003</v>
      </c>
      <c r="Z226" s="5"/>
      <c r="AA226" s="6" t="s">
        <v>239</v>
      </c>
      <c r="AB226" s="5">
        <f t="shared" ref="AB226:AY226" si="82">IF(B226&gt;B$302,1,0)</f>
        <v>1</v>
      </c>
      <c r="AC226" s="5">
        <f t="shared" si="82"/>
        <v>0</v>
      </c>
      <c r="AD226" s="5">
        <f t="shared" si="82"/>
        <v>1</v>
      </c>
      <c r="AE226" s="5">
        <f t="shared" si="82"/>
        <v>0</v>
      </c>
      <c r="AF226" s="5">
        <f t="shared" si="82"/>
        <v>1</v>
      </c>
      <c r="AG226" s="5">
        <f t="shared" si="82"/>
        <v>0</v>
      </c>
      <c r="AH226" s="5">
        <f t="shared" si="82"/>
        <v>1</v>
      </c>
      <c r="AI226" s="5">
        <f t="shared" si="82"/>
        <v>0</v>
      </c>
      <c r="AJ226" s="5">
        <f t="shared" si="82"/>
        <v>1</v>
      </c>
      <c r="AK226" s="5">
        <f t="shared" si="82"/>
        <v>1</v>
      </c>
      <c r="AL226" s="5">
        <f t="shared" si="82"/>
        <v>1</v>
      </c>
      <c r="AM226" s="5">
        <f t="shared" si="82"/>
        <v>0</v>
      </c>
      <c r="AN226" s="5">
        <f t="shared" si="82"/>
        <v>1</v>
      </c>
      <c r="AO226" s="5">
        <f t="shared" si="82"/>
        <v>0</v>
      </c>
      <c r="AP226" s="5">
        <f t="shared" si="82"/>
        <v>1</v>
      </c>
      <c r="AQ226" s="5">
        <f t="shared" si="82"/>
        <v>0</v>
      </c>
      <c r="AR226" s="5">
        <f t="shared" si="82"/>
        <v>0</v>
      </c>
      <c r="AS226" s="5">
        <f t="shared" si="82"/>
        <v>0</v>
      </c>
      <c r="AT226" s="5">
        <f t="shared" si="82"/>
        <v>1</v>
      </c>
      <c r="AU226" s="5">
        <f t="shared" si="82"/>
        <v>0</v>
      </c>
      <c r="AV226" s="5">
        <f t="shared" si="82"/>
        <v>0</v>
      </c>
      <c r="AW226" s="5">
        <f t="shared" si="82"/>
        <v>0</v>
      </c>
      <c r="AX226" s="5">
        <f t="shared" si="82"/>
        <v>1</v>
      </c>
      <c r="AY226" s="5">
        <f t="shared" si="82"/>
        <v>0</v>
      </c>
    </row>
    <row r="227" spans="1:51" ht="13.5" customHeight="1" x14ac:dyDescent="0.3">
      <c r="A227" s="6" t="s">
        <v>240</v>
      </c>
      <c r="B227" s="5">
        <v>6.5929149999999996</v>
      </c>
      <c r="C227" s="5">
        <v>13.668388999999999</v>
      </c>
      <c r="D227" s="5">
        <v>0.90527999999999997</v>
      </c>
      <c r="E227" s="5">
        <v>1.1504719999999999</v>
      </c>
      <c r="F227" s="5">
        <v>0.85970100000000005</v>
      </c>
      <c r="G227" s="5">
        <v>1.096519</v>
      </c>
      <c r="H227" s="5">
        <v>0.96218700000000001</v>
      </c>
      <c r="I227" s="5">
        <v>0.99194400000000005</v>
      </c>
      <c r="J227" s="5">
        <v>2.161673</v>
      </c>
      <c r="K227" s="5">
        <v>3.1405910000000001</v>
      </c>
      <c r="L227" s="5">
        <v>1.3542069999999999</v>
      </c>
      <c r="M227" s="5">
        <v>1.082484</v>
      </c>
      <c r="N227" s="5">
        <v>9.0294139999999992</v>
      </c>
      <c r="O227" s="5">
        <v>18.874478</v>
      </c>
      <c r="P227" s="5">
        <v>1.4417629999999999</v>
      </c>
      <c r="Q227" s="5">
        <v>1.2869459999999999</v>
      </c>
      <c r="R227" s="5">
        <v>7.84056</v>
      </c>
      <c r="S227" s="5">
        <v>18.103646999999999</v>
      </c>
      <c r="T227" s="5">
        <v>0.95362499999999994</v>
      </c>
      <c r="U227" s="5">
        <v>1.274697</v>
      </c>
      <c r="V227" s="5">
        <v>9.2817109999999996</v>
      </c>
      <c r="W227" s="5">
        <v>12.200333000000001</v>
      </c>
      <c r="X227" s="5">
        <v>0.30081400000000003</v>
      </c>
      <c r="Y227" s="5">
        <v>1.583607</v>
      </c>
      <c r="Z227" s="5"/>
      <c r="AA227" s="6" t="s">
        <v>240</v>
      </c>
      <c r="AB227" s="5">
        <f t="shared" ref="AB227:AY227" si="83">IF(B227&gt;B$302,1,0)</f>
        <v>0</v>
      </c>
      <c r="AC227" s="5">
        <f t="shared" si="83"/>
        <v>0</v>
      </c>
      <c r="AD227" s="5">
        <f t="shared" si="83"/>
        <v>1</v>
      </c>
      <c r="AE227" s="5">
        <f t="shared" si="83"/>
        <v>0</v>
      </c>
      <c r="AF227" s="5">
        <f t="shared" si="83"/>
        <v>0</v>
      </c>
      <c r="AG227" s="5">
        <f t="shared" si="83"/>
        <v>0</v>
      </c>
      <c r="AH227" s="5">
        <f t="shared" si="83"/>
        <v>1</v>
      </c>
      <c r="AI227" s="5">
        <f t="shared" si="83"/>
        <v>0</v>
      </c>
      <c r="AJ227" s="5">
        <f t="shared" si="83"/>
        <v>0</v>
      </c>
      <c r="AK227" s="5">
        <f t="shared" si="83"/>
        <v>0</v>
      </c>
      <c r="AL227" s="5">
        <f t="shared" si="83"/>
        <v>1</v>
      </c>
      <c r="AM227" s="5">
        <f t="shared" si="83"/>
        <v>0</v>
      </c>
      <c r="AN227" s="5">
        <f t="shared" si="83"/>
        <v>0</v>
      </c>
      <c r="AO227" s="5">
        <f t="shared" si="83"/>
        <v>1</v>
      </c>
      <c r="AP227" s="5">
        <f t="shared" si="83"/>
        <v>1</v>
      </c>
      <c r="AQ227" s="5">
        <f t="shared" si="83"/>
        <v>0</v>
      </c>
      <c r="AR227" s="5">
        <f t="shared" si="83"/>
        <v>0</v>
      </c>
      <c r="AS227" s="5">
        <f t="shared" si="83"/>
        <v>1</v>
      </c>
      <c r="AT227" s="5">
        <f t="shared" si="83"/>
        <v>1</v>
      </c>
      <c r="AU227" s="5">
        <f t="shared" si="83"/>
        <v>0</v>
      </c>
      <c r="AV227" s="5">
        <f t="shared" si="83"/>
        <v>0</v>
      </c>
      <c r="AW227" s="5">
        <f t="shared" si="83"/>
        <v>0</v>
      </c>
      <c r="AX227" s="5">
        <f t="shared" si="83"/>
        <v>1</v>
      </c>
      <c r="AY227" s="5">
        <f t="shared" si="83"/>
        <v>0</v>
      </c>
    </row>
    <row r="228" spans="1:51" ht="13.5" customHeight="1" x14ac:dyDescent="0.3">
      <c r="A228" s="6" t="s">
        <v>241</v>
      </c>
      <c r="B228" s="5">
        <v>1.5469189999999999</v>
      </c>
      <c r="C228" s="5">
        <v>4.5859709999999998</v>
      </c>
      <c r="D228" s="5">
        <v>1.0909120000000001</v>
      </c>
      <c r="E228" s="5">
        <v>1.3412980000000001</v>
      </c>
      <c r="F228" s="5">
        <v>2.1181179999999999</v>
      </c>
      <c r="G228" s="5">
        <v>6.532737</v>
      </c>
      <c r="H228" s="5">
        <v>1.465204</v>
      </c>
      <c r="I228" s="5">
        <v>1.2432190000000001</v>
      </c>
      <c r="J228" s="5">
        <v>4.5426919999999997</v>
      </c>
      <c r="K228" s="5">
        <v>11.378470999999999</v>
      </c>
      <c r="L228" s="5">
        <v>0.61572300000000002</v>
      </c>
      <c r="M228" s="5">
        <v>1.6452610000000001</v>
      </c>
      <c r="N228" s="5">
        <v>5.4396529999999998</v>
      </c>
      <c r="O228" s="5">
        <v>18.110572000000001</v>
      </c>
      <c r="P228" s="5">
        <v>0.76583999999999997</v>
      </c>
      <c r="Q228" s="5">
        <v>1.3380430000000001</v>
      </c>
      <c r="R228" s="5">
        <v>4.4786159999999997</v>
      </c>
      <c r="S228" s="5">
        <v>21.032727000000001</v>
      </c>
      <c r="T228" s="5">
        <v>0.40507300000000002</v>
      </c>
      <c r="U228" s="5">
        <v>1.577032</v>
      </c>
      <c r="V228" s="5">
        <v>1.328182</v>
      </c>
      <c r="W228" s="5">
        <v>4.9332919999999998</v>
      </c>
      <c r="X228" s="5">
        <v>0.71121599999999996</v>
      </c>
      <c r="Y228" s="5">
        <v>1.3264089999999999</v>
      </c>
      <c r="Z228" s="5"/>
      <c r="AA228" s="6" t="s">
        <v>241</v>
      </c>
      <c r="AB228" s="5">
        <f t="shared" ref="AB228:AY228" si="84">IF(B228&gt;B$302,1,0)</f>
        <v>0</v>
      </c>
      <c r="AC228" s="5">
        <f t="shared" si="84"/>
        <v>0</v>
      </c>
      <c r="AD228" s="5">
        <f t="shared" si="84"/>
        <v>1</v>
      </c>
      <c r="AE228" s="5">
        <f t="shared" si="84"/>
        <v>0</v>
      </c>
      <c r="AF228" s="5">
        <f t="shared" si="84"/>
        <v>0</v>
      </c>
      <c r="AG228" s="5">
        <f t="shared" si="84"/>
        <v>0</v>
      </c>
      <c r="AH228" s="5">
        <f t="shared" si="84"/>
        <v>1</v>
      </c>
      <c r="AI228" s="5">
        <f t="shared" si="84"/>
        <v>0</v>
      </c>
      <c r="AJ228" s="5">
        <f t="shared" si="84"/>
        <v>0</v>
      </c>
      <c r="AK228" s="5">
        <f t="shared" si="84"/>
        <v>0</v>
      </c>
      <c r="AL228" s="5">
        <f t="shared" si="84"/>
        <v>1</v>
      </c>
      <c r="AM228" s="5">
        <f t="shared" si="84"/>
        <v>1</v>
      </c>
      <c r="AN228" s="5">
        <f t="shared" si="84"/>
        <v>0</v>
      </c>
      <c r="AO228" s="5">
        <f t="shared" si="84"/>
        <v>1</v>
      </c>
      <c r="AP228" s="5">
        <f t="shared" si="84"/>
        <v>1</v>
      </c>
      <c r="AQ228" s="5">
        <f t="shared" si="84"/>
        <v>0</v>
      </c>
      <c r="AR228" s="5">
        <f t="shared" si="84"/>
        <v>0</v>
      </c>
      <c r="AS228" s="5">
        <f t="shared" si="84"/>
        <v>1</v>
      </c>
      <c r="AT228" s="5">
        <f t="shared" si="84"/>
        <v>1</v>
      </c>
      <c r="AU228" s="5">
        <f t="shared" si="84"/>
        <v>1</v>
      </c>
      <c r="AV228" s="5">
        <f t="shared" si="84"/>
        <v>0</v>
      </c>
      <c r="AW228" s="5">
        <f t="shared" si="84"/>
        <v>0</v>
      </c>
      <c r="AX228" s="5">
        <f t="shared" si="84"/>
        <v>1</v>
      </c>
      <c r="AY228" s="5">
        <f t="shared" si="84"/>
        <v>0</v>
      </c>
    </row>
    <row r="229" spans="1:51" ht="13.5" customHeight="1" x14ac:dyDescent="0.3">
      <c r="A229" s="6" t="s">
        <v>242</v>
      </c>
      <c r="B229" s="5">
        <v>9.0457490000000007</v>
      </c>
      <c r="C229" s="5">
        <v>16.619793999999999</v>
      </c>
      <c r="D229" s="5">
        <v>4.2966999999999998E-2</v>
      </c>
      <c r="E229" s="5">
        <v>2.909513</v>
      </c>
      <c r="F229" s="5">
        <v>11.625463</v>
      </c>
      <c r="G229" s="5">
        <v>18.001556999999998</v>
      </c>
      <c r="H229" s="5">
        <v>0.128778</v>
      </c>
      <c r="I229" s="5">
        <v>2.6515780000000002</v>
      </c>
      <c r="J229" s="5">
        <v>11.782467</v>
      </c>
      <c r="K229" s="5">
        <v>13.888525</v>
      </c>
      <c r="L229" s="5">
        <v>9.9266999999999994E-2</v>
      </c>
      <c r="M229" s="5">
        <v>3.8738109999999999</v>
      </c>
      <c r="N229" s="5">
        <v>10.149796</v>
      </c>
      <c r="O229" s="5">
        <v>14.348084999999999</v>
      </c>
      <c r="P229" s="5">
        <v>6.5988000000000005E-2</v>
      </c>
      <c r="Q229" s="5">
        <v>3.4699819999999999</v>
      </c>
      <c r="R229" s="5">
        <v>11.679235</v>
      </c>
      <c r="S229" s="5">
        <v>19.046966000000001</v>
      </c>
      <c r="T229" s="5">
        <v>5.5740999999999999E-2</v>
      </c>
      <c r="U229" s="5">
        <v>3.2121499999999998</v>
      </c>
      <c r="V229" s="5">
        <v>12.540025</v>
      </c>
      <c r="W229" s="5">
        <v>18.893521</v>
      </c>
      <c r="X229" s="5">
        <v>1.4041E-2</v>
      </c>
      <c r="Y229" s="5">
        <v>5.3298949999999996</v>
      </c>
      <c r="Z229" s="5"/>
      <c r="AA229" s="6" t="s">
        <v>242</v>
      </c>
      <c r="AB229" s="5">
        <f t="shared" ref="AB229:AY229" si="85">IF(B229&gt;B$302,1,0)</f>
        <v>1</v>
      </c>
      <c r="AC229" s="5">
        <f t="shared" si="85"/>
        <v>1</v>
      </c>
      <c r="AD229" s="5">
        <f t="shared" si="85"/>
        <v>0</v>
      </c>
      <c r="AE229" s="5">
        <f t="shared" si="85"/>
        <v>1</v>
      </c>
      <c r="AF229" s="5">
        <f t="shared" si="85"/>
        <v>1</v>
      </c>
      <c r="AG229" s="5">
        <f t="shared" si="85"/>
        <v>1</v>
      </c>
      <c r="AH229" s="5">
        <f t="shared" si="85"/>
        <v>1</v>
      </c>
      <c r="AI229" s="5">
        <f t="shared" si="85"/>
        <v>1</v>
      </c>
      <c r="AJ229" s="5">
        <f t="shared" si="85"/>
        <v>1</v>
      </c>
      <c r="AK229" s="5">
        <f t="shared" si="85"/>
        <v>1</v>
      </c>
      <c r="AL229" s="5">
        <f t="shared" si="85"/>
        <v>1</v>
      </c>
      <c r="AM229" s="5">
        <f t="shared" si="85"/>
        <v>1</v>
      </c>
      <c r="AN229" s="5">
        <f t="shared" si="85"/>
        <v>0</v>
      </c>
      <c r="AO229" s="5">
        <f t="shared" si="85"/>
        <v>0</v>
      </c>
      <c r="AP229" s="5">
        <f t="shared" si="85"/>
        <v>0</v>
      </c>
      <c r="AQ229" s="5">
        <f t="shared" si="85"/>
        <v>1</v>
      </c>
      <c r="AR229" s="5">
        <f t="shared" si="85"/>
        <v>1</v>
      </c>
      <c r="AS229" s="5">
        <f t="shared" si="85"/>
        <v>1</v>
      </c>
      <c r="AT229" s="5">
        <f t="shared" si="85"/>
        <v>0</v>
      </c>
      <c r="AU229" s="5">
        <f t="shared" si="85"/>
        <v>1</v>
      </c>
      <c r="AV229" s="5">
        <f t="shared" si="85"/>
        <v>1</v>
      </c>
      <c r="AW229" s="5">
        <f t="shared" si="85"/>
        <v>1</v>
      </c>
      <c r="AX229" s="5">
        <f t="shared" si="85"/>
        <v>0</v>
      </c>
      <c r="AY229" s="5">
        <f t="shared" si="85"/>
        <v>1</v>
      </c>
    </row>
    <row r="230" spans="1:51" ht="13.5" customHeight="1" x14ac:dyDescent="0.3">
      <c r="A230" s="6" t="s">
        <v>243</v>
      </c>
      <c r="B230" s="5">
        <v>-163.26530600000001</v>
      </c>
      <c r="C230" s="5">
        <v>-0.118085</v>
      </c>
      <c r="D230" s="5">
        <v>0</v>
      </c>
      <c r="E230" s="5">
        <v>80.842105000000004</v>
      </c>
      <c r="F230" s="5">
        <v>-23.717949000000001</v>
      </c>
      <c r="G230" s="5">
        <v>-5.4644999999999999E-2</v>
      </c>
      <c r="H230" s="5">
        <v>0</v>
      </c>
      <c r="I230" s="5">
        <v>142.09090900000001</v>
      </c>
      <c r="J230" s="5">
        <v>0</v>
      </c>
      <c r="K230" s="5">
        <v>0</v>
      </c>
      <c r="L230" s="5">
        <v>0</v>
      </c>
      <c r="M230" s="5">
        <v>156.25925899999999</v>
      </c>
      <c r="N230" s="5">
        <v>85.515043000000006</v>
      </c>
      <c r="O230" s="5">
        <v>5.9621880000000003</v>
      </c>
      <c r="P230" s="5">
        <v>0.16680800000000001</v>
      </c>
      <c r="Q230" s="5">
        <v>7.6357999999999995E-2</v>
      </c>
      <c r="R230" s="5">
        <v>-4502.7331190000004</v>
      </c>
      <c r="S230" s="5">
        <v>-64.446132000000006</v>
      </c>
      <c r="T230" s="5">
        <v>1.1262829999999999</v>
      </c>
      <c r="U230" s="5">
        <v>0.11419</v>
      </c>
      <c r="V230" s="5">
        <v>87.713756000000004</v>
      </c>
      <c r="W230" s="5">
        <v>53.835777999999998</v>
      </c>
      <c r="X230" s="5">
        <v>0.64429499999999995</v>
      </c>
      <c r="Y230" s="5">
        <v>0.245834</v>
      </c>
      <c r="Z230" s="5"/>
      <c r="AA230" s="6" t="s">
        <v>243</v>
      </c>
      <c r="AB230" s="5">
        <f t="shared" ref="AB230:AY230" si="86">IF(B230&gt;B$302,1,0)</f>
        <v>0</v>
      </c>
      <c r="AC230" s="5">
        <f t="shared" si="86"/>
        <v>0</v>
      </c>
      <c r="AD230" s="5">
        <f t="shared" si="86"/>
        <v>0</v>
      </c>
      <c r="AE230" s="5">
        <f t="shared" si="86"/>
        <v>1</v>
      </c>
      <c r="AF230" s="5">
        <f t="shared" si="86"/>
        <v>0</v>
      </c>
      <c r="AG230" s="5">
        <f t="shared" si="86"/>
        <v>0</v>
      </c>
      <c r="AH230" s="5">
        <f t="shared" si="86"/>
        <v>0</v>
      </c>
      <c r="AI230" s="5">
        <f t="shared" si="86"/>
        <v>1</v>
      </c>
      <c r="AJ230" s="5">
        <f t="shared" si="86"/>
        <v>0</v>
      </c>
      <c r="AK230" s="5">
        <f t="shared" si="86"/>
        <v>0</v>
      </c>
      <c r="AL230" s="5">
        <f t="shared" si="86"/>
        <v>0</v>
      </c>
      <c r="AM230" s="5">
        <f t="shared" si="86"/>
        <v>1</v>
      </c>
      <c r="AN230" s="5">
        <f t="shared" si="86"/>
        <v>1</v>
      </c>
      <c r="AO230" s="5">
        <f t="shared" si="86"/>
        <v>0</v>
      </c>
      <c r="AP230" s="5">
        <f t="shared" si="86"/>
        <v>1</v>
      </c>
      <c r="AQ230" s="5">
        <f t="shared" si="86"/>
        <v>0</v>
      </c>
      <c r="AR230" s="5">
        <f t="shared" si="86"/>
        <v>0</v>
      </c>
      <c r="AS230" s="5">
        <f t="shared" si="86"/>
        <v>0</v>
      </c>
      <c r="AT230" s="5">
        <f t="shared" si="86"/>
        <v>1</v>
      </c>
      <c r="AU230" s="5">
        <f t="shared" si="86"/>
        <v>0</v>
      </c>
      <c r="AV230" s="5">
        <f t="shared" si="86"/>
        <v>1</v>
      </c>
      <c r="AW230" s="5">
        <f t="shared" si="86"/>
        <v>1</v>
      </c>
      <c r="AX230" s="5">
        <f t="shared" si="86"/>
        <v>1</v>
      </c>
      <c r="AY230" s="5">
        <f t="shared" si="86"/>
        <v>0</v>
      </c>
    </row>
    <row r="231" spans="1:51" ht="13.5" customHeight="1" x14ac:dyDescent="0.3">
      <c r="A231" s="6" t="s">
        <v>244</v>
      </c>
      <c r="B231" s="5">
        <v>2.1453150000000001</v>
      </c>
      <c r="C231" s="5">
        <v>5.3922749999999997</v>
      </c>
      <c r="D231" s="5">
        <v>1.0765769999999999</v>
      </c>
      <c r="E231" s="5">
        <v>0.90581800000000001</v>
      </c>
      <c r="F231" s="5">
        <v>2.845256</v>
      </c>
      <c r="G231" s="5">
        <v>5.2901119999999997</v>
      </c>
      <c r="H231" s="5">
        <v>0.73896700000000004</v>
      </c>
      <c r="I231" s="5">
        <v>1.086873</v>
      </c>
      <c r="J231" s="5">
        <v>-11.613168999999999</v>
      </c>
      <c r="K231" s="5">
        <v>-13.937922</v>
      </c>
      <c r="L231" s="5">
        <v>0.84619500000000003</v>
      </c>
      <c r="M231" s="5">
        <v>1.489201</v>
      </c>
      <c r="N231" s="5">
        <v>-8.7714009999999991</v>
      </c>
      <c r="O231" s="5">
        <v>-21.846152</v>
      </c>
      <c r="P231" s="5">
        <v>0.95798700000000003</v>
      </c>
      <c r="Q231" s="5">
        <v>1.371518</v>
      </c>
      <c r="R231" s="5">
        <v>6.9412849999999997</v>
      </c>
      <c r="S231" s="5">
        <v>18.222137</v>
      </c>
      <c r="T231" s="5">
        <v>0.81970100000000001</v>
      </c>
      <c r="U231" s="5">
        <v>1.3677239999999999</v>
      </c>
      <c r="V231" s="5">
        <v>7.6589280000000004</v>
      </c>
      <c r="W231" s="5">
        <v>18.688500999999999</v>
      </c>
      <c r="X231" s="5">
        <v>0.923485</v>
      </c>
      <c r="Y231" s="5">
        <v>1.7560579999999999</v>
      </c>
      <c r="Z231" s="5"/>
      <c r="AA231" s="6" t="s">
        <v>244</v>
      </c>
      <c r="AB231" s="5">
        <f t="shared" ref="AB231:AY231" si="87">IF(B231&gt;B$302,1,0)</f>
        <v>0</v>
      </c>
      <c r="AC231" s="5">
        <f t="shared" si="87"/>
        <v>0</v>
      </c>
      <c r="AD231" s="5">
        <f t="shared" si="87"/>
        <v>1</v>
      </c>
      <c r="AE231" s="5">
        <f t="shared" si="87"/>
        <v>0</v>
      </c>
      <c r="AF231" s="5">
        <f t="shared" si="87"/>
        <v>0</v>
      </c>
      <c r="AG231" s="5">
        <f t="shared" si="87"/>
        <v>0</v>
      </c>
      <c r="AH231" s="5">
        <f t="shared" si="87"/>
        <v>1</v>
      </c>
      <c r="AI231" s="5">
        <f t="shared" si="87"/>
        <v>0</v>
      </c>
      <c r="AJ231" s="5">
        <f t="shared" si="87"/>
        <v>0</v>
      </c>
      <c r="AK231" s="5">
        <f t="shared" si="87"/>
        <v>0</v>
      </c>
      <c r="AL231" s="5">
        <f t="shared" si="87"/>
        <v>1</v>
      </c>
      <c r="AM231" s="5">
        <f t="shared" si="87"/>
        <v>0</v>
      </c>
      <c r="AN231" s="5">
        <f t="shared" si="87"/>
        <v>0</v>
      </c>
      <c r="AO231" s="5">
        <f t="shared" si="87"/>
        <v>0</v>
      </c>
      <c r="AP231" s="5">
        <f t="shared" si="87"/>
        <v>1</v>
      </c>
      <c r="AQ231" s="5">
        <f t="shared" si="87"/>
        <v>0</v>
      </c>
      <c r="AR231" s="5">
        <f t="shared" si="87"/>
        <v>0</v>
      </c>
      <c r="AS231" s="5">
        <f t="shared" si="87"/>
        <v>1</v>
      </c>
      <c r="AT231" s="5">
        <f t="shared" si="87"/>
        <v>1</v>
      </c>
      <c r="AU231" s="5">
        <f t="shared" si="87"/>
        <v>0</v>
      </c>
      <c r="AV231" s="5">
        <f t="shared" si="87"/>
        <v>0</v>
      </c>
      <c r="AW231" s="5">
        <f t="shared" si="87"/>
        <v>1</v>
      </c>
      <c r="AX231" s="5">
        <f t="shared" si="87"/>
        <v>1</v>
      </c>
      <c r="AY231" s="5">
        <f t="shared" si="87"/>
        <v>1</v>
      </c>
    </row>
    <row r="232" spans="1:51" ht="13.5" customHeight="1" x14ac:dyDescent="0.3">
      <c r="A232" s="6" t="s">
        <v>245</v>
      </c>
      <c r="B232" s="5">
        <v>0.89973700000000001</v>
      </c>
      <c r="C232" s="5">
        <v>9.4853919999999992</v>
      </c>
      <c r="D232" s="5">
        <v>0.51781900000000003</v>
      </c>
      <c r="E232" s="5">
        <v>1.182949</v>
      </c>
      <c r="F232" s="5">
        <v>2.5759729999999998</v>
      </c>
      <c r="G232" s="5">
        <v>27.172978000000001</v>
      </c>
      <c r="H232" s="5">
        <v>0.65063099999999996</v>
      </c>
      <c r="I232" s="5">
        <v>1.2163189999999999</v>
      </c>
      <c r="J232" s="5">
        <v>1.155375</v>
      </c>
      <c r="K232" s="5">
        <v>12.735222</v>
      </c>
      <c r="L232" s="5">
        <v>4.7899999999999999E-4</v>
      </c>
      <c r="M232" s="5">
        <v>1.36589</v>
      </c>
      <c r="N232" s="5">
        <v>3.3994550000000001</v>
      </c>
      <c r="O232" s="5">
        <v>36.686388000000001</v>
      </c>
      <c r="P232" s="5">
        <v>6.3E-5</v>
      </c>
      <c r="Q232" s="5">
        <v>1.293377</v>
      </c>
      <c r="R232" s="5">
        <v>2.98889</v>
      </c>
      <c r="S232" s="5">
        <v>34.505203999999999</v>
      </c>
      <c r="T232" s="5">
        <v>0.528555</v>
      </c>
      <c r="U232" s="5">
        <v>1.3101320000000001</v>
      </c>
      <c r="V232" s="5">
        <v>2.590382</v>
      </c>
      <c r="W232" s="5">
        <v>29.833400000000001</v>
      </c>
      <c r="X232" s="5">
        <v>0.43999100000000002</v>
      </c>
      <c r="Y232" s="5">
        <v>1.3533310000000001</v>
      </c>
      <c r="Z232" s="5"/>
      <c r="AA232" s="6" t="s">
        <v>245</v>
      </c>
      <c r="AB232" s="5">
        <f t="shared" ref="AB232:AY232" si="88">IF(B232&gt;B$302,1,0)</f>
        <v>0</v>
      </c>
      <c r="AC232" s="5">
        <f t="shared" si="88"/>
        <v>0</v>
      </c>
      <c r="AD232" s="5">
        <f t="shared" si="88"/>
        <v>1</v>
      </c>
      <c r="AE232" s="5">
        <f t="shared" si="88"/>
        <v>0</v>
      </c>
      <c r="AF232" s="5">
        <f t="shared" si="88"/>
        <v>0</v>
      </c>
      <c r="AG232" s="5">
        <f t="shared" si="88"/>
        <v>1</v>
      </c>
      <c r="AH232" s="5">
        <f t="shared" si="88"/>
        <v>1</v>
      </c>
      <c r="AI232" s="5">
        <f t="shared" si="88"/>
        <v>0</v>
      </c>
      <c r="AJ232" s="5">
        <f t="shared" si="88"/>
        <v>0</v>
      </c>
      <c r="AK232" s="5">
        <f t="shared" si="88"/>
        <v>0</v>
      </c>
      <c r="AL232" s="5">
        <f t="shared" si="88"/>
        <v>0</v>
      </c>
      <c r="AM232" s="5">
        <f t="shared" si="88"/>
        <v>0</v>
      </c>
      <c r="AN232" s="5">
        <f t="shared" si="88"/>
        <v>0</v>
      </c>
      <c r="AO232" s="5">
        <f t="shared" si="88"/>
        <v>1</v>
      </c>
      <c r="AP232" s="5">
        <f t="shared" si="88"/>
        <v>0</v>
      </c>
      <c r="AQ232" s="5">
        <f t="shared" si="88"/>
        <v>0</v>
      </c>
      <c r="AR232" s="5">
        <f t="shared" si="88"/>
        <v>0</v>
      </c>
      <c r="AS232" s="5">
        <f t="shared" si="88"/>
        <v>1</v>
      </c>
      <c r="AT232" s="5">
        <f t="shared" si="88"/>
        <v>1</v>
      </c>
      <c r="AU232" s="5">
        <f t="shared" si="88"/>
        <v>0</v>
      </c>
      <c r="AV232" s="5">
        <f t="shared" si="88"/>
        <v>0</v>
      </c>
      <c r="AW232" s="5">
        <f t="shared" si="88"/>
        <v>1</v>
      </c>
      <c r="AX232" s="5">
        <f t="shared" si="88"/>
        <v>1</v>
      </c>
      <c r="AY232" s="5">
        <f t="shared" si="88"/>
        <v>0</v>
      </c>
    </row>
    <row r="233" spans="1:51" ht="13.5" customHeight="1" x14ac:dyDescent="0.3">
      <c r="A233" s="6" t="s">
        <v>246</v>
      </c>
      <c r="B233" s="5">
        <v>9.246632</v>
      </c>
      <c r="C233" s="5">
        <v>8.6753680000000006</v>
      </c>
      <c r="D233" s="5">
        <v>0.38782899999999998</v>
      </c>
      <c r="E233" s="5">
        <v>0.75667399999999996</v>
      </c>
      <c r="F233" s="5">
        <v>8.8211119999999994</v>
      </c>
      <c r="G233" s="5">
        <v>7.8992570000000004</v>
      </c>
      <c r="H233" s="5">
        <v>0.65003</v>
      </c>
      <c r="I233" s="5">
        <v>0.50397099999999995</v>
      </c>
      <c r="J233" s="5">
        <v>12.274635</v>
      </c>
      <c r="K233" s="5">
        <v>6.73238</v>
      </c>
      <c r="L233" s="5">
        <v>0.46724100000000002</v>
      </c>
      <c r="M233" s="5">
        <v>1.0442640000000001</v>
      </c>
      <c r="N233" s="5">
        <v>8.6970379999999992</v>
      </c>
      <c r="O233" s="5">
        <v>8.2888149999999996</v>
      </c>
      <c r="P233" s="5">
        <v>0.41262300000000002</v>
      </c>
      <c r="Q233" s="5">
        <v>1.106557</v>
      </c>
      <c r="R233" s="5">
        <v>7.875305</v>
      </c>
      <c r="S233" s="5">
        <v>9.2239679999999993</v>
      </c>
      <c r="T233" s="5">
        <v>0.45049699999999998</v>
      </c>
      <c r="U233" s="5">
        <v>1.1264719999999999</v>
      </c>
      <c r="V233" s="5">
        <v>7.6991680000000002</v>
      </c>
      <c r="W233" s="5">
        <v>8.1619740000000007</v>
      </c>
      <c r="X233" s="5">
        <v>0.41116599999999998</v>
      </c>
      <c r="Y233" s="5">
        <v>1.0942069999999999</v>
      </c>
      <c r="Z233" s="5"/>
      <c r="AA233" s="6" t="s">
        <v>246</v>
      </c>
      <c r="AB233" s="5">
        <f t="shared" ref="AB233:AY233" si="89">IF(B233&gt;B$302,1,0)</f>
        <v>1</v>
      </c>
      <c r="AC233" s="5">
        <f t="shared" si="89"/>
        <v>0</v>
      </c>
      <c r="AD233" s="5">
        <f t="shared" si="89"/>
        <v>1</v>
      </c>
      <c r="AE233" s="5">
        <f t="shared" si="89"/>
        <v>0</v>
      </c>
      <c r="AF233" s="5">
        <f t="shared" si="89"/>
        <v>0</v>
      </c>
      <c r="AG233" s="5">
        <f t="shared" si="89"/>
        <v>0</v>
      </c>
      <c r="AH233" s="5">
        <f t="shared" si="89"/>
        <v>1</v>
      </c>
      <c r="AI233" s="5">
        <f t="shared" si="89"/>
        <v>0</v>
      </c>
      <c r="AJ233" s="5">
        <f t="shared" si="89"/>
        <v>1</v>
      </c>
      <c r="AK233" s="5">
        <f t="shared" si="89"/>
        <v>0</v>
      </c>
      <c r="AL233" s="5">
        <f t="shared" si="89"/>
        <v>1</v>
      </c>
      <c r="AM233" s="5">
        <f t="shared" si="89"/>
        <v>0</v>
      </c>
      <c r="AN233" s="5">
        <f t="shared" si="89"/>
        <v>0</v>
      </c>
      <c r="AO233" s="5">
        <f t="shared" si="89"/>
        <v>0</v>
      </c>
      <c r="AP233" s="5">
        <f t="shared" si="89"/>
        <v>1</v>
      </c>
      <c r="AQ233" s="5">
        <f t="shared" si="89"/>
        <v>0</v>
      </c>
      <c r="AR233" s="5">
        <f t="shared" si="89"/>
        <v>0</v>
      </c>
      <c r="AS233" s="5">
        <f t="shared" si="89"/>
        <v>0</v>
      </c>
      <c r="AT233" s="5">
        <f t="shared" si="89"/>
        <v>1</v>
      </c>
      <c r="AU233" s="5">
        <f t="shared" si="89"/>
        <v>0</v>
      </c>
      <c r="AV233" s="5">
        <f t="shared" si="89"/>
        <v>0</v>
      </c>
      <c r="AW233" s="5">
        <f t="shared" si="89"/>
        <v>0</v>
      </c>
      <c r="AX233" s="5">
        <f t="shared" si="89"/>
        <v>1</v>
      </c>
      <c r="AY233" s="5">
        <f t="shared" si="89"/>
        <v>0</v>
      </c>
    </row>
    <row r="234" spans="1:51" ht="13.5" customHeight="1" x14ac:dyDescent="0.3">
      <c r="A234" s="6" t="s">
        <v>247</v>
      </c>
      <c r="B234" s="5">
        <v>20.546078000000001</v>
      </c>
      <c r="C234" s="5">
        <v>18.652756</v>
      </c>
      <c r="D234" s="5">
        <v>0</v>
      </c>
      <c r="E234" s="5">
        <v>1.6694089999999999</v>
      </c>
      <c r="F234" s="5">
        <v>22.378191999999999</v>
      </c>
      <c r="G234" s="5">
        <v>23.146215000000002</v>
      </c>
      <c r="H234" s="5">
        <v>0</v>
      </c>
      <c r="I234" s="5">
        <v>1.720151</v>
      </c>
      <c r="J234" s="5">
        <v>21.788913999999998</v>
      </c>
      <c r="K234" s="5">
        <v>18.275745000000001</v>
      </c>
      <c r="L234" s="5">
        <v>0</v>
      </c>
      <c r="M234" s="5">
        <v>1.543085</v>
      </c>
      <c r="N234" s="5">
        <v>18.679824</v>
      </c>
      <c r="O234" s="5">
        <v>20.718888</v>
      </c>
      <c r="P234" s="5">
        <v>0</v>
      </c>
      <c r="Q234" s="5">
        <v>1.520637</v>
      </c>
      <c r="R234" s="5">
        <v>20.105502999999999</v>
      </c>
      <c r="S234" s="5">
        <v>21.195826</v>
      </c>
      <c r="T234" s="5">
        <v>0</v>
      </c>
      <c r="U234" s="5">
        <v>1.5997570000000001</v>
      </c>
      <c r="V234" s="5">
        <v>18.619306999999999</v>
      </c>
      <c r="W234" s="5">
        <v>18.114621</v>
      </c>
      <c r="X234" s="5">
        <v>0</v>
      </c>
      <c r="Y234" s="5">
        <v>1.6131420000000001</v>
      </c>
      <c r="Z234" s="5"/>
      <c r="AA234" s="6" t="s">
        <v>247</v>
      </c>
      <c r="AB234" s="5">
        <f t="shared" ref="AB234:AY234" si="90">IF(B234&gt;B$302,1,0)</f>
        <v>1</v>
      </c>
      <c r="AC234" s="5">
        <f t="shared" si="90"/>
        <v>1</v>
      </c>
      <c r="AD234" s="5">
        <f t="shared" si="90"/>
        <v>0</v>
      </c>
      <c r="AE234" s="5">
        <f t="shared" si="90"/>
        <v>1</v>
      </c>
      <c r="AF234" s="5">
        <f t="shared" si="90"/>
        <v>1</v>
      </c>
      <c r="AG234" s="5">
        <f t="shared" si="90"/>
        <v>1</v>
      </c>
      <c r="AH234" s="5">
        <f t="shared" si="90"/>
        <v>0</v>
      </c>
      <c r="AI234" s="5">
        <f t="shared" si="90"/>
        <v>1</v>
      </c>
      <c r="AJ234" s="5">
        <f t="shared" si="90"/>
        <v>1</v>
      </c>
      <c r="AK234" s="5">
        <f t="shared" si="90"/>
        <v>1</v>
      </c>
      <c r="AL234" s="5">
        <f t="shared" si="90"/>
        <v>0</v>
      </c>
      <c r="AM234" s="5">
        <f t="shared" si="90"/>
        <v>0</v>
      </c>
      <c r="AN234" s="5">
        <f t="shared" si="90"/>
        <v>1</v>
      </c>
      <c r="AO234" s="5">
        <f t="shared" si="90"/>
        <v>1</v>
      </c>
      <c r="AP234" s="5">
        <f t="shared" si="90"/>
        <v>0</v>
      </c>
      <c r="AQ234" s="5">
        <f t="shared" si="90"/>
        <v>0</v>
      </c>
      <c r="AR234" s="5">
        <f t="shared" si="90"/>
        <v>1</v>
      </c>
      <c r="AS234" s="5">
        <f t="shared" si="90"/>
        <v>1</v>
      </c>
      <c r="AT234" s="5">
        <f t="shared" si="90"/>
        <v>0</v>
      </c>
      <c r="AU234" s="5">
        <f t="shared" si="90"/>
        <v>1</v>
      </c>
      <c r="AV234" s="5">
        <f t="shared" si="90"/>
        <v>1</v>
      </c>
      <c r="AW234" s="5">
        <f t="shared" si="90"/>
        <v>1</v>
      </c>
      <c r="AX234" s="5">
        <f t="shared" si="90"/>
        <v>0</v>
      </c>
      <c r="AY234" s="5">
        <f t="shared" si="90"/>
        <v>0</v>
      </c>
    </row>
    <row r="235" spans="1:51" ht="13.5" customHeight="1" x14ac:dyDescent="0.3">
      <c r="A235" s="6" t="s">
        <v>248</v>
      </c>
      <c r="B235" s="5">
        <v>44.061945000000001</v>
      </c>
      <c r="C235" s="5">
        <v>12.139139999999999</v>
      </c>
      <c r="D235" s="5">
        <v>0.17265800000000001</v>
      </c>
      <c r="E235" s="5">
        <v>4.9539780000000002</v>
      </c>
      <c r="F235" s="5">
        <v>47.3645</v>
      </c>
      <c r="G235" s="5">
        <v>12.941592</v>
      </c>
      <c r="H235" s="5">
        <v>0.163881</v>
      </c>
      <c r="I235" s="5">
        <v>4.1096589999999997</v>
      </c>
      <c r="J235" s="5">
        <v>46.866506999999999</v>
      </c>
      <c r="K235" s="5">
        <v>12.796284</v>
      </c>
      <c r="L235" s="5">
        <v>0.168852</v>
      </c>
      <c r="M235" s="5">
        <v>1.7469779999999999</v>
      </c>
      <c r="N235" s="5">
        <v>37.863129999999998</v>
      </c>
      <c r="O235" s="5">
        <v>7.445729</v>
      </c>
      <c r="P235" s="5">
        <v>0.42049700000000001</v>
      </c>
      <c r="Q235" s="5">
        <v>2.0546700000000002</v>
      </c>
      <c r="R235" s="5">
        <v>41.460647999999999</v>
      </c>
      <c r="S235" s="5">
        <v>9.8643750000000008</v>
      </c>
      <c r="T235" s="5">
        <v>0.51657900000000001</v>
      </c>
      <c r="U235" s="5">
        <v>2.3194650000000001</v>
      </c>
      <c r="V235" s="5">
        <v>32.168847</v>
      </c>
      <c r="W235" s="5">
        <v>6.4745720000000002</v>
      </c>
      <c r="X235" s="5">
        <v>0.68413400000000002</v>
      </c>
      <c r="Y235" s="5">
        <v>2.270076</v>
      </c>
      <c r="Z235" s="5"/>
      <c r="AA235" s="6" t="s">
        <v>248</v>
      </c>
      <c r="AB235" s="5">
        <f t="shared" ref="AB235:AY235" si="91">IF(B235&gt;B$302,1,0)</f>
        <v>1</v>
      </c>
      <c r="AC235" s="5">
        <f t="shared" si="91"/>
        <v>0</v>
      </c>
      <c r="AD235" s="5">
        <f t="shared" si="91"/>
        <v>1</v>
      </c>
      <c r="AE235" s="5">
        <f t="shared" si="91"/>
        <v>1</v>
      </c>
      <c r="AF235" s="5">
        <f t="shared" si="91"/>
        <v>1</v>
      </c>
      <c r="AG235" s="5">
        <f t="shared" si="91"/>
        <v>1</v>
      </c>
      <c r="AH235" s="5">
        <f t="shared" si="91"/>
        <v>1</v>
      </c>
      <c r="AI235" s="5">
        <f t="shared" si="91"/>
        <v>1</v>
      </c>
      <c r="AJ235" s="5">
        <f t="shared" si="91"/>
        <v>1</v>
      </c>
      <c r="AK235" s="5">
        <f t="shared" si="91"/>
        <v>0</v>
      </c>
      <c r="AL235" s="5">
        <f t="shared" si="91"/>
        <v>1</v>
      </c>
      <c r="AM235" s="5">
        <f t="shared" si="91"/>
        <v>1</v>
      </c>
      <c r="AN235" s="5">
        <f t="shared" si="91"/>
        <v>1</v>
      </c>
      <c r="AO235" s="5">
        <f t="shared" si="91"/>
        <v>0</v>
      </c>
      <c r="AP235" s="5">
        <f t="shared" si="91"/>
        <v>1</v>
      </c>
      <c r="AQ235" s="5">
        <f t="shared" si="91"/>
        <v>1</v>
      </c>
      <c r="AR235" s="5">
        <f t="shared" si="91"/>
        <v>1</v>
      </c>
      <c r="AS235" s="5">
        <f t="shared" si="91"/>
        <v>0</v>
      </c>
      <c r="AT235" s="5">
        <f t="shared" si="91"/>
        <v>1</v>
      </c>
      <c r="AU235" s="5">
        <f t="shared" si="91"/>
        <v>1</v>
      </c>
      <c r="AV235" s="5">
        <f t="shared" si="91"/>
        <v>1</v>
      </c>
      <c r="AW235" s="5">
        <f t="shared" si="91"/>
        <v>0</v>
      </c>
      <c r="AX235" s="5">
        <f t="shared" si="91"/>
        <v>1</v>
      </c>
      <c r="AY235" s="5">
        <f t="shared" si="91"/>
        <v>1</v>
      </c>
    </row>
    <row r="236" spans="1:51" ht="13.5" customHeight="1" x14ac:dyDescent="0.3">
      <c r="A236" s="6" t="s">
        <v>249</v>
      </c>
      <c r="B236" s="5">
        <v>10.738077000000001</v>
      </c>
      <c r="C236" s="5">
        <v>19.786792999999999</v>
      </c>
      <c r="D236" s="5">
        <v>5.3037000000000001E-2</v>
      </c>
      <c r="E236" s="5">
        <v>3.0161090000000002</v>
      </c>
      <c r="F236" s="5">
        <v>9.8112370000000002</v>
      </c>
      <c r="G236" s="5">
        <v>15.168087999999999</v>
      </c>
      <c r="H236" s="5">
        <v>0</v>
      </c>
      <c r="I236" s="5">
        <v>3.5626720000000001</v>
      </c>
      <c r="J236" s="5">
        <v>10.99836</v>
      </c>
      <c r="K236" s="5">
        <v>19.038758000000001</v>
      </c>
      <c r="L236" s="5">
        <v>0</v>
      </c>
      <c r="M236" s="5">
        <v>2.3538399999999999</v>
      </c>
      <c r="N236" s="5">
        <v>10.677716999999999</v>
      </c>
      <c r="O236" s="5">
        <v>20.951799999999999</v>
      </c>
      <c r="P236" s="5">
        <v>0</v>
      </c>
      <c r="Q236" s="5">
        <v>2.8713790000000001</v>
      </c>
      <c r="R236" s="5">
        <v>12.045336000000001</v>
      </c>
      <c r="S236" s="5">
        <v>22.412555999999999</v>
      </c>
      <c r="T236" s="5">
        <v>0</v>
      </c>
      <c r="U236" s="5">
        <v>3.0756169999999998</v>
      </c>
      <c r="V236" s="5">
        <v>11.830048</v>
      </c>
      <c r="W236" s="5">
        <v>20.566638000000001</v>
      </c>
      <c r="X236" s="5">
        <v>0</v>
      </c>
      <c r="Y236" s="5">
        <v>2.9540169999999999</v>
      </c>
      <c r="Z236" s="5"/>
      <c r="AA236" s="6" t="s">
        <v>249</v>
      </c>
      <c r="AB236" s="5">
        <f t="shared" ref="AB236:AY236" si="92">IF(B236&gt;B$302,1,0)</f>
        <v>1</v>
      </c>
      <c r="AC236" s="5">
        <f t="shared" si="92"/>
        <v>1</v>
      </c>
      <c r="AD236" s="5">
        <f t="shared" si="92"/>
        <v>0</v>
      </c>
      <c r="AE236" s="5">
        <f t="shared" si="92"/>
        <v>1</v>
      </c>
      <c r="AF236" s="5">
        <f t="shared" si="92"/>
        <v>1</v>
      </c>
      <c r="AG236" s="5">
        <f t="shared" si="92"/>
        <v>1</v>
      </c>
      <c r="AH236" s="5">
        <f t="shared" si="92"/>
        <v>0</v>
      </c>
      <c r="AI236" s="5">
        <f t="shared" si="92"/>
        <v>1</v>
      </c>
      <c r="AJ236" s="5">
        <f t="shared" si="92"/>
        <v>1</v>
      </c>
      <c r="AK236" s="5">
        <f t="shared" si="92"/>
        <v>1</v>
      </c>
      <c r="AL236" s="5">
        <f t="shared" si="92"/>
        <v>0</v>
      </c>
      <c r="AM236" s="5">
        <f t="shared" si="92"/>
        <v>1</v>
      </c>
      <c r="AN236" s="5">
        <f t="shared" si="92"/>
        <v>0</v>
      </c>
      <c r="AO236" s="5">
        <f t="shared" si="92"/>
        <v>1</v>
      </c>
      <c r="AP236" s="5">
        <f t="shared" si="92"/>
        <v>0</v>
      </c>
      <c r="AQ236" s="5">
        <f t="shared" si="92"/>
        <v>1</v>
      </c>
      <c r="AR236" s="5">
        <f t="shared" si="92"/>
        <v>1</v>
      </c>
      <c r="AS236" s="5">
        <f t="shared" si="92"/>
        <v>1</v>
      </c>
      <c r="AT236" s="5">
        <f t="shared" si="92"/>
        <v>0</v>
      </c>
      <c r="AU236" s="5">
        <f t="shared" si="92"/>
        <v>1</v>
      </c>
      <c r="AV236" s="5">
        <f t="shared" si="92"/>
        <v>1</v>
      </c>
      <c r="AW236" s="5">
        <f t="shared" si="92"/>
        <v>1</v>
      </c>
      <c r="AX236" s="5">
        <f t="shared" si="92"/>
        <v>0</v>
      </c>
      <c r="AY236" s="5">
        <f t="shared" si="92"/>
        <v>1</v>
      </c>
    </row>
    <row r="237" spans="1:51" ht="13.5" customHeight="1" x14ac:dyDescent="0.3">
      <c r="A237" s="6" t="s">
        <v>250</v>
      </c>
      <c r="B237" s="5">
        <v>10.476583</v>
      </c>
      <c r="C237" s="5">
        <v>12.640199000000001</v>
      </c>
      <c r="D237" s="5">
        <v>0.176121</v>
      </c>
      <c r="E237" s="5">
        <v>1.720348</v>
      </c>
      <c r="F237" s="5">
        <v>12.358571</v>
      </c>
      <c r="G237" s="5">
        <v>14.39372</v>
      </c>
      <c r="H237" s="5">
        <v>0.22730800000000001</v>
      </c>
      <c r="I237" s="5">
        <v>1.4679990000000001</v>
      </c>
      <c r="J237" s="5">
        <v>5.1354639999999998</v>
      </c>
      <c r="K237" s="5">
        <v>7.7220940000000002</v>
      </c>
      <c r="L237" s="5">
        <v>0.70888399999999996</v>
      </c>
      <c r="M237" s="5">
        <v>1.120938</v>
      </c>
      <c r="N237" s="5">
        <v>13.202999</v>
      </c>
      <c r="O237" s="5">
        <v>3.7625700000000002</v>
      </c>
      <c r="P237" s="5">
        <v>0.17281099999999999</v>
      </c>
      <c r="Q237" s="5">
        <v>1.486947</v>
      </c>
      <c r="R237" s="5">
        <v>9.3987660000000002</v>
      </c>
      <c r="S237" s="5">
        <v>2.5002309999999999</v>
      </c>
      <c r="T237" s="5">
        <v>0.18098400000000001</v>
      </c>
      <c r="U237" s="5">
        <v>1.2567900000000001</v>
      </c>
      <c r="V237" s="5">
        <v>9.8331110000000006</v>
      </c>
      <c r="W237" s="5">
        <v>2.9562849999999998</v>
      </c>
      <c r="X237" s="5">
        <v>0.136765</v>
      </c>
      <c r="Y237" s="5">
        <v>1.4601360000000001</v>
      </c>
      <c r="Z237" s="5"/>
      <c r="AA237" s="6" t="s">
        <v>250</v>
      </c>
      <c r="AB237" s="5">
        <f t="shared" ref="AB237:AY237" si="93">IF(B237&gt;B$302,1,0)</f>
        <v>1</v>
      </c>
      <c r="AC237" s="5">
        <f t="shared" si="93"/>
        <v>0</v>
      </c>
      <c r="AD237" s="5">
        <f t="shared" si="93"/>
        <v>1</v>
      </c>
      <c r="AE237" s="5">
        <f t="shared" si="93"/>
        <v>1</v>
      </c>
      <c r="AF237" s="5">
        <f t="shared" si="93"/>
        <v>1</v>
      </c>
      <c r="AG237" s="5">
        <f t="shared" si="93"/>
        <v>1</v>
      </c>
      <c r="AH237" s="5">
        <f t="shared" si="93"/>
        <v>1</v>
      </c>
      <c r="AI237" s="5">
        <f t="shared" si="93"/>
        <v>0</v>
      </c>
      <c r="AJ237" s="5">
        <f t="shared" si="93"/>
        <v>0</v>
      </c>
      <c r="AK237" s="5">
        <f t="shared" si="93"/>
        <v>0</v>
      </c>
      <c r="AL237" s="5">
        <f t="shared" si="93"/>
        <v>1</v>
      </c>
      <c r="AM237" s="5">
        <f t="shared" si="93"/>
        <v>0</v>
      </c>
      <c r="AN237" s="5">
        <f t="shared" si="93"/>
        <v>1</v>
      </c>
      <c r="AO237" s="5">
        <f t="shared" si="93"/>
        <v>0</v>
      </c>
      <c r="AP237" s="5">
        <f t="shared" si="93"/>
        <v>1</v>
      </c>
      <c r="AQ237" s="5">
        <f t="shared" si="93"/>
        <v>0</v>
      </c>
      <c r="AR237" s="5">
        <f t="shared" si="93"/>
        <v>0</v>
      </c>
      <c r="AS237" s="5">
        <f t="shared" si="93"/>
        <v>0</v>
      </c>
      <c r="AT237" s="5">
        <f t="shared" si="93"/>
        <v>1</v>
      </c>
      <c r="AU237" s="5">
        <f t="shared" si="93"/>
        <v>0</v>
      </c>
      <c r="AV237" s="5">
        <f t="shared" si="93"/>
        <v>0</v>
      </c>
      <c r="AW237" s="5">
        <f t="shared" si="93"/>
        <v>0</v>
      </c>
      <c r="AX237" s="5">
        <f t="shared" si="93"/>
        <v>1</v>
      </c>
      <c r="AY237" s="5">
        <f t="shared" si="93"/>
        <v>0</v>
      </c>
    </row>
    <row r="238" spans="1:51" ht="13.5" customHeight="1" x14ac:dyDescent="0.3">
      <c r="A238" s="6" t="s">
        <v>251</v>
      </c>
      <c r="B238" s="5">
        <v>13.305365999999999</v>
      </c>
      <c r="C238" s="5">
        <v>17.150324000000001</v>
      </c>
      <c r="D238" s="5">
        <v>0</v>
      </c>
      <c r="E238" s="5">
        <v>2.5536490000000001</v>
      </c>
      <c r="F238" s="5">
        <v>13.088127999999999</v>
      </c>
      <c r="G238" s="5">
        <v>16.959423000000001</v>
      </c>
      <c r="H238" s="5">
        <v>0</v>
      </c>
      <c r="I238" s="5">
        <v>3.0271539999999999</v>
      </c>
      <c r="J238" s="5">
        <v>15.964168000000001</v>
      </c>
      <c r="K238" s="5">
        <v>22.538933</v>
      </c>
      <c r="L238" s="5">
        <v>0</v>
      </c>
      <c r="M238" s="5">
        <v>2.6693359999999999</v>
      </c>
      <c r="N238" s="5">
        <v>31.158034000000001</v>
      </c>
      <c r="O238" s="5">
        <v>42.432929000000001</v>
      </c>
      <c r="P238" s="5">
        <v>0</v>
      </c>
      <c r="Q238" s="5">
        <v>2.8522069999999999</v>
      </c>
      <c r="R238" s="5">
        <v>21.839808999999999</v>
      </c>
      <c r="S238" s="5">
        <v>48.642843999999997</v>
      </c>
      <c r="T238" s="5">
        <v>0</v>
      </c>
      <c r="U238" s="5">
        <v>2.174436</v>
      </c>
      <c r="V238" s="5">
        <v>20.683033999999999</v>
      </c>
      <c r="W238" s="5">
        <v>59.397556000000002</v>
      </c>
      <c r="X238" s="5">
        <v>0</v>
      </c>
      <c r="Y238" s="5">
        <v>1.913675</v>
      </c>
      <c r="Z238" s="5"/>
      <c r="AA238" s="6" t="s">
        <v>251</v>
      </c>
      <c r="AB238" s="5">
        <f t="shared" ref="AB238:AY238" si="94">IF(B238&gt;B$302,1,0)</f>
        <v>1</v>
      </c>
      <c r="AC238" s="5">
        <f t="shared" si="94"/>
        <v>1</v>
      </c>
      <c r="AD238" s="5">
        <f t="shared" si="94"/>
        <v>0</v>
      </c>
      <c r="AE238" s="5">
        <f t="shared" si="94"/>
        <v>1</v>
      </c>
      <c r="AF238" s="5">
        <f t="shared" si="94"/>
        <v>1</v>
      </c>
      <c r="AG238" s="5">
        <f t="shared" si="94"/>
        <v>1</v>
      </c>
      <c r="AH238" s="5">
        <f t="shared" si="94"/>
        <v>0</v>
      </c>
      <c r="AI238" s="5">
        <f t="shared" si="94"/>
        <v>1</v>
      </c>
      <c r="AJ238" s="5">
        <f t="shared" si="94"/>
        <v>1</v>
      </c>
      <c r="AK238" s="5">
        <f t="shared" si="94"/>
        <v>1</v>
      </c>
      <c r="AL238" s="5">
        <f t="shared" si="94"/>
        <v>0</v>
      </c>
      <c r="AM238" s="5">
        <f t="shared" si="94"/>
        <v>1</v>
      </c>
      <c r="AN238" s="5">
        <f t="shared" si="94"/>
        <v>1</v>
      </c>
      <c r="AO238" s="5">
        <f t="shared" si="94"/>
        <v>1</v>
      </c>
      <c r="AP238" s="5">
        <f t="shared" si="94"/>
        <v>0</v>
      </c>
      <c r="AQ238" s="5">
        <f t="shared" si="94"/>
        <v>1</v>
      </c>
      <c r="AR238" s="5">
        <f t="shared" si="94"/>
        <v>1</v>
      </c>
      <c r="AS238" s="5">
        <f t="shared" si="94"/>
        <v>1</v>
      </c>
      <c r="AT238" s="5">
        <f t="shared" si="94"/>
        <v>0</v>
      </c>
      <c r="AU238" s="5">
        <f t="shared" si="94"/>
        <v>1</v>
      </c>
      <c r="AV238" s="5">
        <f t="shared" si="94"/>
        <v>1</v>
      </c>
      <c r="AW238" s="5">
        <f t="shared" si="94"/>
        <v>1</v>
      </c>
      <c r="AX238" s="5">
        <f t="shared" si="94"/>
        <v>0</v>
      </c>
      <c r="AY238" s="5">
        <f t="shared" si="94"/>
        <v>1</v>
      </c>
    </row>
    <row r="239" spans="1:51" ht="13.5" customHeight="1" x14ac:dyDescent="0.3">
      <c r="A239" s="6" t="s">
        <v>252</v>
      </c>
      <c r="B239" s="5">
        <v>8.8934940000000005</v>
      </c>
      <c r="C239" s="5">
        <v>16.080884000000001</v>
      </c>
      <c r="D239" s="5">
        <v>0.188276</v>
      </c>
      <c r="E239" s="5">
        <v>1.6093029999999999</v>
      </c>
      <c r="F239" s="5">
        <v>9.5760280000000009</v>
      </c>
      <c r="G239" s="5">
        <v>15.787947000000001</v>
      </c>
      <c r="H239" s="5">
        <v>2.0400000000000001E-2</v>
      </c>
      <c r="I239" s="5">
        <v>1.988564</v>
      </c>
      <c r="J239" s="5">
        <v>23.096347999999999</v>
      </c>
      <c r="K239" s="5">
        <v>26.354545999999999</v>
      </c>
      <c r="L239" s="5">
        <v>0</v>
      </c>
      <c r="M239" s="5">
        <v>2.0031639999999999</v>
      </c>
      <c r="N239" s="5">
        <v>24.997091999999999</v>
      </c>
      <c r="O239" s="5">
        <v>11.928213</v>
      </c>
      <c r="P239" s="5">
        <v>0</v>
      </c>
      <c r="Q239" s="5">
        <v>5.0135680000000002</v>
      </c>
      <c r="R239" s="5">
        <v>24.111533000000001</v>
      </c>
      <c r="S239" s="5">
        <v>13.545036</v>
      </c>
      <c r="T239" s="5">
        <v>0</v>
      </c>
      <c r="U239" s="5">
        <v>4.0526020000000003</v>
      </c>
      <c r="V239" s="5">
        <v>24.84</v>
      </c>
      <c r="W239" s="5">
        <v>13.879848000000001</v>
      </c>
      <c r="X239" s="5">
        <v>0</v>
      </c>
      <c r="Y239" s="5">
        <v>4.558173</v>
      </c>
      <c r="Z239" s="5"/>
      <c r="AA239" s="6" t="s">
        <v>252</v>
      </c>
      <c r="AB239" s="5">
        <f t="shared" ref="AB239:AY239" si="95">IF(B239&gt;B$302,1,0)</f>
        <v>0</v>
      </c>
      <c r="AC239" s="5">
        <f t="shared" si="95"/>
        <v>1</v>
      </c>
      <c r="AD239" s="5">
        <f t="shared" si="95"/>
        <v>1</v>
      </c>
      <c r="AE239" s="5">
        <f t="shared" si="95"/>
        <v>1</v>
      </c>
      <c r="AF239" s="5">
        <f t="shared" si="95"/>
        <v>1</v>
      </c>
      <c r="AG239" s="5">
        <f t="shared" si="95"/>
        <v>1</v>
      </c>
      <c r="AH239" s="5">
        <f t="shared" si="95"/>
        <v>0</v>
      </c>
      <c r="AI239" s="5">
        <f t="shared" si="95"/>
        <v>1</v>
      </c>
      <c r="AJ239" s="5">
        <f t="shared" si="95"/>
        <v>1</v>
      </c>
      <c r="AK239" s="5">
        <f t="shared" si="95"/>
        <v>1</v>
      </c>
      <c r="AL239" s="5">
        <f t="shared" si="95"/>
        <v>0</v>
      </c>
      <c r="AM239" s="5">
        <f t="shared" si="95"/>
        <v>1</v>
      </c>
      <c r="AN239" s="5">
        <f t="shared" si="95"/>
        <v>1</v>
      </c>
      <c r="AO239" s="5">
        <f t="shared" si="95"/>
        <v>0</v>
      </c>
      <c r="AP239" s="5">
        <f t="shared" si="95"/>
        <v>0</v>
      </c>
      <c r="AQ239" s="5">
        <f t="shared" si="95"/>
        <v>1</v>
      </c>
      <c r="AR239" s="5">
        <f t="shared" si="95"/>
        <v>1</v>
      </c>
      <c r="AS239" s="5">
        <f t="shared" si="95"/>
        <v>0</v>
      </c>
      <c r="AT239" s="5">
        <f t="shared" si="95"/>
        <v>0</v>
      </c>
      <c r="AU239" s="5">
        <f t="shared" si="95"/>
        <v>1</v>
      </c>
      <c r="AV239" s="5">
        <f t="shared" si="95"/>
        <v>1</v>
      </c>
      <c r="AW239" s="5">
        <f t="shared" si="95"/>
        <v>0</v>
      </c>
      <c r="AX239" s="5">
        <f t="shared" si="95"/>
        <v>0</v>
      </c>
      <c r="AY239" s="5">
        <f t="shared" si="95"/>
        <v>1</v>
      </c>
    </row>
    <row r="240" spans="1:51" ht="13.5" customHeight="1" x14ac:dyDescent="0.3">
      <c r="A240" s="6" t="s">
        <v>253</v>
      </c>
      <c r="B240" s="5">
        <v>9.0234740000000002</v>
      </c>
      <c r="C240" s="5">
        <v>15.512985</v>
      </c>
      <c r="D240" s="5">
        <v>2.1336999999999998E-2</v>
      </c>
      <c r="E240" s="5">
        <v>2.6191260000000001</v>
      </c>
      <c r="F240" s="5">
        <v>8.3104270000000007</v>
      </c>
      <c r="G240" s="5">
        <v>12.411213</v>
      </c>
      <c r="H240" s="5">
        <v>0</v>
      </c>
      <c r="I240" s="5">
        <v>3.552009</v>
      </c>
      <c r="J240" s="5">
        <v>7.6127510000000003</v>
      </c>
      <c r="K240" s="5">
        <v>9.2657050000000005</v>
      </c>
      <c r="L240" s="5">
        <v>0</v>
      </c>
      <c r="M240" s="5">
        <v>2.8466330000000002</v>
      </c>
      <c r="N240" s="5">
        <v>11.16869</v>
      </c>
      <c r="O240" s="5">
        <v>17.218851000000001</v>
      </c>
      <c r="P240" s="5">
        <v>0</v>
      </c>
      <c r="Q240" s="5">
        <v>2.8771580000000001</v>
      </c>
      <c r="R240" s="5">
        <v>12.659428999999999</v>
      </c>
      <c r="S240" s="5">
        <v>20.514011</v>
      </c>
      <c r="T240" s="5">
        <v>0</v>
      </c>
      <c r="U240" s="5">
        <v>2.8944100000000001</v>
      </c>
      <c r="V240" s="5">
        <v>12.366039000000001</v>
      </c>
      <c r="W240" s="5">
        <v>18.877715999999999</v>
      </c>
      <c r="X240" s="5">
        <v>0</v>
      </c>
      <c r="Y240" s="5">
        <v>2.9269400000000001</v>
      </c>
      <c r="Z240" s="5"/>
      <c r="AA240" s="6" t="s">
        <v>253</v>
      </c>
      <c r="AB240" s="5">
        <f t="shared" ref="AB240:AY240" si="96">IF(B240&gt;B$302,1,0)</f>
        <v>0</v>
      </c>
      <c r="AC240" s="5">
        <f t="shared" si="96"/>
        <v>1</v>
      </c>
      <c r="AD240" s="5">
        <f t="shared" si="96"/>
        <v>0</v>
      </c>
      <c r="AE240" s="5">
        <f t="shared" si="96"/>
        <v>1</v>
      </c>
      <c r="AF240" s="5">
        <f t="shared" si="96"/>
        <v>0</v>
      </c>
      <c r="AG240" s="5">
        <f t="shared" si="96"/>
        <v>0</v>
      </c>
      <c r="AH240" s="5">
        <f t="shared" si="96"/>
        <v>0</v>
      </c>
      <c r="AI240" s="5">
        <f t="shared" si="96"/>
        <v>1</v>
      </c>
      <c r="AJ240" s="5">
        <f t="shared" si="96"/>
        <v>0</v>
      </c>
      <c r="AK240" s="5">
        <f t="shared" si="96"/>
        <v>0</v>
      </c>
      <c r="AL240" s="5">
        <f t="shared" si="96"/>
        <v>0</v>
      </c>
      <c r="AM240" s="5">
        <f t="shared" si="96"/>
        <v>1</v>
      </c>
      <c r="AN240" s="5">
        <f t="shared" si="96"/>
        <v>1</v>
      </c>
      <c r="AO240" s="5">
        <f t="shared" si="96"/>
        <v>1</v>
      </c>
      <c r="AP240" s="5">
        <f t="shared" si="96"/>
        <v>0</v>
      </c>
      <c r="AQ240" s="5">
        <f t="shared" si="96"/>
        <v>1</v>
      </c>
      <c r="AR240" s="5">
        <f t="shared" si="96"/>
        <v>1</v>
      </c>
      <c r="AS240" s="5">
        <f t="shared" si="96"/>
        <v>1</v>
      </c>
      <c r="AT240" s="5">
        <f t="shared" si="96"/>
        <v>0</v>
      </c>
      <c r="AU240" s="5">
        <f t="shared" si="96"/>
        <v>1</v>
      </c>
      <c r="AV240" s="5">
        <f t="shared" si="96"/>
        <v>1</v>
      </c>
      <c r="AW240" s="5">
        <f t="shared" si="96"/>
        <v>1</v>
      </c>
      <c r="AX240" s="5">
        <f t="shared" si="96"/>
        <v>0</v>
      </c>
      <c r="AY240" s="5">
        <f t="shared" si="96"/>
        <v>1</v>
      </c>
    </row>
    <row r="241" spans="1:51" ht="13.5" customHeight="1" x14ac:dyDescent="0.3">
      <c r="A241" s="6" t="s">
        <v>254</v>
      </c>
      <c r="B241" s="5">
        <v>-1.699017</v>
      </c>
      <c r="C241" s="5">
        <v>-104.147071</v>
      </c>
      <c r="D241" s="5">
        <v>19.333048000000002</v>
      </c>
      <c r="E241" s="5">
        <v>0.78482399999999997</v>
      </c>
      <c r="F241" s="5">
        <v>-2.1175120000000001</v>
      </c>
      <c r="G241" s="5">
        <v>-2097.163121</v>
      </c>
      <c r="H241" s="5">
        <v>338.90780100000001</v>
      </c>
      <c r="I241" s="5">
        <v>1.0216419999999999</v>
      </c>
      <c r="J241" s="5">
        <v>-7.6768000000000003E-2</v>
      </c>
      <c r="K241" s="5">
        <v>-28.450704000000002</v>
      </c>
      <c r="L241" s="5">
        <v>151.608451</v>
      </c>
      <c r="M241" s="5">
        <v>1.033301</v>
      </c>
      <c r="N241" s="5">
        <v>1.7932269999999999</v>
      </c>
      <c r="O241" s="5">
        <v>76.446167000000003</v>
      </c>
      <c r="P241" s="5">
        <v>13.798228999999999</v>
      </c>
      <c r="Q241" s="5">
        <v>1.0961179999999999</v>
      </c>
      <c r="R241" s="5">
        <v>6.9090579999999999</v>
      </c>
      <c r="S241" s="5">
        <v>81.836235000000002</v>
      </c>
      <c r="T241" s="5">
        <v>3.4767329999999999</v>
      </c>
      <c r="U241" s="5">
        <v>1.2192179999999999</v>
      </c>
      <c r="V241" s="5">
        <v>7.7631569999999996</v>
      </c>
      <c r="W241" s="5">
        <v>58.086844999999997</v>
      </c>
      <c r="X241" s="5">
        <v>1.584211</v>
      </c>
      <c r="Y241" s="5">
        <v>1.4438610000000001</v>
      </c>
      <c r="Z241" s="5"/>
      <c r="AA241" s="6" t="s">
        <v>254</v>
      </c>
      <c r="AB241" s="5">
        <f t="shared" ref="AB241:AY241" si="97">IF(B241&gt;B$302,1,0)</f>
        <v>0</v>
      </c>
      <c r="AC241" s="5">
        <f t="shared" si="97"/>
        <v>0</v>
      </c>
      <c r="AD241" s="5">
        <f t="shared" si="97"/>
        <v>1</v>
      </c>
      <c r="AE241" s="5">
        <f t="shared" si="97"/>
        <v>0</v>
      </c>
      <c r="AF241" s="5">
        <f t="shared" si="97"/>
        <v>0</v>
      </c>
      <c r="AG241" s="5">
        <f t="shared" si="97"/>
        <v>0</v>
      </c>
      <c r="AH241" s="5">
        <f t="shared" si="97"/>
        <v>1</v>
      </c>
      <c r="AI241" s="5">
        <f t="shared" si="97"/>
        <v>0</v>
      </c>
      <c r="AJ241" s="5">
        <f t="shared" si="97"/>
        <v>0</v>
      </c>
      <c r="AK241" s="5">
        <f t="shared" si="97"/>
        <v>0</v>
      </c>
      <c r="AL241" s="5">
        <f t="shared" si="97"/>
        <v>1</v>
      </c>
      <c r="AM241" s="5">
        <f t="shared" si="97"/>
        <v>0</v>
      </c>
      <c r="AN241" s="5">
        <f t="shared" si="97"/>
        <v>0</v>
      </c>
      <c r="AO241" s="5">
        <f t="shared" si="97"/>
        <v>1</v>
      </c>
      <c r="AP241" s="5">
        <f t="shared" si="97"/>
        <v>1</v>
      </c>
      <c r="AQ241" s="5">
        <f t="shared" si="97"/>
        <v>0</v>
      </c>
      <c r="AR241" s="5">
        <f t="shared" si="97"/>
        <v>0</v>
      </c>
      <c r="AS241" s="5">
        <f t="shared" si="97"/>
        <v>1</v>
      </c>
      <c r="AT241" s="5">
        <f t="shared" si="97"/>
        <v>1</v>
      </c>
      <c r="AU241" s="5">
        <f t="shared" si="97"/>
        <v>0</v>
      </c>
      <c r="AV241" s="5">
        <f t="shared" si="97"/>
        <v>0</v>
      </c>
      <c r="AW241" s="5">
        <f t="shared" si="97"/>
        <v>1</v>
      </c>
      <c r="AX241" s="5">
        <f t="shared" si="97"/>
        <v>1</v>
      </c>
      <c r="AY241" s="5">
        <f t="shared" si="97"/>
        <v>0</v>
      </c>
    </row>
    <row r="242" spans="1:51" ht="13.5" customHeight="1" x14ac:dyDescent="0.3">
      <c r="A242" s="6" t="s">
        <v>255</v>
      </c>
      <c r="B242" s="5">
        <v>-2.9716840000000002</v>
      </c>
      <c r="C242" s="5">
        <v>-1.7474050000000001</v>
      </c>
      <c r="D242" s="5">
        <v>0.58931599999999995</v>
      </c>
      <c r="E242" s="5">
        <v>0.59959499999999999</v>
      </c>
      <c r="F242" s="5">
        <v>6.4765370000000004</v>
      </c>
      <c r="G242" s="5">
        <v>4.1428140000000004</v>
      </c>
      <c r="H242" s="5">
        <v>0.50201600000000002</v>
      </c>
      <c r="I242" s="5">
        <v>0.531447</v>
      </c>
      <c r="J242" s="5">
        <v>16.143397</v>
      </c>
      <c r="K242" s="5">
        <v>7.8220510000000001</v>
      </c>
      <c r="L242" s="5">
        <v>0.39058700000000002</v>
      </c>
      <c r="M242" s="5">
        <v>0.94739899999999999</v>
      </c>
      <c r="N242" s="5">
        <v>15.534234</v>
      </c>
      <c r="O242" s="5">
        <v>14.167396</v>
      </c>
      <c r="P242" s="5">
        <v>0.56973300000000004</v>
      </c>
      <c r="Q242" s="5">
        <v>0.80738399999999999</v>
      </c>
      <c r="R242" s="5">
        <v>13.546087999999999</v>
      </c>
      <c r="S242" s="5">
        <v>12.557914999999999</v>
      </c>
      <c r="T242" s="5">
        <v>0.405393</v>
      </c>
      <c r="U242" s="5">
        <v>0.96330499999999997</v>
      </c>
      <c r="V242" s="5">
        <v>11.634382</v>
      </c>
      <c r="W242" s="5">
        <v>8.7906860000000009</v>
      </c>
      <c r="X242" s="5">
        <v>0.41549799999999998</v>
      </c>
      <c r="Y242" s="5">
        <v>1.251001</v>
      </c>
      <c r="Z242" s="5"/>
      <c r="AA242" s="6" t="s">
        <v>255</v>
      </c>
      <c r="AB242" s="5">
        <f t="shared" ref="AB242:AY242" si="98">IF(B242&gt;B$302,1,0)</f>
        <v>0</v>
      </c>
      <c r="AC242" s="5">
        <f t="shared" si="98"/>
        <v>0</v>
      </c>
      <c r="AD242" s="5">
        <f t="shared" si="98"/>
        <v>1</v>
      </c>
      <c r="AE242" s="5">
        <f t="shared" si="98"/>
        <v>0</v>
      </c>
      <c r="AF242" s="5">
        <f t="shared" si="98"/>
        <v>0</v>
      </c>
      <c r="AG242" s="5">
        <f t="shared" si="98"/>
        <v>0</v>
      </c>
      <c r="AH242" s="5">
        <f t="shared" si="98"/>
        <v>1</v>
      </c>
      <c r="AI242" s="5">
        <f t="shared" si="98"/>
        <v>0</v>
      </c>
      <c r="AJ242" s="5">
        <f t="shared" si="98"/>
        <v>1</v>
      </c>
      <c r="AK242" s="5">
        <f t="shared" si="98"/>
        <v>0</v>
      </c>
      <c r="AL242" s="5">
        <f t="shared" si="98"/>
        <v>1</v>
      </c>
      <c r="AM242" s="5">
        <f t="shared" si="98"/>
        <v>0</v>
      </c>
      <c r="AN242" s="5">
        <f t="shared" si="98"/>
        <v>1</v>
      </c>
      <c r="AO242" s="5">
        <f t="shared" si="98"/>
        <v>0</v>
      </c>
      <c r="AP242" s="5">
        <f t="shared" si="98"/>
        <v>1</v>
      </c>
      <c r="AQ242" s="5">
        <f t="shared" si="98"/>
        <v>0</v>
      </c>
      <c r="AR242" s="5">
        <f t="shared" si="98"/>
        <v>1</v>
      </c>
      <c r="AS242" s="5">
        <f t="shared" si="98"/>
        <v>0</v>
      </c>
      <c r="AT242" s="5">
        <f t="shared" si="98"/>
        <v>1</v>
      </c>
      <c r="AU242" s="5">
        <f t="shared" si="98"/>
        <v>0</v>
      </c>
      <c r="AV242" s="5">
        <f t="shared" si="98"/>
        <v>1</v>
      </c>
      <c r="AW242" s="5">
        <f t="shared" si="98"/>
        <v>0</v>
      </c>
      <c r="AX242" s="5">
        <f t="shared" si="98"/>
        <v>1</v>
      </c>
      <c r="AY242" s="5">
        <f t="shared" si="98"/>
        <v>0</v>
      </c>
    </row>
    <row r="243" spans="1:51" ht="13.5" customHeight="1" x14ac:dyDescent="0.3">
      <c r="A243" s="6" t="s">
        <v>256</v>
      </c>
      <c r="B243" s="5">
        <v>7.947006</v>
      </c>
      <c r="C243" s="5">
        <v>9.9094650000000009</v>
      </c>
      <c r="D243" s="5">
        <v>0.28934799999999999</v>
      </c>
      <c r="E243" s="5">
        <v>2.0092469999999998</v>
      </c>
      <c r="F243" s="5">
        <v>12.896099</v>
      </c>
      <c r="G243" s="5">
        <v>12.13767</v>
      </c>
      <c r="H243" s="5">
        <v>0.18146000000000001</v>
      </c>
      <c r="I243" s="5">
        <v>1.7921180000000001</v>
      </c>
      <c r="J243" s="5">
        <v>17.645949999999999</v>
      </c>
      <c r="K243" s="5">
        <v>15.160126999999999</v>
      </c>
      <c r="L243" s="5">
        <v>0.13988300000000001</v>
      </c>
      <c r="M243" s="5">
        <v>1.6909510000000001</v>
      </c>
      <c r="N243" s="5">
        <v>16.011485</v>
      </c>
      <c r="O243" s="5">
        <v>13.760859</v>
      </c>
      <c r="P243" s="5">
        <v>0.116623</v>
      </c>
      <c r="Q243" s="5">
        <v>1.6871339999999999</v>
      </c>
      <c r="R243" s="5">
        <v>7.6908329999999996</v>
      </c>
      <c r="S243" s="5">
        <v>7.2621279999999997</v>
      </c>
      <c r="T243" s="5">
        <v>0.13883999999999999</v>
      </c>
      <c r="U243" s="5">
        <v>1.233355</v>
      </c>
      <c r="V243" s="5">
        <v>12.252378</v>
      </c>
      <c r="W243" s="5">
        <v>12.109403</v>
      </c>
      <c r="X243" s="5">
        <v>7.2292999999999996E-2</v>
      </c>
      <c r="Y243" s="5">
        <v>1.8680859999999999</v>
      </c>
      <c r="Z243" s="5"/>
      <c r="AA243" s="6" t="s">
        <v>256</v>
      </c>
      <c r="AB243" s="5">
        <f t="shared" ref="AB243:AY243" si="99">IF(B243&gt;B$302,1,0)</f>
        <v>0</v>
      </c>
      <c r="AC243" s="5">
        <f t="shared" si="99"/>
        <v>0</v>
      </c>
      <c r="AD243" s="5">
        <f t="shared" si="99"/>
        <v>1</v>
      </c>
      <c r="AE243" s="5">
        <f t="shared" si="99"/>
        <v>1</v>
      </c>
      <c r="AF243" s="5">
        <f t="shared" si="99"/>
        <v>1</v>
      </c>
      <c r="AG243" s="5">
        <f t="shared" si="99"/>
        <v>0</v>
      </c>
      <c r="AH243" s="5">
        <f t="shared" si="99"/>
        <v>1</v>
      </c>
      <c r="AI243" s="5">
        <f t="shared" si="99"/>
        <v>1</v>
      </c>
      <c r="AJ243" s="5">
        <f t="shared" si="99"/>
        <v>1</v>
      </c>
      <c r="AK243" s="5">
        <f t="shared" si="99"/>
        <v>1</v>
      </c>
      <c r="AL243" s="5">
        <f t="shared" si="99"/>
        <v>1</v>
      </c>
      <c r="AM243" s="5">
        <f t="shared" si="99"/>
        <v>1</v>
      </c>
      <c r="AN243" s="5">
        <f t="shared" si="99"/>
        <v>1</v>
      </c>
      <c r="AO243" s="5">
        <f t="shared" si="99"/>
        <v>0</v>
      </c>
      <c r="AP243" s="5">
        <f t="shared" si="99"/>
        <v>1</v>
      </c>
      <c r="AQ243" s="5">
        <f t="shared" si="99"/>
        <v>1</v>
      </c>
      <c r="AR243" s="5">
        <f t="shared" si="99"/>
        <v>0</v>
      </c>
      <c r="AS243" s="5">
        <f t="shared" si="99"/>
        <v>0</v>
      </c>
      <c r="AT243" s="5">
        <f t="shared" si="99"/>
        <v>1</v>
      </c>
      <c r="AU243" s="5">
        <f t="shared" si="99"/>
        <v>0</v>
      </c>
      <c r="AV243" s="5">
        <f t="shared" si="99"/>
        <v>1</v>
      </c>
      <c r="AW243" s="5">
        <f t="shared" si="99"/>
        <v>0</v>
      </c>
      <c r="AX243" s="5">
        <f t="shared" si="99"/>
        <v>0</v>
      </c>
      <c r="AY243" s="5">
        <f t="shared" si="99"/>
        <v>1</v>
      </c>
    </row>
    <row r="244" spans="1:51" ht="13.5" customHeight="1" x14ac:dyDescent="0.3">
      <c r="A244" s="6" t="s">
        <v>257</v>
      </c>
      <c r="B244" s="5">
        <v>-8.5427700000000009</v>
      </c>
      <c r="C244" s="5">
        <v>72.125482000000005</v>
      </c>
      <c r="D244" s="5">
        <v>-4.7535879999999997</v>
      </c>
      <c r="E244" s="5">
        <v>0.50106200000000001</v>
      </c>
      <c r="F244" s="5">
        <v>-11.860344</v>
      </c>
      <c r="G244" s="5">
        <v>52.141174999999997</v>
      </c>
      <c r="H244" s="5">
        <v>-1.93191</v>
      </c>
      <c r="I244" s="5">
        <v>0.43102200000000002</v>
      </c>
      <c r="J244" s="5">
        <v>0.99151599999999995</v>
      </c>
      <c r="K244" s="5">
        <v>-8.5731900000000003</v>
      </c>
      <c r="L244" s="5">
        <v>-5.6841910000000002</v>
      </c>
      <c r="M244" s="5">
        <v>0.72299500000000005</v>
      </c>
      <c r="N244" s="5">
        <v>1.820867</v>
      </c>
      <c r="O244" s="5">
        <v>-21.771616000000002</v>
      </c>
      <c r="P244" s="5">
        <v>-7.6610630000000004</v>
      </c>
      <c r="Q244" s="5">
        <v>0.73233099999999995</v>
      </c>
      <c r="R244" s="5">
        <v>-1.5625990000000001</v>
      </c>
      <c r="S244" s="5">
        <v>23.409393000000001</v>
      </c>
      <c r="T244" s="5">
        <v>-7.4270189999999996</v>
      </c>
      <c r="U244" s="5">
        <v>0.75339299999999998</v>
      </c>
      <c r="V244" s="5">
        <v>-5.1339319999999997</v>
      </c>
      <c r="W244" s="5">
        <v>52.766094000000002</v>
      </c>
      <c r="X244" s="5">
        <v>-4.1793579999999997</v>
      </c>
      <c r="Y244" s="5">
        <v>0.77321600000000001</v>
      </c>
      <c r="Z244" s="5"/>
      <c r="AA244" s="6" t="s">
        <v>257</v>
      </c>
      <c r="AB244" s="5">
        <f t="shared" ref="AB244:AY244" si="100">IF(B244&gt;B$302,1,0)</f>
        <v>0</v>
      </c>
      <c r="AC244" s="5">
        <f t="shared" si="100"/>
        <v>1</v>
      </c>
      <c r="AD244" s="5">
        <f t="shared" si="100"/>
        <v>0</v>
      </c>
      <c r="AE244" s="5">
        <f t="shared" si="100"/>
        <v>0</v>
      </c>
      <c r="AF244" s="5">
        <f t="shared" si="100"/>
        <v>0</v>
      </c>
      <c r="AG244" s="5">
        <f t="shared" si="100"/>
        <v>1</v>
      </c>
      <c r="AH244" s="5">
        <f t="shared" si="100"/>
        <v>0</v>
      </c>
      <c r="AI244" s="5">
        <f t="shared" si="100"/>
        <v>0</v>
      </c>
      <c r="AJ244" s="5">
        <f t="shared" si="100"/>
        <v>0</v>
      </c>
      <c r="AK244" s="5">
        <f t="shared" si="100"/>
        <v>0</v>
      </c>
      <c r="AL244" s="5">
        <f t="shared" si="100"/>
        <v>0</v>
      </c>
      <c r="AM244" s="5">
        <f t="shared" si="100"/>
        <v>0</v>
      </c>
      <c r="AN244" s="5">
        <f t="shared" si="100"/>
        <v>0</v>
      </c>
      <c r="AO244" s="5">
        <f t="shared" si="100"/>
        <v>0</v>
      </c>
      <c r="AP244" s="5">
        <f t="shared" si="100"/>
        <v>0</v>
      </c>
      <c r="AQ244" s="5">
        <f t="shared" si="100"/>
        <v>0</v>
      </c>
      <c r="AR244" s="5">
        <f t="shared" si="100"/>
        <v>0</v>
      </c>
      <c r="AS244" s="5">
        <f t="shared" si="100"/>
        <v>1</v>
      </c>
      <c r="AT244" s="5">
        <f t="shared" si="100"/>
        <v>0</v>
      </c>
      <c r="AU244" s="5">
        <f t="shared" si="100"/>
        <v>0</v>
      </c>
      <c r="AV244" s="5">
        <f t="shared" si="100"/>
        <v>0</v>
      </c>
      <c r="AW244" s="5">
        <f t="shared" si="100"/>
        <v>1</v>
      </c>
      <c r="AX244" s="5">
        <f t="shared" si="100"/>
        <v>0</v>
      </c>
      <c r="AY244" s="5">
        <f t="shared" si="100"/>
        <v>0</v>
      </c>
    </row>
    <row r="245" spans="1:51" ht="13.5" customHeight="1" x14ac:dyDescent="0.3">
      <c r="A245" s="6" t="s">
        <v>258</v>
      </c>
      <c r="B245" s="5">
        <v>11.366982</v>
      </c>
      <c r="C245" s="5">
        <v>21.633806</v>
      </c>
      <c r="D245" s="5">
        <v>9.2773999999999995E-2</v>
      </c>
      <c r="E245" s="5">
        <v>1.743689</v>
      </c>
      <c r="F245" s="5">
        <v>13.795422</v>
      </c>
      <c r="G245" s="5">
        <v>20.893301000000001</v>
      </c>
      <c r="H245" s="5">
        <v>0.100051</v>
      </c>
      <c r="I245" s="5">
        <v>2.2481939999999998</v>
      </c>
      <c r="J245" s="5">
        <v>11.743187000000001</v>
      </c>
      <c r="K245" s="5">
        <v>16.344083999999999</v>
      </c>
      <c r="L245" s="5">
        <v>0.108402</v>
      </c>
      <c r="M245" s="5">
        <v>2.0103260000000001</v>
      </c>
      <c r="N245" s="5">
        <v>10.197660000000001</v>
      </c>
      <c r="O245" s="5">
        <v>19.150697000000001</v>
      </c>
      <c r="P245" s="5">
        <v>0.113248</v>
      </c>
      <c r="Q245" s="5">
        <v>1.7153179999999999</v>
      </c>
      <c r="R245" s="5">
        <v>10.559044</v>
      </c>
      <c r="S245" s="5">
        <v>25.199724</v>
      </c>
      <c r="T245" s="5">
        <v>0.238152</v>
      </c>
      <c r="U245" s="5">
        <v>1.795253</v>
      </c>
      <c r="V245" s="5">
        <v>15.792429</v>
      </c>
      <c r="W245" s="5">
        <v>25.412749000000002</v>
      </c>
      <c r="X245" s="5">
        <v>0.13317100000000001</v>
      </c>
      <c r="Y245" s="5">
        <v>2.4980519999999999</v>
      </c>
      <c r="Z245" s="5"/>
      <c r="AA245" s="6" t="s">
        <v>258</v>
      </c>
      <c r="AB245" s="5">
        <f t="shared" ref="AB245:AY245" si="101">IF(B245&gt;B$302,1,0)</f>
        <v>1</v>
      </c>
      <c r="AC245" s="5">
        <f t="shared" si="101"/>
        <v>1</v>
      </c>
      <c r="AD245" s="5">
        <f t="shared" si="101"/>
        <v>0</v>
      </c>
      <c r="AE245" s="5">
        <f t="shared" si="101"/>
        <v>1</v>
      </c>
      <c r="AF245" s="5">
        <f t="shared" si="101"/>
        <v>1</v>
      </c>
      <c r="AG245" s="5">
        <f t="shared" si="101"/>
        <v>1</v>
      </c>
      <c r="AH245" s="5">
        <f t="shared" si="101"/>
        <v>0</v>
      </c>
      <c r="AI245" s="5">
        <f t="shared" si="101"/>
        <v>1</v>
      </c>
      <c r="AJ245" s="5">
        <f t="shared" si="101"/>
        <v>1</v>
      </c>
      <c r="AK245" s="5">
        <f t="shared" si="101"/>
        <v>1</v>
      </c>
      <c r="AL245" s="5">
        <f t="shared" si="101"/>
        <v>1</v>
      </c>
      <c r="AM245" s="5">
        <f t="shared" si="101"/>
        <v>1</v>
      </c>
      <c r="AN245" s="5">
        <f t="shared" si="101"/>
        <v>0</v>
      </c>
      <c r="AO245" s="5">
        <f t="shared" si="101"/>
        <v>1</v>
      </c>
      <c r="AP245" s="5">
        <f t="shared" si="101"/>
        <v>1</v>
      </c>
      <c r="AQ245" s="5">
        <f t="shared" si="101"/>
        <v>1</v>
      </c>
      <c r="AR245" s="5">
        <f t="shared" si="101"/>
        <v>1</v>
      </c>
      <c r="AS245" s="5">
        <f t="shared" si="101"/>
        <v>1</v>
      </c>
      <c r="AT245" s="5">
        <f t="shared" si="101"/>
        <v>1</v>
      </c>
      <c r="AU245" s="5">
        <f t="shared" si="101"/>
        <v>1</v>
      </c>
      <c r="AV245" s="5">
        <f t="shared" si="101"/>
        <v>1</v>
      </c>
      <c r="AW245" s="5">
        <f t="shared" si="101"/>
        <v>1</v>
      </c>
      <c r="AX245" s="5">
        <f t="shared" si="101"/>
        <v>1</v>
      </c>
      <c r="AY245" s="5">
        <f t="shared" si="101"/>
        <v>1</v>
      </c>
    </row>
    <row r="246" spans="1:51" ht="13.5" customHeight="1" x14ac:dyDescent="0.3">
      <c r="A246" s="6" t="s">
        <v>259</v>
      </c>
      <c r="B246" s="5">
        <v>20.357493000000002</v>
      </c>
      <c r="C246" s="5">
        <v>32.341742000000004</v>
      </c>
      <c r="D246" s="5">
        <v>0</v>
      </c>
      <c r="E246" s="5">
        <v>5.0224419999999999</v>
      </c>
      <c r="F246" s="5">
        <v>21.690605999999999</v>
      </c>
      <c r="G246" s="5">
        <v>56.595585</v>
      </c>
      <c r="H246" s="5">
        <v>0</v>
      </c>
      <c r="I246" s="5">
        <v>2.0614859999999999</v>
      </c>
      <c r="J246" s="5">
        <v>21.668824999999998</v>
      </c>
      <c r="K246" s="5">
        <v>33.809866</v>
      </c>
      <c r="L246" s="5">
        <v>0</v>
      </c>
      <c r="M246" s="5">
        <v>2.984162</v>
      </c>
      <c r="N246" s="5">
        <v>25.498168</v>
      </c>
      <c r="O246" s="5">
        <v>41.135111000000002</v>
      </c>
      <c r="P246" s="5">
        <v>0</v>
      </c>
      <c r="Q246" s="5">
        <v>3.266194</v>
      </c>
      <c r="R246" s="5">
        <v>20.394431999999998</v>
      </c>
      <c r="S246" s="5">
        <v>39.806719999999999</v>
      </c>
      <c r="T246" s="5">
        <v>1.1199999999999999E-3</v>
      </c>
      <c r="U246" s="5">
        <v>2.6507130000000001</v>
      </c>
      <c r="V246" s="5">
        <v>27.936527999999999</v>
      </c>
      <c r="W246" s="5">
        <v>50.772627</v>
      </c>
      <c r="X246" s="5">
        <v>5.7000000000000003E-5</v>
      </c>
      <c r="Y246" s="5">
        <v>3.3324029999999998</v>
      </c>
      <c r="Z246" s="5"/>
      <c r="AA246" s="6" t="s">
        <v>259</v>
      </c>
      <c r="AB246" s="5">
        <f t="shared" ref="AB246:AY246" si="102">IF(B246&gt;B$302,1,0)</f>
        <v>1</v>
      </c>
      <c r="AC246" s="5">
        <f t="shared" si="102"/>
        <v>1</v>
      </c>
      <c r="AD246" s="5">
        <f t="shared" si="102"/>
        <v>0</v>
      </c>
      <c r="AE246" s="5">
        <f t="shared" si="102"/>
        <v>1</v>
      </c>
      <c r="AF246" s="5">
        <f t="shared" si="102"/>
        <v>1</v>
      </c>
      <c r="AG246" s="5">
        <f t="shared" si="102"/>
        <v>1</v>
      </c>
      <c r="AH246" s="5">
        <f t="shared" si="102"/>
        <v>0</v>
      </c>
      <c r="AI246" s="5">
        <f t="shared" si="102"/>
        <v>1</v>
      </c>
      <c r="AJ246" s="5">
        <f t="shared" si="102"/>
        <v>1</v>
      </c>
      <c r="AK246" s="5">
        <f t="shared" si="102"/>
        <v>1</v>
      </c>
      <c r="AL246" s="5">
        <f t="shared" si="102"/>
        <v>0</v>
      </c>
      <c r="AM246" s="5">
        <f t="shared" si="102"/>
        <v>1</v>
      </c>
      <c r="AN246" s="5">
        <f t="shared" si="102"/>
        <v>1</v>
      </c>
      <c r="AO246" s="5">
        <f t="shared" si="102"/>
        <v>1</v>
      </c>
      <c r="AP246" s="5">
        <f t="shared" si="102"/>
        <v>0</v>
      </c>
      <c r="AQ246" s="5">
        <f t="shared" si="102"/>
        <v>1</v>
      </c>
      <c r="AR246" s="5">
        <f t="shared" si="102"/>
        <v>1</v>
      </c>
      <c r="AS246" s="5">
        <f t="shared" si="102"/>
        <v>1</v>
      </c>
      <c r="AT246" s="5">
        <f t="shared" si="102"/>
        <v>0</v>
      </c>
      <c r="AU246" s="5">
        <f t="shared" si="102"/>
        <v>1</v>
      </c>
      <c r="AV246" s="5">
        <f t="shared" si="102"/>
        <v>1</v>
      </c>
      <c r="AW246" s="5">
        <f t="shared" si="102"/>
        <v>1</v>
      </c>
      <c r="AX246" s="5">
        <f t="shared" si="102"/>
        <v>0</v>
      </c>
      <c r="AY246" s="5">
        <f t="shared" si="102"/>
        <v>1</v>
      </c>
    </row>
    <row r="247" spans="1:51" ht="13.5" customHeight="1" x14ac:dyDescent="0.3">
      <c r="A247" s="6" t="s">
        <v>260</v>
      </c>
      <c r="B247" s="5">
        <v>3.2278799999999999</v>
      </c>
      <c r="C247" s="5">
        <v>5.7109579999999998</v>
      </c>
      <c r="D247" s="5">
        <v>1.086033</v>
      </c>
      <c r="E247" s="5">
        <v>0.77527000000000001</v>
      </c>
      <c r="F247" s="5">
        <v>3.2269399999999999</v>
      </c>
      <c r="G247" s="5">
        <v>5.0821360000000002</v>
      </c>
      <c r="H247" s="5">
        <v>1.2871840000000001</v>
      </c>
      <c r="I247" s="5">
        <v>0.910273</v>
      </c>
      <c r="J247" s="5">
        <v>5.4904820000000001</v>
      </c>
      <c r="K247" s="5">
        <v>8.8516630000000003</v>
      </c>
      <c r="L247" s="5">
        <v>0.81867199999999996</v>
      </c>
      <c r="M247" s="5">
        <v>0.77194799999999997</v>
      </c>
      <c r="N247" s="5">
        <v>11.495957000000001</v>
      </c>
      <c r="O247" s="5">
        <v>23.098233</v>
      </c>
      <c r="P247" s="5">
        <v>0.25733200000000001</v>
      </c>
      <c r="Q247" s="5">
        <v>0.85252399999999995</v>
      </c>
      <c r="R247" s="5">
        <v>1.7987059999999999</v>
      </c>
      <c r="S247" s="5">
        <v>3.6499809999999999</v>
      </c>
      <c r="T247" s="5">
        <v>0.492178</v>
      </c>
      <c r="U247" s="5">
        <v>0.87191099999999999</v>
      </c>
      <c r="V247" s="5">
        <v>2.5657549999999998</v>
      </c>
      <c r="W247" s="5">
        <v>5.0491089999999996</v>
      </c>
      <c r="X247" s="5">
        <v>0.56517700000000004</v>
      </c>
      <c r="Y247" s="5">
        <v>0.98982999999999999</v>
      </c>
      <c r="Z247" s="5"/>
      <c r="AA247" s="6" t="s">
        <v>260</v>
      </c>
      <c r="AB247" s="5">
        <f t="shared" ref="AB247:AY247" si="103">IF(B247&gt;B$302,1,0)</f>
        <v>0</v>
      </c>
      <c r="AC247" s="5">
        <f t="shared" si="103"/>
        <v>0</v>
      </c>
      <c r="AD247" s="5">
        <f t="shared" si="103"/>
        <v>1</v>
      </c>
      <c r="AE247" s="5">
        <f t="shared" si="103"/>
        <v>0</v>
      </c>
      <c r="AF247" s="5">
        <f t="shared" si="103"/>
        <v>0</v>
      </c>
      <c r="AG247" s="5">
        <f t="shared" si="103"/>
        <v>0</v>
      </c>
      <c r="AH247" s="5">
        <f t="shared" si="103"/>
        <v>1</v>
      </c>
      <c r="AI247" s="5">
        <f t="shared" si="103"/>
        <v>0</v>
      </c>
      <c r="AJ247" s="5">
        <f t="shared" si="103"/>
        <v>0</v>
      </c>
      <c r="AK247" s="5">
        <f t="shared" si="103"/>
        <v>0</v>
      </c>
      <c r="AL247" s="5">
        <f t="shared" si="103"/>
        <v>1</v>
      </c>
      <c r="AM247" s="5">
        <f t="shared" si="103"/>
        <v>0</v>
      </c>
      <c r="AN247" s="5">
        <f t="shared" si="103"/>
        <v>1</v>
      </c>
      <c r="AO247" s="5">
        <f t="shared" si="103"/>
        <v>1</v>
      </c>
      <c r="AP247" s="5">
        <f t="shared" si="103"/>
        <v>1</v>
      </c>
      <c r="AQ247" s="5">
        <f t="shared" si="103"/>
        <v>0</v>
      </c>
      <c r="AR247" s="5">
        <f t="shared" si="103"/>
        <v>0</v>
      </c>
      <c r="AS247" s="5">
        <f t="shared" si="103"/>
        <v>0</v>
      </c>
      <c r="AT247" s="5">
        <f t="shared" si="103"/>
        <v>1</v>
      </c>
      <c r="AU247" s="5">
        <f t="shared" si="103"/>
        <v>0</v>
      </c>
      <c r="AV247" s="5">
        <f t="shared" si="103"/>
        <v>0</v>
      </c>
      <c r="AW247" s="5">
        <f t="shared" si="103"/>
        <v>0</v>
      </c>
      <c r="AX247" s="5">
        <f t="shared" si="103"/>
        <v>1</v>
      </c>
      <c r="AY247" s="5">
        <f t="shared" si="103"/>
        <v>0</v>
      </c>
    </row>
    <row r="248" spans="1:51" ht="13.5" customHeight="1" x14ac:dyDescent="0.3">
      <c r="A248" s="6" t="s">
        <v>261</v>
      </c>
      <c r="B248" s="5">
        <v>-74.059173999999999</v>
      </c>
      <c r="C248" s="5">
        <v>-49.093609999999998</v>
      </c>
      <c r="D248" s="5">
        <v>3.6800000000000001E-3</v>
      </c>
      <c r="E248" s="5">
        <v>2.7081230000000001</v>
      </c>
      <c r="F248" s="5">
        <v>-360.86404099999999</v>
      </c>
      <c r="G248" s="5">
        <v>1675.9656649999999</v>
      </c>
      <c r="H248" s="5">
        <v>-3.560622</v>
      </c>
      <c r="I248" s="5">
        <v>0.28544700000000001</v>
      </c>
      <c r="J248" s="5">
        <v>-58.495896999999999</v>
      </c>
      <c r="K248" s="5">
        <v>89.824665999999993</v>
      </c>
      <c r="L248" s="5">
        <v>-1.404874</v>
      </c>
      <c r="M248" s="5">
        <v>0.27045200000000003</v>
      </c>
      <c r="N248" s="5">
        <v>-141.15483399999999</v>
      </c>
      <c r="O248" s="5">
        <v>100.17238</v>
      </c>
      <c r="P248" s="5">
        <v>-0.36938500000000002</v>
      </c>
      <c r="Q248" s="5">
        <v>0.41506199999999999</v>
      </c>
      <c r="R248" s="5">
        <v>-89.156819999999996</v>
      </c>
      <c r="S248" s="5">
        <v>-43.407375999999999</v>
      </c>
      <c r="T248" s="5">
        <v>9.7999999999999997E-5</v>
      </c>
      <c r="U248" s="5">
        <v>2.5425279999999999</v>
      </c>
      <c r="V248" s="5">
        <v>-369.58384899999999</v>
      </c>
      <c r="W248" s="5">
        <v>-310.853024</v>
      </c>
      <c r="X248" s="5">
        <v>0.37645200000000001</v>
      </c>
      <c r="Y248" s="5">
        <v>1.0103329999999999</v>
      </c>
      <c r="Z248" s="5"/>
      <c r="AA248" s="6" t="s">
        <v>261</v>
      </c>
      <c r="AB248" s="5">
        <f t="shared" ref="AB248:AY248" si="104">IF(B248&gt;B$302,1,0)</f>
        <v>0</v>
      </c>
      <c r="AC248" s="5">
        <f t="shared" si="104"/>
        <v>0</v>
      </c>
      <c r="AD248" s="5">
        <f t="shared" si="104"/>
        <v>0</v>
      </c>
      <c r="AE248" s="5">
        <f t="shared" si="104"/>
        <v>1</v>
      </c>
      <c r="AF248" s="5">
        <f t="shared" si="104"/>
        <v>0</v>
      </c>
      <c r="AG248" s="5">
        <f t="shared" si="104"/>
        <v>1</v>
      </c>
      <c r="AH248" s="5">
        <f t="shared" si="104"/>
        <v>0</v>
      </c>
      <c r="AI248" s="5">
        <f t="shared" si="104"/>
        <v>0</v>
      </c>
      <c r="AJ248" s="5">
        <f t="shared" si="104"/>
        <v>0</v>
      </c>
      <c r="AK248" s="5">
        <f t="shared" si="104"/>
        <v>1</v>
      </c>
      <c r="AL248" s="5">
        <f t="shared" si="104"/>
        <v>0</v>
      </c>
      <c r="AM248" s="5">
        <f t="shared" si="104"/>
        <v>0</v>
      </c>
      <c r="AN248" s="5">
        <f t="shared" si="104"/>
        <v>0</v>
      </c>
      <c r="AO248" s="5">
        <f t="shared" si="104"/>
        <v>1</v>
      </c>
      <c r="AP248" s="5">
        <f t="shared" si="104"/>
        <v>0</v>
      </c>
      <c r="AQ248" s="5">
        <f t="shared" si="104"/>
        <v>0</v>
      </c>
      <c r="AR248" s="5">
        <f t="shared" si="104"/>
        <v>0</v>
      </c>
      <c r="AS248" s="5">
        <f t="shared" si="104"/>
        <v>0</v>
      </c>
      <c r="AT248" s="5">
        <f t="shared" si="104"/>
        <v>0</v>
      </c>
      <c r="AU248" s="5">
        <f t="shared" si="104"/>
        <v>1</v>
      </c>
      <c r="AV248" s="5">
        <f t="shared" si="104"/>
        <v>0</v>
      </c>
      <c r="AW248" s="5">
        <f t="shared" si="104"/>
        <v>0</v>
      </c>
      <c r="AX248" s="5">
        <f t="shared" si="104"/>
        <v>1</v>
      </c>
      <c r="AY248" s="5">
        <f t="shared" si="104"/>
        <v>0</v>
      </c>
    </row>
    <row r="249" spans="1:51" ht="13.5" customHeight="1" x14ac:dyDescent="0.3">
      <c r="A249" s="6" t="s">
        <v>262</v>
      </c>
      <c r="B249" s="5">
        <v>7.0550730000000001</v>
      </c>
      <c r="C249" s="5">
        <v>3.5747409999999999</v>
      </c>
      <c r="D249" s="5">
        <v>0.25611299999999998</v>
      </c>
      <c r="E249" s="5">
        <v>0.841615</v>
      </c>
      <c r="F249" s="5">
        <v>22.866726</v>
      </c>
      <c r="G249" s="5">
        <v>13.162449000000001</v>
      </c>
      <c r="H249" s="5">
        <v>0.235486</v>
      </c>
      <c r="I249" s="5">
        <v>1.0658160000000001</v>
      </c>
      <c r="J249" s="5">
        <v>5.8875659999999996</v>
      </c>
      <c r="K249" s="5">
        <v>3.1271260000000001</v>
      </c>
      <c r="L249" s="5">
        <v>0.26491700000000001</v>
      </c>
      <c r="M249" s="5">
        <v>1.279234</v>
      </c>
      <c r="N249" s="5">
        <v>-0.60439200000000004</v>
      </c>
      <c r="O249" s="5">
        <v>-0.406663</v>
      </c>
      <c r="P249" s="5">
        <v>0.19801199999999999</v>
      </c>
      <c r="Q249" s="5">
        <v>0.96021299999999998</v>
      </c>
      <c r="R249" s="5">
        <v>8.0162460000000006</v>
      </c>
      <c r="S249" s="5">
        <v>7.119313</v>
      </c>
      <c r="T249" s="5">
        <v>0.31971300000000002</v>
      </c>
      <c r="U249" s="5">
        <v>1.968089</v>
      </c>
      <c r="V249" s="5">
        <v>13.780385000000001</v>
      </c>
      <c r="W249" s="5">
        <v>12.062681</v>
      </c>
      <c r="X249" s="5">
        <v>0.46621200000000002</v>
      </c>
      <c r="Y249" s="5">
        <v>3.3642159999999999</v>
      </c>
      <c r="Z249" s="5"/>
      <c r="AA249" s="6" t="s">
        <v>262</v>
      </c>
      <c r="AB249" s="5">
        <f t="shared" ref="AB249:AY249" si="105">IF(B249&gt;B$302,1,0)</f>
        <v>0</v>
      </c>
      <c r="AC249" s="5">
        <f t="shared" si="105"/>
        <v>0</v>
      </c>
      <c r="AD249" s="5">
        <f t="shared" si="105"/>
        <v>1</v>
      </c>
      <c r="AE249" s="5">
        <f t="shared" si="105"/>
        <v>0</v>
      </c>
      <c r="AF249" s="5">
        <f t="shared" si="105"/>
        <v>1</v>
      </c>
      <c r="AG249" s="5">
        <f t="shared" si="105"/>
        <v>1</v>
      </c>
      <c r="AH249" s="5">
        <f t="shared" si="105"/>
        <v>1</v>
      </c>
      <c r="AI249" s="5">
        <f t="shared" si="105"/>
        <v>0</v>
      </c>
      <c r="AJ249" s="5">
        <f t="shared" si="105"/>
        <v>0</v>
      </c>
      <c r="AK249" s="5">
        <f t="shared" si="105"/>
        <v>0</v>
      </c>
      <c r="AL249" s="5">
        <f t="shared" si="105"/>
        <v>1</v>
      </c>
      <c r="AM249" s="5">
        <f t="shared" si="105"/>
        <v>0</v>
      </c>
      <c r="AN249" s="5">
        <f t="shared" si="105"/>
        <v>0</v>
      </c>
      <c r="AO249" s="5">
        <f t="shared" si="105"/>
        <v>0</v>
      </c>
      <c r="AP249" s="5">
        <f t="shared" si="105"/>
        <v>1</v>
      </c>
      <c r="AQ249" s="5">
        <f t="shared" si="105"/>
        <v>0</v>
      </c>
      <c r="AR249" s="5">
        <f t="shared" si="105"/>
        <v>0</v>
      </c>
      <c r="AS249" s="5">
        <f t="shared" si="105"/>
        <v>0</v>
      </c>
      <c r="AT249" s="5">
        <f t="shared" si="105"/>
        <v>1</v>
      </c>
      <c r="AU249" s="5">
        <f t="shared" si="105"/>
        <v>1</v>
      </c>
      <c r="AV249" s="5">
        <f t="shared" si="105"/>
        <v>1</v>
      </c>
      <c r="AW249" s="5">
        <f t="shared" si="105"/>
        <v>0</v>
      </c>
      <c r="AX249" s="5">
        <f t="shared" si="105"/>
        <v>1</v>
      </c>
      <c r="AY249" s="5">
        <f t="shared" si="105"/>
        <v>1</v>
      </c>
    </row>
    <row r="250" spans="1:51" ht="13.5" customHeight="1" x14ac:dyDescent="0.3">
      <c r="A250" s="6" t="s">
        <v>263</v>
      </c>
      <c r="B250" s="5">
        <v>35.920189999999998</v>
      </c>
      <c r="C250" s="5">
        <v>25.638358</v>
      </c>
      <c r="D250" s="5">
        <v>0</v>
      </c>
      <c r="E250" s="5">
        <v>7.5105339999999998</v>
      </c>
      <c r="F250" s="5">
        <v>37.54992</v>
      </c>
      <c r="G250" s="5">
        <v>24.392035</v>
      </c>
      <c r="H250" s="5">
        <v>0</v>
      </c>
      <c r="I250" s="5">
        <v>7.1782849999999998</v>
      </c>
      <c r="J250" s="5">
        <v>44.875931000000001</v>
      </c>
      <c r="K250" s="5">
        <v>21.879583</v>
      </c>
      <c r="L250" s="5">
        <v>0</v>
      </c>
      <c r="M250" s="5">
        <v>6.1485960000000004</v>
      </c>
      <c r="N250" s="5">
        <v>43.865544</v>
      </c>
      <c r="O250" s="5">
        <v>20.424154000000001</v>
      </c>
      <c r="P250" s="5">
        <v>0</v>
      </c>
      <c r="Q250" s="5">
        <v>7.8269140000000004</v>
      </c>
      <c r="R250" s="5">
        <v>41.619774</v>
      </c>
      <c r="S250" s="5">
        <v>18.324625999999999</v>
      </c>
      <c r="T250" s="5">
        <v>0</v>
      </c>
      <c r="U250" s="5">
        <v>7.1345809999999998</v>
      </c>
      <c r="V250" s="5">
        <v>40.498337999999997</v>
      </c>
      <c r="W250" s="5">
        <v>18.111529000000001</v>
      </c>
      <c r="X250" s="5">
        <v>0</v>
      </c>
      <c r="Y250" s="5">
        <v>8.0408069999999991</v>
      </c>
      <c r="Z250" s="5"/>
      <c r="AA250" s="6" t="s">
        <v>263</v>
      </c>
      <c r="AB250" s="5">
        <f t="shared" ref="AB250:AY250" si="106">IF(B250&gt;B$302,1,0)</f>
        <v>1</v>
      </c>
      <c r="AC250" s="5">
        <f t="shared" si="106"/>
        <v>1</v>
      </c>
      <c r="AD250" s="5">
        <f t="shared" si="106"/>
        <v>0</v>
      </c>
      <c r="AE250" s="5">
        <f t="shared" si="106"/>
        <v>1</v>
      </c>
      <c r="AF250" s="5">
        <f t="shared" si="106"/>
        <v>1</v>
      </c>
      <c r="AG250" s="5">
        <f t="shared" si="106"/>
        <v>1</v>
      </c>
      <c r="AH250" s="5">
        <f t="shared" si="106"/>
        <v>0</v>
      </c>
      <c r="AI250" s="5">
        <f t="shared" si="106"/>
        <v>1</v>
      </c>
      <c r="AJ250" s="5">
        <f t="shared" si="106"/>
        <v>1</v>
      </c>
      <c r="AK250" s="5">
        <f t="shared" si="106"/>
        <v>1</v>
      </c>
      <c r="AL250" s="5">
        <f t="shared" si="106"/>
        <v>0</v>
      </c>
      <c r="AM250" s="5">
        <f t="shared" si="106"/>
        <v>1</v>
      </c>
      <c r="AN250" s="5">
        <f t="shared" si="106"/>
        <v>1</v>
      </c>
      <c r="AO250" s="5">
        <f t="shared" si="106"/>
        <v>1</v>
      </c>
      <c r="AP250" s="5">
        <f t="shared" si="106"/>
        <v>0</v>
      </c>
      <c r="AQ250" s="5">
        <f t="shared" si="106"/>
        <v>1</v>
      </c>
      <c r="AR250" s="5">
        <f t="shared" si="106"/>
        <v>1</v>
      </c>
      <c r="AS250" s="5">
        <f t="shared" si="106"/>
        <v>1</v>
      </c>
      <c r="AT250" s="5">
        <f t="shared" si="106"/>
        <v>0</v>
      </c>
      <c r="AU250" s="5">
        <f t="shared" si="106"/>
        <v>1</v>
      </c>
      <c r="AV250" s="5">
        <f t="shared" si="106"/>
        <v>1</v>
      </c>
      <c r="AW250" s="5">
        <f t="shared" si="106"/>
        <v>1</v>
      </c>
      <c r="AX250" s="5">
        <f t="shared" si="106"/>
        <v>0</v>
      </c>
      <c r="AY250" s="5">
        <f t="shared" si="106"/>
        <v>1</v>
      </c>
    </row>
    <row r="251" spans="1:51" ht="13.5" customHeight="1" x14ac:dyDescent="0.3">
      <c r="A251" s="6" t="s">
        <v>264</v>
      </c>
      <c r="B251" s="5">
        <v>10.850794</v>
      </c>
      <c r="C251" s="5">
        <v>22.85596</v>
      </c>
      <c r="D251" s="5">
        <v>0.41970099999999999</v>
      </c>
      <c r="E251" s="5">
        <v>1.2858890000000001</v>
      </c>
      <c r="F251" s="5">
        <v>9.9853419999999993</v>
      </c>
      <c r="G251" s="5">
        <v>15.570121</v>
      </c>
      <c r="H251" s="5">
        <v>0.34346599999999999</v>
      </c>
      <c r="I251" s="5">
        <v>1.307712</v>
      </c>
      <c r="J251" s="5">
        <v>10.648364000000001</v>
      </c>
      <c r="K251" s="5">
        <v>14.064911</v>
      </c>
      <c r="L251" s="5">
        <v>0.195466</v>
      </c>
      <c r="M251" s="5">
        <v>1.599674</v>
      </c>
      <c r="N251" s="5">
        <v>9.7056339999999999</v>
      </c>
      <c r="O251" s="5">
        <v>16.008517999999999</v>
      </c>
      <c r="P251" s="5">
        <v>0.18113599999999999</v>
      </c>
      <c r="Q251" s="5">
        <v>1.6890369999999999</v>
      </c>
      <c r="R251" s="5">
        <v>9.3657599999999999</v>
      </c>
      <c r="S251" s="5">
        <v>15.954394000000001</v>
      </c>
      <c r="T251" s="5">
        <v>0.150035</v>
      </c>
      <c r="U251" s="5">
        <v>1.902477</v>
      </c>
      <c r="V251" s="5">
        <v>9.6852800000000006</v>
      </c>
      <c r="W251" s="5">
        <v>14.628784</v>
      </c>
      <c r="X251" s="5">
        <v>0.114674</v>
      </c>
      <c r="Y251" s="5">
        <v>2.035447</v>
      </c>
      <c r="Z251" s="5"/>
      <c r="AA251" s="6" t="s">
        <v>264</v>
      </c>
      <c r="AB251" s="5">
        <f t="shared" ref="AB251:AY251" si="107">IF(B251&gt;B$302,1,0)</f>
        <v>1</v>
      </c>
      <c r="AC251" s="5">
        <f t="shared" si="107"/>
        <v>1</v>
      </c>
      <c r="AD251" s="5">
        <f t="shared" si="107"/>
        <v>1</v>
      </c>
      <c r="AE251" s="5">
        <f t="shared" si="107"/>
        <v>0</v>
      </c>
      <c r="AF251" s="5">
        <f t="shared" si="107"/>
        <v>1</v>
      </c>
      <c r="AG251" s="5">
        <f t="shared" si="107"/>
        <v>1</v>
      </c>
      <c r="AH251" s="5">
        <f t="shared" si="107"/>
        <v>1</v>
      </c>
      <c r="AI251" s="5">
        <f t="shared" si="107"/>
        <v>0</v>
      </c>
      <c r="AJ251" s="5">
        <f t="shared" si="107"/>
        <v>1</v>
      </c>
      <c r="AK251" s="5">
        <f t="shared" si="107"/>
        <v>1</v>
      </c>
      <c r="AL251" s="5">
        <f t="shared" si="107"/>
        <v>1</v>
      </c>
      <c r="AM251" s="5">
        <f t="shared" si="107"/>
        <v>1</v>
      </c>
      <c r="AN251" s="5">
        <f t="shared" si="107"/>
        <v>0</v>
      </c>
      <c r="AO251" s="5">
        <f t="shared" si="107"/>
        <v>1</v>
      </c>
      <c r="AP251" s="5">
        <f t="shared" si="107"/>
        <v>1</v>
      </c>
      <c r="AQ251" s="5">
        <f t="shared" si="107"/>
        <v>1</v>
      </c>
      <c r="AR251" s="5">
        <f t="shared" si="107"/>
        <v>0</v>
      </c>
      <c r="AS251" s="5">
        <f t="shared" si="107"/>
        <v>1</v>
      </c>
      <c r="AT251" s="5">
        <f t="shared" si="107"/>
        <v>1</v>
      </c>
      <c r="AU251" s="5">
        <f t="shared" si="107"/>
        <v>1</v>
      </c>
      <c r="AV251" s="5">
        <f t="shared" si="107"/>
        <v>0</v>
      </c>
      <c r="AW251" s="5">
        <f t="shared" si="107"/>
        <v>0</v>
      </c>
      <c r="AX251" s="5">
        <f t="shared" si="107"/>
        <v>1</v>
      </c>
      <c r="AY251" s="5">
        <f t="shared" si="107"/>
        <v>1</v>
      </c>
    </row>
    <row r="252" spans="1:51" ht="13.5" customHeight="1" x14ac:dyDescent="0.3">
      <c r="A252" s="6" t="s">
        <v>265</v>
      </c>
      <c r="B252" s="5">
        <v>8.185219</v>
      </c>
      <c r="C252" s="5">
        <v>23.136527000000001</v>
      </c>
      <c r="D252" s="5">
        <v>8.1328999999999999E-2</v>
      </c>
      <c r="E252" s="5">
        <v>1.426018</v>
      </c>
      <c r="F252" s="5">
        <v>8.9762140000000006</v>
      </c>
      <c r="G252" s="5">
        <v>23.276392000000001</v>
      </c>
      <c r="H252" s="5">
        <v>0.19269500000000001</v>
      </c>
      <c r="I252" s="5">
        <v>1.3697569999999999</v>
      </c>
      <c r="J252" s="5">
        <v>12.553751</v>
      </c>
      <c r="K252" s="5">
        <v>27.930726</v>
      </c>
      <c r="L252" s="5">
        <v>3.3500000000000001E-4</v>
      </c>
      <c r="M252" s="5">
        <v>2.1309559999999999</v>
      </c>
      <c r="N252" s="5">
        <v>10.355066000000001</v>
      </c>
      <c r="O252" s="5">
        <v>23.964120000000001</v>
      </c>
      <c r="P252" s="5">
        <v>0</v>
      </c>
      <c r="Q252" s="5">
        <v>2.470672</v>
      </c>
      <c r="R252" s="5">
        <v>8.2348510000000008</v>
      </c>
      <c r="S252" s="5">
        <v>19.883476999999999</v>
      </c>
      <c r="T252" s="5">
        <v>0</v>
      </c>
      <c r="U252" s="5">
        <v>2.5312549999999998</v>
      </c>
      <c r="V252" s="5">
        <v>9.9119390000000003</v>
      </c>
      <c r="W252" s="5">
        <v>22.589134999999999</v>
      </c>
      <c r="X252" s="5">
        <v>0</v>
      </c>
      <c r="Y252" s="5">
        <v>2.5825809999999998</v>
      </c>
      <c r="Z252" s="5"/>
      <c r="AA252" s="6" t="s">
        <v>265</v>
      </c>
      <c r="AB252" s="5">
        <f t="shared" ref="AB252:AY252" si="108">IF(B252&gt;B$302,1,0)</f>
        <v>0</v>
      </c>
      <c r="AC252" s="5">
        <f t="shared" si="108"/>
        <v>1</v>
      </c>
      <c r="AD252" s="5">
        <f t="shared" si="108"/>
        <v>0</v>
      </c>
      <c r="AE252" s="5">
        <f t="shared" si="108"/>
        <v>0</v>
      </c>
      <c r="AF252" s="5">
        <f t="shared" si="108"/>
        <v>0</v>
      </c>
      <c r="AG252" s="5">
        <f t="shared" si="108"/>
        <v>1</v>
      </c>
      <c r="AH252" s="5">
        <f t="shared" si="108"/>
        <v>1</v>
      </c>
      <c r="AI252" s="5">
        <f t="shared" si="108"/>
        <v>0</v>
      </c>
      <c r="AJ252" s="5">
        <f t="shared" si="108"/>
        <v>1</v>
      </c>
      <c r="AK252" s="5">
        <f t="shared" si="108"/>
        <v>1</v>
      </c>
      <c r="AL252" s="5">
        <f t="shared" si="108"/>
        <v>0</v>
      </c>
      <c r="AM252" s="5">
        <f t="shared" si="108"/>
        <v>1</v>
      </c>
      <c r="AN252" s="5">
        <f t="shared" si="108"/>
        <v>0</v>
      </c>
      <c r="AO252" s="5">
        <f t="shared" si="108"/>
        <v>1</v>
      </c>
      <c r="AP252" s="5">
        <f t="shared" si="108"/>
        <v>0</v>
      </c>
      <c r="AQ252" s="5">
        <f t="shared" si="108"/>
        <v>1</v>
      </c>
      <c r="AR252" s="5">
        <f t="shared" si="108"/>
        <v>0</v>
      </c>
      <c r="AS252" s="5">
        <f t="shared" si="108"/>
        <v>1</v>
      </c>
      <c r="AT252" s="5">
        <f t="shared" si="108"/>
        <v>0</v>
      </c>
      <c r="AU252" s="5">
        <f t="shared" si="108"/>
        <v>1</v>
      </c>
      <c r="AV252" s="5">
        <f t="shared" si="108"/>
        <v>0</v>
      </c>
      <c r="AW252" s="5">
        <f t="shared" si="108"/>
        <v>1</v>
      </c>
      <c r="AX252" s="5">
        <f t="shared" si="108"/>
        <v>0</v>
      </c>
      <c r="AY252" s="5">
        <f t="shared" si="108"/>
        <v>1</v>
      </c>
    </row>
    <row r="253" spans="1:51" ht="13.5" customHeight="1" x14ac:dyDescent="0.3">
      <c r="A253" s="6" t="s">
        <v>266</v>
      </c>
      <c r="B253" s="5">
        <v>-248.81288000000001</v>
      </c>
      <c r="C253" s="5">
        <v>105.558182</v>
      </c>
      <c r="D253" s="5">
        <v>-0.72626000000000002</v>
      </c>
      <c r="E253" s="5">
        <v>0.40135700000000002</v>
      </c>
      <c r="F253" s="5">
        <v>-535.28335500000003</v>
      </c>
      <c r="G253" s="5">
        <v>31.879135999999999</v>
      </c>
      <c r="H253" s="5">
        <v>-0.86729900000000004</v>
      </c>
      <c r="I253" s="5">
        <v>0.14549400000000001</v>
      </c>
      <c r="J253" s="5">
        <v>-30.249191</v>
      </c>
      <c r="K253" s="5">
        <v>9.4325770000000002</v>
      </c>
      <c r="L253" s="5">
        <v>-1.063741</v>
      </c>
      <c r="M253" s="5">
        <v>0.70693799999999996</v>
      </c>
      <c r="N253" s="5">
        <v>-22.243399</v>
      </c>
      <c r="O253" s="5">
        <v>22.130832000000002</v>
      </c>
      <c r="P253" s="5">
        <v>-1.033293</v>
      </c>
      <c r="Q253" s="5">
        <v>0.87664399999999998</v>
      </c>
      <c r="R253" s="5">
        <v>57.175637999999999</v>
      </c>
      <c r="S253" s="5">
        <v>152.37249800000001</v>
      </c>
      <c r="T253" s="5">
        <v>1.6429590000000001</v>
      </c>
      <c r="U253" s="5">
        <v>0.83712799999999998</v>
      </c>
      <c r="V253" s="5">
        <v>2.305132</v>
      </c>
      <c r="W253" s="5">
        <v>2.5903489999999998</v>
      </c>
      <c r="X253" s="5">
        <v>0.17638100000000001</v>
      </c>
      <c r="Y253" s="5">
        <v>1.06958</v>
      </c>
      <c r="Z253" s="5"/>
      <c r="AA253" s="6" t="s">
        <v>266</v>
      </c>
      <c r="AB253" s="5">
        <f t="shared" ref="AB253:AY253" si="109">IF(B253&gt;B$302,1,0)</f>
        <v>0</v>
      </c>
      <c r="AC253" s="5">
        <f t="shared" si="109"/>
        <v>1</v>
      </c>
      <c r="AD253" s="5">
        <f t="shared" si="109"/>
        <v>0</v>
      </c>
      <c r="AE253" s="5">
        <f t="shared" si="109"/>
        <v>0</v>
      </c>
      <c r="AF253" s="5">
        <f t="shared" si="109"/>
        <v>0</v>
      </c>
      <c r="AG253" s="5">
        <f t="shared" si="109"/>
        <v>1</v>
      </c>
      <c r="AH253" s="5">
        <f t="shared" si="109"/>
        <v>0</v>
      </c>
      <c r="AI253" s="5">
        <f t="shared" si="109"/>
        <v>0</v>
      </c>
      <c r="AJ253" s="5">
        <f t="shared" si="109"/>
        <v>0</v>
      </c>
      <c r="AK253" s="5">
        <f t="shared" si="109"/>
        <v>0</v>
      </c>
      <c r="AL253" s="5">
        <f t="shared" si="109"/>
        <v>0</v>
      </c>
      <c r="AM253" s="5">
        <f t="shared" si="109"/>
        <v>0</v>
      </c>
      <c r="AN253" s="5">
        <f t="shared" si="109"/>
        <v>0</v>
      </c>
      <c r="AO253" s="5">
        <f t="shared" si="109"/>
        <v>1</v>
      </c>
      <c r="AP253" s="5">
        <f t="shared" si="109"/>
        <v>0</v>
      </c>
      <c r="AQ253" s="5">
        <f t="shared" si="109"/>
        <v>0</v>
      </c>
      <c r="AR253" s="5">
        <f t="shared" si="109"/>
        <v>1</v>
      </c>
      <c r="AS253" s="5">
        <f t="shared" si="109"/>
        <v>1</v>
      </c>
      <c r="AT253" s="5">
        <f t="shared" si="109"/>
        <v>1</v>
      </c>
      <c r="AU253" s="5">
        <f t="shared" si="109"/>
        <v>0</v>
      </c>
      <c r="AV253" s="5">
        <f t="shared" si="109"/>
        <v>0</v>
      </c>
      <c r="AW253" s="5">
        <f t="shared" si="109"/>
        <v>0</v>
      </c>
      <c r="AX253" s="5">
        <f t="shared" si="109"/>
        <v>1</v>
      </c>
      <c r="AY253" s="5">
        <f t="shared" si="109"/>
        <v>0</v>
      </c>
    </row>
    <row r="254" spans="1:51" ht="13.5" customHeight="1" x14ac:dyDescent="0.3">
      <c r="A254" s="6" t="s">
        <v>267</v>
      </c>
      <c r="B254" s="5">
        <v>0.26768199999999998</v>
      </c>
      <c r="C254" s="5">
        <v>0.243453</v>
      </c>
      <c r="D254" s="5">
        <v>8.2950999999999997E-2</v>
      </c>
      <c r="E254" s="5">
        <v>3.4460950000000001</v>
      </c>
      <c r="F254" s="5">
        <v>1.3297270000000001</v>
      </c>
      <c r="G254" s="5">
        <v>0.42915300000000001</v>
      </c>
      <c r="H254" s="5">
        <v>0.31022699999999997</v>
      </c>
      <c r="I254" s="5">
        <v>1.2557339999999999</v>
      </c>
      <c r="J254" s="5">
        <v>0.28798000000000001</v>
      </c>
      <c r="K254" s="5">
        <v>7.5978000000000004E-2</v>
      </c>
      <c r="L254" s="5">
        <v>0.32676899999999998</v>
      </c>
      <c r="M254" s="5">
        <v>0.51071299999999997</v>
      </c>
      <c r="N254" s="5">
        <v>0.77366100000000004</v>
      </c>
      <c r="O254" s="5">
        <v>0.24762899999999999</v>
      </c>
      <c r="P254" s="5">
        <v>7.5078000000000006E-2</v>
      </c>
      <c r="Q254" s="5">
        <v>1.59971</v>
      </c>
      <c r="R254" s="5">
        <v>0.66032400000000002</v>
      </c>
      <c r="S254" s="5">
        <v>0.28331699999999999</v>
      </c>
      <c r="T254" s="5">
        <v>0.211621</v>
      </c>
      <c r="U254" s="5">
        <v>1.101653</v>
      </c>
      <c r="V254" s="5">
        <v>0.55006299999999997</v>
      </c>
      <c r="W254" s="5">
        <v>4.7502000000000003E-2</v>
      </c>
      <c r="X254" s="5">
        <v>8.3777000000000004E-2</v>
      </c>
      <c r="Y254" s="5">
        <v>3.7686000000000002</v>
      </c>
      <c r="Z254" s="5"/>
      <c r="AA254" s="6" t="s">
        <v>267</v>
      </c>
      <c r="AB254" s="5">
        <f t="shared" ref="AB254:AY254" si="110">IF(B254&gt;B$302,1,0)</f>
        <v>0</v>
      </c>
      <c r="AC254" s="5">
        <f t="shared" si="110"/>
        <v>0</v>
      </c>
      <c r="AD254" s="5">
        <f t="shared" si="110"/>
        <v>0</v>
      </c>
      <c r="AE254" s="5">
        <f t="shared" si="110"/>
        <v>1</v>
      </c>
      <c r="AF254" s="5">
        <f t="shared" si="110"/>
        <v>0</v>
      </c>
      <c r="AG254" s="5">
        <f t="shared" si="110"/>
        <v>0</v>
      </c>
      <c r="AH254" s="5">
        <f t="shared" si="110"/>
        <v>1</v>
      </c>
      <c r="AI254" s="5">
        <f t="shared" si="110"/>
        <v>0</v>
      </c>
      <c r="AJ254" s="5">
        <f t="shared" si="110"/>
        <v>0</v>
      </c>
      <c r="AK254" s="5">
        <f t="shared" si="110"/>
        <v>0</v>
      </c>
      <c r="AL254" s="5">
        <f t="shared" si="110"/>
        <v>1</v>
      </c>
      <c r="AM254" s="5">
        <f t="shared" si="110"/>
        <v>0</v>
      </c>
      <c r="AN254" s="5">
        <f t="shared" si="110"/>
        <v>0</v>
      </c>
      <c r="AO254" s="5">
        <f t="shared" si="110"/>
        <v>0</v>
      </c>
      <c r="AP254" s="5">
        <f t="shared" si="110"/>
        <v>0</v>
      </c>
      <c r="AQ254" s="5">
        <f t="shared" si="110"/>
        <v>1</v>
      </c>
      <c r="AR254" s="5">
        <f t="shared" si="110"/>
        <v>0</v>
      </c>
      <c r="AS254" s="5">
        <f t="shared" si="110"/>
        <v>0</v>
      </c>
      <c r="AT254" s="5">
        <f t="shared" si="110"/>
        <v>1</v>
      </c>
      <c r="AU254" s="5">
        <f t="shared" si="110"/>
        <v>0</v>
      </c>
      <c r="AV254" s="5">
        <f t="shared" si="110"/>
        <v>0</v>
      </c>
      <c r="AW254" s="5">
        <f t="shared" si="110"/>
        <v>0</v>
      </c>
      <c r="AX254" s="5">
        <f t="shared" si="110"/>
        <v>1</v>
      </c>
      <c r="AY254" s="5">
        <f t="shared" si="110"/>
        <v>1</v>
      </c>
    </row>
    <row r="255" spans="1:51" ht="13.5" customHeight="1" x14ac:dyDescent="0.3">
      <c r="A255" s="6" t="s">
        <v>268</v>
      </c>
      <c r="B255" s="5">
        <v>17.398852999999999</v>
      </c>
      <c r="C255" s="5">
        <v>16.810694999999999</v>
      </c>
      <c r="D255" s="5">
        <v>0.27312900000000001</v>
      </c>
      <c r="E255" s="5">
        <v>1.617491</v>
      </c>
      <c r="F255" s="5">
        <v>19.656078000000001</v>
      </c>
      <c r="G255" s="5">
        <v>18.927371999999998</v>
      </c>
      <c r="H255" s="5">
        <v>0.14208200000000001</v>
      </c>
      <c r="I255" s="5">
        <v>1.0957140000000001</v>
      </c>
      <c r="J255" s="5">
        <v>17.990196000000001</v>
      </c>
      <c r="K255" s="5">
        <v>14.324237999999999</v>
      </c>
      <c r="L255" s="5">
        <v>0.27403</v>
      </c>
      <c r="M255" s="5">
        <v>1.5932409999999999</v>
      </c>
      <c r="N255" s="5">
        <v>14.836862</v>
      </c>
      <c r="O255" s="5">
        <v>11.962369000000001</v>
      </c>
      <c r="P255" s="5">
        <v>0.23985500000000001</v>
      </c>
      <c r="Q255" s="5">
        <v>1.7893539999999999</v>
      </c>
      <c r="R255" s="5">
        <v>14.489646</v>
      </c>
      <c r="S255" s="5">
        <v>13.070270000000001</v>
      </c>
      <c r="T255" s="5">
        <v>0.158971</v>
      </c>
      <c r="U255" s="5">
        <v>2.1066319999999998</v>
      </c>
      <c r="V255" s="5">
        <v>14.175022999999999</v>
      </c>
      <c r="W255" s="5">
        <v>11.129667</v>
      </c>
      <c r="X255" s="5">
        <v>3.3806999999999997E-2</v>
      </c>
      <c r="Y255" s="5">
        <v>1.6856</v>
      </c>
      <c r="Z255" s="5"/>
      <c r="AA255" s="6" t="s">
        <v>268</v>
      </c>
      <c r="AB255" s="5">
        <f t="shared" ref="AB255:AY255" si="111">IF(B255&gt;B$302,1,0)</f>
        <v>1</v>
      </c>
      <c r="AC255" s="5">
        <f t="shared" si="111"/>
        <v>1</v>
      </c>
      <c r="AD255" s="5">
        <f t="shared" si="111"/>
        <v>1</v>
      </c>
      <c r="AE255" s="5">
        <f t="shared" si="111"/>
        <v>1</v>
      </c>
      <c r="AF255" s="5">
        <f t="shared" si="111"/>
        <v>1</v>
      </c>
      <c r="AG255" s="5">
        <f t="shared" si="111"/>
        <v>1</v>
      </c>
      <c r="AH255" s="5">
        <f t="shared" si="111"/>
        <v>1</v>
      </c>
      <c r="AI255" s="5">
        <f t="shared" si="111"/>
        <v>0</v>
      </c>
      <c r="AJ255" s="5">
        <f t="shared" si="111"/>
        <v>1</v>
      </c>
      <c r="AK255" s="5">
        <f t="shared" si="111"/>
        <v>1</v>
      </c>
      <c r="AL255" s="5">
        <f t="shared" si="111"/>
        <v>1</v>
      </c>
      <c r="AM255" s="5">
        <f t="shared" si="111"/>
        <v>1</v>
      </c>
      <c r="AN255" s="5">
        <f t="shared" si="111"/>
        <v>1</v>
      </c>
      <c r="AO255" s="5">
        <f t="shared" si="111"/>
        <v>0</v>
      </c>
      <c r="AP255" s="5">
        <f t="shared" si="111"/>
        <v>1</v>
      </c>
      <c r="AQ255" s="5">
        <f t="shared" si="111"/>
        <v>1</v>
      </c>
      <c r="AR255" s="5">
        <f t="shared" si="111"/>
        <v>1</v>
      </c>
      <c r="AS255" s="5">
        <f t="shared" si="111"/>
        <v>0</v>
      </c>
      <c r="AT255" s="5">
        <f t="shared" si="111"/>
        <v>1</v>
      </c>
      <c r="AU255" s="5">
        <f t="shared" si="111"/>
        <v>1</v>
      </c>
      <c r="AV255" s="5">
        <f t="shared" si="111"/>
        <v>1</v>
      </c>
      <c r="AW255" s="5">
        <f t="shared" si="111"/>
        <v>0</v>
      </c>
      <c r="AX255" s="5">
        <f t="shared" si="111"/>
        <v>0</v>
      </c>
      <c r="AY255" s="5">
        <f t="shared" si="111"/>
        <v>1</v>
      </c>
    </row>
    <row r="256" spans="1:51" ht="13.5" customHeight="1" x14ac:dyDescent="0.3">
      <c r="A256" s="6" t="s">
        <v>269</v>
      </c>
      <c r="B256" s="5">
        <v>3.6785589999999999</v>
      </c>
      <c r="C256" s="5">
        <v>20.020195000000001</v>
      </c>
      <c r="D256" s="5">
        <v>0.41165499999999999</v>
      </c>
      <c r="E256" s="5">
        <v>0.78059400000000001</v>
      </c>
      <c r="F256" s="5">
        <v>3.5991140000000001</v>
      </c>
      <c r="G256" s="5">
        <v>16.369133999999999</v>
      </c>
      <c r="H256" s="5">
        <v>0.54576599999999997</v>
      </c>
      <c r="I256" s="5">
        <v>0.716839</v>
      </c>
      <c r="J256" s="5">
        <v>3.6466750000000001</v>
      </c>
      <c r="K256" s="5">
        <v>14.673875000000001</v>
      </c>
      <c r="L256" s="5">
        <v>0.26525900000000002</v>
      </c>
      <c r="M256" s="5">
        <v>0.75168599999999997</v>
      </c>
      <c r="N256" s="5">
        <v>4.2939999999999996</v>
      </c>
      <c r="O256" s="5">
        <v>18.530746000000001</v>
      </c>
      <c r="P256" s="5">
        <v>0.331928</v>
      </c>
      <c r="Q256" s="5">
        <v>0.64907000000000004</v>
      </c>
      <c r="R256" s="5">
        <v>5.6310630000000002</v>
      </c>
      <c r="S256" s="5">
        <v>24.653925999999998</v>
      </c>
      <c r="T256" s="5">
        <v>0.37113699999999999</v>
      </c>
      <c r="U256" s="5">
        <v>0.61321800000000004</v>
      </c>
      <c r="V256" s="5">
        <v>6.5246880000000003</v>
      </c>
      <c r="W256" s="5">
        <v>26.943370000000002</v>
      </c>
      <c r="X256" s="5">
        <v>0.19576199999999999</v>
      </c>
      <c r="Y256" s="5">
        <v>0.63840600000000003</v>
      </c>
      <c r="Z256" s="5"/>
      <c r="AA256" s="6" t="s">
        <v>269</v>
      </c>
      <c r="AB256" s="5">
        <f t="shared" ref="AB256:AY256" si="112">IF(B256&gt;B$302,1,0)</f>
        <v>0</v>
      </c>
      <c r="AC256" s="5">
        <f t="shared" si="112"/>
        <v>1</v>
      </c>
      <c r="AD256" s="5">
        <f t="shared" si="112"/>
        <v>1</v>
      </c>
      <c r="AE256" s="5">
        <f t="shared" si="112"/>
        <v>0</v>
      </c>
      <c r="AF256" s="5">
        <f t="shared" si="112"/>
        <v>0</v>
      </c>
      <c r="AG256" s="5">
        <f t="shared" si="112"/>
        <v>1</v>
      </c>
      <c r="AH256" s="5">
        <f t="shared" si="112"/>
        <v>1</v>
      </c>
      <c r="AI256" s="5">
        <f t="shared" si="112"/>
        <v>0</v>
      </c>
      <c r="AJ256" s="5">
        <f t="shared" si="112"/>
        <v>0</v>
      </c>
      <c r="AK256" s="5">
        <f t="shared" si="112"/>
        <v>1</v>
      </c>
      <c r="AL256" s="5">
        <f t="shared" si="112"/>
        <v>1</v>
      </c>
      <c r="AM256" s="5">
        <f t="shared" si="112"/>
        <v>0</v>
      </c>
      <c r="AN256" s="5">
        <f t="shared" si="112"/>
        <v>0</v>
      </c>
      <c r="AO256" s="5">
        <f t="shared" si="112"/>
        <v>1</v>
      </c>
      <c r="AP256" s="5">
        <f t="shared" si="112"/>
        <v>1</v>
      </c>
      <c r="AQ256" s="5">
        <f t="shared" si="112"/>
        <v>0</v>
      </c>
      <c r="AR256" s="5">
        <f t="shared" si="112"/>
        <v>0</v>
      </c>
      <c r="AS256" s="5">
        <f t="shared" si="112"/>
        <v>1</v>
      </c>
      <c r="AT256" s="5">
        <f t="shared" si="112"/>
        <v>1</v>
      </c>
      <c r="AU256" s="5">
        <f t="shared" si="112"/>
        <v>0</v>
      </c>
      <c r="AV256" s="5">
        <f t="shared" si="112"/>
        <v>0</v>
      </c>
      <c r="AW256" s="5">
        <f t="shared" si="112"/>
        <v>1</v>
      </c>
      <c r="AX256" s="5">
        <f t="shared" si="112"/>
        <v>1</v>
      </c>
      <c r="AY256" s="5">
        <f t="shared" si="112"/>
        <v>0</v>
      </c>
    </row>
    <row r="257" spans="1:51" ht="13.5" customHeight="1" x14ac:dyDescent="0.3">
      <c r="A257" s="6" t="s">
        <v>270</v>
      </c>
      <c r="B257" s="5">
        <v>2.0843509999999998</v>
      </c>
      <c r="C257" s="5">
        <v>2.4617469999999999</v>
      </c>
      <c r="D257" s="5">
        <v>8.6341000000000001E-2</v>
      </c>
      <c r="E257" s="5">
        <v>2.0213390000000002</v>
      </c>
      <c r="F257" s="5">
        <v>-18.599345</v>
      </c>
      <c r="G257" s="5">
        <v>-30.014334000000002</v>
      </c>
      <c r="H257" s="5">
        <v>0</v>
      </c>
      <c r="I257" s="5">
        <v>2.2884150000000001</v>
      </c>
      <c r="J257" s="5">
        <v>17.183453</v>
      </c>
      <c r="K257" s="5">
        <v>23.789874999999999</v>
      </c>
      <c r="L257" s="5">
        <v>0</v>
      </c>
      <c r="M257" s="5">
        <v>1.7807329999999999</v>
      </c>
      <c r="N257" s="5">
        <v>9.3142259999999997</v>
      </c>
      <c r="O257" s="5">
        <v>16.944845000000001</v>
      </c>
      <c r="P257" s="5">
        <v>0</v>
      </c>
      <c r="Q257" s="5">
        <v>1.7095769999999999</v>
      </c>
      <c r="R257" s="5">
        <v>13.729177999999999</v>
      </c>
      <c r="S257" s="5">
        <v>30.624151999999999</v>
      </c>
      <c r="T257" s="5">
        <v>0</v>
      </c>
      <c r="U257" s="5">
        <v>1.49892</v>
      </c>
      <c r="V257" s="5">
        <v>13.270365</v>
      </c>
      <c r="W257" s="5">
        <v>25.618725000000001</v>
      </c>
      <c r="X257" s="5">
        <v>0.42815399999999998</v>
      </c>
      <c r="Y257" s="5">
        <v>1.1657740000000001</v>
      </c>
      <c r="Z257" s="5"/>
      <c r="AA257" s="6" t="s">
        <v>270</v>
      </c>
      <c r="AB257" s="5">
        <f t="shared" ref="AB257:AY257" si="113">IF(B257&gt;B$302,1,0)</f>
        <v>0</v>
      </c>
      <c r="AC257" s="5">
        <f t="shared" si="113"/>
        <v>0</v>
      </c>
      <c r="AD257" s="5">
        <f t="shared" si="113"/>
        <v>0</v>
      </c>
      <c r="AE257" s="5">
        <f t="shared" si="113"/>
        <v>1</v>
      </c>
      <c r="AF257" s="5">
        <f t="shared" si="113"/>
        <v>0</v>
      </c>
      <c r="AG257" s="5">
        <f t="shared" si="113"/>
        <v>0</v>
      </c>
      <c r="AH257" s="5">
        <f t="shared" si="113"/>
        <v>0</v>
      </c>
      <c r="AI257" s="5">
        <f t="shared" si="113"/>
        <v>1</v>
      </c>
      <c r="AJ257" s="5">
        <f t="shared" si="113"/>
        <v>1</v>
      </c>
      <c r="AK257" s="5">
        <f t="shared" si="113"/>
        <v>1</v>
      </c>
      <c r="AL257" s="5">
        <f t="shared" si="113"/>
        <v>0</v>
      </c>
      <c r="AM257" s="5">
        <f t="shared" si="113"/>
        <v>1</v>
      </c>
      <c r="AN257" s="5">
        <f t="shared" si="113"/>
        <v>0</v>
      </c>
      <c r="AO257" s="5">
        <f t="shared" si="113"/>
        <v>1</v>
      </c>
      <c r="AP257" s="5">
        <f t="shared" si="113"/>
        <v>0</v>
      </c>
      <c r="AQ257" s="5">
        <f t="shared" si="113"/>
        <v>1</v>
      </c>
      <c r="AR257" s="5">
        <f t="shared" si="113"/>
        <v>1</v>
      </c>
      <c r="AS257" s="5">
        <f t="shared" si="113"/>
        <v>1</v>
      </c>
      <c r="AT257" s="5">
        <f t="shared" si="113"/>
        <v>0</v>
      </c>
      <c r="AU257" s="5">
        <f t="shared" si="113"/>
        <v>0</v>
      </c>
      <c r="AV257" s="5">
        <f t="shared" si="113"/>
        <v>1</v>
      </c>
      <c r="AW257" s="5">
        <f t="shared" si="113"/>
        <v>1</v>
      </c>
      <c r="AX257" s="5">
        <f t="shared" si="113"/>
        <v>1</v>
      </c>
      <c r="AY257" s="5">
        <f t="shared" si="113"/>
        <v>0</v>
      </c>
    </row>
    <row r="258" spans="1:51" ht="13.5" customHeight="1" x14ac:dyDescent="0.3">
      <c r="A258" s="6" t="s">
        <v>271</v>
      </c>
      <c r="B258" s="5">
        <v>17.912749000000002</v>
      </c>
      <c r="C258" s="5">
        <v>6.9134010000000004</v>
      </c>
      <c r="D258" s="5">
        <v>8.0000000000000007E-5</v>
      </c>
      <c r="E258" s="5">
        <v>2.4063680000000001</v>
      </c>
      <c r="F258" s="5">
        <v>20.802987999999999</v>
      </c>
      <c r="G258" s="5">
        <v>57.109771000000002</v>
      </c>
      <c r="H258" s="5">
        <v>0</v>
      </c>
      <c r="I258" s="5">
        <v>2.812786</v>
      </c>
      <c r="J258" s="5">
        <v>14.888301</v>
      </c>
      <c r="K258" s="5">
        <v>3.613969</v>
      </c>
      <c r="L258" s="5">
        <v>0</v>
      </c>
      <c r="M258" s="5">
        <v>2.7683059999999999</v>
      </c>
      <c r="N258" s="5">
        <v>19.679919999999999</v>
      </c>
      <c r="O258" s="5">
        <v>5.2274799999999999</v>
      </c>
      <c r="P258" s="5">
        <v>0</v>
      </c>
      <c r="Q258" s="5">
        <v>2.5172409999999998</v>
      </c>
      <c r="R258" s="5">
        <v>19.632957000000001</v>
      </c>
      <c r="S258" s="5">
        <v>6.4219609999999996</v>
      </c>
      <c r="T258" s="5">
        <v>0</v>
      </c>
      <c r="U258" s="5">
        <v>2.2039909999999998</v>
      </c>
      <c r="V258" s="5">
        <v>18.795888000000001</v>
      </c>
      <c r="W258" s="5">
        <v>4.7850469999999996</v>
      </c>
      <c r="X258" s="5">
        <v>1.6019999999999999E-3</v>
      </c>
      <c r="Y258" s="5">
        <v>1.6231340000000001</v>
      </c>
      <c r="Z258" s="5"/>
      <c r="AA258" s="6" t="s">
        <v>271</v>
      </c>
      <c r="AB258" s="5">
        <f t="shared" ref="AB258:AY258" si="114">IF(B258&gt;B$302,1,0)</f>
        <v>1</v>
      </c>
      <c r="AC258" s="5">
        <f t="shared" si="114"/>
        <v>0</v>
      </c>
      <c r="AD258" s="5">
        <f t="shared" si="114"/>
        <v>0</v>
      </c>
      <c r="AE258" s="5">
        <f t="shared" si="114"/>
        <v>1</v>
      </c>
      <c r="AF258" s="5">
        <f t="shared" si="114"/>
        <v>1</v>
      </c>
      <c r="AG258" s="5">
        <f t="shared" si="114"/>
        <v>1</v>
      </c>
      <c r="AH258" s="5">
        <f t="shared" si="114"/>
        <v>0</v>
      </c>
      <c r="AI258" s="5">
        <f t="shared" si="114"/>
        <v>1</v>
      </c>
      <c r="AJ258" s="5">
        <f t="shared" si="114"/>
        <v>1</v>
      </c>
      <c r="AK258" s="5">
        <f t="shared" si="114"/>
        <v>0</v>
      </c>
      <c r="AL258" s="5">
        <f t="shared" si="114"/>
        <v>0</v>
      </c>
      <c r="AM258" s="5">
        <f t="shared" si="114"/>
        <v>1</v>
      </c>
      <c r="AN258" s="5">
        <f t="shared" si="114"/>
        <v>1</v>
      </c>
      <c r="AO258" s="5">
        <f t="shared" si="114"/>
        <v>0</v>
      </c>
      <c r="AP258" s="5">
        <f t="shared" si="114"/>
        <v>0</v>
      </c>
      <c r="AQ258" s="5">
        <f t="shared" si="114"/>
        <v>1</v>
      </c>
      <c r="AR258" s="5">
        <f t="shared" si="114"/>
        <v>1</v>
      </c>
      <c r="AS258" s="5">
        <f t="shared" si="114"/>
        <v>0</v>
      </c>
      <c r="AT258" s="5">
        <f t="shared" si="114"/>
        <v>0</v>
      </c>
      <c r="AU258" s="5">
        <f t="shared" si="114"/>
        <v>1</v>
      </c>
      <c r="AV258" s="5">
        <f t="shared" si="114"/>
        <v>1</v>
      </c>
      <c r="AW258" s="5">
        <f t="shared" si="114"/>
        <v>0</v>
      </c>
      <c r="AX258" s="5">
        <f t="shared" si="114"/>
        <v>0</v>
      </c>
      <c r="AY258" s="5">
        <f t="shared" si="114"/>
        <v>0</v>
      </c>
    </row>
    <row r="259" spans="1:51" ht="13.5" customHeight="1" x14ac:dyDescent="0.3">
      <c r="A259" s="6" t="s">
        <v>272</v>
      </c>
      <c r="B259" s="5">
        <v>-8.0695300000000003</v>
      </c>
      <c r="C259" s="5">
        <v>-5.3948830000000001</v>
      </c>
      <c r="D259" s="5">
        <v>3.6728999999999998E-2</v>
      </c>
      <c r="E259" s="5">
        <v>0.63663099999999995</v>
      </c>
      <c r="F259" s="5">
        <v>3.5203859999999998</v>
      </c>
      <c r="G259" s="5">
        <v>2.539717</v>
      </c>
      <c r="H259" s="5">
        <v>6.6111000000000003E-2</v>
      </c>
      <c r="I259" s="5">
        <v>0.65012800000000004</v>
      </c>
      <c r="J259" s="5">
        <v>14.810427000000001</v>
      </c>
      <c r="K259" s="5">
        <v>10.617734</v>
      </c>
      <c r="L259" s="5">
        <v>6.4055000000000001E-2</v>
      </c>
      <c r="M259" s="5">
        <v>0.87222599999999995</v>
      </c>
      <c r="N259" s="5">
        <v>16.335657999999999</v>
      </c>
      <c r="O259" s="5">
        <v>11.908232999999999</v>
      </c>
      <c r="P259" s="5">
        <v>5.4904000000000001E-2</v>
      </c>
      <c r="Q259" s="5">
        <v>1.033385</v>
      </c>
      <c r="R259" s="5">
        <v>8.6140460000000001</v>
      </c>
      <c r="S259" s="5">
        <v>6.7551740000000002</v>
      </c>
      <c r="T259" s="5">
        <v>5.4439000000000001E-2</v>
      </c>
      <c r="U259" s="5">
        <v>0.67276499999999995</v>
      </c>
      <c r="V259" s="5">
        <v>7.5885009999999999</v>
      </c>
      <c r="W259" s="5">
        <v>6.4572390000000004</v>
      </c>
      <c r="X259" s="5">
        <v>0.27432699999999999</v>
      </c>
      <c r="Y259" s="5">
        <v>0.42929899999999999</v>
      </c>
      <c r="Z259" s="5"/>
      <c r="AA259" s="6" t="s">
        <v>272</v>
      </c>
      <c r="AB259" s="5">
        <f t="shared" ref="AB259:AY259" si="115">IF(B259&gt;B$302,1,0)</f>
        <v>0</v>
      </c>
      <c r="AC259" s="5">
        <f t="shared" si="115"/>
        <v>0</v>
      </c>
      <c r="AD259" s="5">
        <f t="shared" si="115"/>
        <v>0</v>
      </c>
      <c r="AE259" s="5">
        <f t="shared" si="115"/>
        <v>0</v>
      </c>
      <c r="AF259" s="5">
        <f t="shared" si="115"/>
        <v>0</v>
      </c>
      <c r="AG259" s="5">
        <f t="shared" si="115"/>
        <v>0</v>
      </c>
      <c r="AH259" s="5">
        <f t="shared" si="115"/>
        <v>0</v>
      </c>
      <c r="AI259" s="5">
        <f t="shared" si="115"/>
        <v>0</v>
      </c>
      <c r="AJ259" s="5">
        <f t="shared" si="115"/>
        <v>1</v>
      </c>
      <c r="AK259" s="5">
        <f t="shared" si="115"/>
        <v>0</v>
      </c>
      <c r="AL259" s="5">
        <f t="shared" si="115"/>
        <v>0</v>
      </c>
      <c r="AM259" s="5">
        <f t="shared" si="115"/>
        <v>0</v>
      </c>
      <c r="AN259" s="5">
        <f t="shared" si="115"/>
        <v>1</v>
      </c>
      <c r="AO259" s="5">
        <f t="shared" si="115"/>
        <v>0</v>
      </c>
      <c r="AP259" s="5">
        <f t="shared" si="115"/>
        <v>0</v>
      </c>
      <c r="AQ259" s="5">
        <f t="shared" si="115"/>
        <v>0</v>
      </c>
      <c r="AR259" s="5">
        <f t="shared" si="115"/>
        <v>0</v>
      </c>
      <c r="AS259" s="5">
        <f t="shared" si="115"/>
        <v>0</v>
      </c>
      <c r="AT259" s="5">
        <f t="shared" si="115"/>
        <v>0</v>
      </c>
      <c r="AU259" s="5">
        <f t="shared" si="115"/>
        <v>0</v>
      </c>
      <c r="AV259" s="5">
        <f t="shared" si="115"/>
        <v>0</v>
      </c>
      <c r="AW259" s="5">
        <f t="shared" si="115"/>
        <v>0</v>
      </c>
      <c r="AX259" s="5">
        <f t="shared" si="115"/>
        <v>1</v>
      </c>
      <c r="AY259" s="5">
        <f t="shared" si="115"/>
        <v>0</v>
      </c>
    </row>
    <row r="260" spans="1:51" ht="13.5" customHeight="1" x14ac:dyDescent="0.3">
      <c r="A260" s="6" t="s">
        <v>273</v>
      </c>
      <c r="B260" s="5">
        <v>22.986001000000002</v>
      </c>
      <c r="C260" s="5">
        <v>38.106161999999998</v>
      </c>
      <c r="D260" s="5">
        <v>0</v>
      </c>
      <c r="E260" s="5">
        <v>4.1824719999999997</v>
      </c>
      <c r="F260" s="5">
        <v>23.861450999999999</v>
      </c>
      <c r="G260" s="5">
        <v>44.723537</v>
      </c>
      <c r="H260" s="5">
        <v>0</v>
      </c>
      <c r="I260" s="5">
        <v>3.296179</v>
      </c>
      <c r="J260" s="5">
        <v>21.901063000000001</v>
      </c>
      <c r="K260" s="5">
        <v>41.393695000000001</v>
      </c>
      <c r="L260" s="5">
        <v>0</v>
      </c>
      <c r="M260" s="5">
        <v>2.9153370000000001</v>
      </c>
      <c r="N260" s="5">
        <v>22.753788</v>
      </c>
      <c r="O260" s="5">
        <v>49.482332</v>
      </c>
      <c r="P260" s="5">
        <v>0</v>
      </c>
      <c r="Q260" s="5">
        <v>2.4852110000000001</v>
      </c>
      <c r="R260" s="5">
        <v>19.984465</v>
      </c>
      <c r="S260" s="5">
        <v>52.464514999999999</v>
      </c>
      <c r="T260" s="5">
        <v>0</v>
      </c>
      <c r="U260" s="5">
        <v>2.3594750000000002</v>
      </c>
      <c r="V260" s="5">
        <v>20.778793</v>
      </c>
      <c r="W260" s="5">
        <v>60.397948</v>
      </c>
      <c r="X260" s="5">
        <v>0</v>
      </c>
      <c r="Y260" s="5">
        <v>2.2042679999999999</v>
      </c>
      <c r="Z260" s="5"/>
      <c r="AA260" s="6" t="s">
        <v>273</v>
      </c>
      <c r="AB260" s="5">
        <f t="shared" ref="AB260:AY260" si="116">IF(B260&gt;B$302,1,0)</f>
        <v>1</v>
      </c>
      <c r="AC260" s="5">
        <f t="shared" si="116"/>
        <v>1</v>
      </c>
      <c r="AD260" s="5">
        <f t="shared" si="116"/>
        <v>0</v>
      </c>
      <c r="AE260" s="5">
        <f t="shared" si="116"/>
        <v>1</v>
      </c>
      <c r="AF260" s="5">
        <f t="shared" si="116"/>
        <v>1</v>
      </c>
      <c r="AG260" s="5">
        <f t="shared" si="116"/>
        <v>1</v>
      </c>
      <c r="AH260" s="5">
        <f t="shared" si="116"/>
        <v>0</v>
      </c>
      <c r="AI260" s="5">
        <f t="shared" si="116"/>
        <v>1</v>
      </c>
      <c r="AJ260" s="5">
        <f t="shared" si="116"/>
        <v>1</v>
      </c>
      <c r="AK260" s="5">
        <f t="shared" si="116"/>
        <v>1</v>
      </c>
      <c r="AL260" s="5">
        <f t="shared" si="116"/>
        <v>0</v>
      </c>
      <c r="AM260" s="5">
        <f t="shared" si="116"/>
        <v>1</v>
      </c>
      <c r="AN260" s="5">
        <f t="shared" si="116"/>
        <v>1</v>
      </c>
      <c r="AO260" s="5">
        <f t="shared" si="116"/>
        <v>1</v>
      </c>
      <c r="AP260" s="5">
        <f t="shared" si="116"/>
        <v>0</v>
      </c>
      <c r="AQ260" s="5">
        <f t="shared" si="116"/>
        <v>1</v>
      </c>
      <c r="AR260" s="5">
        <f t="shared" si="116"/>
        <v>1</v>
      </c>
      <c r="AS260" s="5">
        <f t="shared" si="116"/>
        <v>1</v>
      </c>
      <c r="AT260" s="5">
        <f t="shared" si="116"/>
        <v>0</v>
      </c>
      <c r="AU260" s="5">
        <f t="shared" si="116"/>
        <v>1</v>
      </c>
      <c r="AV260" s="5">
        <f t="shared" si="116"/>
        <v>1</v>
      </c>
      <c r="AW260" s="5">
        <f t="shared" si="116"/>
        <v>1</v>
      </c>
      <c r="AX260" s="5">
        <f t="shared" si="116"/>
        <v>0</v>
      </c>
      <c r="AY260" s="5">
        <f t="shared" si="116"/>
        <v>1</v>
      </c>
    </row>
    <row r="261" spans="1:51" ht="13.5" customHeight="1" x14ac:dyDescent="0.3">
      <c r="A261" s="6" t="s">
        <v>274</v>
      </c>
      <c r="B261" s="5">
        <v>11.376264000000001</v>
      </c>
      <c r="C261" s="5">
        <v>9.2932319999999997</v>
      </c>
      <c r="D261" s="5">
        <v>0</v>
      </c>
      <c r="E261" s="5">
        <v>4.9969840000000003</v>
      </c>
      <c r="F261" s="5">
        <v>9.0141340000000003</v>
      </c>
      <c r="G261" s="5">
        <v>4.8349900000000003</v>
      </c>
      <c r="H261" s="5">
        <v>3.2320000000000001E-3</v>
      </c>
      <c r="I261" s="5">
        <v>3.7722579999999999</v>
      </c>
      <c r="J261" s="5">
        <v>8.5011469999999996</v>
      </c>
      <c r="K261" s="5">
        <v>5.530233</v>
      </c>
      <c r="L261" s="5">
        <v>0</v>
      </c>
      <c r="M261" s="5">
        <v>2.753142</v>
      </c>
      <c r="N261" s="5">
        <v>10.839835000000001</v>
      </c>
      <c r="O261" s="5">
        <v>7.5446869999999997</v>
      </c>
      <c r="P261" s="5">
        <v>0</v>
      </c>
      <c r="Q261" s="5">
        <v>2.5573109999999999</v>
      </c>
      <c r="R261" s="5">
        <v>12.132218999999999</v>
      </c>
      <c r="S261" s="5">
        <v>8.3713370000000005</v>
      </c>
      <c r="T261" s="5">
        <v>1.0278000000000001E-2</v>
      </c>
      <c r="U261" s="5">
        <v>2.4625159999999999</v>
      </c>
      <c r="V261" s="5">
        <v>9.5963779999999996</v>
      </c>
      <c r="W261" s="5">
        <v>7.2065760000000001</v>
      </c>
      <c r="X261" s="5">
        <v>0.106146</v>
      </c>
      <c r="Y261" s="5">
        <v>0.83129799999999998</v>
      </c>
      <c r="Z261" s="5"/>
      <c r="AA261" s="6" t="s">
        <v>274</v>
      </c>
      <c r="AB261" s="5">
        <f t="shared" ref="AB261:AY261" si="117">IF(B261&gt;B$302,1,0)</f>
        <v>1</v>
      </c>
      <c r="AC261" s="5">
        <f t="shared" si="117"/>
        <v>0</v>
      </c>
      <c r="AD261" s="5">
        <f t="shared" si="117"/>
        <v>0</v>
      </c>
      <c r="AE261" s="5">
        <f t="shared" si="117"/>
        <v>1</v>
      </c>
      <c r="AF261" s="5">
        <f t="shared" si="117"/>
        <v>0</v>
      </c>
      <c r="AG261" s="5">
        <f t="shared" si="117"/>
        <v>0</v>
      </c>
      <c r="AH261" s="5">
        <f t="shared" si="117"/>
        <v>0</v>
      </c>
      <c r="AI261" s="5">
        <f t="shared" si="117"/>
        <v>1</v>
      </c>
      <c r="AJ261" s="5">
        <f t="shared" si="117"/>
        <v>0</v>
      </c>
      <c r="AK261" s="5">
        <f t="shared" si="117"/>
        <v>0</v>
      </c>
      <c r="AL261" s="5">
        <f t="shared" si="117"/>
        <v>0</v>
      </c>
      <c r="AM261" s="5">
        <f t="shared" si="117"/>
        <v>1</v>
      </c>
      <c r="AN261" s="5">
        <f t="shared" si="117"/>
        <v>1</v>
      </c>
      <c r="AO261" s="5">
        <f t="shared" si="117"/>
        <v>0</v>
      </c>
      <c r="AP261" s="5">
        <f t="shared" si="117"/>
        <v>0</v>
      </c>
      <c r="AQ261" s="5">
        <f t="shared" si="117"/>
        <v>1</v>
      </c>
      <c r="AR261" s="5">
        <f t="shared" si="117"/>
        <v>1</v>
      </c>
      <c r="AS261" s="5">
        <f t="shared" si="117"/>
        <v>0</v>
      </c>
      <c r="AT261" s="5">
        <f t="shared" si="117"/>
        <v>0</v>
      </c>
      <c r="AU261" s="5">
        <f t="shared" si="117"/>
        <v>1</v>
      </c>
      <c r="AV261" s="5">
        <f t="shared" si="117"/>
        <v>0</v>
      </c>
      <c r="AW261" s="5">
        <f t="shared" si="117"/>
        <v>0</v>
      </c>
      <c r="AX261" s="5">
        <f t="shared" si="117"/>
        <v>1</v>
      </c>
      <c r="AY261" s="5">
        <f t="shared" si="117"/>
        <v>0</v>
      </c>
    </row>
    <row r="262" spans="1:51" ht="13.5" customHeight="1" x14ac:dyDescent="0.3">
      <c r="A262" s="6" t="s">
        <v>275</v>
      </c>
      <c r="B262" s="5">
        <v>17.676283999999999</v>
      </c>
      <c r="C262" s="5">
        <v>30.757155000000001</v>
      </c>
      <c r="D262" s="5">
        <v>0</v>
      </c>
      <c r="E262" s="5">
        <v>5.4092770000000003</v>
      </c>
      <c r="F262" s="5">
        <v>15.351232</v>
      </c>
      <c r="G262" s="5">
        <v>23.494982</v>
      </c>
      <c r="H262" s="5">
        <v>5.3449000000000003E-2</v>
      </c>
      <c r="I262" s="5">
        <v>5.5757459999999996</v>
      </c>
      <c r="J262" s="5">
        <v>19.728605999999999</v>
      </c>
      <c r="K262" s="5">
        <v>27.224589000000002</v>
      </c>
      <c r="L262" s="5">
        <v>5.4135999999999997E-2</v>
      </c>
      <c r="M262" s="5">
        <v>5.313923</v>
      </c>
      <c r="N262" s="5">
        <v>21.852799000000001</v>
      </c>
      <c r="O262" s="5">
        <v>34.335276</v>
      </c>
      <c r="P262" s="5">
        <v>8.6508000000000002E-2</v>
      </c>
      <c r="Q262" s="5">
        <v>4.1336360000000001</v>
      </c>
      <c r="R262" s="5">
        <v>23.463816999999999</v>
      </c>
      <c r="S262" s="5">
        <v>36.206946000000002</v>
      </c>
      <c r="T262" s="5">
        <v>8.7377999999999997E-2</v>
      </c>
      <c r="U262" s="5">
        <v>4.8343540000000003</v>
      </c>
      <c r="V262" s="5">
        <v>21.562618000000001</v>
      </c>
      <c r="W262" s="5">
        <v>31.61787</v>
      </c>
      <c r="X262" s="5">
        <v>8.9385999999999993E-2</v>
      </c>
      <c r="Y262" s="5">
        <v>5.6886060000000001</v>
      </c>
      <c r="Z262" s="5"/>
      <c r="AA262" s="6" t="s">
        <v>275</v>
      </c>
      <c r="AB262" s="5">
        <f t="shared" ref="AB262:AY262" si="118">IF(B262&gt;B$302,1,0)</f>
        <v>1</v>
      </c>
      <c r="AC262" s="5">
        <f t="shared" si="118"/>
        <v>1</v>
      </c>
      <c r="AD262" s="5">
        <f t="shared" si="118"/>
        <v>0</v>
      </c>
      <c r="AE262" s="5">
        <f t="shared" si="118"/>
        <v>1</v>
      </c>
      <c r="AF262" s="5">
        <f t="shared" si="118"/>
        <v>1</v>
      </c>
      <c r="AG262" s="5">
        <f t="shared" si="118"/>
        <v>1</v>
      </c>
      <c r="AH262" s="5">
        <f t="shared" si="118"/>
        <v>0</v>
      </c>
      <c r="AI262" s="5">
        <f t="shared" si="118"/>
        <v>1</v>
      </c>
      <c r="AJ262" s="5">
        <f t="shared" si="118"/>
        <v>1</v>
      </c>
      <c r="AK262" s="5">
        <f t="shared" si="118"/>
        <v>1</v>
      </c>
      <c r="AL262" s="5">
        <f t="shared" si="118"/>
        <v>0</v>
      </c>
      <c r="AM262" s="5">
        <f t="shared" si="118"/>
        <v>1</v>
      </c>
      <c r="AN262" s="5">
        <f t="shared" si="118"/>
        <v>1</v>
      </c>
      <c r="AO262" s="5">
        <f t="shared" si="118"/>
        <v>1</v>
      </c>
      <c r="AP262" s="5">
        <f t="shared" si="118"/>
        <v>0</v>
      </c>
      <c r="AQ262" s="5">
        <f t="shared" si="118"/>
        <v>1</v>
      </c>
      <c r="AR262" s="5">
        <f t="shared" si="118"/>
        <v>1</v>
      </c>
      <c r="AS262" s="5">
        <f t="shared" si="118"/>
        <v>1</v>
      </c>
      <c r="AT262" s="5">
        <f t="shared" si="118"/>
        <v>0</v>
      </c>
      <c r="AU262" s="5">
        <f t="shared" si="118"/>
        <v>1</v>
      </c>
      <c r="AV262" s="5">
        <f t="shared" si="118"/>
        <v>1</v>
      </c>
      <c r="AW262" s="5">
        <f t="shared" si="118"/>
        <v>1</v>
      </c>
      <c r="AX262" s="5">
        <f t="shared" si="118"/>
        <v>1</v>
      </c>
      <c r="AY262" s="5">
        <f t="shared" si="118"/>
        <v>1</v>
      </c>
    </row>
    <row r="263" spans="1:51" ht="13.5" customHeight="1" x14ac:dyDescent="0.3">
      <c r="A263" s="6" t="s">
        <v>276</v>
      </c>
      <c r="B263" s="5">
        <v>2.8158759999999998</v>
      </c>
      <c r="C263" s="5">
        <v>9.1171939999999996</v>
      </c>
      <c r="D263" s="5">
        <v>0.79108599999999996</v>
      </c>
      <c r="E263" s="5">
        <v>0.57667100000000004</v>
      </c>
      <c r="F263" s="5">
        <v>-16.087914000000001</v>
      </c>
      <c r="G263" s="5">
        <v>-41.607120999999999</v>
      </c>
      <c r="H263" s="5">
        <v>1.1927909999999999</v>
      </c>
      <c r="I263" s="5">
        <v>0.52569999999999995</v>
      </c>
      <c r="J263" s="5">
        <v>-7.5026590000000004</v>
      </c>
      <c r="K263" s="5">
        <v>-12.570549</v>
      </c>
      <c r="L263" s="5">
        <v>1.1413070000000001</v>
      </c>
      <c r="M263" s="5">
        <v>0.60394899999999996</v>
      </c>
      <c r="N263" s="5">
        <v>-3.6291730000000002</v>
      </c>
      <c r="O263" s="5">
        <v>-6.9760090000000003</v>
      </c>
      <c r="P263" s="5">
        <v>1.165259</v>
      </c>
      <c r="Q263" s="5">
        <v>0.57865800000000001</v>
      </c>
      <c r="R263" s="5">
        <v>4.0976280000000003</v>
      </c>
      <c r="S263" s="5">
        <v>12.142621</v>
      </c>
      <c r="T263" s="5">
        <v>0.83999299999999999</v>
      </c>
      <c r="U263" s="5">
        <v>0.44567400000000001</v>
      </c>
      <c r="V263" s="5">
        <v>10.613519999999999</v>
      </c>
      <c r="W263" s="5">
        <v>26.216760000000001</v>
      </c>
      <c r="X263" s="5">
        <v>0.45688200000000001</v>
      </c>
      <c r="Y263" s="5">
        <v>0.55652400000000002</v>
      </c>
      <c r="Z263" s="5"/>
      <c r="AA263" s="6" t="s">
        <v>276</v>
      </c>
      <c r="AB263" s="5">
        <f t="shared" ref="AB263:AY263" si="119">IF(B263&gt;B$302,1,0)</f>
        <v>0</v>
      </c>
      <c r="AC263" s="5">
        <f t="shared" si="119"/>
        <v>0</v>
      </c>
      <c r="AD263" s="5">
        <f t="shared" si="119"/>
        <v>1</v>
      </c>
      <c r="AE263" s="5">
        <f t="shared" si="119"/>
        <v>0</v>
      </c>
      <c r="AF263" s="5">
        <f t="shared" si="119"/>
        <v>0</v>
      </c>
      <c r="AG263" s="5">
        <f t="shared" si="119"/>
        <v>0</v>
      </c>
      <c r="AH263" s="5">
        <f t="shared" si="119"/>
        <v>1</v>
      </c>
      <c r="AI263" s="5">
        <f t="shared" si="119"/>
        <v>0</v>
      </c>
      <c r="AJ263" s="5">
        <f t="shared" si="119"/>
        <v>0</v>
      </c>
      <c r="AK263" s="5">
        <f t="shared" si="119"/>
        <v>0</v>
      </c>
      <c r="AL263" s="5">
        <f t="shared" si="119"/>
        <v>1</v>
      </c>
      <c r="AM263" s="5">
        <f t="shared" si="119"/>
        <v>0</v>
      </c>
      <c r="AN263" s="5">
        <f t="shared" si="119"/>
        <v>0</v>
      </c>
      <c r="AO263" s="5">
        <f t="shared" si="119"/>
        <v>0</v>
      </c>
      <c r="AP263" s="5">
        <f t="shared" si="119"/>
        <v>1</v>
      </c>
      <c r="AQ263" s="5">
        <f t="shared" si="119"/>
        <v>0</v>
      </c>
      <c r="AR263" s="5">
        <f t="shared" si="119"/>
        <v>0</v>
      </c>
      <c r="AS263" s="5">
        <f t="shared" si="119"/>
        <v>0</v>
      </c>
      <c r="AT263" s="5">
        <f t="shared" si="119"/>
        <v>1</v>
      </c>
      <c r="AU263" s="5">
        <f t="shared" si="119"/>
        <v>0</v>
      </c>
      <c r="AV263" s="5">
        <f t="shared" si="119"/>
        <v>0</v>
      </c>
      <c r="AW263" s="5">
        <f t="shared" si="119"/>
        <v>1</v>
      </c>
      <c r="AX263" s="5">
        <f t="shared" si="119"/>
        <v>1</v>
      </c>
      <c r="AY263" s="5">
        <f t="shared" si="119"/>
        <v>0</v>
      </c>
    </row>
    <row r="264" spans="1:51" ht="13.5" customHeight="1" x14ac:dyDescent="0.3">
      <c r="A264" s="6" t="s">
        <v>277</v>
      </c>
      <c r="B264" s="5">
        <v>21.965630000000001</v>
      </c>
      <c r="C264" s="5">
        <v>11.273073</v>
      </c>
      <c r="D264" s="5">
        <v>0.986738</v>
      </c>
      <c r="E264" s="5">
        <v>0.47578399999999998</v>
      </c>
      <c r="F264" s="5">
        <v>7.2914389999999996</v>
      </c>
      <c r="G264" s="5">
        <v>0.97051699999999996</v>
      </c>
      <c r="H264" s="5">
        <v>1.050824</v>
      </c>
      <c r="I264" s="5">
        <v>0.485846</v>
      </c>
      <c r="J264" s="5">
        <v>2.3063570000000002</v>
      </c>
      <c r="K264" s="5">
        <v>2.9714309999999999</v>
      </c>
      <c r="L264" s="5">
        <v>2.476324</v>
      </c>
      <c r="M264" s="5">
        <v>0.41369699999999998</v>
      </c>
      <c r="N264" s="5">
        <v>22.845393000000001</v>
      </c>
      <c r="O264" s="5">
        <v>25.578870999999999</v>
      </c>
      <c r="P264" s="5">
        <v>2.2710330000000001</v>
      </c>
      <c r="Q264" s="5">
        <v>0.52762900000000001</v>
      </c>
      <c r="R264" s="5">
        <v>14.249554</v>
      </c>
      <c r="S264" s="5">
        <v>23.853999000000002</v>
      </c>
      <c r="T264" s="5">
        <v>1.596068</v>
      </c>
      <c r="U264" s="5">
        <v>0.33315299999999998</v>
      </c>
      <c r="V264" s="5">
        <v>10.067206000000001</v>
      </c>
      <c r="W264" s="5">
        <v>14.124069</v>
      </c>
      <c r="X264" s="5">
        <v>1.236799</v>
      </c>
      <c r="Y264" s="5">
        <v>0.36365599999999998</v>
      </c>
      <c r="Z264" s="5"/>
      <c r="AA264" s="6" t="s">
        <v>277</v>
      </c>
      <c r="AB264" s="5">
        <f t="shared" ref="AB264:AY264" si="120">IF(B264&gt;B$302,1,0)</f>
        <v>1</v>
      </c>
      <c r="AC264" s="5">
        <f t="shared" si="120"/>
        <v>0</v>
      </c>
      <c r="AD264" s="5">
        <f t="shared" si="120"/>
        <v>1</v>
      </c>
      <c r="AE264" s="5">
        <f t="shared" si="120"/>
        <v>0</v>
      </c>
      <c r="AF264" s="5">
        <f t="shared" si="120"/>
        <v>0</v>
      </c>
      <c r="AG264" s="5">
        <f t="shared" si="120"/>
        <v>0</v>
      </c>
      <c r="AH264" s="5">
        <f t="shared" si="120"/>
        <v>1</v>
      </c>
      <c r="AI264" s="5">
        <f t="shared" si="120"/>
        <v>0</v>
      </c>
      <c r="AJ264" s="5">
        <f t="shared" si="120"/>
        <v>0</v>
      </c>
      <c r="AK264" s="5">
        <f t="shared" si="120"/>
        <v>0</v>
      </c>
      <c r="AL264" s="5">
        <f t="shared" si="120"/>
        <v>1</v>
      </c>
      <c r="AM264" s="5">
        <f t="shared" si="120"/>
        <v>0</v>
      </c>
      <c r="AN264" s="5">
        <f t="shared" si="120"/>
        <v>1</v>
      </c>
      <c r="AO264" s="5">
        <f t="shared" si="120"/>
        <v>1</v>
      </c>
      <c r="AP264" s="5">
        <f t="shared" si="120"/>
        <v>1</v>
      </c>
      <c r="AQ264" s="5">
        <f t="shared" si="120"/>
        <v>0</v>
      </c>
      <c r="AR264" s="5">
        <f t="shared" si="120"/>
        <v>1</v>
      </c>
      <c r="AS264" s="5">
        <f t="shared" si="120"/>
        <v>1</v>
      </c>
      <c r="AT264" s="5">
        <f t="shared" si="120"/>
        <v>1</v>
      </c>
      <c r="AU264" s="5">
        <f t="shared" si="120"/>
        <v>0</v>
      </c>
      <c r="AV264" s="5">
        <f t="shared" si="120"/>
        <v>0</v>
      </c>
      <c r="AW264" s="5">
        <f t="shared" si="120"/>
        <v>0</v>
      </c>
      <c r="AX264" s="5">
        <f t="shared" si="120"/>
        <v>1</v>
      </c>
      <c r="AY264" s="5">
        <f t="shared" si="120"/>
        <v>0</v>
      </c>
    </row>
    <row r="265" spans="1:51" ht="13.5" customHeight="1" x14ac:dyDescent="0.3">
      <c r="A265" s="6" t="s">
        <v>278</v>
      </c>
      <c r="B265" s="5">
        <v>14.425907</v>
      </c>
      <c r="C265" s="5">
        <v>14.482651000000001</v>
      </c>
      <c r="D265" s="5">
        <v>0.36655300000000002</v>
      </c>
      <c r="E265" s="5">
        <v>0.66561700000000001</v>
      </c>
      <c r="F265" s="5">
        <v>11.084467</v>
      </c>
      <c r="G265" s="5">
        <v>8.7766330000000004</v>
      </c>
      <c r="H265" s="5">
        <v>0.51067399999999996</v>
      </c>
      <c r="I265" s="5">
        <v>0.64814899999999998</v>
      </c>
      <c r="J265" s="5">
        <v>20.118231000000002</v>
      </c>
      <c r="K265" s="5">
        <v>17.942561000000001</v>
      </c>
      <c r="L265" s="5">
        <v>0.34177000000000002</v>
      </c>
      <c r="M265" s="5">
        <v>0.97361900000000001</v>
      </c>
      <c r="N265" s="5">
        <v>25.301086000000002</v>
      </c>
      <c r="O265" s="5">
        <v>26.317620000000002</v>
      </c>
      <c r="P265" s="5">
        <v>0.25731100000000001</v>
      </c>
      <c r="Q265" s="5">
        <v>0.58305499999999999</v>
      </c>
      <c r="R265" s="5">
        <v>10.096857999999999</v>
      </c>
      <c r="S265" s="5">
        <v>10.74985</v>
      </c>
      <c r="T265" s="5">
        <v>0.28451199999999999</v>
      </c>
      <c r="U265" s="5">
        <v>0.78354500000000005</v>
      </c>
      <c r="V265" s="5">
        <v>3.3359160000000001</v>
      </c>
      <c r="W265" s="5">
        <v>3.491374</v>
      </c>
      <c r="X265" s="5">
        <v>0.29454799999999998</v>
      </c>
      <c r="Y265" s="5">
        <v>0.72600399999999998</v>
      </c>
      <c r="Z265" s="5"/>
      <c r="AA265" s="6" t="s">
        <v>278</v>
      </c>
      <c r="AB265" s="5">
        <f t="shared" ref="AB265:AY265" si="121">IF(B265&gt;B$302,1,0)</f>
        <v>1</v>
      </c>
      <c r="AC265" s="5">
        <f t="shared" si="121"/>
        <v>1</v>
      </c>
      <c r="AD265" s="5">
        <f t="shared" si="121"/>
        <v>1</v>
      </c>
      <c r="AE265" s="5">
        <f t="shared" si="121"/>
        <v>0</v>
      </c>
      <c r="AF265" s="5">
        <f t="shared" si="121"/>
        <v>1</v>
      </c>
      <c r="AG265" s="5">
        <f t="shared" si="121"/>
        <v>0</v>
      </c>
      <c r="AH265" s="5">
        <f t="shared" si="121"/>
        <v>1</v>
      </c>
      <c r="AI265" s="5">
        <f t="shared" si="121"/>
        <v>0</v>
      </c>
      <c r="AJ265" s="5">
        <f t="shared" si="121"/>
        <v>1</v>
      </c>
      <c r="AK265" s="5">
        <f t="shared" si="121"/>
        <v>1</v>
      </c>
      <c r="AL265" s="5">
        <f t="shared" si="121"/>
        <v>1</v>
      </c>
      <c r="AM265" s="5">
        <f t="shared" si="121"/>
        <v>0</v>
      </c>
      <c r="AN265" s="5">
        <f t="shared" si="121"/>
        <v>1</v>
      </c>
      <c r="AO265" s="5">
        <f t="shared" si="121"/>
        <v>1</v>
      </c>
      <c r="AP265" s="5">
        <f t="shared" si="121"/>
        <v>1</v>
      </c>
      <c r="AQ265" s="5">
        <f t="shared" si="121"/>
        <v>0</v>
      </c>
      <c r="AR265" s="5">
        <f t="shared" si="121"/>
        <v>0</v>
      </c>
      <c r="AS265" s="5">
        <f t="shared" si="121"/>
        <v>0</v>
      </c>
      <c r="AT265" s="5">
        <f t="shared" si="121"/>
        <v>1</v>
      </c>
      <c r="AU265" s="5">
        <f t="shared" si="121"/>
        <v>0</v>
      </c>
      <c r="AV265" s="5">
        <f t="shared" si="121"/>
        <v>0</v>
      </c>
      <c r="AW265" s="5">
        <f t="shared" si="121"/>
        <v>0</v>
      </c>
      <c r="AX265" s="5">
        <f t="shared" si="121"/>
        <v>1</v>
      </c>
      <c r="AY265" s="5">
        <f t="shared" si="121"/>
        <v>0</v>
      </c>
    </row>
    <row r="266" spans="1:51" ht="13.5" customHeight="1" x14ac:dyDescent="0.3">
      <c r="A266" s="6" t="s">
        <v>279</v>
      </c>
      <c r="B266" s="5">
        <v>-50.488931999999998</v>
      </c>
      <c r="C266" s="5">
        <v>4.5047750000000004</v>
      </c>
      <c r="D266" s="5">
        <v>-0.85287299999999999</v>
      </c>
      <c r="E266" s="5">
        <v>0.25829000000000002</v>
      </c>
      <c r="F266" s="5">
        <v>-333.924622</v>
      </c>
      <c r="G266" s="5">
        <v>21.24879</v>
      </c>
      <c r="H266" s="5">
        <v>-0.59937499999999999</v>
      </c>
      <c r="I266" s="5">
        <v>4.6253000000000002E-2</v>
      </c>
      <c r="J266" s="5">
        <v>-186.99801500000001</v>
      </c>
      <c r="K266" s="5">
        <v>10.798242</v>
      </c>
      <c r="L266" s="5">
        <v>-0.70085399999999998</v>
      </c>
      <c r="M266" s="5">
        <v>4.8752999999999998E-2</v>
      </c>
      <c r="N266" s="5">
        <v>-109.38850499999999</v>
      </c>
      <c r="O266" s="5">
        <v>6.4516200000000001</v>
      </c>
      <c r="P266" s="5">
        <v>-1.0462689999999999</v>
      </c>
      <c r="Q266" s="5">
        <v>4.0141999999999997E-2</v>
      </c>
      <c r="R266" s="5">
        <v>-101.940459</v>
      </c>
      <c r="S266" s="5">
        <v>6.0075969999999996</v>
      </c>
      <c r="T266" s="5">
        <v>-1.0404420000000001</v>
      </c>
      <c r="U266" s="5">
        <v>2.6558999999999999E-2</v>
      </c>
      <c r="V266" s="5">
        <v>-101.70805</v>
      </c>
      <c r="W266" s="5">
        <v>6.3805249999999996</v>
      </c>
      <c r="X266" s="5">
        <v>-1.0364340000000001</v>
      </c>
      <c r="Y266" s="5">
        <v>3.8552999999999997E-2</v>
      </c>
      <c r="Z266" s="5"/>
      <c r="AA266" s="6" t="s">
        <v>279</v>
      </c>
      <c r="AB266" s="5">
        <f t="shared" ref="AB266:AY266" si="122">IF(B266&gt;B$302,1,0)</f>
        <v>0</v>
      </c>
      <c r="AC266" s="5">
        <f t="shared" si="122"/>
        <v>0</v>
      </c>
      <c r="AD266" s="5">
        <f t="shared" si="122"/>
        <v>0</v>
      </c>
      <c r="AE266" s="5">
        <f t="shared" si="122"/>
        <v>0</v>
      </c>
      <c r="AF266" s="5">
        <f t="shared" si="122"/>
        <v>0</v>
      </c>
      <c r="AG266" s="5">
        <f t="shared" si="122"/>
        <v>1</v>
      </c>
      <c r="AH266" s="5">
        <f t="shared" si="122"/>
        <v>0</v>
      </c>
      <c r="AI266" s="5">
        <f t="shared" si="122"/>
        <v>0</v>
      </c>
      <c r="AJ266" s="5">
        <f t="shared" si="122"/>
        <v>0</v>
      </c>
      <c r="AK266" s="5">
        <f t="shared" si="122"/>
        <v>0</v>
      </c>
      <c r="AL266" s="5">
        <f t="shared" si="122"/>
        <v>0</v>
      </c>
      <c r="AM266" s="5">
        <f t="shared" si="122"/>
        <v>0</v>
      </c>
      <c r="AN266" s="5">
        <f t="shared" si="122"/>
        <v>0</v>
      </c>
      <c r="AO266" s="5">
        <f t="shared" si="122"/>
        <v>0</v>
      </c>
      <c r="AP266" s="5">
        <f t="shared" si="122"/>
        <v>0</v>
      </c>
      <c r="AQ266" s="5">
        <f t="shared" si="122"/>
        <v>0</v>
      </c>
      <c r="AR266" s="5">
        <f t="shared" si="122"/>
        <v>0</v>
      </c>
      <c r="AS266" s="5">
        <f t="shared" si="122"/>
        <v>0</v>
      </c>
      <c r="AT266" s="5">
        <f t="shared" si="122"/>
        <v>0</v>
      </c>
      <c r="AU266" s="5">
        <f t="shared" si="122"/>
        <v>0</v>
      </c>
      <c r="AV266" s="5">
        <f t="shared" si="122"/>
        <v>0</v>
      </c>
      <c r="AW266" s="5">
        <f t="shared" si="122"/>
        <v>0</v>
      </c>
      <c r="AX266" s="5">
        <f t="shared" si="122"/>
        <v>0</v>
      </c>
      <c r="AY266" s="5">
        <f t="shared" si="122"/>
        <v>0</v>
      </c>
    </row>
    <row r="267" spans="1:51" ht="13.5" customHeight="1" x14ac:dyDescent="0.3">
      <c r="A267" s="6" t="s">
        <v>280</v>
      </c>
      <c r="B267" s="5">
        <v>15.537518</v>
      </c>
      <c r="C267" s="5">
        <v>21.213823999999999</v>
      </c>
      <c r="D267" s="5">
        <v>2.0799999999999999E-4</v>
      </c>
      <c r="E267" s="5">
        <v>2.283655</v>
      </c>
      <c r="F267" s="5">
        <v>14.353498999999999</v>
      </c>
      <c r="G267" s="5">
        <v>20.359005</v>
      </c>
      <c r="H267" s="5">
        <v>0</v>
      </c>
      <c r="I267" s="5">
        <v>3.1578110000000001</v>
      </c>
      <c r="J267" s="5">
        <v>13.870175</v>
      </c>
      <c r="K267" s="5">
        <v>16.949145999999999</v>
      </c>
      <c r="L267" s="5">
        <v>0</v>
      </c>
      <c r="M267" s="5">
        <v>3.3583609999999999</v>
      </c>
      <c r="N267" s="5">
        <v>13.500628000000001</v>
      </c>
      <c r="O267" s="5">
        <v>19.168437999999998</v>
      </c>
      <c r="P267" s="5">
        <v>0</v>
      </c>
      <c r="Q267" s="5">
        <v>2.6093980000000001</v>
      </c>
      <c r="R267" s="5">
        <v>8.6272660000000005</v>
      </c>
      <c r="S267" s="5">
        <v>14.988533</v>
      </c>
      <c r="T267" s="5">
        <v>0</v>
      </c>
      <c r="U267" s="5">
        <v>2.0733640000000002</v>
      </c>
      <c r="V267" s="5">
        <v>4.9100609999999998</v>
      </c>
      <c r="W267" s="5">
        <v>9.1873159999999991</v>
      </c>
      <c r="X267" s="5">
        <v>0</v>
      </c>
      <c r="Y267" s="5">
        <v>1.89869</v>
      </c>
      <c r="Z267" s="5"/>
      <c r="AA267" s="6" t="s">
        <v>280</v>
      </c>
      <c r="AB267" s="5">
        <f t="shared" ref="AB267:AY267" si="123">IF(B267&gt;B$302,1,0)</f>
        <v>1</v>
      </c>
      <c r="AC267" s="5">
        <f t="shared" si="123"/>
        <v>1</v>
      </c>
      <c r="AD267" s="5">
        <f t="shared" si="123"/>
        <v>0</v>
      </c>
      <c r="AE267" s="5">
        <f t="shared" si="123"/>
        <v>1</v>
      </c>
      <c r="AF267" s="5">
        <f t="shared" si="123"/>
        <v>1</v>
      </c>
      <c r="AG267" s="5">
        <f t="shared" si="123"/>
        <v>1</v>
      </c>
      <c r="AH267" s="5">
        <f t="shared" si="123"/>
        <v>0</v>
      </c>
      <c r="AI267" s="5">
        <f t="shared" si="123"/>
        <v>1</v>
      </c>
      <c r="AJ267" s="5">
        <f t="shared" si="123"/>
        <v>1</v>
      </c>
      <c r="AK267" s="5">
        <f t="shared" si="123"/>
        <v>1</v>
      </c>
      <c r="AL267" s="5">
        <f t="shared" si="123"/>
        <v>0</v>
      </c>
      <c r="AM267" s="5">
        <f t="shared" si="123"/>
        <v>1</v>
      </c>
      <c r="AN267" s="5">
        <f t="shared" si="123"/>
        <v>1</v>
      </c>
      <c r="AO267" s="5">
        <f t="shared" si="123"/>
        <v>1</v>
      </c>
      <c r="AP267" s="5">
        <f t="shared" si="123"/>
        <v>0</v>
      </c>
      <c r="AQ267" s="5">
        <f t="shared" si="123"/>
        <v>1</v>
      </c>
      <c r="AR267" s="5">
        <f t="shared" si="123"/>
        <v>0</v>
      </c>
      <c r="AS267" s="5">
        <f t="shared" si="123"/>
        <v>1</v>
      </c>
      <c r="AT267" s="5">
        <f t="shared" si="123"/>
        <v>0</v>
      </c>
      <c r="AU267" s="5">
        <f t="shared" si="123"/>
        <v>1</v>
      </c>
      <c r="AV267" s="5">
        <f t="shared" si="123"/>
        <v>0</v>
      </c>
      <c r="AW267" s="5">
        <f t="shared" si="123"/>
        <v>0</v>
      </c>
      <c r="AX267" s="5">
        <f t="shared" si="123"/>
        <v>0</v>
      </c>
      <c r="AY267" s="5">
        <f t="shared" si="123"/>
        <v>1</v>
      </c>
    </row>
    <row r="268" spans="1:51" ht="13.5" customHeight="1" x14ac:dyDescent="0.3">
      <c r="A268" s="6" t="s">
        <v>281</v>
      </c>
      <c r="B268" s="5">
        <v>17.330597000000001</v>
      </c>
      <c r="C268" s="5">
        <v>12.930445000000001</v>
      </c>
      <c r="D268" s="5">
        <v>1.4683E-2</v>
      </c>
      <c r="E268" s="5">
        <v>3.2437529999999999</v>
      </c>
      <c r="F268" s="5">
        <v>19.182707000000001</v>
      </c>
      <c r="G268" s="5">
        <v>12.001766</v>
      </c>
      <c r="H268" s="5">
        <v>0</v>
      </c>
      <c r="I268" s="5">
        <v>3.2260300000000002</v>
      </c>
      <c r="J268" s="5">
        <v>20.605045</v>
      </c>
      <c r="K268" s="5">
        <v>12.445363</v>
      </c>
      <c r="L268" s="5">
        <v>2.4834999999999999E-2</v>
      </c>
      <c r="M268" s="5">
        <v>3.6616569999999999</v>
      </c>
      <c r="N268" s="5">
        <v>20.762356</v>
      </c>
      <c r="O268" s="5">
        <v>14.202714</v>
      </c>
      <c r="P268" s="5">
        <v>0</v>
      </c>
      <c r="Q268" s="5">
        <v>4.6993799999999997</v>
      </c>
      <c r="R268" s="5">
        <v>12.308343000000001</v>
      </c>
      <c r="S268" s="5">
        <v>11.152763999999999</v>
      </c>
      <c r="T268" s="5">
        <v>0</v>
      </c>
      <c r="U268" s="5">
        <v>4.6014499999999998</v>
      </c>
      <c r="V268" s="5">
        <v>15.025022999999999</v>
      </c>
      <c r="W268" s="5">
        <v>12.306884999999999</v>
      </c>
      <c r="X268" s="5">
        <v>0</v>
      </c>
      <c r="Y268" s="5">
        <v>4.6302469999999998</v>
      </c>
      <c r="Z268" s="5"/>
      <c r="AA268" s="6" t="s">
        <v>281</v>
      </c>
      <c r="AB268" s="5">
        <f t="shared" ref="AB268:AY268" si="124">IF(B268&gt;B$302,1,0)</f>
        <v>1</v>
      </c>
      <c r="AC268" s="5">
        <f t="shared" si="124"/>
        <v>0</v>
      </c>
      <c r="AD268" s="5">
        <f t="shared" si="124"/>
        <v>0</v>
      </c>
      <c r="AE268" s="5">
        <f t="shared" si="124"/>
        <v>1</v>
      </c>
      <c r="AF268" s="5">
        <f t="shared" si="124"/>
        <v>1</v>
      </c>
      <c r="AG268" s="5">
        <f t="shared" si="124"/>
        <v>0</v>
      </c>
      <c r="AH268" s="5">
        <f t="shared" si="124"/>
        <v>0</v>
      </c>
      <c r="AI268" s="5">
        <f t="shared" si="124"/>
        <v>1</v>
      </c>
      <c r="AJ268" s="5">
        <f t="shared" si="124"/>
        <v>1</v>
      </c>
      <c r="AK268" s="5">
        <f t="shared" si="124"/>
        <v>0</v>
      </c>
      <c r="AL268" s="5">
        <f t="shared" si="124"/>
        <v>0</v>
      </c>
      <c r="AM268" s="5">
        <f t="shared" si="124"/>
        <v>1</v>
      </c>
      <c r="AN268" s="5">
        <f t="shared" si="124"/>
        <v>1</v>
      </c>
      <c r="AO268" s="5">
        <f t="shared" si="124"/>
        <v>0</v>
      </c>
      <c r="AP268" s="5">
        <f t="shared" si="124"/>
        <v>0</v>
      </c>
      <c r="AQ268" s="5">
        <f t="shared" si="124"/>
        <v>1</v>
      </c>
      <c r="AR268" s="5">
        <f t="shared" si="124"/>
        <v>1</v>
      </c>
      <c r="AS268" s="5">
        <f t="shared" si="124"/>
        <v>0</v>
      </c>
      <c r="AT268" s="5">
        <f t="shared" si="124"/>
        <v>0</v>
      </c>
      <c r="AU268" s="5">
        <f t="shared" si="124"/>
        <v>1</v>
      </c>
      <c r="AV268" s="5">
        <f t="shared" si="124"/>
        <v>1</v>
      </c>
      <c r="AW268" s="5">
        <f t="shared" si="124"/>
        <v>0</v>
      </c>
      <c r="AX268" s="5">
        <f t="shared" si="124"/>
        <v>0</v>
      </c>
      <c r="AY268" s="5">
        <f t="shared" si="124"/>
        <v>1</v>
      </c>
    </row>
    <row r="269" spans="1:51" ht="13.5" customHeight="1" x14ac:dyDescent="0.3">
      <c r="A269" s="6" t="s">
        <v>282</v>
      </c>
      <c r="B269" s="5">
        <v>15.761763</v>
      </c>
      <c r="C269" s="5">
        <v>11.123497</v>
      </c>
      <c r="D269" s="5">
        <v>0</v>
      </c>
      <c r="E269" s="5">
        <v>4.6438059999999997</v>
      </c>
      <c r="F269" s="5">
        <v>-56.240622999999999</v>
      </c>
      <c r="G269" s="5">
        <v>-21.871527</v>
      </c>
      <c r="H269" s="5">
        <v>0</v>
      </c>
      <c r="I269" s="5">
        <v>6.8315890000000001</v>
      </c>
      <c r="J269" s="5">
        <v>6.78864</v>
      </c>
      <c r="K269" s="5">
        <v>3.2913779999999999</v>
      </c>
      <c r="L269" s="5">
        <v>0</v>
      </c>
      <c r="M269" s="5">
        <v>5.8623289999999999</v>
      </c>
      <c r="N269" s="5">
        <v>-10.758115</v>
      </c>
      <c r="O269" s="5">
        <v>-4.0091850000000004</v>
      </c>
      <c r="P269" s="5">
        <v>0</v>
      </c>
      <c r="Q269" s="5">
        <v>10.241175999999999</v>
      </c>
      <c r="R269" s="5">
        <v>0.32060100000000002</v>
      </c>
      <c r="S269" s="5">
        <v>0.101088</v>
      </c>
      <c r="T269" s="5">
        <v>0</v>
      </c>
      <c r="U269" s="5">
        <v>6.5298879999999997</v>
      </c>
      <c r="V269" s="5">
        <v>3.3673709999999999</v>
      </c>
      <c r="W269" s="5">
        <v>2.5600269999999998</v>
      </c>
      <c r="X269" s="5">
        <v>0.54463499999999998</v>
      </c>
      <c r="Y269" s="5">
        <v>1.4283049999999999</v>
      </c>
      <c r="Z269" s="5"/>
      <c r="AA269" s="6" t="s">
        <v>282</v>
      </c>
      <c r="AB269" s="5">
        <f t="shared" ref="AB269:AY269" si="125">IF(B269&gt;B$302,1,0)</f>
        <v>1</v>
      </c>
      <c r="AC269" s="5">
        <f t="shared" si="125"/>
        <v>0</v>
      </c>
      <c r="AD269" s="5">
        <f t="shared" si="125"/>
        <v>0</v>
      </c>
      <c r="AE269" s="5">
        <f t="shared" si="125"/>
        <v>1</v>
      </c>
      <c r="AF269" s="5">
        <f t="shared" si="125"/>
        <v>0</v>
      </c>
      <c r="AG269" s="5">
        <f t="shared" si="125"/>
        <v>0</v>
      </c>
      <c r="AH269" s="5">
        <f t="shared" si="125"/>
        <v>0</v>
      </c>
      <c r="AI269" s="5">
        <f t="shared" si="125"/>
        <v>1</v>
      </c>
      <c r="AJ269" s="5">
        <f t="shared" si="125"/>
        <v>0</v>
      </c>
      <c r="AK269" s="5">
        <f t="shared" si="125"/>
        <v>0</v>
      </c>
      <c r="AL269" s="5">
        <f t="shared" si="125"/>
        <v>0</v>
      </c>
      <c r="AM269" s="5">
        <f t="shared" si="125"/>
        <v>1</v>
      </c>
      <c r="AN269" s="5">
        <f t="shared" si="125"/>
        <v>0</v>
      </c>
      <c r="AO269" s="5">
        <f t="shared" si="125"/>
        <v>0</v>
      </c>
      <c r="AP269" s="5">
        <f t="shared" si="125"/>
        <v>0</v>
      </c>
      <c r="AQ269" s="5">
        <f t="shared" si="125"/>
        <v>1</v>
      </c>
      <c r="AR269" s="5">
        <f t="shared" si="125"/>
        <v>0</v>
      </c>
      <c r="AS269" s="5">
        <f t="shared" si="125"/>
        <v>0</v>
      </c>
      <c r="AT269" s="5">
        <f t="shared" si="125"/>
        <v>0</v>
      </c>
      <c r="AU269" s="5">
        <f t="shared" si="125"/>
        <v>1</v>
      </c>
      <c r="AV269" s="5">
        <f t="shared" si="125"/>
        <v>0</v>
      </c>
      <c r="AW269" s="5">
        <f t="shared" si="125"/>
        <v>0</v>
      </c>
      <c r="AX269" s="5">
        <f t="shared" si="125"/>
        <v>1</v>
      </c>
      <c r="AY269" s="5">
        <f t="shared" si="125"/>
        <v>0</v>
      </c>
    </row>
    <row r="270" spans="1:51" ht="13.5" customHeight="1" x14ac:dyDescent="0.3">
      <c r="A270" s="6" t="s">
        <v>283</v>
      </c>
      <c r="B270" s="5">
        <v>4.3947710000000004</v>
      </c>
      <c r="C270" s="5">
        <v>10.060492999999999</v>
      </c>
      <c r="D270" s="5">
        <v>1.4621E-2</v>
      </c>
      <c r="E270" s="5">
        <v>1.293811</v>
      </c>
      <c r="F270" s="5">
        <v>4.8619060000000003</v>
      </c>
      <c r="G270" s="5">
        <v>7.8170149999999996</v>
      </c>
      <c r="H270" s="5">
        <v>2.6440000000000002E-2</v>
      </c>
      <c r="I270" s="5">
        <v>1.451864</v>
      </c>
      <c r="J270" s="5">
        <v>4.31006</v>
      </c>
      <c r="K270" s="5">
        <v>4.8975819999999999</v>
      </c>
      <c r="L270" s="5">
        <v>4.8882000000000002E-2</v>
      </c>
      <c r="M270" s="5">
        <v>1.5142770000000001</v>
      </c>
      <c r="N270" s="5">
        <v>4.8500589999999999</v>
      </c>
      <c r="O270" s="5">
        <v>6.6907699999999997</v>
      </c>
      <c r="P270" s="5">
        <v>5.9979999999999999E-2</v>
      </c>
      <c r="Q270" s="5">
        <v>1.171168</v>
      </c>
      <c r="R270" s="5">
        <v>6.2389390000000002</v>
      </c>
      <c r="S270" s="5">
        <v>10.232583999999999</v>
      </c>
      <c r="T270" s="5">
        <v>6.8371000000000001E-2</v>
      </c>
      <c r="U270" s="5">
        <v>1.361262</v>
      </c>
      <c r="V270" s="5">
        <v>7.2719779999999998</v>
      </c>
      <c r="W270" s="5">
        <v>12.368592</v>
      </c>
      <c r="X270" s="5">
        <v>8.7029999999999996E-2</v>
      </c>
      <c r="Y270" s="5">
        <v>1.2898350000000001</v>
      </c>
      <c r="Z270" s="5"/>
      <c r="AA270" s="6" t="s">
        <v>283</v>
      </c>
      <c r="AB270" s="5">
        <f t="shared" ref="AB270:AY270" si="126">IF(B270&gt;B$302,1,0)</f>
        <v>0</v>
      </c>
      <c r="AC270" s="5">
        <f t="shared" si="126"/>
        <v>0</v>
      </c>
      <c r="AD270" s="5">
        <f t="shared" si="126"/>
        <v>0</v>
      </c>
      <c r="AE270" s="5">
        <f t="shared" si="126"/>
        <v>0</v>
      </c>
      <c r="AF270" s="5">
        <f t="shared" si="126"/>
        <v>0</v>
      </c>
      <c r="AG270" s="5">
        <f t="shared" si="126"/>
        <v>0</v>
      </c>
      <c r="AH270" s="5">
        <f t="shared" si="126"/>
        <v>0</v>
      </c>
      <c r="AI270" s="5">
        <f t="shared" si="126"/>
        <v>0</v>
      </c>
      <c r="AJ270" s="5">
        <f t="shared" si="126"/>
        <v>0</v>
      </c>
      <c r="AK270" s="5">
        <f t="shared" si="126"/>
        <v>0</v>
      </c>
      <c r="AL270" s="5">
        <f t="shared" si="126"/>
        <v>0</v>
      </c>
      <c r="AM270" s="5">
        <f t="shared" si="126"/>
        <v>0</v>
      </c>
      <c r="AN270" s="5">
        <f t="shared" si="126"/>
        <v>0</v>
      </c>
      <c r="AO270" s="5">
        <f t="shared" si="126"/>
        <v>0</v>
      </c>
      <c r="AP270" s="5">
        <f t="shared" si="126"/>
        <v>0</v>
      </c>
      <c r="AQ270" s="5">
        <f t="shared" si="126"/>
        <v>0</v>
      </c>
      <c r="AR270" s="5">
        <f t="shared" si="126"/>
        <v>0</v>
      </c>
      <c r="AS270" s="5">
        <f t="shared" si="126"/>
        <v>0</v>
      </c>
      <c r="AT270" s="5">
        <f t="shared" si="126"/>
        <v>0</v>
      </c>
      <c r="AU270" s="5">
        <f t="shared" si="126"/>
        <v>0</v>
      </c>
      <c r="AV270" s="5">
        <f t="shared" si="126"/>
        <v>0</v>
      </c>
      <c r="AW270" s="5">
        <f t="shared" si="126"/>
        <v>0</v>
      </c>
      <c r="AX270" s="5">
        <f t="shared" si="126"/>
        <v>1</v>
      </c>
      <c r="AY270" s="5">
        <f t="shared" si="126"/>
        <v>0</v>
      </c>
    </row>
    <row r="271" spans="1:51" ht="13.5" customHeight="1" x14ac:dyDescent="0.3">
      <c r="A271" s="6" t="s">
        <v>284</v>
      </c>
      <c r="B271" s="5">
        <v>8.8439340000000009</v>
      </c>
      <c r="C271" s="5">
        <v>11.086498000000001</v>
      </c>
      <c r="D271" s="5">
        <v>1.7215000000000001E-2</v>
      </c>
      <c r="E271" s="5">
        <v>2.8304269999999998</v>
      </c>
      <c r="F271" s="5">
        <v>15.003018000000001</v>
      </c>
      <c r="G271" s="5">
        <v>15.608311</v>
      </c>
      <c r="H271" s="5">
        <v>1.2652999999999999E-2</v>
      </c>
      <c r="I271" s="5">
        <v>3.617775</v>
      </c>
      <c r="J271" s="5">
        <v>10.011048000000001</v>
      </c>
      <c r="K271" s="5">
        <v>10.656494</v>
      </c>
      <c r="L271" s="5">
        <v>2.4324999999999999E-2</v>
      </c>
      <c r="M271" s="5">
        <v>2.1611630000000002</v>
      </c>
      <c r="N271" s="5">
        <v>14.750646</v>
      </c>
      <c r="O271" s="5">
        <v>19.741329</v>
      </c>
      <c r="P271" s="5">
        <v>1.7967E-2</v>
      </c>
      <c r="Q271" s="5">
        <v>2.891365</v>
      </c>
      <c r="R271" s="5">
        <v>13.663289000000001</v>
      </c>
      <c r="S271" s="5">
        <v>19.180624000000002</v>
      </c>
      <c r="T271" s="5">
        <v>1.4451E-2</v>
      </c>
      <c r="U271" s="5">
        <v>3.7715999999999998</v>
      </c>
      <c r="V271" s="5">
        <v>13.29153</v>
      </c>
      <c r="W271" s="5">
        <v>16.222567000000002</v>
      </c>
      <c r="X271" s="5">
        <v>2.4989999999999999E-3</v>
      </c>
      <c r="Y271" s="5">
        <v>3.9069720000000001</v>
      </c>
      <c r="Z271" s="5"/>
      <c r="AA271" s="6" t="s">
        <v>284</v>
      </c>
      <c r="AB271" s="5">
        <f t="shared" ref="AB271:AY271" si="127">IF(B271&gt;B$302,1,0)</f>
        <v>0</v>
      </c>
      <c r="AC271" s="5">
        <f t="shared" si="127"/>
        <v>0</v>
      </c>
      <c r="AD271" s="5">
        <f t="shared" si="127"/>
        <v>0</v>
      </c>
      <c r="AE271" s="5">
        <f t="shared" si="127"/>
        <v>1</v>
      </c>
      <c r="AF271" s="5">
        <f t="shared" si="127"/>
        <v>1</v>
      </c>
      <c r="AG271" s="5">
        <f t="shared" si="127"/>
        <v>1</v>
      </c>
      <c r="AH271" s="5">
        <f t="shared" si="127"/>
        <v>0</v>
      </c>
      <c r="AI271" s="5">
        <f t="shared" si="127"/>
        <v>1</v>
      </c>
      <c r="AJ271" s="5">
        <f t="shared" si="127"/>
        <v>0</v>
      </c>
      <c r="AK271" s="5">
        <f t="shared" si="127"/>
        <v>0</v>
      </c>
      <c r="AL271" s="5">
        <f t="shared" si="127"/>
        <v>0</v>
      </c>
      <c r="AM271" s="5">
        <f t="shared" si="127"/>
        <v>1</v>
      </c>
      <c r="AN271" s="5">
        <f t="shared" si="127"/>
        <v>1</v>
      </c>
      <c r="AO271" s="5">
        <f t="shared" si="127"/>
        <v>1</v>
      </c>
      <c r="AP271" s="5">
        <f t="shared" si="127"/>
        <v>0</v>
      </c>
      <c r="AQ271" s="5">
        <f t="shared" si="127"/>
        <v>1</v>
      </c>
      <c r="AR271" s="5">
        <f t="shared" si="127"/>
        <v>1</v>
      </c>
      <c r="AS271" s="5">
        <f t="shared" si="127"/>
        <v>1</v>
      </c>
      <c r="AT271" s="5">
        <f t="shared" si="127"/>
        <v>0</v>
      </c>
      <c r="AU271" s="5">
        <f t="shared" si="127"/>
        <v>1</v>
      </c>
      <c r="AV271" s="5">
        <f t="shared" si="127"/>
        <v>1</v>
      </c>
      <c r="AW271" s="5">
        <f t="shared" si="127"/>
        <v>1</v>
      </c>
      <c r="AX271" s="5">
        <f t="shared" si="127"/>
        <v>0</v>
      </c>
      <c r="AY271" s="5">
        <f t="shared" si="127"/>
        <v>1</v>
      </c>
    </row>
    <row r="272" spans="1:51" ht="13.5" customHeight="1" x14ac:dyDescent="0.3">
      <c r="A272" s="6" t="s">
        <v>285</v>
      </c>
      <c r="B272" s="5">
        <v>7.1401000000000003</v>
      </c>
      <c r="C272" s="5">
        <v>22.232647</v>
      </c>
      <c r="D272" s="5">
        <v>0.370064</v>
      </c>
      <c r="E272" s="5">
        <v>1.7575590000000001</v>
      </c>
      <c r="F272" s="5">
        <v>7.5262950000000002</v>
      </c>
      <c r="G272" s="5">
        <v>22.227823000000001</v>
      </c>
      <c r="H272" s="5">
        <v>9.1725000000000001E-2</v>
      </c>
      <c r="I272" s="5">
        <v>1.8180019999999999</v>
      </c>
      <c r="J272" s="5">
        <v>4.2197950000000004</v>
      </c>
      <c r="K272" s="5">
        <v>11.611280000000001</v>
      </c>
      <c r="L272" s="5">
        <v>0</v>
      </c>
      <c r="M272" s="5">
        <v>1.73794</v>
      </c>
      <c r="N272" s="5">
        <v>7.9399769999999998</v>
      </c>
      <c r="O272" s="5">
        <v>23.258295</v>
      </c>
      <c r="P272" s="5">
        <v>2.4004999999999999E-2</v>
      </c>
      <c r="Q272" s="5">
        <v>1.7134640000000001</v>
      </c>
      <c r="R272" s="5">
        <v>8.6416550000000001</v>
      </c>
      <c r="S272" s="5">
        <v>27.788893999999999</v>
      </c>
      <c r="T272" s="5">
        <v>9.9215999999999999E-2</v>
      </c>
      <c r="U272" s="5">
        <v>1.795504</v>
      </c>
      <c r="V272" s="5">
        <v>7.4416260000000003</v>
      </c>
      <c r="W272" s="5">
        <v>24.514075999999999</v>
      </c>
      <c r="X272" s="5">
        <v>0.401812</v>
      </c>
      <c r="Y272" s="5">
        <v>1.6983239999999999</v>
      </c>
      <c r="Z272" s="5"/>
      <c r="AA272" s="6" t="s">
        <v>285</v>
      </c>
      <c r="AB272" s="5">
        <f t="shared" ref="AB272:AY272" si="128">IF(B272&gt;B$302,1,0)</f>
        <v>0</v>
      </c>
      <c r="AC272" s="5">
        <f t="shared" si="128"/>
        <v>1</v>
      </c>
      <c r="AD272" s="5">
        <f t="shared" si="128"/>
        <v>1</v>
      </c>
      <c r="AE272" s="5">
        <f t="shared" si="128"/>
        <v>1</v>
      </c>
      <c r="AF272" s="5">
        <f t="shared" si="128"/>
        <v>0</v>
      </c>
      <c r="AG272" s="5">
        <f t="shared" si="128"/>
        <v>1</v>
      </c>
      <c r="AH272" s="5">
        <f t="shared" si="128"/>
        <v>0</v>
      </c>
      <c r="AI272" s="5">
        <f t="shared" si="128"/>
        <v>1</v>
      </c>
      <c r="AJ272" s="5">
        <f t="shared" si="128"/>
        <v>0</v>
      </c>
      <c r="AK272" s="5">
        <f t="shared" si="128"/>
        <v>0</v>
      </c>
      <c r="AL272" s="5">
        <f t="shared" si="128"/>
        <v>0</v>
      </c>
      <c r="AM272" s="5">
        <f t="shared" si="128"/>
        <v>1</v>
      </c>
      <c r="AN272" s="5">
        <f t="shared" si="128"/>
        <v>0</v>
      </c>
      <c r="AO272" s="5">
        <f t="shared" si="128"/>
        <v>1</v>
      </c>
      <c r="AP272" s="5">
        <f t="shared" si="128"/>
        <v>0</v>
      </c>
      <c r="AQ272" s="5">
        <f t="shared" si="128"/>
        <v>1</v>
      </c>
      <c r="AR272" s="5">
        <f t="shared" si="128"/>
        <v>0</v>
      </c>
      <c r="AS272" s="5">
        <f t="shared" si="128"/>
        <v>1</v>
      </c>
      <c r="AT272" s="5">
        <f t="shared" si="128"/>
        <v>1</v>
      </c>
      <c r="AU272" s="5">
        <f t="shared" si="128"/>
        <v>1</v>
      </c>
      <c r="AV272" s="5">
        <f t="shared" si="128"/>
        <v>0</v>
      </c>
      <c r="AW272" s="5">
        <f t="shared" si="128"/>
        <v>1</v>
      </c>
      <c r="AX272" s="5">
        <f t="shared" si="128"/>
        <v>1</v>
      </c>
      <c r="AY272" s="5">
        <f t="shared" si="128"/>
        <v>1</v>
      </c>
    </row>
    <row r="273" spans="1:51" ht="13.5" customHeight="1" x14ac:dyDescent="0.3">
      <c r="A273" s="6" t="s">
        <v>286</v>
      </c>
      <c r="B273" s="5">
        <v>12.131618</v>
      </c>
      <c r="C273" s="5">
        <v>14.863008000000001</v>
      </c>
      <c r="D273" s="5">
        <v>0.890598</v>
      </c>
      <c r="E273" s="5">
        <v>1.2141090000000001</v>
      </c>
      <c r="F273" s="5">
        <v>14.651925</v>
      </c>
      <c r="G273" s="5">
        <v>18.326801</v>
      </c>
      <c r="H273" s="5">
        <v>0.76426099999999997</v>
      </c>
      <c r="I273" s="5">
        <v>1.1274630000000001</v>
      </c>
      <c r="J273" s="5">
        <v>17.321746999999998</v>
      </c>
      <c r="K273" s="5">
        <v>18.869505</v>
      </c>
      <c r="L273" s="5">
        <v>0.72709100000000004</v>
      </c>
      <c r="M273" s="5">
        <v>1.6017790000000001</v>
      </c>
      <c r="N273" s="5">
        <v>14.272676000000001</v>
      </c>
      <c r="O273" s="5">
        <v>15.624655000000001</v>
      </c>
      <c r="P273" s="5">
        <v>0.52690099999999995</v>
      </c>
      <c r="Q273" s="5">
        <v>1.6753800000000001</v>
      </c>
      <c r="R273" s="5">
        <v>13.519083999999999</v>
      </c>
      <c r="S273" s="5">
        <v>16.285571999999998</v>
      </c>
      <c r="T273" s="5">
        <v>0.70718499999999995</v>
      </c>
      <c r="U273" s="5">
        <v>1.151923</v>
      </c>
      <c r="V273" s="5">
        <v>15.735611</v>
      </c>
      <c r="W273" s="5">
        <v>19.873007999999999</v>
      </c>
      <c r="X273" s="5">
        <v>0.48807699999999998</v>
      </c>
      <c r="Y273" s="5">
        <v>1.2517769999999999</v>
      </c>
      <c r="Z273" s="5"/>
      <c r="AA273" s="6" t="s">
        <v>286</v>
      </c>
      <c r="AB273" s="5">
        <f t="shared" ref="AB273:AY273" si="129">IF(B273&gt;B$302,1,0)</f>
        <v>1</v>
      </c>
      <c r="AC273" s="5">
        <f t="shared" si="129"/>
        <v>1</v>
      </c>
      <c r="AD273" s="5">
        <f t="shared" si="129"/>
        <v>1</v>
      </c>
      <c r="AE273" s="5">
        <f t="shared" si="129"/>
        <v>0</v>
      </c>
      <c r="AF273" s="5">
        <f t="shared" si="129"/>
        <v>1</v>
      </c>
      <c r="AG273" s="5">
        <f t="shared" si="129"/>
        <v>1</v>
      </c>
      <c r="AH273" s="5">
        <f t="shared" si="129"/>
        <v>1</v>
      </c>
      <c r="AI273" s="5">
        <f t="shared" si="129"/>
        <v>0</v>
      </c>
      <c r="AJ273" s="5">
        <f t="shared" si="129"/>
        <v>1</v>
      </c>
      <c r="AK273" s="5">
        <f t="shared" si="129"/>
        <v>1</v>
      </c>
      <c r="AL273" s="5">
        <f t="shared" si="129"/>
        <v>1</v>
      </c>
      <c r="AM273" s="5">
        <f t="shared" si="129"/>
        <v>1</v>
      </c>
      <c r="AN273" s="5">
        <f t="shared" si="129"/>
        <v>1</v>
      </c>
      <c r="AO273" s="5">
        <f t="shared" si="129"/>
        <v>1</v>
      </c>
      <c r="AP273" s="5">
        <f t="shared" si="129"/>
        <v>1</v>
      </c>
      <c r="AQ273" s="5">
        <f t="shared" si="129"/>
        <v>1</v>
      </c>
      <c r="AR273" s="5">
        <f t="shared" si="129"/>
        <v>1</v>
      </c>
      <c r="AS273" s="5">
        <f t="shared" si="129"/>
        <v>1</v>
      </c>
      <c r="AT273" s="5">
        <f t="shared" si="129"/>
        <v>1</v>
      </c>
      <c r="AU273" s="5">
        <f t="shared" si="129"/>
        <v>0</v>
      </c>
      <c r="AV273" s="5">
        <f t="shared" si="129"/>
        <v>1</v>
      </c>
      <c r="AW273" s="5">
        <f t="shared" si="129"/>
        <v>1</v>
      </c>
      <c r="AX273" s="5">
        <f t="shared" si="129"/>
        <v>1</v>
      </c>
      <c r="AY273" s="5">
        <f t="shared" si="129"/>
        <v>0</v>
      </c>
    </row>
    <row r="274" spans="1:51" ht="13.5" customHeight="1" x14ac:dyDescent="0.3">
      <c r="A274" s="6" t="s">
        <v>287</v>
      </c>
      <c r="B274" s="5">
        <v>6.7167859999999999</v>
      </c>
      <c r="C274" s="5">
        <v>9.9503179999999993</v>
      </c>
      <c r="D274" s="5">
        <v>0.93248500000000001</v>
      </c>
      <c r="E274" s="5">
        <v>1.0918019999999999</v>
      </c>
      <c r="F274" s="5">
        <v>9.0460159999999998</v>
      </c>
      <c r="G274" s="5">
        <v>13.476691000000001</v>
      </c>
      <c r="H274" s="5">
        <v>0.79417300000000002</v>
      </c>
      <c r="I274" s="5">
        <v>0.98954900000000001</v>
      </c>
      <c r="J274" s="5">
        <v>11.016313999999999</v>
      </c>
      <c r="K274" s="5">
        <v>12.9244</v>
      </c>
      <c r="L274" s="5">
        <v>0.69885399999999998</v>
      </c>
      <c r="M274" s="5">
        <v>0.93737300000000001</v>
      </c>
      <c r="N274" s="5">
        <v>2.924029</v>
      </c>
      <c r="O274" s="5">
        <v>4.1110689999999996</v>
      </c>
      <c r="P274" s="5">
        <v>0.78927400000000003</v>
      </c>
      <c r="Q274" s="5">
        <v>0.97652899999999998</v>
      </c>
      <c r="R274" s="5">
        <v>10.916586000000001</v>
      </c>
      <c r="S274" s="5">
        <v>19.090589999999999</v>
      </c>
      <c r="T274" s="5">
        <v>0.76133099999999998</v>
      </c>
      <c r="U274" s="5">
        <v>1.0581860000000001</v>
      </c>
      <c r="V274" s="5">
        <v>8.7938019999999995</v>
      </c>
      <c r="W274" s="5">
        <v>14.935665</v>
      </c>
      <c r="X274" s="5">
        <v>0.80604100000000001</v>
      </c>
      <c r="Y274" s="5">
        <v>1.142841</v>
      </c>
      <c r="Z274" s="5"/>
      <c r="AA274" s="6" t="s">
        <v>287</v>
      </c>
      <c r="AB274" s="5">
        <f t="shared" ref="AB274:AY274" si="130">IF(B274&gt;B$302,1,0)</f>
        <v>0</v>
      </c>
      <c r="AC274" s="5">
        <f t="shared" si="130"/>
        <v>0</v>
      </c>
      <c r="AD274" s="5">
        <f t="shared" si="130"/>
        <v>1</v>
      </c>
      <c r="AE274" s="5">
        <f t="shared" si="130"/>
        <v>0</v>
      </c>
      <c r="AF274" s="5">
        <f t="shared" si="130"/>
        <v>0</v>
      </c>
      <c r="AG274" s="5">
        <f t="shared" si="130"/>
        <v>1</v>
      </c>
      <c r="AH274" s="5">
        <f t="shared" si="130"/>
        <v>1</v>
      </c>
      <c r="AI274" s="5">
        <f t="shared" si="130"/>
        <v>0</v>
      </c>
      <c r="AJ274" s="5">
        <f t="shared" si="130"/>
        <v>1</v>
      </c>
      <c r="AK274" s="5">
        <f t="shared" si="130"/>
        <v>1</v>
      </c>
      <c r="AL274" s="5">
        <f t="shared" si="130"/>
        <v>1</v>
      </c>
      <c r="AM274" s="5">
        <f t="shared" si="130"/>
        <v>0</v>
      </c>
      <c r="AN274" s="5">
        <f t="shared" si="130"/>
        <v>0</v>
      </c>
      <c r="AO274" s="5">
        <f t="shared" si="130"/>
        <v>0</v>
      </c>
      <c r="AP274" s="5">
        <f t="shared" si="130"/>
        <v>1</v>
      </c>
      <c r="AQ274" s="5">
        <f t="shared" si="130"/>
        <v>0</v>
      </c>
      <c r="AR274" s="5">
        <f t="shared" si="130"/>
        <v>1</v>
      </c>
      <c r="AS274" s="5">
        <f t="shared" si="130"/>
        <v>1</v>
      </c>
      <c r="AT274" s="5">
        <f t="shared" si="130"/>
        <v>1</v>
      </c>
      <c r="AU274" s="5">
        <f t="shared" si="130"/>
        <v>0</v>
      </c>
      <c r="AV274" s="5">
        <f t="shared" si="130"/>
        <v>0</v>
      </c>
      <c r="AW274" s="5">
        <f t="shared" si="130"/>
        <v>1</v>
      </c>
      <c r="AX274" s="5">
        <f t="shared" si="130"/>
        <v>1</v>
      </c>
      <c r="AY274" s="5">
        <f t="shared" si="130"/>
        <v>0</v>
      </c>
    </row>
    <row r="275" spans="1:51" ht="13.5" customHeight="1" x14ac:dyDescent="0.3">
      <c r="A275" s="6" t="s">
        <v>288</v>
      </c>
      <c r="B275" s="5">
        <v>4.9646030000000003</v>
      </c>
      <c r="C275" s="5">
        <v>7.5135550000000002</v>
      </c>
      <c r="D275" s="5">
        <v>0.23230799999999999</v>
      </c>
      <c r="E275" s="5">
        <v>1.5209379999999999</v>
      </c>
      <c r="F275" s="5">
        <v>4.6359859999999999</v>
      </c>
      <c r="G275" s="5">
        <v>6.1856989999999996</v>
      </c>
      <c r="H275" s="5">
        <v>0.119944</v>
      </c>
      <c r="I275" s="5">
        <v>3.6264630000000002</v>
      </c>
      <c r="J275" s="5">
        <v>-2.2657729999999998</v>
      </c>
      <c r="K275" s="5">
        <v>-2.0279349999999998</v>
      </c>
      <c r="L275" s="5">
        <v>0</v>
      </c>
      <c r="M275" s="5">
        <v>1.952132</v>
      </c>
      <c r="N275" s="5">
        <v>6.0011539999999997</v>
      </c>
      <c r="O275" s="5">
        <v>9.1774389999999997</v>
      </c>
      <c r="P275" s="5">
        <v>0.18285799999999999</v>
      </c>
      <c r="Q275" s="5">
        <v>2.861208</v>
      </c>
      <c r="R275" s="5">
        <v>6.8238899999999996</v>
      </c>
      <c r="S275" s="5">
        <v>18.005870000000002</v>
      </c>
      <c r="T275" s="5">
        <v>0.16167500000000001</v>
      </c>
      <c r="U275" s="5">
        <v>2.1306989999999999</v>
      </c>
      <c r="V275" s="5">
        <v>11.694736000000001</v>
      </c>
      <c r="W275" s="5">
        <v>32.286005000000003</v>
      </c>
      <c r="X275" s="5">
        <v>0.112107</v>
      </c>
      <c r="Y275" s="5">
        <v>1.9680249999999999</v>
      </c>
      <c r="Z275" s="5"/>
      <c r="AA275" s="6" t="s">
        <v>288</v>
      </c>
      <c r="AB275" s="5">
        <f t="shared" ref="AB275:AY275" si="131">IF(B275&gt;B$302,1,0)</f>
        <v>0</v>
      </c>
      <c r="AC275" s="5">
        <f t="shared" si="131"/>
        <v>0</v>
      </c>
      <c r="AD275" s="5">
        <f t="shared" si="131"/>
        <v>1</v>
      </c>
      <c r="AE275" s="5">
        <f t="shared" si="131"/>
        <v>1</v>
      </c>
      <c r="AF275" s="5">
        <f t="shared" si="131"/>
        <v>0</v>
      </c>
      <c r="AG275" s="5">
        <f t="shared" si="131"/>
        <v>0</v>
      </c>
      <c r="AH275" s="5">
        <f t="shared" si="131"/>
        <v>0</v>
      </c>
      <c r="AI275" s="5">
        <f t="shared" si="131"/>
        <v>1</v>
      </c>
      <c r="AJ275" s="5">
        <f t="shared" si="131"/>
        <v>0</v>
      </c>
      <c r="AK275" s="5">
        <f t="shared" si="131"/>
        <v>0</v>
      </c>
      <c r="AL275" s="5">
        <f t="shared" si="131"/>
        <v>0</v>
      </c>
      <c r="AM275" s="5">
        <f t="shared" si="131"/>
        <v>1</v>
      </c>
      <c r="AN275" s="5">
        <f t="shared" si="131"/>
        <v>0</v>
      </c>
      <c r="AO275" s="5">
        <f t="shared" si="131"/>
        <v>0</v>
      </c>
      <c r="AP275" s="5">
        <f t="shared" si="131"/>
        <v>1</v>
      </c>
      <c r="AQ275" s="5">
        <f t="shared" si="131"/>
        <v>1</v>
      </c>
      <c r="AR275" s="5">
        <f t="shared" si="131"/>
        <v>0</v>
      </c>
      <c r="AS275" s="5">
        <f t="shared" si="131"/>
        <v>1</v>
      </c>
      <c r="AT275" s="5">
        <f t="shared" si="131"/>
        <v>1</v>
      </c>
      <c r="AU275" s="5">
        <f t="shared" si="131"/>
        <v>1</v>
      </c>
      <c r="AV275" s="5">
        <f t="shared" si="131"/>
        <v>1</v>
      </c>
      <c r="AW275" s="5">
        <f t="shared" si="131"/>
        <v>1</v>
      </c>
      <c r="AX275" s="5">
        <f t="shared" si="131"/>
        <v>1</v>
      </c>
      <c r="AY275" s="5">
        <f t="shared" si="131"/>
        <v>1</v>
      </c>
    </row>
    <row r="276" spans="1:51" ht="13.5" customHeight="1" x14ac:dyDescent="0.3">
      <c r="A276" s="6" t="s">
        <v>289</v>
      </c>
      <c r="B276" s="5">
        <v>6.8513919999999997</v>
      </c>
      <c r="C276" s="5">
        <v>20.454798</v>
      </c>
      <c r="D276" s="5">
        <v>1.492089</v>
      </c>
      <c r="E276" s="5">
        <v>1.178936</v>
      </c>
      <c r="F276" s="5">
        <v>7.3366300000000004</v>
      </c>
      <c r="G276" s="5">
        <v>25.772839000000001</v>
      </c>
      <c r="H276" s="5">
        <v>1.0915919999999999</v>
      </c>
      <c r="I276" s="5">
        <v>1.2806329999999999</v>
      </c>
      <c r="J276" s="5">
        <v>5.7810680000000003</v>
      </c>
      <c r="K276" s="5">
        <v>18.677856999999999</v>
      </c>
      <c r="L276" s="5">
        <v>0.63342699999999996</v>
      </c>
      <c r="M276" s="5">
        <v>1.4437120000000001</v>
      </c>
      <c r="N276" s="5">
        <v>8.1019830000000006</v>
      </c>
      <c r="O276" s="5">
        <v>21.539728</v>
      </c>
      <c r="P276" s="5">
        <v>0.84292199999999995</v>
      </c>
      <c r="Q276" s="5">
        <v>1.3896569999999999</v>
      </c>
      <c r="R276" s="5">
        <v>30.128170000000001</v>
      </c>
      <c r="S276" s="5">
        <v>72.34769</v>
      </c>
      <c r="T276" s="5">
        <v>0.30925599999999998</v>
      </c>
      <c r="U276" s="5">
        <v>1.9794369999999999</v>
      </c>
      <c r="V276" s="5">
        <v>6.3203659999999999</v>
      </c>
      <c r="W276" s="5">
        <v>13.540546000000001</v>
      </c>
      <c r="X276" s="5">
        <v>0.45812199999999997</v>
      </c>
      <c r="Y276" s="5">
        <v>1.722542</v>
      </c>
      <c r="Z276" s="5"/>
      <c r="AA276" s="6" t="s">
        <v>289</v>
      </c>
      <c r="AB276" s="5">
        <f t="shared" ref="AB276:AY276" si="132">IF(B276&gt;B$302,1,0)</f>
        <v>0</v>
      </c>
      <c r="AC276" s="5">
        <f t="shared" si="132"/>
        <v>1</v>
      </c>
      <c r="AD276" s="5">
        <f t="shared" si="132"/>
        <v>1</v>
      </c>
      <c r="AE276" s="5">
        <f t="shared" si="132"/>
        <v>0</v>
      </c>
      <c r="AF276" s="5">
        <f t="shared" si="132"/>
        <v>0</v>
      </c>
      <c r="AG276" s="5">
        <f t="shared" si="132"/>
        <v>1</v>
      </c>
      <c r="AH276" s="5">
        <f t="shared" si="132"/>
        <v>1</v>
      </c>
      <c r="AI276" s="5">
        <f t="shared" si="132"/>
        <v>0</v>
      </c>
      <c r="AJ276" s="5">
        <f t="shared" si="132"/>
        <v>0</v>
      </c>
      <c r="AK276" s="5">
        <f t="shared" si="132"/>
        <v>1</v>
      </c>
      <c r="AL276" s="5">
        <f t="shared" si="132"/>
        <v>1</v>
      </c>
      <c r="AM276" s="5">
        <f t="shared" si="132"/>
        <v>0</v>
      </c>
      <c r="AN276" s="5">
        <f t="shared" si="132"/>
        <v>0</v>
      </c>
      <c r="AO276" s="5">
        <f t="shared" si="132"/>
        <v>1</v>
      </c>
      <c r="AP276" s="5">
        <f t="shared" si="132"/>
        <v>1</v>
      </c>
      <c r="AQ276" s="5">
        <f t="shared" si="132"/>
        <v>0</v>
      </c>
      <c r="AR276" s="5">
        <f t="shared" si="132"/>
        <v>1</v>
      </c>
      <c r="AS276" s="5">
        <f t="shared" si="132"/>
        <v>1</v>
      </c>
      <c r="AT276" s="5">
        <f t="shared" si="132"/>
        <v>1</v>
      </c>
      <c r="AU276" s="5">
        <f t="shared" si="132"/>
        <v>1</v>
      </c>
      <c r="AV276" s="5">
        <f t="shared" si="132"/>
        <v>0</v>
      </c>
      <c r="AW276" s="5">
        <f t="shared" si="132"/>
        <v>0</v>
      </c>
      <c r="AX276" s="5">
        <f t="shared" si="132"/>
        <v>1</v>
      </c>
      <c r="AY276" s="5">
        <f t="shared" si="132"/>
        <v>1</v>
      </c>
    </row>
    <row r="277" spans="1:51" ht="13.5" customHeight="1" x14ac:dyDescent="0.3">
      <c r="A277" s="6" t="s">
        <v>290</v>
      </c>
      <c r="B277" s="5">
        <v>10.360253999999999</v>
      </c>
      <c r="C277" s="5">
        <v>21.097535000000001</v>
      </c>
      <c r="D277" s="5">
        <v>0</v>
      </c>
      <c r="E277" s="5">
        <v>1.5642039999999999</v>
      </c>
      <c r="F277" s="5">
        <v>13.232500999999999</v>
      </c>
      <c r="G277" s="5">
        <v>22.069823</v>
      </c>
      <c r="H277" s="5">
        <v>1.905E-3</v>
      </c>
      <c r="I277" s="5">
        <v>1.8942619999999999</v>
      </c>
      <c r="J277" s="5">
        <v>12.380341</v>
      </c>
      <c r="K277" s="5">
        <v>14.975609</v>
      </c>
      <c r="L277" s="5">
        <v>1.604E-3</v>
      </c>
      <c r="M277" s="5">
        <v>2.174858</v>
      </c>
      <c r="N277" s="5">
        <v>29.777051</v>
      </c>
      <c r="O277" s="5">
        <v>32.351300999999999</v>
      </c>
      <c r="P277" s="5">
        <v>0</v>
      </c>
      <c r="Q277" s="5">
        <v>2.1538810000000002</v>
      </c>
      <c r="R277" s="5">
        <v>12.907393000000001</v>
      </c>
      <c r="S277" s="5">
        <v>23.182538000000001</v>
      </c>
      <c r="T277" s="5">
        <v>0</v>
      </c>
      <c r="U277" s="5">
        <v>1.6752309999999999</v>
      </c>
      <c r="V277" s="5">
        <v>14.573442</v>
      </c>
      <c r="W277" s="5">
        <v>27.340858000000001</v>
      </c>
      <c r="X277" s="5">
        <v>0</v>
      </c>
      <c r="Y277" s="5">
        <v>1.7345489999999999</v>
      </c>
      <c r="Z277" s="5"/>
      <c r="AA277" s="6" t="s">
        <v>290</v>
      </c>
      <c r="AB277" s="5">
        <f t="shared" ref="AB277:AY277" si="133">IF(B277&gt;B$302,1,0)</f>
        <v>1</v>
      </c>
      <c r="AC277" s="5">
        <f t="shared" si="133"/>
        <v>1</v>
      </c>
      <c r="AD277" s="5">
        <f t="shared" si="133"/>
        <v>0</v>
      </c>
      <c r="AE277" s="5">
        <f t="shared" si="133"/>
        <v>1</v>
      </c>
      <c r="AF277" s="5">
        <f t="shared" si="133"/>
        <v>1</v>
      </c>
      <c r="AG277" s="5">
        <f t="shared" si="133"/>
        <v>1</v>
      </c>
      <c r="AH277" s="5">
        <f t="shared" si="133"/>
        <v>0</v>
      </c>
      <c r="AI277" s="5">
        <f t="shared" si="133"/>
        <v>1</v>
      </c>
      <c r="AJ277" s="5">
        <f t="shared" si="133"/>
        <v>1</v>
      </c>
      <c r="AK277" s="5">
        <f t="shared" si="133"/>
        <v>1</v>
      </c>
      <c r="AL277" s="5">
        <f t="shared" si="133"/>
        <v>0</v>
      </c>
      <c r="AM277" s="5">
        <f t="shared" si="133"/>
        <v>1</v>
      </c>
      <c r="AN277" s="5">
        <f t="shared" si="133"/>
        <v>1</v>
      </c>
      <c r="AO277" s="5">
        <f t="shared" si="133"/>
        <v>1</v>
      </c>
      <c r="AP277" s="5">
        <f t="shared" si="133"/>
        <v>0</v>
      </c>
      <c r="AQ277" s="5">
        <f t="shared" si="133"/>
        <v>1</v>
      </c>
      <c r="AR277" s="5">
        <f t="shared" si="133"/>
        <v>1</v>
      </c>
      <c r="AS277" s="5">
        <f t="shared" si="133"/>
        <v>1</v>
      </c>
      <c r="AT277" s="5">
        <f t="shared" si="133"/>
        <v>0</v>
      </c>
      <c r="AU277" s="5">
        <f t="shared" si="133"/>
        <v>1</v>
      </c>
      <c r="AV277" s="5">
        <f t="shared" si="133"/>
        <v>1</v>
      </c>
      <c r="AW277" s="5">
        <f t="shared" si="133"/>
        <v>1</v>
      </c>
      <c r="AX277" s="5">
        <f t="shared" si="133"/>
        <v>0</v>
      </c>
      <c r="AY277" s="5">
        <f t="shared" si="133"/>
        <v>1</v>
      </c>
    </row>
    <row r="278" spans="1:51" ht="13.5" customHeight="1" x14ac:dyDescent="0.3">
      <c r="A278" s="6" t="s">
        <v>291</v>
      </c>
      <c r="B278" s="5">
        <v>4.3926249999999998</v>
      </c>
      <c r="C278" s="5">
        <v>5.0802810000000003</v>
      </c>
      <c r="D278" s="5">
        <v>0.17122399999999999</v>
      </c>
      <c r="E278" s="5">
        <v>1.1388370000000001</v>
      </c>
      <c r="F278" s="5">
        <v>4.543215</v>
      </c>
      <c r="G278" s="5">
        <v>5.7452639999999997</v>
      </c>
      <c r="H278" s="5">
        <v>0.124252</v>
      </c>
      <c r="I278" s="5">
        <v>1.115777</v>
      </c>
      <c r="J278" s="5">
        <v>1.920056</v>
      </c>
      <c r="K278" s="5">
        <v>2.8255840000000001</v>
      </c>
      <c r="L278" s="5">
        <v>0.15348100000000001</v>
      </c>
      <c r="M278" s="5">
        <v>1.068306</v>
      </c>
      <c r="N278" s="5">
        <v>6.8852460000000004</v>
      </c>
      <c r="O278" s="5">
        <v>14.339715</v>
      </c>
      <c r="P278" s="5">
        <v>0.20302400000000001</v>
      </c>
      <c r="Q278" s="5">
        <v>1.1425449999999999</v>
      </c>
      <c r="R278" s="5">
        <v>6.0443040000000003</v>
      </c>
      <c r="S278" s="5">
        <v>13.794567000000001</v>
      </c>
      <c r="T278" s="5">
        <v>8.0078999999999997E-2</v>
      </c>
      <c r="U278" s="5">
        <v>1.064686</v>
      </c>
      <c r="V278" s="5">
        <v>14.366332999999999</v>
      </c>
      <c r="W278" s="5">
        <v>16.042497000000001</v>
      </c>
      <c r="X278" s="5">
        <v>0.24262900000000001</v>
      </c>
      <c r="Y278" s="5">
        <v>1.566999</v>
      </c>
      <c r="Z278" s="5"/>
      <c r="AA278" s="6" t="s">
        <v>291</v>
      </c>
      <c r="AB278" s="5">
        <f t="shared" ref="AB278:AY278" si="134">IF(B278&gt;B$302,1,0)</f>
        <v>0</v>
      </c>
      <c r="AC278" s="5">
        <f t="shared" si="134"/>
        <v>0</v>
      </c>
      <c r="AD278" s="5">
        <f t="shared" si="134"/>
        <v>1</v>
      </c>
      <c r="AE278" s="5">
        <f t="shared" si="134"/>
        <v>0</v>
      </c>
      <c r="AF278" s="5">
        <f t="shared" si="134"/>
        <v>0</v>
      </c>
      <c r="AG278" s="5">
        <f t="shared" si="134"/>
        <v>0</v>
      </c>
      <c r="AH278" s="5">
        <f t="shared" si="134"/>
        <v>1</v>
      </c>
      <c r="AI278" s="5">
        <f t="shared" si="134"/>
        <v>0</v>
      </c>
      <c r="AJ278" s="5">
        <f t="shared" si="134"/>
        <v>0</v>
      </c>
      <c r="AK278" s="5">
        <f t="shared" si="134"/>
        <v>0</v>
      </c>
      <c r="AL278" s="5">
        <f t="shared" si="134"/>
        <v>1</v>
      </c>
      <c r="AM278" s="5">
        <f t="shared" si="134"/>
        <v>0</v>
      </c>
      <c r="AN278" s="5">
        <f t="shared" si="134"/>
        <v>0</v>
      </c>
      <c r="AO278" s="5">
        <f t="shared" si="134"/>
        <v>0</v>
      </c>
      <c r="AP278" s="5">
        <f t="shared" si="134"/>
        <v>1</v>
      </c>
      <c r="AQ278" s="5">
        <f t="shared" si="134"/>
        <v>0</v>
      </c>
      <c r="AR278" s="5">
        <f t="shared" si="134"/>
        <v>0</v>
      </c>
      <c r="AS278" s="5">
        <f t="shared" si="134"/>
        <v>0</v>
      </c>
      <c r="AT278" s="5">
        <f t="shared" si="134"/>
        <v>0</v>
      </c>
      <c r="AU278" s="5">
        <f t="shared" si="134"/>
        <v>0</v>
      </c>
      <c r="AV278" s="5">
        <f t="shared" si="134"/>
        <v>1</v>
      </c>
      <c r="AW278" s="5">
        <f t="shared" si="134"/>
        <v>1</v>
      </c>
      <c r="AX278" s="5">
        <f t="shared" si="134"/>
        <v>1</v>
      </c>
      <c r="AY278" s="5">
        <f t="shared" si="134"/>
        <v>0</v>
      </c>
    </row>
    <row r="279" spans="1:51" ht="13.5" customHeight="1" x14ac:dyDescent="0.3">
      <c r="A279" s="6" t="s">
        <v>292</v>
      </c>
      <c r="B279" s="5">
        <v>5.9573330000000002</v>
      </c>
      <c r="C279" s="5">
        <v>8.6439859999999999</v>
      </c>
      <c r="D279" s="5">
        <v>0.70318999999999998</v>
      </c>
      <c r="E279" s="5">
        <v>0.88070800000000005</v>
      </c>
      <c r="F279" s="5">
        <v>13.185356000000001</v>
      </c>
      <c r="G279" s="5">
        <v>14.245599</v>
      </c>
      <c r="H279" s="5">
        <v>0.47265200000000002</v>
      </c>
      <c r="I279" s="5">
        <v>1.053736</v>
      </c>
      <c r="J279" s="5">
        <v>12.147411999999999</v>
      </c>
      <c r="K279" s="5">
        <v>12.322364</v>
      </c>
      <c r="L279" s="5">
        <v>0.39948099999999998</v>
      </c>
      <c r="M279" s="5">
        <v>1.1897279999999999</v>
      </c>
      <c r="N279" s="5">
        <v>13.78157</v>
      </c>
      <c r="O279" s="5">
        <v>14.342294000000001</v>
      </c>
      <c r="P279" s="5">
        <v>0.20075100000000001</v>
      </c>
      <c r="Q279" s="5">
        <v>1.0152920000000001</v>
      </c>
      <c r="R279" s="5">
        <v>8.0196699999999996</v>
      </c>
      <c r="S279" s="5">
        <v>9.2710500000000007</v>
      </c>
      <c r="T279" s="5">
        <v>0.16383900000000001</v>
      </c>
      <c r="U279" s="5">
        <v>0.88247900000000001</v>
      </c>
      <c r="V279" s="5">
        <v>9.9633380000000002</v>
      </c>
      <c r="W279" s="5">
        <v>11.68431</v>
      </c>
      <c r="X279" s="5">
        <v>0.136853</v>
      </c>
      <c r="Y279" s="5">
        <v>0.86156699999999997</v>
      </c>
      <c r="Z279" s="5"/>
      <c r="AA279" s="6" t="s">
        <v>292</v>
      </c>
      <c r="AB279" s="5">
        <f t="shared" ref="AB279:AY279" si="135">IF(B279&gt;B$302,1,0)</f>
        <v>0</v>
      </c>
      <c r="AC279" s="5">
        <f t="shared" si="135"/>
        <v>0</v>
      </c>
      <c r="AD279" s="5">
        <f t="shared" si="135"/>
        <v>1</v>
      </c>
      <c r="AE279" s="5">
        <f t="shared" si="135"/>
        <v>0</v>
      </c>
      <c r="AF279" s="5">
        <f t="shared" si="135"/>
        <v>1</v>
      </c>
      <c r="AG279" s="5">
        <f t="shared" si="135"/>
        <v>1</v>
      </c>
      <c r="AH279" s="5">
        <f t="shared" si="135"/>
        <v>1</v>
      </c>
      <c r="AI279" s="5">
        <f t="shared" si="135"/>
        <v>0</v>
      </c>
      <c r="AJ279" s="5">
        <f t="shared" si="135"/>
        <v>1</v>
      </c>
      <c r="AK279" s="5">
        <f t="shared" si="135"/>
        <v>0</v>
      </c>
      <c r="AL279" s="5">
        <f t="shared" si="135"/>
        <v>1</v>
      </c>
      <c r="AM279" s="5">
        <f t="shared" si="135"/>
        <v>0</v>
      </c>
      <c r="AN279" s="5">
        <f t="shared" si="135"/>
        <v>1</v>
      </c>
      <c r="AO279" s="5">
        <f t="shared" si="135"/>
        <v>0</v>
      </c>
      <c r="AP279" s="5">
        <f t="shared" si="135"/>
        <v>1</v>
      </c>
      <c r="AQ279" s="5">
        <f t="shared" si="135"/>
        <v>0</v>
      </c>
      <c r="AR279" s="5">
        <f t="shared" si="135"/>
        <v>0</v>
      </c>
      <c r="AS279" s="5">
        <f t="shared" si="135"/>
        <v>0</v>
      </c>
      <c r="AT279" s="5">
        <f t="shared" si="135"/>
        <v>1</v>
      </c>
      <c r="AU279" s="5">
        <f t="shared" si="135"/>
        <v>0</v>
      </c>
      <c r="AV279" s="5">
        <f t="shared" si="135"/>
        <v>0</v>
      </c>
      <c r="AW279" s="5">
        <f t="shared" si="135"/>
        <v>0</v>
      </c>
      <c r="AX279" s="5">
        <f t="shared" si="135"/>
        <v>1</v>
      </c>
      <c r="AY279" s="5">
        <f t="shared" si="135"/>
        <v>0</v>
      </c>
    </row>
    <row r="280" spans="1:51" ht="13.5" customHeight="1" x14ac:dyDescent="0.3">
      <c r="A280" s="6" t="s">
        <v>293</v>
      </c>
      <c r="B280" s="5">
        <v>8.653867</v>
      </c>
      <c r="C280" s="5">
        <v>17.686972000000001</v>
      </c>
      <c r="D280" s="5">
        <v>2.5592E-2</v>
      </c>
      <c r="E280" s="5">
        <v>1.4293800000000001</v>
      </c>
      <c r="F280" s="5">
        <v>6.5589849999999998</v>
      </c>
      <c r="G280" s="5">
        <v>12.144220000000001</v>
      </c>
      <c r="H280" s="5">
        <v>4.8052999999999998E-2</v>
      </c>
      <c r="I280" s="5">
        <v>1.485681</v>
      </c>
      <c r="J280" s="5">
        <v>2.629966</v>
      </c>
      <c r="K280" s="5">
        <v>3.1525690000000002</v>
      </c>
      <c r="L280" s="5">
        <v>6.9887000000000005E-2</v>
      </c>
      <c r="M280" s="5">
        <v>1.5542450000000001</v>
      </c>
      <c r="N280" s="5">
        <v>6.22715</v>
      </c>
      <c r="O280" s="5">
        <v>9.2830379999999995</v>
      </c>
      <c r="P280" s="5">
        <v>0</v>
      </c>
      <c r="Q280" s="5">
        <v>1.7105649999999999</v>
      </c>
      <c r="R280" s="5">
        <v>4.0241449999999999</v>
      </c>
      <c r="S280" s="5">
        <v>7.6606940000000003</v>
      </c>
      <c r="T280" s="5">
        <v>0</v>
      </c>
      <c r="U280" s="5">
        <v>1.618187</v>
      </c>
      <c r="V280" s="5">
        <v>4.999682</v>
      </c>
      <c r="W280" s="5">
        <v>9.8079330000000002</v>
      </c>
      <c r="X280" s="5">
        <v>1.8544999999999999E-2</v>
      </c>
      <c r="Y280" s="5">
        <v>1.557874</v>
      </c>
      <c r="Z280" s="5"/>
      <c r="AA280" s="6" t="s">
        <v>293</v>
      </c>
      <c r="AB280" s="5">
        <f t="shared" ref="AB280:AY280" si="136">IF(B280&gt;B$302,1,0)</f>
        <v>0</v>
      </c>
      <c r="AC280" s="5">
        <f t="shared" si="136"/>
        <v>1</v>
      </c>
      <c r="AD280" s="5">
        <f t="shared" si="136"/>
        <v>0</v>
      </c>
      <c r="AE280" s="5">
        <f t="shared" si="136"/>
        <v>0</v>
      </c>
      <c r="AF280" s="5">
        <f t="shared" si="136"/>
        <v>0</v>
      </c>
      <c r="AG280" s="5">
        <f t="shared" si="136"/>
        <v>0</v>
      </c>
      <c r="AH280" s="5">
        <f t="shared" si="136"/>
        <v>0</v>
      </c>
      <c r="AI280" s="5">
        <f t="shared" si="136"/>
        <v>0</v>
      </c>
      <c r="AJ280" s="5">
        <f t="shared" si="136"/>
        <v>0</v>
      </c>
      <c r="AK280" s="5">
        <f t="shared" si="136"/>
        <v>0</v>
      </c>
      <c r="AL280" s="5">
        <f t="shared" si="136"/>
        <v>0</v>
      </c>
      <c r="AM280" s="5">
        <f t="shared" si="136"/>
        <v>0</v>
      </c>
      <c r="AN280" s="5">
        <f t="shared" si="136"/>
        <v>0</v>
      </c>
      <c r="AO280" s="5">
        <f t="shared" si="136"/>
        <v>0</v>
      </c>
      <c r="AP280" s="5">
        <f t="shared" si="136"/>
        <v>0</v>
      </c>
      <c r="AQ280" s="5">
        <f t="shared" si="136"/>
        <v>1</v>
      </c>
      <c r="AR280" s="5">
        <f t="shared" si="136"/>
        <v>0</v>
      </c>
      <c r="AS280" s="5">
        <f t="shared" si="136"/>
        <v>0</v>
      </c>
      <c r="AT280" s="5">
        <f t="shared" si="136"/>
        <v>0</v>
      </c>
      <c r="AU280" s="5">
        <f t="shared" si="136"/>
        <v>1</v>
      </c>
      <c r="AV280" s="5">
        <f t="shared" si="136"/>
        <v>0</v>
      </c>
      <c r="AW280" s="5">
        <f t="shared" si="136"/>
        <v>0</v>
      </c>
      <c r="AX280" s="5">
        <f t="shared" si="136"/>
        <v>0</v>
      </c>
      <c r="AY280" s="5">
        <f t="shared" si="136"/>
        <v>0</v>
      </c>
    </row>
    <row r="281" spans="1:51" ht="13.5" customHeight="1" x14ac:dyDescent="0.3">
      <c r="A281" s="6" t="s">
        <v>294</v>
      </c>
      <c r="B281" s="5">
        <v>5.3001719999999999</v>
      </c>
      <c r="C281" s="5">
        <v>15.118413</v>
      </c>
      <c r="D281" s="5">
        <v>0.42888799999999999</v>
      </c>
      <c r="E281" s="5">
        <v>1.0584910000000001</v>
      </c>
      <c r="F281" s="5">
        <v>2.4841419999999999</v>
      </c>
      <c r="G281" s="5">
        <v>6.6080730000000001</v>
      </c>
      <c r="H281" s="5">
        <v>0.45833400000000002</v>
      </c>
      <c r="I281" s="5">
        <v>0.71580999999999995</v>
      </c>
      <c r="J281" s="5">
        <v>3.1683560000000002</v>
      </c>
      <c r="K281" s="5">
        <v>7.2203609999999996</v>
      </c>
      <c r="L281" s="5">
        <v>0.40743000000000001</v>
      </c>
      <c r="M281" s="5">
        <v>0.72228300000000001</v>
      </c>
      <c r="N281" s="5">
        <v>3.8897539999999999</v>
      </c>
      <c r="O281" s="5">
        <v>7.3800920000000003</v>
      </c>
      <c r="P281" s="5">
        <v>0.12778</v>
      </c>
      <c r="Q281" s="5">
        <v>1.1582509999999999</v>
      </c>
      <c r="R281" s="5">
        <v>6.337097</v>
      </c>
      <c r="S281" s="5">
        <v>14.073990999999999</v>
      </c>
      <c r="T281" s="5">
        <v>0.20650399999999999</v>
      </c>
      <c r="U281" s="5">
        <v>1.2190700000000001</v>
      </c>
      <c r="V281" s="5">
        <v>6.4241520000000003</v>
      </c>
      <c r="W281" s="5">
        <v>15.394379000000001</v>
      </c>
      <c r="X281" s="5">
        <v>0.243202</v>
      </c>
      <c r="Y281" s="5">
        <v>1.2222040000000001</v>
      </c>
      <c r="Z281" s="5"/>
      <c r="AA281" s="6" t="s">
        <v>294</v>
      </c>
      <c r="AB281" s="5">
        <f t="shared" ref="AB281:AY281" si="137">IF(B281&gt;B$302,1,0)</f>
        <v>0</v>
      </c>
      <c r="AC281" s="5">
        <f t="shared" si="137"/>
        <v>1</v>
      </c>
      <c r="AD281" s="5">
        <f t="shared" si="137"/>
        <v>1</v>
      </c>
      <c r="AE281" s="5">
        <f t="shared" si="137"/>
        <v>0</v>
      </c>
      <c r="AF281" s="5">
        <f t="shared" si="137"/>
        <v>0</v>
      </c>
      <c r="AG281" s="5">
        <f t="shared" si="137"/>
        <v>0</v>
      </c>
      <c r="AH281" s="5">
        <f t="shared" si="137"/>
        <v>1</v>
      </c>
      <c r="AI281" s="5">
        <f t="shared" si="137"/>
        <v>0</v>
      </c>
      <c r="AJ281" s="5">
        <f t="shared" si="137"/>
        <v>0</v>
      </c>
      <c r="AK281" s="5">
        <f t="shared" si="137"/>
        <v>0</v>
      </c>
      <c r="AL281" s="5">
        <f t="shared" si="137"/>
        <v>1</v>
      </c>
      <c r="AM281" s="5">
        <f t="shared" si="137"/>
        <v>0</v>
      </c>
      <c r="AN281" s="5">
        <f t="shared" si="137"/>
        <v>0</v>
      </c>
      <c r="AO281" s="5">
        <f t="shared" si="137"/>
        <v>0</v>
      </c>
      <c r="AP281" s="5">
        <f t="shared" si="137"/>
        <v>1</v>
      </c>
      <c r="AQ281" s="5">
        <f t="shared" si="137"/>
        <v>0</v>
      </c>
      <c r="AR281" s="5">
        <f t="shared" si="137"/>
        <v>0</v>
      </c>
      <c r="AS281" s="5">
        <f t="shared" si="137"/>
        <v>0</v>
      </c>
      <c r="AT281" s="5">
        <f t="shared" si="137"/>
        <v>1</v>
      </c>
      <c r="AU281" s="5">
        <f t="shared" si="137"/>
        <v>0</v>
      </c>
      <c r="AV281" s="5">
        <f t="shared" si="137"/>
        <v>0</v>
      </c>
      <c r="AW281" s="5">
        <f t="shared" si="137"/>
        <v>1</v>
      </c>
      <c r="AX281" s="5">
        <f t="shared" si="137"/>
        <v>1</v>
      </c>
      <c r="AY281" s="5">
        <f t="shared" si="137"/>
        <v>0</v>
      </c>
    </row>
    <row r="282" spans="1:51" ht="13.5" customHeight="1" x14ac:dyDescent="0.3">
      <c r="A282" s="6" t="s">
        <v>295</v>
      </c>
      <c r="B282" s="5">
        <v>7.1802049999999999</v>
      </c>
      <c r="C282" s="5">
        <v>23.566109999999998</v>
      </c>
      <c r="D282" s="5">
        <v>0.157614</v>
      </c>
      <c r="E282" s="5">
        <v>1.8357810000000001</v>
      </c>
      <c r="F282" s="5">
        <v>5.1169520000000004</v>
      </c>
      <c r="G282" s="5">
        <v>16.220614000000001</v>
      </c>
      <c r="H282" s="5">
        <v>5.8846000000000002E-2</v>
      </c>
      <c r="I282" s="5">
        <v>1.7684660000000001</v>
      </c>
      <c r="J282" s="5">
        <v>-12.568021999999999</v>
      </c>
      <c r="K282" s="5">
        <v>-18.043075000000002</v>
      </c>
      <c r="L282" s="5">
        <v>0.31693300000000002</v>
      </c>
      <c r="M282" s="5">
        <v>1.7141010000000001</v>
      </c>
      <c r="N282" s="5">
        <v>4.885097</v>
      </c>
      <c r="O282" s="5">
        <v>12.613557999999999</v>
      </c>
      <c r="P282" s="5">
        <v>0.14760999999999999</v>
      </c>
      <c r="Q282" s="5">
        <v>1.832516</v>
      </c>
      <c r="R282" s="5">
        <v>7.6562970000000004</v>
      </c>
      <c r="S282" s="5">
        <v>26.509734999999999</v>
      </c>
      <c r="T282" s="5">
        <v>0.222746</v>
      </c>
      <c r="U282" s="5">
        <v>1.7355670000000001</v>
      </c>
      <c r="V282" s="5">
        <v>1.2558039999999999</v>
      </c>
      <c r="W282" s="5">
        <v>4.5431699999999999</v>
      </c>
      <c r="X282" s="5">
        <v>0.69713800000000004</v>
      </c>
      <c r="Y282" s="5">
        <v>1.3245359999999999</v>
      </c>
      <c r="Z282" s="5"/>
      <c r="AA282" s="6" t="s">
        <v>295</v>
      </c>
      <c r="AB282" s="5">
        <f t="shared" ref="AB282:AY282" si="138">IF(B282&gt;B$302,1,0)</f>
        <v>0</v>
      </c>
      <c r="AC282" s="5">
        <f t="shared" si="138"/>
        <v>1</v>
      </c>
      <c r="AD282" s="5">
        <f t="shared" si="138"/>
        <v>1</v>
      </c>
      <c r="AE282" s="5">
        <f t="shared" si="138"/>
        <v>1</v>
      </c>
      <c r="AF282" s="5">
        <f t="shared" si="138"/>
        <v>0</v>
      </c>
      <c r="AG282" s="5">
        <f t="shared" si="138"/>
        <v>1</v>
      </c>
      <c r="AH282" s="5">
        <f t="shared" si="138"/>
        <v>0</v>
      </c>
      <c r="AI282" s="5">
        <f t="shared" si="138"/>
        <v>1</v>
      </c>
      <c r="AJ282" s="5">
        <f t="shared" si="138"/>
        <v>0</v>
      </c>
      <c r="AK282" s="5">
        <f t="shared" si="138"/>
        <v>0</v>
      </c>
      <c r="AL282" s="5">
        <f t="shared" si="138"/>
        <v>1</v>
      </c>
      <c r="AM282" s="5">
        <f t="shared" si="138"/>
        <v>1</v>
      </c>
      <c r="AN282" s="5">
        <f t="shared" si="138"/>
        <v>0</v>
      </c>
      <c r="AO282" s="5">
        <f t="shared" si="138"/>
        <v>0</v>
      </c>
      <c r="AP282" s="5">
        <f t="shared" si="138"/>
        <v>1</v>
      </c>
      <c r="AQ282" s="5">
        <f t="shared" si="138"/>
        <v>1</v>
      </c>
      <c r="AR282" s="5">
        <f t="shared" si="138"/>
        <v>0</v>
      </c>
      <c r="AS282" s="5">
        <f t="shared" si="138"/>
        <v>1</v>
      </c>
      <c r="AT282" s="5">
        <f t="shared" si="138"/>
        <v>1</v>
      </c>
      <c r="AU282" s="5">
        <f t="shared" si="138"/>
        <v>1</v>
      </c>
      <c r="AV282" s="5">
        <f t="shared" si="138"/>
        <v>0</v>
      </c>
      <c r="AW282" s="5">
        <f t="shared" si="138"/>
        <v>0</v>
      </c>
      <c r="AX282" s="5">
        <f t="shared" si="138"/>
        <v>1</v>
      </c>
      <c r="AY282" s="5">
        <f t="shared" si="138"/>
        <v>0</v>
      </c>
    </row>
    <row r="283" spans="1:51" ht="13.5" customHeight="1" x14ac:dyDescent="0.3">
      <c r="A283" s="6" t="s">
        <v>296</v>
      </c>
      <c r="B283" s="5">
        <v>6.4038630000000003</v>
      </c>
      <c r="C283" s="5">
        <v>18.39847</v>
      </c>
      <c r="D283" s="5">
        <v>1.1138E-2</v>
      </c>
      <c r="E283" s="5">
        <v>2.454707</v>
      </c>
      <c r="F283" s="5">
        <v>7.3888150000000001</v>
      </c>
      <c r="G283" s="5">
        <v>18.632265</v>
      </c>
      <c r="H283" s="5">
        <v>1.0063000000000001E-2</v>
      </c>
      <c r="I283" s="5">
        <v>2.634509</v>
      </c>
      <c r="J283" s="5">
        <v>7.3151719999999996</v>
      </c>
      <c r="K283" s="5">
        <v>16.475128000000002</v>
      </c>
      <c r="L283" s="5">
        <v>8.2799999999999992E-3</v>
      </c>
      <c r="M283" s="5">
        <v>2.3774760000000001</v>
      </c>
      <c r="N283" s="5">
        <v>6.5027710000000001</v>
      </c>
      <c r="O283" s="5">
        <v>16.17041</v>
      </c>
      <c r="P283" s="5">
        <v>7.1300000000000001E-3</v>
      </c>
      <c r="Q283" s="5">
        <v>2.4531299999999998</v>
      </c>
      <c r="R283" s="5">
        <v>4.4107630000000002</v>
      </c>
      <c r="S283" s="5">
        <v>11.292263</v>
      </c>
      <c r="T283" s="5">
        <v>0.26423999999999997</v>
      </c>
      <c r="U283" s="5">
        <v>1.81898</v>
      </c>
      <c r="V283" s="5">
        <v>5.0075139999999996</v>
      </c>
      <c r="W283" s="5">
        <v>13.060077</v>
      </c>
      <c r="X283" s="5">
        <v>0.164604</v>
      </c>
      <c r="Y283" s="5">
        <v>1.6142030000000001</v>
      </c>
      <c r="Z283" s="5"/>
      <c r="AA283" s="6" t="s">
        <v>296</v>
      </c>
      <c r="AB283" s="5">
        <f t="shared" ref="AB283:AY283" si="139">IF(B283&gt;B$302,1,0)</f>
        <v>0</v>
      </c>
      <c r="AC283" s="5">
        <f t="shared" si="139"/>
        <v>1</v>
      </c>
      <c r="AD283" s="5">
        <f t="shared" si="139"/>
        <v>0</v>
      </c>
      <c r="AE283" s="5">
        <f t="shared" si="139"/>
        <v>1</v>
      </c>
      <c r="AF283" s="5">
        <f t="shared" si="139"/>
        <v>0</v>
      </c>
      <c r="AG283" s="5">
        <f t="shared" si="139"/>
        <v>1</v>
      </c>
      <c r="AH283" s="5">
        <f t="shared" si="139"/>
        <v>0</v>
      </c>
      <c r="AI283" s="5">
        <f t="shared" si="139"/>
        <v>1</v>
      </c>
      <c r="AJ283" s="5">
        <f t="shared" si="139"/>
        <v>0</v>
      </c>
      <c r="AK283" s="5">
        <f t="shared" si="139"/>
        <v>1</v>
      </c>
      <c r="AL283" s="5">
        <f t="shared" si="139"/>
        <v>0</v>
      </c>
      <c r="AM283" s="5">
        <f t="shared" si="139"/>
        <v>1</v>
      </c>
      <c r="AN283" s="5">
        <f t="shared" si="139"/>
        <v>0</v>
      </c>
      <c r="AO283" s="5">
        <f t="shared" si="139"/>
        <v>1</v>
      </c>
      <c r="AP283" s="5">
        <f t="shared" si="139"/>
        <v>0</v>
      </c>
      <c r="AQ283" s="5">
        <f t="shared" si="139"/>
        <v>1</v>
      </c>
      <c r="AR283" s="5">
        <f t="shared" si="139"/>
        <v>0</v>
      </c>
      <c r="AS283" s="5">
        <f t="shared" si="139"/>
        <v>0</v>
      </c>
      <c r="AT283" s="5">
        <f t="shared" si="139"/>
        <v>1</v>
      </c>
      <c r="AU283" s="5">
        <f t="shared" si="139"/>
        <v>1</v>
      </c>
      <c r="AV283" s="5">
        <f t="shared" si="139"/>
        <v>0</v>
      </c>
      <c r="AW283" s="5">
        <f t="shared" si="139"/>
        <v>0</v>
      </c>
      <c r="AX283" s="5">
        <f t="shared" si="139"/>
        <v>1</v>
      </c>
      <c r="AY283" s="5">
        <f t="shared" si="139"/>
        <v>0</v>
      </c>
    </row>
    <row r="284" spans="1:51" ht="13.5" customHeight="1" x14ac:dyDescent="0.3">
      <c r="A284" s="6" t="s">
        <v>297</v>
      </c>
      <c r="B284" s="5">
        <v>-208.280035</v>
      </c>
      <c r="C284" s="5">
        <v>-4.3503059999999998</v>
      </c>
      <c r="D284" s="5">
        <v>0.13126699999999999</v>
      </c>
      <c r="E284" s="5">
        <v>1.3240160000000001</v>
      </c>
      <c r="F284" s="5">
        <v>-292.42971899999998</v>
      </c>
      <c r="G284" s="5">
        <v>-6.0620820000000002</v>
      </c>
      <c r="H284" s="5">
        <v>0.151363</v>
      </c>
      <c r="I284" s="5">
        <v>1.2114739999999999</v>
      </c>
      <c r="J284" s="5">
        <v>60.266649000000001</v>
      </c>
      <c r="K284" s="5">
        <v>3.6488130000000001</v>
      </c>
      <c r="L284" s="5">
        <v>0.34811399999999998</v>
      </c>
      <c r="M284" s="5">
        <v>1.3670789999999999</v>
      </c>
      <c r="N284" s="5">
        <v>-183.806262</v>
      </c>
      <c r="O284" s="5">
        <v>-2.9946990000000002</v>
      </c>
      <c r="P284" s="5">
        <v>0.361711</v>
      </c>
      <c r="Q284" s="5">
        <v>1.528502</v>
      </c>
      <c r="R284" s="5">
        <v>32.165722000000002</v>
      </c>
      <c r="S284" s="5">
        <v>1.1737139999999999</v>
      </c>
      <c r="T284" s="5">
        <v>0.29767399999999999</v>
      </c>
      <c r="U284" s="5">
        <v>1.925319</v>
      </c>
      <c r="V284" s="5">
        <v>89.532767000000007</v>
      </c>
      <c r="W284" s="5">
        <v>13.931184999999999</v>
      </c>
      <c r="X284" s="5">
        <v>7.1967000000000003E-2</v>
      </c>
      <c r="Y284" s="5">
        <v>4.7283189999999999</v>
      </c>
      <c r="Z284" s="5"/>
      <c r="AA284" s="6" t="s">
        <v>297</v>
      </c>
      <c r="AB284" s="5">
        <f t="shared" ref="AB284:AY284" si="140">IF(B284&gt;B$302,1,0)</f>
        <v>0</v>
      </c>
      <c r="AC284" s="5">
        <f t="shared" si="140"/>
        <v>0</v>
      </c>
      <c r="AD284" s="5">
        <f t="shared" si="140"/>
        <v>0</v>
      </c>
      <c r="AE284" s="5">
        <f t="shared" si="140"/>
        <v>0</v>
      </c>
      <c r="AF284" s="5">
        <f t="shared" si="140"/>
        <v>0</v>
      </c>
      <c r="AG284" s="5">
        <f t="shared" si="140"/>
        <v>0</v>
      </c>
      <c r="AH284" s="5">
        <f t="shared" si="140"/>
        <v>1</v>
      </c>
      <c r="AI284" s="5">
        <f t="shared" si="140"/>
        <v>0</v>
      </c>
      <c r="AJ284" s="5">
        <f t="shared" si="140"/>
        <v>1</v>
      </c>
      <c r="AK284" s="5">
        <f t="shared" si="140"/>
        <v>0</v>
      </c>
      <c r="AL284" s="5">
        <f t="shared" si="140"/>
        <v>1</v>
      </c>
      <c r="AM284" s="5">
        <f t="shared" si="140"/>
        <v>0</v>
      </c>
      <c r="AN284" s="5">
        <f t="shared" si="140"/>
        <v>0</v>
      </c>
      <c r="AO284" s="5">
        <f t="shared" si="140"/>
        <v>0</v>
      </c>
      <c r="AP284" s="5">
        <f t="shared" si="140"/>
        <v>1</v>
      </c>
      <c r="AQ284" s="5">
        <f t="shared" si="140"/>
        <v>0</v>
      </c>
      <c r="AR284" s="5">
        <f t="shared" si="140"/>
        <v>1</v>
      </c>
      <c r="AS284" s="5">
        <f t="shared" si="140"/>
        <v>0</v>
      </c>
      <c r="AT284" s="5">
        <f t="shared" si="140"/>
        <v>1</v>
      </c>
      <c r="AU284" s="5">
        <f t="shared" si="140"/>
        <v>1</v>
      </c>
      <c r="AV284" s="5">
        <f t="shared" si="140"/>
        <v>1</v>
      </c>
      <c r="AW284" s="5">
        <f t="shared" si="140"/>
        <v>0</v>
      </c>
      <c r="AX284" s="5">
        <f t="shared" si="140"/>
        <v>0</v>
      </c>
      <c r="AY284" s="5">
        <f t="shared" si="140"/>
        <v>1</v>
      </c>
    </row>
    <row r="285" spans="1:51" ht="13.5" customHeight="1" x14ac:dyDescent="0.3">
      <c r="A285" s="6" t="s">
        <v>298</v>
      </c>
      <c r="B285" s="5">
        <v>10.491528000000001</v>
      </c>
      <c r="C285" s="5">
        <v>13.282434</v>
      </c>
      <c r="D285" s="5">
        <v>0.37029800000000002</v>
      </c>
      <c r="E285" s="5">
        <v>2.4297170000000001</v>
      </c>
      <c r="F285" s="5">
        <v>8.395861</v>
      </c>
      <c r="G285" s="5">
        <v>9.6270699999999998</v>
      </c>
      <c r="H285" s="5">
        <v>0.35105700000000001</v>
      </c>
      <c r="I285" s="5">
        <v>2.9247800000000002</v>
      </c>
      <c r="J285" s="5">
        <v>5.9979820000000004</v>
      </c>
      <c r="K285" s="5">
        <v>5.9798499999999999</v>
      </c>
      <c r="L285" s="5">
        <v>0.34760099999999999</v>
      </c>
      <c r="M285" s="5">
        <v>3.5457619999999999</v>
      </c>
      <c r="N285" s="5">
        <v>17.166903999999999</v>
      </c>
      <c r="O285" s="5">
        <v>22.253648999999999</v>
      </c>
      <c r="P285" s="5">
        <v>0.26271699999999998</v>
      </c>
      <c r="Q285" s="5">
        <v>3.0395319999999999</v>
      </c>
      <c r="R285" s="5">
        <v>7.4656229999999999</v>
      </c>
      <c r="S285" s="5">
        <v>9.0315340000000006</v>
      </c>
      <c r="T285" s="5">
        <v>0.202209</v>
      </c>
      <c r="U285" s="5">
        <v>4.0949970000000002</v>
      </c>
      <c r="V285" s="5">
        <v>6.3083070000000001</v>
      </c>
      <c r="W285" s="5">
        <v>6.9010049999999996</v>
      </c>
      <c r="X285" s="5">
        <v>0.20329900000000001</v>
      </c>
      <c r="Y285" s="5">
        <v>3.1282719999999999</v>
      </c>
      <c r="Z285" s="5"/>
      <c r="AA285" s="6" t="s">
        <v>298</v>
      </c>
      <c r="AB285" s="5">
        <f t="shared" ref="AB285:AY285" si="141">IF(B285&gt;B$302,1,0)</f>
        <v>1</v>
      </c>
      <c r="AC285" s="5">
        <f t="shared" si="141"/>
        <v>0</v>
      </c>
      <c r="AD285" s="5">
        <f t="shared" si="141"/>
        <v>1</v>
      </c>
      <c r="AE285" s="5">
        <f t="shared" si="141"/>
        <v>1</v>
      </c>
      <c r="AF285" s="5">
        <f t="shared" si="141"/>
        <v>0</v>
      </c>
      <c r="AG285" s="5">
        <f t="shared" si="141"/>
        <v>0</v>
      </c>
      <c r="AH285" s="5">
        <f t="shared" si="141"/>
        <v>1</v>
      </c>
      <c r="AI285" s="5">
        <f t="shared" si="141"/>
        <v>1</v>
      </c>
      <c r="AJ285" s="5">
        <f t="shared" si="141"/>
        <v>0</v>
      </c>
      <c r="AK285" s="5">
        <f t="shared" si="141"/>
        <v>0</v>
      </c>
      <c r="AL285" s="5">
        <f t="shared" si="141"/>
        <v>1</v>
      </c>
      <c r="AM285" s="5">
        <f t="shared" si="141"/>
        <v>1</v>
      </c>
      <c r="AN285" s="5">
        <f t="shared" si="141"/>
        <v>1</v>
      </c>
      <c r="AO285" s="5">
        <f t="shared" si="141"/>
        <v>1</v>
      </c>
      <c r="AP285" s="5">
        <f t="shared" si="141"/>
        <v>1</v>
      </c>
      <c r="AQ285" s="5">
        <f t="shared" si="141"/>
        <v>1</v>
      </c>
      <c r="AR285" s="5">
        <f t="shared" si="141"/>
        <v>0</v>
      </c>
      <c r="AS285" s="5">
        <f t="shared" si="141"/>
        <v>0</v>
      </c>
      <c r="AT285" s="5">
        <f t="shared" si="141"/>
        <v>1</v>
      </c>
      <c r="AU285" s="5">
        <f t="shared" si="141"/>
        <v>1</v>
      </c>
      <c r="AV285" s="5">
        <f t="shared" si="141"/>
        <v>0</v>
      </c>
      <c r="AW285" s="5">
        <f t="shared" si="141"/>
        <v>0</v>
      </c>
      <c r="AX285" s="5">
        <f t="shared" si="141"/>
        <v>1</v>
      </c>
      <c r="AY285" s="5">
        <f t="shared" si="141"/>
        <v>1</v>
      </c>
    </row>
    <row r="286" spans="1:51" ht="13.5" customHeight="1" x14ac:dyDescent="0.3">
      <c r="A286" s="6" t="s">
        <v>299</v>
      </c>
      <c r="B286" s="5">
        <v>4.5545470000000003</v>
      </c>
      <c r="C286" s="5">
        <v>10.590382</v>
      </c>
      <c r="D286" s="5">
        <v>0.21101900000000001</v>
      </c>
      <c r="E286" s="5">
        <v>0.82579599999999997</v>
      </c>
      <c r="F286" s="5">
        <v>4.038589</v>
      </c>
      <c r="G286" s="5">
        <v>9.1319949999999999</v>
      </c>
      <c r="H286" s="5">
        <v>0.36945600000000001</v>
      </c>
      <c r="I286" s="5">
        <v>0.85486799999999996</v>
      </c>
      <c r="J286" s="5">
        <v>3.4475660000000001</v>
      </c>
      <c r="K286" s="5">
        <v>4.8076369999999997</v>
      </c>
      <c r="L286" s="5">
        <v>0.264957</v>
      </c>
      <c r="M286" s="5">
        <v>1.160941</v>
      </c>
      <c r="N286" s="5">
        <v>0.77403900000000003</v>
      </c>
      <c r="O286" s="5">
        <v>1.338506</v>
      </c>
      <c r="P286" s="5">
        <v>0.59901499999999996</v>
      </c>
      <c r="Q286" s="5">
        <v>0.99597000000000002</v>
      </c>
      <c r="R286" s="5">
        <v>-34.923909000000002</v>
      </c>
      <c r="S286" s="5">
        <v>-250.16054500000001</v>
      </c>
      <c r="T286" s="5">
        <v>2.9691360000000002</v>
      </c>
      <c r="U286" s="5">
        <v>0.43576599999999999</v>
      </c>
      <c r="V286" s="5">
        <v>7.8075939999999999</v>
      </c>
      <c r="W286" s="5">
        <v>39.217968999999997</v>
      </c>
      <c r="X286" s="5">
        <v>1.369575</v>
      </c>
      <c r="Y286" s="5">
        <v>0.58437700000000004</v>
      </c>
      <c r="Z286" s="5"/>
      <c r="AA286" s="6" t="s">
        <v>299</v>
      </c>
      <c r="AB286" s="5">
        <f t="shared" ref="AB286:AY286" si="142">IF(B286&gt;B$302,1,0)</f>
        <v>0</v>
      </c>
      <c r="AC286" s="5">
        <f t="shared" si="142"/>
        <v>0</v>
      </c>
      <c r="AD286" s="5">
        <f t="shared" si="142"/>
        <v>1</v>
      </c>
      <c r="AE286" s="5">
        <f t="shared" si="142"/>
        <v>0</v>
      </c>
      <c r="AF286" s="5">
        <f t="shared" si="142"/>
        <v>0</v>
      </c>
      <c r="AG286" s="5">
        <f t="shared" si="142"/>
        <v>0</v>
      </c>
      <c r="AH286" s="5">
        <f t="shared" si="142"/>
        <v>1</v>
      </c>
      <c r="AI286" s="5">
        <f t="shared" si="142"/>
        <v>0</v>
      </c>
      <c r="AJ286" s="5">
        <f t="shared" si="142"/>
        <v>0</v>
      </c>
      <c r="AK286" s="5">
        <f t="shared" si="142"/>
        <v>0</v>
      </c>
      <c r="AL286" s="5">
        <f t="shared" si="142"/>
        <v>1</v>
      </c>
      <c r="AM286" s="5">
        <f t="shared" si="142"/>
        <v>0</v>
      </c>
      <c r="AN286" s="5">
        <f t="shared" si="142"/>
        <v>0</v>
      </c>
      <c r="AO286" s="5">
        <f t="shared" si="142"/>
        <v>0</v>
      </c>
      <c r="AP286" s="5">
        <f t="shared" si="142"/>
        <v>1</v>
      </c>
      <c r="AQ286" s="5">
        <f t="shared" si="142"/>
        <v>0</v>
      </c>
      <c r="AR286" s="5">
        <f t="shared" si="142"/>
        <v>0</v>
      </c>
      <c r="AS286" s="5">
        <f t="shared" si="142"/>
        <v>0</v>
      </c>
      <c r="AT286" s="5">
        <f t="shared" si="142"/>
        <v>1</v>
      </c>
      <c r="AU286" s="5">
        <f t="shared" si="142"/>
        <v>0</v>
      </c>
      <c r="AV286" s="5">
        <f t="shared" si="142"/>
        <v>0</v>
      </c>
      <c r="AW286" s="5">
        <f t="shared" si="142"/>
        <v>1</v>
      </c>
      <c r="AX286" s="5">
        <f t="shared" si="142"/>
        <v>1</v>
      </c>
      <c r="AY286" s="5">
        <f t="shared" si="142"/>
        <v>0</v>
      </c>
    </row>
    <row r="287" spans="1:51" ht="13.5" customHeight="1" x14ac:dyDescent="0.3">
      <c r="A287" s="6" t="s">
        <v>300</v>
      </c>
      <c r="B287" s="5">
        <v>8.4056040000000003</v>
      </c>
      <c r="C287" s="5">
        <v>12.837350000000001</v>
      </c>
      <c r="D287" s="5">
        <v>0.83230499999999996</v>
      </c>
      <c r="E287" s="5">
        <v>0.66456800000000005</v>
      </c>
      <c r="F287" s="5">
        <v>7.8502960000000002</v>
      </c>
      <c r="G287" s="5">
        <v>11.598872999999999</v>
      </c>
      <c r="H287" s="5">
        <v>0.69890600000000003</v>
      </c>
      <c r="I287" s="5">
        <v>0.73635799999999996</v>
      </c>
      <c r="J287" s="5">
        <v>4.575583</v>
      </c>
      <c r="K287" s="5">
        <v>5.6439209999999997</v>
      </c>
      <c r="L287" s="5">
        <v>0.64557600000000004</v>
      </c>
      <c r="M287" s="5">
        <v>0.66390099999999996</v>
      </c>
      <c r="N287" s="5">
        <v>7.3572379999999997</v>
      </c>
      <c r="O287" s="5">
        <v>11.128061000000001</v>
      </c>
      <c r="P287" s="5">
        <v>0.51674500000000001</v>
      </c>
      <c r="Q287" s="5">
        <v>0.72246600000000005</v>
      </c>
      <c r="R287" s="5">
        <v>11.827185</v>
      </c>
      <c r="S287" s="5">
        <v>23.021532000000001</v>
      </c>
      <c r="T287" s="5">
        <v>0.393399</v>
      </c>
      <c r="U287" s="5">
        <v>0.75020299999999995</v>
      </c>
      <c r="V287" s="5">
        <v>13.890957999999999</v>
      </c>
      <c r="W287" s="5">
        <v>25.088474999999999</v>
      </c>
      <c r="X287" s="5">
        <v>0.53509600000000002</v>
      </c>
      <c r="Y287" s="5">
        <v>0.89133700000000005</v>
      </c>
      <c r="Z287" s="5"/>
      <c r="AA287" s="6" t="s">
        <v>300</v>
      </c>
      <c r="AB287" s="5">
        <f t="shared" ref="AB287:AY287" si="143">IF(B287&gt;B$302,1,0)</f>
        <v>0</v>
      </c>
      <c r="AC287" s="5">
        <f t="shared" si="143"/>
        <v>0</v>
      </c>
      <c r="AD287" s="5">
        <f t="shared" si="143"/>
        <v>1</v>
      </c>
      <c r="AE287" s="5">
        <f t="shared" si="143"/>
        <v>0</v>
      </c>
      <c r="AF287" s="5">
        <f t="shared" si="143"/>
        <v>0</v>
      </c>
      <c r="AG287" s="5">
        <f t="shared" si="143"/>
        <v>0</v>
      </c>
      <c r="AH287" s="5">
        <f t="shared" si="143"/>
        <v>1</v>
      </c>
      <c r="AI287" s="5">
        <f t="shared" si="143"/>
        <v>0</v>
      </c>
      <c r="AJ287" s="5">
        <f t="shared" si="143"/>
        <v>0</v>
      </c>
      <c r="AK287" s="5">
        <f t="shared" si="143"/>
        <v>0</v>
      </c>
      <c r="AL287" s="5">
        <f t="shared" si="143"/>
        <v>1</v>
      </c>
      <c r="AM287" s="5">
        <f t="shared" si="143"/>
        <v>0</v>
      </c>
      <c r="AN287" s="5">
        <f t="shared" si="143"/>
        <v>0</v>
      </c>
      <c r="AO287" s="5">
        <f t="shared" si="143"/>
        <v>0</v>
      </c>
      <c r="AP287" s="5">
        <f t="shared" si="143"/>
        <v>1</v>
      </c>
      <c r="AQ287" s="5">
        <f t="shared" si="143"/>
        <v>0</v>
      </c>
      <c r="AR287" s="5">
        <f t="shared" si="143"/>
        <v>1</v>
      </c>
      <c r="AS287" s="5">
        <f t="shared" si="143"/>
        <v>1</v>
      </c>
      <c r="AT287" s="5">
        <f t="shared" si="143"/>
        <v>1</v>
      </c>
      <c r="AU287" s="5">
        <f t="shared" si="143"/>
        <v>0</v>
      </c>
      <c r="AV287" s="5">
        <f t="shared" si="143"/>
        <v>1</v>
      </c>
      <c r="AW287" s="5">
        <f t="shared" si="143"/>
        <v>1</v>
      </c>
      <c r="AX287" s="5">
        <f t="shared" si="143"/>
        <v>1</v>
      </c>
      <c r="AY287" s="5">
        <f t="shared" si="143"/>
        <v>0</v>
      </c>
    </row>
    <row r="288" spans="1:51" ht="13.5" customHeight="1" x14ac:dyDescent="0.3">
      <c r="A288" s="6" t="s">
        <v>301</v>
      </c>
      <c r="B288" s="5">
        <v>11.329136999999999</v>
      </c>
      <c r="C288" s="5">
        <v>6.5164359999999997</v>
      </c>
      <c r="D288" s="5">
        <v>0.48409099999999999</v>
      </c>
      <c r="E288" s="5">
        <v>0.46495900000000001</v>
      </c>
      <c r="F288" s="5">
        <v>-17.382771999999999</v>
      </c>
      <c r="G288" s="5">
        <v>-9.6315899999999992</v>
      </c>
      <c r="H288" s="5">
        <v>0.46423900000000001</v>
      </c>
      <c r="I288" s="5">
        <v>0.42901699999999998</v>
      </c>
      <c r="J288" s="5">
        <v>21.705794999999998</v>
      </c>
      <c r="K288" s="5">
        <v>13.677562</v>
      </c>
      <c r="L288" s="5">
        <v>0.41888300000000001</v>
      </c>
      <c r="M288" s="5">
        <v>0.57023699999999999</v>
      </c>
      <c r="N288" s="5">
        <v>24.077124999999999</v>
      </c>
      <c r="O288" s="5">
        <v>22.208914</v>
      </c>
      <c r="P288" s="5">
        <v>0.47258800000000001</v>
      </c>
      <c r="Q288" s="5">
        <v>0.68189</v>
      </c>
      <c r="R288" s="5">
        <v>23.795079999999999</v>
      </c>
      <c r="S288" s="5">
        <v>30.43609</v>
      </c>
      <c r="T288" s="5">
        <v>0.60163500000000003</v>
      </c>
      <c r="U288" s="5">
        <v>0.61780999999999997</v>
      </c>
      <c r="V288" s="5">
        <v>8.6792999999999996</v>
      </c>
      <c r="W288" s="5">
        <v>10.105896</v>
      </c>
      <c r="X288" s="5">
        <v>0.64440900000000001</v>
      </c>
      <c r="Y288" s="5">
        <v>0.51057600000000003</v>
      </c>
      <c r="Z288" s="5"/>
      <c r="AA288" s="6" t="s">
        <v>301</v>
      </c>
      <c r="AB288" s="5">
        <f t="shared" ref="AB288:AY288" si="144">IF(B288&gt;B$302,1,0)</f>
        <v>1</v>
      </c>
      <c r="AC288" s="5">
        <f t="shared" si="144"/>
        <v>0</v>
      </c>
      <c r="AD288" s="5">
        <f t="shared" si="144"/>
        <v>1</v>
      </c>
      <c r="AE288" s="5">
        <f t="shared" si="144"/>
        <v>0</v>
      </c>
      <c r="AF288" s="5">
        <f t="shared" si="144"/>
        <v>0</v>
      </c>
      <c r="AG288" s="5">
        <f t="shared" si="144"/>
        <v>0</v>
      </c>
      <c r="AH288" s="5">
        <f t="shared" si="144"/>
        <v>1</v>
      </c>
      <c r="AI288" s="5">
        <f t="shared" si="144"/>
        <v>0</v>
      </c>
      <c r="AJ288" s="5">
        <f t="shared" si="144"/>
        <v>1</v>
      </c>
      <c r="AK288" s="5">
        <f t="shared" si="144"/>
        <v>1</v>
      </c>
      <c r="AL288" s="5">
        <f t="shared" si="144"/>
        <v>1</v>
      </c>
      <c r="AM288" s="5">
        <f t="shared" si="144"/>
        <v>0</v>
      </c>
      <c r="AN288" s="5">
        <f t="shared" si="144"/>
        <v>1</v>
      </c>
      <c r="AO288" s="5">
        <f t="shared" si="144"/>
        <v>1</v>
      </c>
      <c r="AP288" s="5">
        <f t="shared" si="144"/>
        <v>1</v>
      </c>
      <c r="AQ288" s="5">
        <f t="shared" si="144"/>
        <v>0</v>
      </c>
      <c r="AR288" s="5">
        <f t="shared" si="144"/>
        <v>1</v>
      </c>
      <c r="AS288" s="5">
        <f t="shared" si="144"/>
        <v>1</v>
      </c>
      <c r="AT288" s="5">
        <f t="shared" si="144"/>
        <v>1</v>
      </c>
      <c r="AU288" s="5">
        <f t="shared" si="144"/>
        <v>0</v>
      </c>
      <c r="AV288" s="5">
        <f t="shared" si="144"/>
        <v>0</v>
      </c>
      <c r="AW288" s="5">
        <f t="shared" si="144"/>
        <v>0</v>
      </c>
      <c r="AX288" s="5">
        <f t="shared" si="144"/>
        <v>1</v>
      </c>
      <c r="AY288" s="5">
        <f t="shared" si="144"/>
        <v>0</v>
      </c>
    </row>
    <row r="289" spans="1:51" ht="13.5" customHeight="1" x14ac:dyDescent="0.3">
      <c r="A289" s="6" t="s">
        <v>302</v>
      </c>
      <c r="B289" s="5">
        <v>24.391887000000001</v>
      </c>
      <c r="C289" s="5">
        <v>26.870356999999998</v>
      </c>
      <c r="D289" s="5">
        <v>3.5010000000000002E-3</v>
      </c>
      <c r="E289" s="5">
        <v>5.9811920000000001</v>
      </c>
      <c r="F289" s="5">
        <v>31.085989000000001</v>
      </c>
      <c r="G289" s="5">
        <v>26.092122</v>
      </c>
      <c r="H289" s="5">
        <v>2.6600000000000001E-4</v>
      </c>
      <c r="I289" s="5">
        <v>7.2189639999999997</v>
      </c>
      <c r="J289" s="5">
        <v>27.479569000000001</v>
      </c>
      <c r="K289" s="5">
        <v>17.450434000000001</v>
      </c>
      <c r="L289" s="5">
        <v>1.3090000000000001E-3</v>
      </c>
      <c r="M289" s="5">
        <v>6.0981379999999996</v>
      </c>
      <c r="N289" s="5">
        <v>20.678569</v>
      </c>
      <c r="O289" s="5">
        <v>18.963197000000001</v>
      </c>
      <c r="P289" s="5">
        <v>1.0059999999999999E-2</v>
      </c>
      <c r="Q289" s="5">
        <v>4.6406609999999997</v>
      </c>
      <c r="R289" s="5">
        <v>19.723690999999999</v>
      </c>
      <c r="S289" s="5">
        <v>18.936782999999998</v>
      </c>
      <c r="T289" s="5">
        <v>1.5907000000000001E-2</v>
      </c>
      <c r="U289" s="5">
        <v>4.3688669999999998</v>
      </c>
      <c r="V289" s="5">
        <v>16.679818999999998</v>
      </c>
      <c r="W289" s="5">
        <v>13.122111</v>
      </c>
      <c r="X289" s="5">
        <v>1.8829999999999999E-3</v>
      </c>
      <c r="Y289" s="5">
        <v>4.7262170000000001</v>
      </c>
      <c r="Z289" s="5"/>
      <c r="AA289" s="6" t="s">
        <v>302</v>
      </c>
      <c r="AB289" s="5">
        <f t="shared" ref="AB289:AY289" si="145">IF(B289&gt;B$302,1,0)</f>
        <v>1</v>
      </c>
      <c r="AC289" s="5">
        <f t="shared" si="145"/>
        <v>1</v>
      </c>
      <c r="AD289" s="5">
        <f t="shared" si="145"/>
        <v>0</v>
      </c>
      <c r="AE289" s="5">
        <f t="shared" si="145"/>
        <v>1</v>
      </c>
      <c r="AF289" s="5">
        <f t="shared" si="145"/>
        <v>1</v>
      </c>
      <c r="AG289" s="5">
        <f t="shared" si="145"/>
        <v>1</v>
      </c>
      <c r="AH289" s="5">
        <f t="shared" si="145"/>
        <v>0</v>
      </c>
      <c r="AI289" s="5">
        <f t="shared" si="145"/>
        <v>1</v>
      </c>
      <c r="AJ289" s="5">
        <f t="shared" si="145"/>
        <v>1</v>
      </c>
      <c r="AK289" s="5">
        <f t="shared" si="145"/>
        <v>1</v>
      </c>
      <c r="AL289" s="5">
        <f t="shared" si="145"/>
        <v>0</v>
      </c>
      <c r="AM289" s="5">
        <f t="shared" si="145"/>
        <v>1</v>
      </c>
      <c r="AN289" s="5">
        <f t="shared" si="145"/>
        <v>1</v>
      </c>
      <c r="AO289" s="5">
        <f t="shared" si="145"/>
        <v>1</v>
      </c>
      <c r="AP289" s="5">
        <f t="shared" si="145"/>
        <v>0</v>
      </c>
      <c r="AQ289" s="5">
        <f t="shared" si="145"/>
        <v>1</v>
      </c>
      <c r="AR289" s="5">
        <f t="shared" si="145"/>
        <v>1</v>
      </c>
      <c r="AS289" s="5">
        <f t="shared" si="145"/>
        <v>1</v>
      </c>
      <c r="AT289" s="5">
        <f t="shared" si="145"/>
        <v>0</v>
      </c>
      <c r="AU289" s="5">
        <f t="shared" si="145"/>
        <v>1</v>
      </c>
      <c r="AV289" s="5">
        <f t="shared" si="145"/>
        <v>1</v>
      </c>
      <c r="AW289" s="5">
        <f t="shared" si="145"/>
        <v>0</v>
      </c>
      <c r="AX289" s="5">
        <f t="shared" si="145"/>
        <v>0</v>
      </c>
      <c r="AY289" s="5">
        <f t="shared" si="145"/>
        <v>1</v>
      </c>
    </row>
    <row r="290" spans="1:51" ht="13.5" customHeight="1" x14ac:dyDescent="0.3">
      <c r="A290" s="6" t="s">
        <v>303</v>
      </c>
      <c r="B290" s="5">
        <v>-37.051789999999997</v>
      </c>
      <c r="C290" s="5">
        <v>-22.127222</v>
      </c>
      <c r="D290" s="5">
        <v>1.7084839999999999</v>
      </c>
      <c r="E290" s="5">
        <v>0.35899799999999998</v>
      </c>
      <c r="F290" s="5">
        <v>-159.67192900000001</v>
      </c>
      <c r="G290" s="5">
        <v>-812.45486800000003</v>
      </c>
      <c r="H290" s="5">
        <v>10.713407999999999</v>
      </c>
      <c r="I290" s="5">
        <v>0.22945199999999999</v>
      </c>
      <c r="J290" s="5">
        <v>-110.404211</v>
      </c>
      <c r="K290" s="5">
        <v>122.770211</v>
      </c>
      <c r="L290" s="5">
        <v>-4.7837389999999997</v>
      </c>
      <c r="M290" s="5">
        <v>0.28716000000000003</v>
      </c>
      <c r="N290" s="5">
        <v>-73.691353000000007</v>
      </c>
      <c r="O290" s="5">
        <v>45.961827</v>
      </c>
      <c r="P290" s="5">
        <v>-3.1101190000000001</v>
      </c>
      <c r="Q290" s="5">
        <v>0.35045700000000002</v>
      </c>
      <c r="R290" s="5">
        <v>-69.469847000000001</v>
      </c>
      <c r="S290" s="5">
        <v>39.691597999999999</v>
      </c>
      <c r="T290" s="5">
        <v>-2.7332580000000002</v>
      </c>
      <c r="U290" s="5">
        <v>0.30316199999999999</v>
      </c>
      <c r="V290" s="5">
        <v>-73.700702000000007</v>
      </c>
      <c r="W290" s="5">
        <v>30.137972000000001</v>
      </c>
      <c r="X290" s="5">
        <v>-2.0057640000000001</v>
      </c>
      <c r="Y290" s="5">
        <v>0.30787900000000001</v>
      </c>
      <c r="Z290" s="5"/>
      <c r="AA290" s="6" t="s">
        <v>303</v>
      </c>
      <c r="AB290" s="5">
        <f t="shared" ref="AB290:AY290" si="146">IF(B290&gt;B$302,1,0)</f>
        <v>0</v>
      </c>
      <c r="AC290" s="5">
        <f t="shared" si="146"/>
        <v>0</v>
      </c>
      <c r="AD290" s="5">
        <f t="shared" si="146"/>
        <v>1</v>
      </c>
      <c r="AE290" s="5">
        <f t="shared" si="146"/>
        <v>0</v>
      </c>
      <c r="AF290" s="5">
        <f t="shared" si="146"/>
        <v>0</v>
      </c>
      <c r="AG290" s="5">
        <f t="shared" si="146"/>
        <v>0</v>
      </c>
      <c r="AH290" s="5">
        <f t="shared" si="146"/>
        <v>1</v>
      </c>
      <c r="AI290" s="5">
        <f t="shared" si="146"/>
        <v>0</v>
      </c>
      <c r="AJ290" s="5">
        <f t="shared" si="146"/>
        <v>0</v>
      </c>
      <c r="AK290" s="5">
        <f t="shared" si="146"/>
        <v>1</v>
      </c>
      <c r="AL290" s="5">
        <f t="shared" si="146"/>
        <v>0</v>
      </c>
      <c r="AM290" s="5">
        <f t="shared" si="146"/>
        <v>0</v>
      </c>
      <c r="AN290" s="5">
        <f t="shared" si="146"/>
        <v>0</v>
      </c>
      <c r="AO290" s="5">
        <f t="shared" si="146"/>
        <v>1</v>
      </c>
      <c r="AP290" s="5">
        <f t="shared" si="146"/>
        <v>0</v>
      </c>
      <c r="AQ290" s="5">
        <f t="shared" si="146"/>
        <v>0</v>
      </c>
      <c r="AR290" s="5">
        <f t="shared" si="146"/>
        <v>0</v>
      </c>
      <c r="AS290" s="5">
        <f t="shared" si="146"/>
        <v>1</v>
      </c>
      <c r="AT290" s="5">
        <f t="shared" si="146"/>
        <v>0</v>
      </c>
      <c r="AU290" s="5">
        <f t="shared" si="146"/>
        <v>0</v>
      </c>
      <c r="AV290" s="5">
        <f t="shared" si="146"/>
        <v>0</v>
      </c>
      <c r="AW290" s="5">
        <f t="shared" si="146"/>
        <v>1</v>
      </c>
      <c r="AX290" s="5">
        <f t="shared" si="146"/>
        <v>0</v>
      </c>
      <c r="AY290" s="5">
        <f t="shared" si="146"/>
        <v>0</v>
      </c>
    </row>
    <row r="291" spans="1:51" ht="13.5" customHeight="1" x14ac:dyDescent="0.3">
      <c r="A291" s="6" t="s">
        <v>304</v>
      </c>
      <c r="B291" s="5">
        <v>6.6775070000000003</v>
      </c>
      <c r="C291" s="5">
        <v>12.408533</v>
      </c>
      <c r="D291" s="5">
        <v>3.0359000000000001E-2</v>
      </c>
      <c r="E291" s="5">
        <v>1.6331560000000001</v>
      </c>
      <c r="F291" s="5">
        <v>7.9802980000000003</v>
      </c>
      <c r="G291" s="5">
        <v>14.107275</v>
      </c>
      <c r="H291" s="5">
        <v>2.0955999999999999E-2</v>
      </c>
      <c r="I291" s="5">
        <v>1.4845440000000001</v>
      </c>
      <c r="J291" s="5">
        <v>8.6436200000000003</v>
      </c>
      <c r="K291" s="5">
        <v>11.441008999999999</v>
      </c>
      <c r="L291" s="5">
        <v>2.0955999999999999E-2</v>
      </c>
      <c r="M291" s="5">
        <v>1.4719059999999999</v>
      </c>
      <c r="N291" s="5">
        <v>8.0295989999999993</v>
      </c>
      <c r="O291" s="5">
        <v>10.47767</v>
      </c>
      <c r="P291" s="5">
        <v>2.2634000000000001E-2</v>
      </c>
      <c r="Q291" s="5">
        <v>1.4162360000000001</v>
      </c>
      <c r="R291" s="5">
        <v>17.901765000000001</v>
      </c>
      <c r="S291" s="5">
        <v>20.748401999999999</v>
      </c>
      <c r="T291" s="5">
        <v>4.2119999999999998E-2</v>
      </c>
      <c r="U291" s="5">
        <v>1.440766</v>
      </c>
      <c r="V291" s="5">
        <v>6.7231430000000003</v>
      </c>
      <c r="W291" s="5">
        <v>8.0585190000000004</v>
      </c>
      <c r="X291" s="5">
        <v>5.3957999999999999E-2</v>
      </c>
      <c r="Y291" s="5">
        <v>1.446688</v>
      </c>
      <c r="Z291" s="5"/>
      <c r="AA291" s="6" t="s">
        <v>304</v>
      </c>
      <c r="AB291" s="5">
        <f t="shared" ref="AB291:AY291" si="147">IF(B291&gt;B$302,1,0)</f>
        <v>0</v>
      </c>
      <c r="AC291" s="5">
        <f t="shared" si="147"/>
        <v>0</v>
      </c>
      <c r="AD291" s="5">
        <f t="shared" si="147"/>
        <v>0</v>
      </c>
      <c r="AE291" s="5">
        <f t="shared" si="147"/>
        <v>1</v>
      </c>
      <c r="AF291" s="5">
        <f t="shared" si="147"/>
        <v>0</v>
      </c>
      <c r="AG291" s="5">
        <f t="shared" si="147"/>
        <v>1</v>
      </c>
      <c r="AH291" s="5">
        <f t="shared" si="147"/>
        <v>0</v>
      </c>
      <c r="AI291" s="5">
        <f t="shared" si="147"/>
        <v>0</v>
      </c>
      <c r="AJ291" s="5">
        <f t="shared" si="147"/>
        <v>0</v>
      </c>
      <c r="AK291" s="5">
        <f t="shared" si="147"/>
        <v>0</v>
      </c>
      <c r="AL291" s="5">
        <f t="shared" si="147"/>
        <v>0</v>
      </c>
      <c r="AM291" s="5">
        <f t="shared" si="147"/>
        <v>0</v>
      </c>
      <c r="AN291" s="5">
        <f t="shared" si="147"/>
        <v>0</v>
      </c>
      <c r="AO291" s="5">
        <f t="shared" si="147"/>
        <v>0</v>
      </c>
      <c r="AP291" s="5">
        <f t="shared" si="147"/>
        <v>0</v>
      </c>
      <c r="AQ291" s="5">
        <f t="shared" si="147"/>
        <v>0</v>
      </c>
      <c r="AR291" s="5">
        <f t="shared" si="147"/>
        <v>1</v>
      </c>
      <c r="AS291" s="5">
        <f t="shared" si="147"/>
        <v>1</v>
      </c>
      <c r="AT291" s="5">
        <f t="shared" si="147"/>
        <v>0</v>
      </c>
      <c r="AU291" s="5">
        <f t="shared" si="147"/>
        <v>0</v>
      </c>
      <c r="AV291" s="5">
        <f t="shared" si="147"/>
        <v>0</v>
      </c>
      <c r="AW291" s="5">
        <f t="shared" si="147"/>
        <v>0</v>
      </c>
      <c r="AX291" s="5">
        <f t="shared" si="147"/>
        <v>0</v>
      </c>
      <c r="AY291" s="5">
        <f t="shared" si="147"/>
        <v>0</v>
      </c>
    </row>
    <row r="292" spans="1:51" ht="13.5" customHeight="1" x14ac:dyDescent="0.3">
      <c r="A292" s="6" t="s">
        <v>305</v>
      </c>
      <c r="B292" s="5">
        <v>-4.5919109999999996</v>
      </c>
      <c r="C292" s="5">
        <v>-16.933415</v>
      </c>
      <c r="D292" s="5">
        <v>0.43499700000000002</v>
      </c>
      <c r="E292" s="5">
        <v>1.6680699999999999</v>
      </c>
      <c r="F292" s="5">
        <v>6.5775480000000002</v>
      </c>
      <c r="G292" s="5">
        <v>17.184055000000001</v>
      </c>
      <c r="H292" s="5">
        <v>0.48758699999999999</v>
      </c>
      <c r="I292" s="5">
        <v>1.5501529999999999</v>
      </c>
      <c r="J292" s="5">
        <v>16.668102999999999</v>
      </c>
      <c r="K292" s="5">
        <v>37.622554999999998</v>
      </c>
      <c r="L292" s="5">
        <v>0.19629099999999999</v>
      </c>
      <c r="M292" s="5">
        <v>2.3651979999999999</v>
      </c>
      <c r="N292" s="5">
        <v>8.4173089999999995</v>
      </c>
      <c r="O292" s="5">
        <v>15.902305</v>
      </c>
      <c r="P292" s="5">
        <v>0.42936400000000002</v>
      </c>
      <c r="Q292" s="5">
        <v>1.5693820000000001</v>
      </c>
      <c r="R292" s="5">
        <v>3.4676399999999998</v>
      </c>
      <c r="S292" s="5">
        <v>8.6427680000000002</v>
      </c>
      <c r="T292" s="5">
        <v>0.78522000000000003</v>
      </c>
      <c r="U292" s="5">
        <v>1.2453860000000001</v>
      </c>
      <c r="V292" s="5">
        <v>4.9836320000000001</v>
      </c>
      <c r="W292" s="5">
        <v>13.366088</v>
      </c>
      <c r="X292" s="5">
        <v>0.34958299999999998</v>
      </c>
      <c r="Y292" s="5">
        <v>1.489781</v>
      </c>
      <c r="Z292" s="5"/>
      <c r="AA292" s="6" t="s">
        <v>305</v>
      </c>
      <c r="AB292" s="5">
        <f t="shared" ref="AB292:AY292" si="148">IF(B292&gt;B$302,1,0)</f>
        <v>0</v>
      </c>
      <c r="AC292" s="5">
        <f t="shared" si="148"/>
        <v>0</v>
      </c>
      <c r="AD292" s="5">
        <f t="shared" si="148"/>
        <v>1</v>
      </c>
      <c r="AE292" s="5">
        <f t="shared" si="148"/>
        <v>1</v>
      </c>
      <c r="AF292" s="5">
        <f t="shared" si="148"/>
        <v>0</v>
      </c>
      <c r="AG292" s="5">
        <f t="shared" si="148"/>
        <v>1</v>
      </c>
      <c r="AH292" s="5">
        <f t="shared" si="148"/>
        <v>1</v>
      </c>
      <c r="AI292" s="5">
        <f t="shared" si="148"/>
        <v>1</v>
      </c>
      <c r="AJ292" s="5">
        <f t="shared" si="148"/>
        <v>1</v>
      </c>
      <c r="AK292" s="5">
        <f t="shared" si="148"/>
        <v>1</v>
      </c>
      <c r="AL292" s="5">
        <f t="shared" si="148"/>
        <v>1</v>
      </c>
      <c r="AM292" s="5">
        <f t="shared" si="148"/>
        <v>1</v>
      </c>
      <c r="AN292" s="5">
        <f t="shared" si="148"/>
        <v>0</v>
      </c>
      <c r="AO292" s="5">
        <f t="shared" si="148"/>
        <v>1</v>
      </c>
      <c r="AP292" s="5">
        <f t="shared" si="148"/>
        <v>1</v>
      </c>
      <c r="AQ292" s="5">
        <f t="shared" si="148"/>
        <v>0</v>
      </c>
      <c r="AR292" s="5">
        <f t="shared" si="148"/>
        <v>0</v>
      </c>
      <c r="AS292" s="5">
        <f t="shared" si="148"/>
        <v>0</v>
      </c>
      <c r="AT292" s="5">
        <f t="shared" si="148"/>
        <v>1</v>
      </c>
      <c r="AU292" s="5">
        <f t="shared" si="148"/>
        <v>0</v>
      </c>
      <c r="AV292" s="5">
        <f t="shared" si="148"/>
        <v>0</v>
      </c>
      <c r="AW292" s="5">
        <f t="shared" si="148"/>
        <v>0</v>
      </c>
      <c r="AX292" s="5">
        <f t="shared" si="148"/>
        <v>1</v>
      </c>
      <c r="AY292" s="5">
        <f t="shared" si="148"/>
        <v>0</v>
      </c>
    </row>
    <row r="293" spans="1:51" ht="13.5" customHeight="1" x14ac:dyDescent="0.3">
      <c r="A293" s="6" t="s">
        <v>306</v>
      </c>
      <c r="B293" s="5">
        <v>2.5876640000000002</v>
      </c>
      <c r="C293" s="5">
        <v>5.6941329999999999</v>
      </c>
      <c r="D293" s="5">
        <v>0.90357799999999999</v>
      </c>
      <c r="E293" s="5">
        <v>1.1504220000000001</v>
      </c>
      <c r="F293" s="5">
        <v>8.848827</v>
      </c>
      <c r="G293" s="5">
        <v>16.917940999999999</v>
      </c>
      <c r="H293" s="5">
        <v>0.71354700000000004</v>
      </c>
      <c r="I293" s="5">
        <v>1.1463019999999999</v>
      </c>
      <c r="J293" s="5">
        <v>8.7203370000000007</v>
      </c>
      <c r="K293" s="5">
        <v>15.775033000000001</v>
      </c>
      <c r="L293" s="5">
        <v>0.417653</v>
      </c>
      <c r="M293" s="5">
        <v>1.262051</v>
      </c>
      <c r="N293" s="5">
        <v>5.7755099999999997</v>
      </c>
      <c r="O293" s="5">
        <v>11.283861999999999</v>
      </c>
      <c r="P293" s="5">
        <v>0.37632700000000002</v>
      </c>
      <c r="Q293" s="5">
        <v>1.325626</v>
      </c>
      <c r="R293" s="5">
        <v>1.9103760000000001</v>
      </c>
      <c r="S293" s="5">
        <v>3.6060569999999998</v>
      </c>
      <c r="T293" s="5">
        <v>0.51487000000000005</v>
      </c>
      <c r="U293" s="5">
        <v>1.517228</v>
      </c>
      <c r="V293" s="5">
        <v>7.2351619999999999</v>
      </c>
      <c r="W293" s="5">
        <v>15.929838</v>
      </c>
      <c r="X293" s="5">
        <v>0.51593800000000001</v>
      </c>
      <c r="Y293" s="5">
        <v>1.6376710000000001</v>
      </c>
      <c r="Z293" s="5"/>
      <c r="AA293" s="6" t="s">
        <v>306</v>
      </c>
      <c r="AB293" s="5">
        <f t="shared" ref="AB293:AY293" si="149">IF(B293&gt;B$302,1,0)</f>
        <v>0</v>
      </c>
      <c r="AC293" s="5">
        <f t="shared" si="149"/>
        <v>0</v>
      </c>
      <c r="AD293" s="5">
        <f t="shared" si="149"/>
        <v>1</v>
      </c>
      <c r="AE293" s="5">
        <f t="shared" si="149"/>
        <v>0</v>
      </c>
      <c r="AF293" s="5">
        <f t="shared" si="149"/>
        <v>0</v>
      </c>
      <c r="AG293" s="5">
        <f t="shared" si="149"/>
        <v>1</v>
      </c>
      <c r="AH293" s="5">
        <f t="shared" si="149"/>
        <v>1</v>
      </c>
      <c r="AI293" s="5">
        <f t="shared" si="149"/>
        <v>0</v>
      </c>
      <c r="AJ293" s="5">
        <f t="shared" si="149"/>
        <v>0</v>
      </c>
      <c r="AK293" s="5">
        <f t="shared" si="149"/>
        <v>1</v>
      </c>
      <c r="AL293" s="5">
        <f t="shared" si="149"/>
        <v>1</v>
      </c>
      <c r="AM293" s="5">
        <f t="shared" si="149"/>
        <v>0</v>
      </c>
      <c r="AN293" s="5">
        <f t="shared" si="149"/>
        <v>0</v>
      </c>
      <c r="AO293" s="5">
        <f t="shared" si="149"/>
        <v>0</v>
      </c>
      <c r="AP293" s="5">
        <f t="shared" si="149"/>
        <v>1</v>
      </c>
      <c r="AQ293" s="5">
        <f t="shared" si="149"/>
        <v>0</v>
      </c>
      <c r="AR293" s="5">
        <f t="shared" si="149"/>
        <v>0</v>
      </c>
      <c r="AS293" s="5">
        <f t="shared" si="149"/>
        <v>0</v>
      </c>
      <c r="AT293" s="5">
        <f t="shared" si="149"/>
        <v>1</v>
      </c>
      <c r="AU293" s="5">
        <f t="shared" si="149"/>
        <v>0</v>
      </c>
      <c r="AV293" s="5">
        <f t="shared" si="149"/>
        <v>0</v>
      </c>
      <c r="AW293" s="5">
        <f t="shared" si="149"/>
        <v>1</v>
      </c>
      <c r="AX293" s="5">
        <f t="shared" si="149"/>
        <v>1</v>
      </c>
      <c r="AY293" s="5">
        <f t="shared" si="149"/>
        <v>0</v>
      </c>
    </row>
    <row r="294" spans="1:51" ht="13.5" customHeight="1" x14ac:dyDescent="0.3">
      <c r="A294" s="6" t="s">
        <v>307</v>
      </c>
      <c r="B294" s="5">
        <v>7.397748</v>
      </c>
      <c r="C294" s="5">
        <v>18.997413999999999</v>
      </c>
      <c r="D294" s="5">
        <v>0</v>
      </c>
      <c r="E294" s="5">
        <v>1.8024070000000001</v>
      </c>
      <c r="F294" s="5">
        <v>7.7809530000000002</v>
      </c>
      <c r="G294" s="5">
        <v>18.700994000000001</v>
      </c>
      <c r="H294" s="5">
        <v>0</v>
      </c>
      <c r="I294" s="5">
        <v>2.0668310000000001</v>
      </c>
      <c r="J294" s="5">
        <v>5.5642469999999999</v>
      </c>
      <c r="K294" s="5">
        <v>11.804899000000001</v>
      </c>
      <c r="L294" s="5">
        <v>0</v>
      </c>
      <c r="M294" s="5">
        <v>2.0857730000000001</v>
      </c>
      <c r="N294" s="5">
        <v>3.6804169999999998</v>
      </c>
      <c r="O294" s="5">
        <v>7.4801460000000004</v>
      </c>
      <c r="P294" s="5">
        <v>0</v>
      </c>
      <c r="Q294" s="5">
        <v>1.981779</v>
      </c>
      <c r="R294" s="5">
        <v>2.9193280000000001</v>
      </c>
      <c r="S294" s="5">
        <v>5.9504419999999998</v>
      </c>
      <c r="T294" s="5">
        <v>0</v>
      </c>
      <c r="U294" s="5">
        <v>1.9600299999999999</v>
      </c>
      <c r="V294" s="5">
        <v>2.5809700000000002</v>
      </c>
      <c r="W294" s="5">
        <v>5.190315</v>
      </c>
      <c r="X294" s="5">
        <v>0</v>
      </c>
      <c r="Y294" s="5">
        <v>2.1745960000000002</v>
      </c>
      <c r="Z294" s="5"/>
      <c r="AA294" s="6" t="s">
        <v>307</v>
      </c>
      <c r="AB294" s="5">
        <f t="shared" ref="AB294:AY294" si="150">IF(B294&gt;B$302,1,0)</f>
        <v>0</v>
      </c>
      <c r="AC294" s="5">
        <f t="shared" si="150"/>
        <v>1</v>
      </c>
      <c r="AD294" s="5">
        <f t="shared" si="150"/>
        <v>0</v>
      </c>
      <c r="AE294" s="5">
        <f t="shared" si="150"/>
        <v>1</v>
      </c>
      <c r="AF294" s="5">
        <f t="shared" si="150"/>
        <v>0</v>
      </c>
      <c r="AG294" s="5">
        <f t="shared" si="150"/>
        <v>1</v>
      </c>
      <c r="AH294" s="5">
        <f t="shared" si="150"/>
        <v>0</v>
      </c>
      <c r="AI294" s="5">
        <f t="shared" si="150"/>
        <v>1</v>
      </c>
      <c r="AJ294" s="5">
        <f t="shared" si="150"/>
        <v>0</v>
      </c>
      <c r="AK294" s="5">
        <f t="shared" si="150"/>
        <v>0</v>
      </c>
      <c r="AL294" s="5">
        <f t="shared" si="150"/>
        <v>0</v>
      </c>
      <c r="AM294" s="5">
        <f t="shared" si="150"/>
        <v>1</v>
      </c>
      <c r="AN294" s="5">
        <f t="shared" si="150"/>
        <v>0</v>
      </c>
      <c r="AO294" s="5">
        <f t="shared" si="150"/>
        <v>0</v>
      </c>
      <c r="AP294" s="5">
        <f t="shared" si="150"/>
        <v>0</v>
      </c>
      <c r="AQ294" s="5">
        <f t="shared" si="150"/>
        <v>1</v>
      </c>
      <c r="AR294" s="5">
        <f t="shared" si="150"/>
        <v>0</v>
      </c>
      <c r="AS294" s="5">
        <f t="shared" si="150"/>
        <v>0</v>
      </c>
      <c r="AT294" s="5">
        <f t="shared" si="150"/>
        <v>0</v>
      </c>
      <c r="AU294" s="5">
        <f t="shared" si="150"/>
        <v>1</v>
      </c>
      <c r="AV294" s="5">
        <f t="shared" si="150"/>
        <v>0</v>
      </c>
      <c r="AW294" s="5">
        <f t="shared" si="150"/>
        <v>0</v>
      </c>
      <c r="AX294" s="5">
        <f t="shared" si="150"/>
        <v>0</v>
      </c>
      <c r="AY294" s="5">
        <f t="shared" si="150"/>
        <v>1</v>
      </c>
    </row>
    <row r="295" spans="1:51" ht="13.5" customHeight="1" x14ac:dyDescent="0.3">
      <c r="A295" s="6" t="s">
        <v>308</v>
      </c>
      <c r="B295" s="5">
        <v>15.020003000000001</v>
      </c>
      <c r="C295" s="5">
        <v>15.415452</v>
      </c>
      <c r="D295" s="5">
        <v>0.102733</v>
      </c>
      <c r="E295" s="5">
        <v>2.9564309999999998</v>
      </c>
      <c r="F295" s="5">
        <v>16.414729999999999</v>
      </c>
      <c r="G295" s="5">
        <v>18.686778</v>
      </c>
      <c r="H295" s="5">
        <v>0.10821500000000001</v>
      </c>
      <c r="I295" s="5">
        <v>2.7799719999999999</v>
      </c>
      <c r="J295" s="5">
        <v>19.097306</v>
      </c>
      <c r="K295" s="5">
        <v>22.238161000000002</v>
      </c>
      <c r="L295" s="5">
        <v>0.12853700000000001</v>
      </c>
      <c r="M295" s="5">
        <v>2.502675</v>
      </c>
      <c r="N295" s="5">
        <v>18.878665000000002</v>
      </c>
      <c r="O295" s="5">
        <v>22.327770999999998</v>
      </c>
      <c r="P295" s="5">
        <v>0.141288</v>
      </c>
      <c r="Q295" s="5">
        <v>2.2340930000000001</v>
      </c>
      <c r="R295" s="5">
        <v>13.087659</v>
      </c>
      <c r="S295" s="5">
        <v>14.621357</v>
      </c>
      <c r="T295" s="5">
        <v>8.2544999999999993E-2</v>
      </c>
      <c r="U295" s="5">
        <v>2.8646379999999998</v>
      </c>
      <c r="V295" s="5">
        <v>13.056751</v>
      </c>
      <c r="W295" s="5">
        <v>15.781065999999999</v>
      </c>
      <c r="X295" s="5">
        <v>7.2253999999999999E-2</v>
      </c>
      <c r="Y295" s="5">
        <v>2.741269</v>
      </c>
      <c r="Z295" s="5"/>
      <c r="AA295" s="6" t="s">
        <v>308</v>
      </c>
      <c r="AB295" s="5">
        <f t="shared" ref="AB295:AY295" si="151">IF(B295&gt;B$302,1,0)</f>
        <v>1</v>
      </c>
      <c r="AC295" s="5">
        <f t="shared" si="151"/>
        <v>1</v>
      </c>
      <c r="AD295" s="5">
        <f t="shared" si="151"/>
        <v>0</v>
      </c>
      <c r="AE295" s="5">
        <f t="shared" si="151"/>
        <v>1</v>
      </c>
      <c r="AF295" s="5">
        <f t="shared" si="151"/>
        <v>1</v>
      </c>
      <c r="AG295" s="5">
        <f t="shared" si="151"/>
        <v>1</v>
      </c>
      <c r="AH295" s="5">
        <f t="shared" si="151"/>
        <v>0</v>
      </c>
      <c r="AI295" s="5">
        <f t="shared" si="151"/>
        <v>1</v>
      </c>
      <c r="AJ295" s="5">
        <f t="shared" si="151"/>
        <v>1</v>
      </c>
      <c r="AK295" s="5">
        <f t="shared" si="151"/>
        <v>1</v>
      </c>
      <c r="AL295" s="5">
        <f t="shared" si="151"/>
        <v>1</v>
      </c>
      <c r="AM295" s="5">
        <f t="shared" si="151"/>
        <v>1</v>
      </c>
      <c r="AN295" s="5">
        <f t="shared" si="151"/>
        <v>1</v>
      </c>
      <c r="AO295" s="5">
        <f t="shared" si="151"/>
        <v>1</v>
      </c>
      <c r="AP295" s="5">
        <f t="shared" si="151"/>
        <v>1</v>
      </c>
      <c r="AQ295" s="5">
        <f t="shared" si="151"/>
        <v>1</v>
      </c>
      <c r="AR295" s="5">
        <f t="shared" si="151"/>
        <v>1</v>
      </c>
      <c r="AS295" s="5">
        <f t="shared" si="151"/>
        <v>0</v>
      </c>
      <c r="AT295" s="5">
        <f t="shared" si="151"/>
        <v>0</v>
      </c>
      <c r="AU295" s="5">
        <f t="shared" si="151"/>
        <v>1</v>
      </c>
      <c r="AV295" s="5">
        <f t="shared" si="151"/>
        <v>1</v>
      </c>
      <c r="AW295" s="5">
        <f t="shared" si="151"/>
        <v>1</v>
      </c>
      <c r="AX295" s="5">
        <f t="shared" si="151"/>
        <v>0</v>
      </c>
      <c r="AY295" s="5">
        <f t="shared" si="151"/>
        <v>1</v>
      </c>
    </row>
    <row r="296" spans="1:51" ht="13.5" customHeight="1" x14ac:dyDescent="0.3">
      <c r="A296" s="6" t="s">
        <v>309</v>
      </c>
      <c r="B296" s="5">
        <v>9.6411890000000007</v>
      </c>
      <c r="C296" s="5">
        <v>15.851953</v>
      </c>
      <c r="D296" s="5">
        <v>0</v>
      </c>
      <c r="E296" s="5">
        <v>3.3888090000000002</v>
      </c>
      <c r="F296" s="5">
        <v>7.9666309999999996</v>
      </c>
      <c r="G296" s="5">
        <v>8.3825099999999999</v>
      </c>
      <c r="H296" s="5">
        <v>0</v>
      </c>
      <c r="I296" s="5">
        <v>5.9349360000000004</v>
      </c>
      <c r="J296" s="5">
        <v>5.4563230000000003</v>
      </c>
      <c r="K296" s="5">
        <v>5.1993850000000004</v>
      </c>
      <c r="L296" s="5">
        <v>0</v>
      </c>
      <c r="M296" s="5">
        <v>3.9229259999999999</v>
      </c>
      <c r="N296" s="5">
        <v>5.5047119999999996</v>
      </c>
      <c r="O296" s="5">
        <v>6.7202130000000002</v>
      </c>
      <c r="P296" s="5">
        <v>0</v>
      </c>
      <c r="Q296" s="5">
        <v>3.9214380000000002</v>
      </c>
      <c r="R296" s="5">
        <v>9.0463290000000001</v>
      </c>
      <c r="S296" s="5">
        <v>13.186197</v>
      </c>
      <c r="T296" s="5">
        <v>0</v>
      </c>
      <c r="U296" s="5">
        <v>4.1949550000000002</v>
      </c>
      <c r="V296" s="5">
        <v>10.433615</v>
      </c>
      <c r="W296" s="5">
        <v>14.514961</v>
      </c>
      <c r="X296" s="5">
        <v>0</v>
      </c>
      <c r="Y296" s="5">
        <v>4.940143</v>
      </c>
      <c r="Z296" s="5"/>
      <c r="AA296" s="6" t="s">
        <v>309</v>
      </c>
      <c r="AB296" s="5">
        <f t="shared" ref="AB296:AY296" si="152">IF(B296&gt;B$302,1,0)</f>
        <v>1</v>
      </c>
      <c r="AC296" s="5">
        <f t="shared" si="152"/>
        <v>1</v>
      </c>
      <c r="AD296" s="5">
        <f t="shared" si="152"/>
        <v>0</v>
      </c>
      <c r="AE296" s="5">
        <f t="shared" si="152"/>
        <v>1</v>
      </c>
      <c r="AF296" s="5">
        <f t="shared" si="152"/>
        <v>0</v>
      </c>
      <c r="AG296" s="5">
        <f t="shared" si="152"/>
        <v>0</v>
      </c>
      <c r="AH296" s="5">
        <f t="shared" si="152"/>
        <v>0</v>
      </c>
      <c r="AI296" s="5">
        <f t="shared" si="152"/>
        <v>1</v>
      </c>
      <c r="AJ296" s="5">
        <f t="shared" si="152"/>
        <v>0</v>
      </c>
      <c r="AK296" s="5">
        <f t="shared" si="152"/>
        <v>0</v>
      </c>
      <c r="AL296" s="5">
        <f t="shared" si="152"/>
        <v>0</v>
      </c>
      <c r="AM296" s="5">
        <f t="shared" si="152"/>
        <v>1</v>
      </c>
      <c r="AN296" s="5">
        <f t="shared" si="152"/>
        <v>0</v>
      </c>
      <c r="AO296" s="5">
        <f t="shared" si="152"/>
        <v>0</v>
      </c>
      <c r="AP296" s="5">
        <f t="shared" si="152"/>
        <v>0</v>
      </c>
      <c r="AQ296" s="5">
        <f t="shared" si="152"/>
        <v>1</v>
      </c>
      <c r="AR296" s="5">
        <f t="shared" si="152"/>
        <v>0</v>
      </c>
      <c r="AS296" s="5">
        <f t="shared" si="152"/>
        <v>0</v>
      </c>
      <c r="AT296" s="5">
        <f t="shared" si="152"/>
        <v>0</v>
      </c>
      <c r="AU296" s="5">
        <f t="shared" si="152"/>
        <v>1</v>
      </c>
      <c r="AV296" s="5">
        <f t="shared" si="152"/>
        <v>0</v>
      </c>
      <c r="AW296" s="5">
        <f t="shared" si="152"/>
        <v>0</v>
      </c>
      <c r="AX296" s="5">
        <f t="shared" si="152"/>
        <v>0</v>
      </c>
      <c r="AY296" s="5">
        <f t="shared" si="152"/>
        <v>1</v>
      </c>
    </row>
    <row r="297" spans="1:51" ht="13.5" customHeight="1" x14ac:dyDescent="0.3">
      <c r="A297" s="6" t="s">
        <v>310</v>
      </c>
      <c r="B297" s="5">
        <v>23.484171</v>
      </c>
      <c r="C297" s="5">
        <v>23.207224</v>
      </c>
      <c r="D297" s="5">
        <v>0.104131</v>
      </c>
      <c r="E297" s="5">
        <v>2.810222</v>
      </c>
      <c r="F297" s="5">
        <v>9.9914939999999994</v>
      </c>
      <c r="G297" s="5">
        <v>9.8557939999999995</v>
      </c>
      <c r="H297" s="5">
        <v>4.3707000000000003E-2</v>
      </c>
      <c r="I297" s="5">
        <v>3.4010210000000001</v>
      </c>
      <c r="J297" s="5">
        <v>16.181183000000001</v>
      </c>
      <c r="K297" s="5">
        <v>12.814797</v>
      </c>
      <c r="L297" s="5">
        <v>4.4056999999999999E-2</v>
      </c>
      <c r="M297" s="5">
        <v>4.0402769999999997</v>
      </c>
      <c r="N297" s="5">
        <v>17.546918000000002</v>
      </c>
      <c r="O297" s="5">
        <v>13.596068000000001</v>
      </c>
      <c r="P297" s="5">
        <v>3.1500000000000001E-4</v>
      </c>
      <c r="Q297" s="5">
        <v>4.8604000000000003</v>
      </c>
      <c r="R297" s="5">
        <v>2.1299269999999999</v>
      </c>
      <c r="S297" s="5">
        <v>1.6877249999999999</v>
      </c>
      <c r="T297" s="5">
        <v>6.0800000000000003E-4</v>
      </c>
      <c r="U297" s="5">
        <v>4.0314259999999997</v>
      </c>
      <c r="V297" s="5">
        <v>3.6825329999999998</v>
      </c>
      <c r="W297" s="5">
        <v>3.0131019999999999</v>
      </c>
      <c r="X297" s="5">
        <v>5.5000000000000003E-4</v>
      </c>
      <c r="Y297" s="5">
        <v>4.6035979999999999</v>
      </c>
      <c r="Z297" s="5"/>
      <c r="AA297" s="6" t="s">
        <v>310</v>
      </c>
      <c r="AB297" s="5">
        <f t="shared" ref="AB297:AY297" si="153">IF(B297&gt;B$302,1,0)</f>
        <v>1</v>
      </c>
      <c r="AC297" s="5">
        <f t="shared" si="153"/>
        <v>1</v>
      </c>
      <c r="AD297" s="5">
        <f t="shared" si="153"/>
        <v>0</v>
      </c>
      <c r="AE297" s="5">
        <f t="shared" si="153"/>
        <v>1</v>
      </c>
      <c r="AF297" s="5">
        <f t="shared" si="153"/>
        <v>1</v>
      </c>
      <c r="AG297" s="5">
        <f t="shared" si="153"/>
        <v>0</v>
      </c>
      <c r="AH297" s="5">
        <f t="shared" si="153"/>
        <v>0</v>
      </c>
      <c r="AI297" s="5">
        <f t="shared" si="153"/>
        <v>1</v>
      </c>
      <c r="AJ297" s="5">
        <f t="shared" si="153"/>
        <v>1</v>
      </c>
      <c r="AK297" s="5">
        <f t="shared" si="153"/>
        <v>0</v>
      </c>
      <c r="AL297" s="5">
        <f t="shared" si="153"/>
        <v>0</v>
      </c>
      <c r="AM297" s="5">
        <f t="shared" si="153"/>
        <v>1</v>
      </c>
      <c r="AN297" s="5">
        <f t="shared" si="153"/>
        <v>1</v>
      </c>
      <c r="AO297" s="5">
        <f t="shared" si="153"/>
        <v>0</v>
      </c>
      <c r="AP297" s="5">
        <f t="shared" si="153"/>
        <v>0</v>
      </c>
      <c r="AQ297" s="5">
        <f t="shared" si="153"/>
        <v>1</v>
      </c>
      <c r="AR297" s="5">
        <f t="shared" si="153"/>
        <v>0</v>
      </c>
      <c r="AS297" s="5">
        <f t="shared" si="153"/>
        <v>0</v>
      </c>
      <c r="AT297" s="5">
        <f t="shared" si="153"/>
        <v>0</v>
      </c>
      <c r="AU297" s="5">
        <f t="shared" si="153"/>
        <v>1</v>
      </c>
      <c r="AV297" s="5">
        <f t="shared" si="153"/>
        <v>0</v>
      </c>
      <c r="AW297" s="5">
        <f t="shared" si="153"/>
        <v>0</v>
      </c>
      <c r="AX297" s="5">
        <f t="shared" si="153"/>
        <v>0</v>
      </c>
      <c r="AY297" s="5">
        <f t="shared" si="153"/>
        <v>1</v>
      </c>
    </row>
    <row r="298" spans="1:51" ht="13.5" customHeight="1" x14ac:dyDescent="0.3">
      <c r="A298" s="6" t="s">
        <v>311</v>
      </c>
      <c r="B298" s="5">
        <v>17.731106</v>
      </c>
      <c r="C298" s="5">
        <v>17.541115999999999</v>
      </c>
      <c r="D298" s="5">
        <v>2.1689999999999999E-3</v>
      </c>
      <c r="E298" s="5">
        <v>5.3405050000000003</v>
      </c>
      <c r="F298" s="5">
        <v>15.811337</v>
      </c>
      <c r="G298" s="5">
        <v>14.681604</v>
      </c>
      <c r="H298" s="5">
        <v>0</v>
      </c>
      <c r="I298" s="5">
        <v>5.1524089999999996</v>
      </c>
      <c r="J298" s="5">
        <v>20.171344999999999</v>
      </c>
      <c r="K298" s="5">
        <v>15.775998</v>
      </c>
      <c r="L298" s="5">
        <v>0</v>
      </c>
      <c r="M298" s="5">
        <v>5.6851849999999997</v>
      </c>
      <c r="N298" s="5">
        <v>18.214306000000001</v>
      </c>
      <c r="O298" s="5">
        <v>15.424151999999999</v>
      </c>
      <c r="P298" s="5">
        <v>0</v>
      </c>
      <c r="Q298" s="5">
        <v>5.5239789999999998</v>
      </c>
      <c r="R298" s="5">
        <v>15.614399000000001</v>
      </c>
      <c r="S298" s="5">
        <v>13.392973</v>
      </c>
      <c r="T298" s="5">
        <v>0</v>
      </c>
      <c r="U298" s="5">
        <v>5.2008669999999997</v>
      </c>
      <c r="V298" s="5">
        <v>21.762934999999999</v>
      </c>
      <c r="W298" s="5">
        <v>17.794523999999999</v>
      </c>
      <c r="X298" s="5">
        <v>0</v>
      </c>
      <c r="Y298" s="5">
        <v>5.0195850000000002</v>
      </c>
      <c r="Z298" s="5"/>
      <c r="AA298" s="6" t="s">
        <v>311</v>
      </c>
      <c r="AB298" s="5">
        <f t="shared" ref="AB298:AY298" si="154">IF(B298&gt;B$302,1,0)</f>
        <v>1</v>
      </c>
      <c r="AC298" s="5">
        <f t="shared" si="154"/>
        <v>1</v>
      </c>
      <c r="AD298" s="5">
        <f t="shared" si="154"/>
        <v>0</v>
      </c>
      <c r="AE298" s="5">
        <f t="shared" si="154"/>
        <v>1</v>
      </c>
      <c r="AF298" s="5">
        <f t="shared" si="154"/>
        <v>1</v>
      </c>
      <c r="AG298" s="5">
        <f t="shared" si="154"/>
        <v>1</v>
      </c>
      <c r="AH298" s="5">
        <f t="shared" si="154"/>
        <v>0</v>
      </c>
      <c r="AI298" s="5">
        <f t="shared" si="154"/>
        <v>1</v>
      </c>
      <c r="AJ298" s="5">
        <f t="shared" si="154"/>
        <v>1</v>
      </c>
      <c r="AK298" s="5">
        <f t="shared" si="154"/>
        <v>1</v>
      </c>
      <c r="AL298" s="5">
        <f t="shared" si="154"/>
        <v>0</v>
      </c>
      <c r="AM298" s="5">
        <f t="shared" si="154"/>
        <v>1</v>
      </c>
      <c r="AN298" s="5">
        <f t="shared" si="154"/>
        <v>1</v>
      </c>
      <c r="AO298" s="5">
        <f t="shared" si="154"/>
        <v>1</v>
      </c>
      <c r="AP298" s="5">
        <f t="shared" si="154"/>
        <v>0</v>
      </c>
      <c r="AQ298" s="5">
        <f t="shared" si="154"/>
        <v>1</v>
      </c>
      <c r="AR298" s="5">
        <f t="shared" si="154"/>
        <v>1</v>
      </c>
      <c r="AS298" s="5">
        <f t="shared" si="154"/>
        <v>0</v>
      </c>
      <c r="AT298" s="5">
        <f t="shared" si="154"/>
        <v>0</v>
      </c>
      <c r="AU298" s="5">
        <f t="shared" si="154"/>
        <v>1</v>
      </c>
      <c r="AV298" s="5">
        <f t="shared" si="154"/>
        <v>1</v>
      </c>
      <c r="AW298" s="5">
        <f t="shared" si="154"/>
        <v>1</v>
      </c>
      <c r="AX298" s="5">
        <f t="shared" si="154"/>
        <v>0</v>
      </c>
      <c r="AY298" s="5">
        <f t="shared" si="154"/>
        <v>1</v>
      </c>
    </row>
    <row r="299" spans="1:51" ht="13.5" customHeight="1" x14ac:dyDescent="0.3">
      <c r="A299" s="6" t="s">
        <v>312</v>
      </c>
      <c r="B299" s="5">
        <v>21.826065</v>
      </c>
      <c r="C299" s="5">
        <v>17.337734999999999</v>
      </c>
      <c r="D299" s="5">
        <v>0.390098</v>
      </c>
      <c r="E299" s="5">
        <v>1.518942</v>
      </c>
      <c r="F299" s="5">
        <v>18.808358999999999</v>
      </c>
      <c r="G299" s="5">
        <v>12.547768</v>
      </c>
      <c r="H299" s="5">
        <v>0.262378</v>
      </c>
      <c r="I299" s="5">
        <v>1.38947</v>
      </c>
      <c r="J299" s="5">
        <v>18.758975</v>
      </c>
      <c r="K299" s="5">
        <v>11.583062999999999</v>
      </c>
      <c r="L299" s="5">
        <v>0.25936100000000001</v>
      </c>
      <c r="M299" s="5">
        <v>1.2511300000000001</v>
      </c>
      <c r="N299" s="5">
        <v>10.702878999999999</v>
      </c>
      <c r="O299" s="5">
        <v>6.4793770000000004</v>
      </c>
      <c r="P299" s="5">
        <v>0.16291900000000001</v>
      </c>
      <c r="Q299" s="5">
        <v>1.6975100000000001</v>
      </c>
      <c r="R299" s="5">
        <v>16.478448</v>
      </c>
      <c r="S299" s="5">
        <v>11.21162</v>
      </c>
      <c r="T299" s="5">
        <v>0.34754299999999999</v>
      </c>
      <c r="U299" s="5">
        <v>2.5655709999999998</v>
      </c>
      <c r="V299" s="5">
        <v>28.911664999999999</v>
      </c>
      <c r="W299" s="5">
        <v>21.897341000000001</v>
      </c>
      <c r="X299" s="5">
        <v>0.39280199999999998</v>
      </c>
      <c r="Y299" s="5">
        <v>3.1226099999999999</v>
      </c>
      <c r="Z299" s="5"/>
      <c r="AA299" s="6" t="s">
        <v>312</v>
      </c>
      <c r="AB299" s="5">
        <f t="shared" ref="AB299:AY299" si="155">IF(B299&gt;B$302,1,0)</f>
        <v>1</v>
      </c>
      <c r="AC299" s="5">
        <f t="shared" si="155"/>
        <v>1</v>
      </c>
      <c r="AD299" s="5">
        <f t="shared" si="155"/>
        <v>1</v>
      </c>
      <c r="AE299" s="5">
        <f t="shared" si="155"/>
        <v>0</v>
      </c>
      <c r="AF299" s="5">
        <f t="shared" si="155"/>
        <v>1</v>
      </c>
      <c r="AG299" s="5">
        <f t="shared" si="155"/>
        <v>0</v>
      </c>
      <c r="AH299" s="5">
        <f t="shared" si="155"/>
        <v>1</v>
      </c>
      <c r="AI299" s="5">
        <f t="shared" si="155"/>
        <v>0</v>
      </c>
      <c r="AJ299" s="5">
        <f t="shared" si="155"/>
        <v>1</v>
      </c>
      <c r="AK299" s="5">
        <f t="shared" si="155"/>
        <v>0</v>
      </c>
      <c r="AL299" s="5">
        <f t="shared" si="155"/>
        <v>1</v>
      </c>
      <c r="AM299" s="5">
        <f t="shared" si="155"/>
        <v>0</v>
      </c>
      <c r="AN299" s="5">
        <f t="shared" si="155"/>
        <v>0</v>
      </c>
      <c r="AO299" s="5">
        <f t="shared" si="155"/>
        <v>0</v>
      </c>
      <c r="AP299" s="5">
        <f t="shared" si="155"/>
        <v>1</v>
      </c>
      <c r="AQ299" s="5">
        <f t="shared" si="155"/>
        <v>1</v>
      </c>
      <c r="AR299" s="5">
        <f t="shared" si="155"/>
        <v>1</v>
      </c>
      <c r="AS299" s="5">
        <f t="shared" si="155"/>
        <v>0</v>
      </c>
      <c r="AT299" s="5">
        <f t="shared" si="155"/>
        <v>1</v>
      </c>
      <c r="AU299" s="5">
        <f t="shared" si="155"/>
        <v>1</v>
      </c>
      <c r="AV299" s="5">
        <f t="shared" si="155"/>
        <v>1</v>
      </c>
      <c r="AW299" s="5">
        <f t="shared" si="155"/>
        <v>1</v>
      </c>
      <c r="AX299" s="5">
        <f t="shared" si="155"/>
        <v>1</v>
      </c>
      <c r="AY299" s="5">
        <f t="shared" si="155"/>
        <v>1</v>
      </c>
    </row>
    <row r="300" spans="1:51" ht="13.5" customHeight="1" x14ac:dyDescent="0.3">
      <c r="A300" s="5"/>
      <c r="B300" s="5">
        <f>COUNTBLANK(B7:B299)</f>
        <v>0</v>
      </c>
      <c r="C300" s="5">
        <f>COUNTBLANK(C7:C299)</f>
        <v>0</v>
      </c>
      <c r="D300" s="5">
        <f>COUNTBLANK(D7:D299)</f>
        <v>0</v>
      </c>
      <c r="E300" s="5">
        <f>COUNTBLANK(E7:E299)</f>
        <v>0</v>
      </c>
      <c r="F300" s="5">
        <f>COUNTBLANK(F7:F299)</f>
        <v>0</v>
      </c>
      <c r="G300" s="5">
        <f>COUNTBLANK(G7:G299)</f>
        <v>0</v>
      </c>
      <c r="H300" s="5">
        <f>COUNTBLANK(H7:H299)</f>
        <v>0</v>
      </c>
      <c r="I300" s="5">
        <f>COUNTBLANK(I7:I299)</f>
        <v>0</v>
      </c>
      <c r="J300" s="5">
        <f>COUNTBLANK(J7:J299)</f>
        <v>0</v>
      </c>
      <c r="K300" s="5">
        <f>COUNTBLANK(K7:K299)</f>
        <v>0</v>
      </c>
      <c r="L300" s="5">
        <f>COUNTBLANK(L7:L299)</f>
        <v>0</v>
      </c>
      <c r="M300" s="5">
        <f>COUNTBLANK(M7:M299)</f>
        <v>0</v>
      </c>
      <c r="N300" s="5">
        <f>COUNTBLANK(N7:N299)</f>
        <v>0</v>
      </c>
      <c r="O300" s="5">
        <f>COUNTBLANK(O7:O299)</f>
        <v>0</v>
      </c>
      <c r="P300" s="5">
        <f>COUNTBLANK(P7:P299)</f>
        <v>0</v>
      </c>
      <c r="Q300" s="5">
        <f>COUNTBLANK(Q7:Q299)</f>
        <v>0</v>
      </c>
      <c r="R300" s="5">
        <f>COUNTBLANK(R7:R299)</f>
        <v>0</v>
      </c>
      <c r="S300" s="5">
        <f>COUNTBLANK(S7:S299)</f>
        <v>0</v>
      </c>
      <c r="T300" s="5">
        <f>COUNTBLANK(T7:T299)</f>
        <v>0</v>
      </c>
      <c r="U300" s="5">
        <f>COUNTBLANK(U7:U299)</f>
        <v>0</v>
      </c>
      <c r="V300" s="5">
        <f>COUNTBLANK(V7:V299)</f>
        <v>0</v>
      </c>
      <c r="W300" s="5">
        <f>COUNTBLANK(W7:W299)</f>
        <v>0</v>
      </c>
      <c r="X300" s="5">
        <f>COUNTBLANK(X7:X299)</f>
        <v>0</v>
      </c>
      <c r="Y300" s="5">
        <f>COUNTBLANK(Y7:Y299)</f>
        <v>0</v>
      </c>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row>
    <row r="301" spans="1:51" ht="13.5" customHeight="1" x14ac:dyDescent="0.3">
      <c r="A301" s="5"/>
      <c r="B301" s="5">
        <f t="shared" ref="B301:Y301" si="156">500-B300</f>
        <v>500</v>
      </c>
      <c r="C301" s="5">
        <f t="shared" si="156"/>
        <v>500</v>
      </c>
      <c r="D301" s="5">
        <f t="shared" si="156"/>
        <v>500</v>
      </c>
      <c r="E301" s="5">
        <f t="shared" si="156"/>
        <v>500</v>
      </c>
      <c r="F301" s="5">
        <f t="shared" si="156"/>
        <v>500</v>
      </c>
      <c r="G301" s="5">
        <f t="shared" si="156"/>
        <v>500</v>
      </c>
      <c r="H301" s="5">
        <f t="shared" si="156"/>
        <v>500</v>
      </c>
      <c r="I301" s="5">
        <f t="shared" si="156"/>
        <v>500</v>
      </c>
      <c r="J301" s="5">
        <f t="shared" si="156"/>
        <v>500</v>
      </c>
      <c r="K301" s="5">
        <f t="shared" si="156"/>
        <v>500</v>
      </c>
      <c r="L301" s="5">
        <f t="shared" si="156"/>
        <v>500</v>
      </c>
      <c r="M301" s="5">
        <f t="shared" si="156"/>
        <v>500</v>
      </c>
      <c r="N301" s="5">
        <f t="shared" si="156"/>
        <v>500</v>
      </c>
      <c r="O301" s="5">
        <f t="shared" si="156"/>
        <v>500</v>
      </c>
      <c r="P301" s="5">
        <f t="shared" si="156"/>
        <v>500</v>
      </c>
      <c r="Q301" s="5">
        <f t="shared" si="156"/>
        <v>500</v>
      </c>
      <c r="R301" s="5">
        <f t="shared" si="156"/>
        <v>500</v>
      </c>
      <c r="S301" s="5">
        <f t="shared" si="156"/>
        <v>500</v>
      </c>
      <c r="T301" s="5">
        <f t="shared" si="156"/>
        <v>500</v>
      </c>
      <c r="U301" s="5">
        <f t="shared" si="156"/>
        <v>500</v>
      </c>
      <c r="V301" s="5">
        <f t="shared" si="156"/>
        <v>500</v>
      </c>
      <c r="W301" s="5">
        <f t="shared" si="156"/>
        <v>500</v>
      </c>
      <c r="X301" s="5">
        <f t="shared" si="156"/>
        <v>500</v>
      </c>
      <c r="Y301" s="5">
        <f t="shared" si="156"/>
        <v>500</v>
      </c>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row>
    <row r="302" spans="1:51" ht="13.5" customHeight="1" x14ac:dyDescent="0.3">
      <c r="A302" s="5"/>
      <c r="B302" s="5">
        <f t="shared" ref="B302:Y302" si="157">MEDIAN(B7:B299)</f>
        <v>9.0234740000000002</v>
      </c>
      <c r="C302" s="5">
        <f t="shared" si="157"/>
        <v>14.019724999999999</v>
      </c>
      <c r="D302" s="5">
        <f t="shared" si="157"/>
        <v>0.13411600000000001</v>
      </c>
      <c r="E302" s="5">
        <f t="shared" si="157"/>
        <v>1.518942</v>
      </c>
      <c r="F302" s="5">
        <f t="shared" si="157"/>
        <v>9.2682640000000003</v>
      </c>
      <c r="G302" s="5">
        <f t="shared" si="157"/>
        <v>12.801467000000001</v>
      </c>
      <c r="H302" s="5">
        <f t="shared" si="157"/>
        <v>0.122442</v>
      </c>
      <c r="I302" s="5">
        <f t="shared" si="157"/>
        <v>1.4877320000000001</v>
      </c>
      <c r="J302" s="5">
        <f t="shared" si="157"/>
        <v>10.096546999999999</v>
      </c>
      <c r="K302" s="5">
        <f t="shared" si="157"/>
        <v>12.814797</v>
      </c>
      <c r="L302" s="5">
        <f t="shared" si="157"/>
        <v>8.7244000000000002E-2</v>
      </c>
      <c r="M302" s="5">
        <f t="shared" si="157"/>
        <v>1.5891059999999999</v>
      </c>
      <c r="N302" s="5">
        <f t="shared" si="157"/>
        <v>10.838281</v>
      </c>
      <c r="O302" s="5">
        <f t="shared" si="157"/>
        <v>14.833500000000001</v>
      </c>
      <c r="P302" s="5">
        <f t="shared" si="157"/>
        <v>8.6508000000000002E-2</v>
      </c>
      <c r="Q302" s="5">
        <f t="shared" si="157"/>
        <v>1.5942000000000001</v>
      </c>
      <c r="R302" s="5">
        <f t="shared" si="157"/>
        <v>10.289229000000001</v>
      </c>
      <c r="S302" s="5">
        <f t="shared" si="157"/>
        <v>14.915333</v>
      </c>
      <c r="T302" s="5">
        <f t="shared" si="157"/>
        <v>9.0626999999999999E-2</v>
      </c>
      <c r="U302" s="5">
        <f t="shared" si="157"/>
        <v>1.5602229999999999</v>
      </c>
      <c r="V302" s="5">
        <f t="shared" si="157"/>
        <v>11.106562</v>
      </c>
      <c r="W302" s="5">
        <f t="shared" si="157"/>
        <v>14.861917999999999</v>
      </c>
      <c r="X302" s="5">
        <f t="shared" si="157"/>
        <v>7.5012999999999996E-2</v>
      </c>
      <c r="Y302" s="5">
        <f t="shared" si="157"/>
        <v>1.6376710000000001</v>
      </c>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row>
    <row r="303" spans="1:51" ht="14.2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row>
    <row r="304" spans="1:51" ht="14.2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row>
    <row r="305" spans="1:51" ht="14.2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row>
    <row r="306" spans="1:51" ht="14.2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row>
    <row r="307" spans="1:51" ht="14.2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row>
    <row r="308" spans="1:51" ht="14.2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row>
    <row r="309" spans="1:51" ht="14.2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row>
    <row r="310" spans="1:51" ht="14.2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row>
    <row r="311" spans="1:51" ht="14.2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row>
    <row r="312" spans="1:51" ht="14.2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row>
    <row r="313" spans="1:51" ht="14.2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row>
    <row r="314" spans="1:51" ht="14.2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ht="14.2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row>
    <row r="316" spans="1:51" ht="14.2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row>
    <row r="317" spans="1:51" ht="14.2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row>
    <row r="318" spans="1:51" ht="14.2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row>
    <row r="319" spans="1:51" ht="14.2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row>
    <row r="320" spans="1:51" ht="14.2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row>
    <row r="321" spans="1:51" ht="14.2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row>
    <row r="322" spans="1:51" ht="14.2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row>
    <row r="323" spans="1:51" ht="14.2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row>
    <row r="324" spans="1:51" ht="14.2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row>
    <row r="325" spans="1:51" ht="14.2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row>
    <row r="326" spans="1:51" ht="14.2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row>
    <row r="327" spans="1:51" ht="14.2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ht="14.2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row>
    <row r="329" spans="1:51" ht="14.2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row>
    <row r="330" spans="1:51" ht="14.2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row>
    <row r="331" spans="1:51" ht="14.2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row>
    <row r="332" spans="1:51" ht="14.2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row>
    <row r="333" spans="1:51" ht="14.2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row>
    <row r="334" spans="1:51" ht="14.2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row>
    <row r="335" spans="1:51" ht="14.2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row>
    <row r="336" spans="1:51" ht="14.2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row>
    <row r="337" spans="1:51" ht="14.2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row>
    <row r="338" spans="1:51" ht="14.2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row>
    <row r="339" spans="1:51" ht="14.2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row>
    <row r="340" spans="1:51" ht="14.2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ht="14.2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row>
    <row r="342" spans="1:51" ht="14.2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row>
    <row r="343" spans="1:51" ht="14.2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row>
    <row r="344" spans="1:51" ht="14.2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row>
    <row r="345" spans="1:51" ht="14.2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row>
    <row r="346" spans="1:51" ht="14.2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row>
    <row r="347" spans="1:51" ht="14.2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row>
    <row r="348" spans="1:51" ht="14.2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row>
    <row r="349" spans="1:51" ht="14.2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row>
    <row r="350" spans="1:51" ht="14.2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row>
    <row r="351" spans="1:51" ht="14.2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row>
    <row r="352" spans="1:51" ht="14.2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row>
    <row r="353" spans="1:51" ht="14.2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ht="14.2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row>
    <row r="355" spans="1:51" ht="14.2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row>
    <row r="356" spans="1:51" ht="14.2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row>
    <row r="357" spans="1:51" ht="14.2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row>
    <row r="358" spans="1:51" ht="14.2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row>
    <row r="359" spans="1:51" ht="14.2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row>
    <row r="360" spans="1:51" ht="14.2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row>
    <row r="361" spans="1:51" ht="14.2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row>
    <row r="362" spans="1:51" ht="14.2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row>
    <row r="363" spans="1:51" ht="14.2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row>
    <row r="364" spans="1:51" ht="14.2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row>
    <row r="365" spans="1:51" ht="14.2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row>
    <row r="366" spans="1:51" ht="14.2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row>
    <row r="367" spans="1:51" ht="14.2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row>
    <row r="368" spans="1:51" ht="14.2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row>
    <row r="369" spans="1:51" ht="14.2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row>
    <row r="370" spans="1:51" ht="14.2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row>
    <row r="371" spans="1:51" ht="14.2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row>
    <row r="372" spans="1:51" ht="14.2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row>
    <row r="373" spans="1:51" ht="14.2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row>
    <row r="374" spans="1:51" ht="14.2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row>
    <row r="375" spans="1:51" ht="14.2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row>
    <row r="376" spans="1:51" ht="14.2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row>
    <row r="377" spans="1:51" ht="14.2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row>
    <row r="378" spans="1:51" ht="14.2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row>
    <row r="379" spans="1:51" ht="14.2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row>
    <row r="380" spans="1:51" ht="14.2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row>
    <row r="381" spans="1:51" ht="14.2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row>
    <row r="382" spans="1:51" ht="14.2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row>
    <row r="383" spans="1:51" ht="14.2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row>
    <row r="384" spans="1:51" ht="14.2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row>
    <row r="385" spans="1:51" ht="14.2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row>
    <row r="386" spans="1:51" ht="14.2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row>
    <row r="387" spans="1:51" ht="14.2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row>
    <row r="388" spans="1:51" ht="14.2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row>
    <row r="389" spans="1:51" ht="14.2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row>
    <row r="390" spans="1:51" ht="14.2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row>
    <row r="391" spans="1:51" ht="14.2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row>
    <row r="392" spans="1:51" ht="14.2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row>
    <row r="393" spans="1:51" ht="14.2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row>
    <row r="394" spans="1:51" ht="14.2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row>
    <row r="395" spans="1:51" ht="14.2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row>
    <row r="396" spans="1:51" ht="14.2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row>
    <row r="397" spans="1:51" ht="14.2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row>
    <row r="398" spans="1:51" ht="14.2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row>
    <row r="399" spans="1:51" ht="14.2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row>
    <row r="400" spans="1:51" ht="14.2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row>
    <row r="401" spans="1:51" ht="14.2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row>
    <row r="402" spans="1:51" ht="14.2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row>
    <row r="403" spans="1:51" ht="14.2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row>
    <row r="404" spans="1:51" ht="14.2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row>
    <row r="405" spans="1:51" ht="14.2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row>
    <row r="406" spans="1:51" ht="14.2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row>
    <row r="407" spans="1:51" ht="14.2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row>
    <row r="408" spans="1:51" ht="14.2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row>
    <row r="409" spans="1:51" ht="14.2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row>
    <row r="410" spans="1:51" ht="14.2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row>
    <row r="411" spans="1:51" ht="14.2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row>
    <row r="412" spans="1:51" ht="14.2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row>
    <row r="413" spans="1:51" ht="14.2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row>
    <row r="414" spans="1:51" ht="14.2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row>
    <row r="415" spans="1:51" ht="14.2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row>
    <row r="416" spans="1:51" ht="14.2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row>
    <row r="417" spans="1:51" ht="14.2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row>
    <row r="418" spans="1:51" ht="14.2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row>
    <row r="419" spans="1:51" ht="14.2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row>
    <row r="420" spans="1:51" ht="14.2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row>
    <row r="421" spans="1:51" ht="14.2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row>
    <row r="422" spans="1:51" ht="14.2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row>
    <row r="423" spans="1:51" ht="14.2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row>
    <row r="424" spans="1:51" ht="14.2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row>
    <row r="425" spans="1:51" ht="14.2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row>
    <row r="426" spans="1:51" ht="14.2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row>
    <row r="427" spans="1:51" ht="14.2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row>
    <row r="428" spans="1:51" ht="14.2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row>
    <row r="429" spans="1:51" ht="14.2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row>
    <row r="430" spans="1:51" ht="14.2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row>
    <row r="431" spans="1:51" ht="14.2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row>
    <row r="432" spans="1:51" ht="14.2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row>
    <row r="433" spans="1:51" ht="14.2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row>
    <row r="434" spans="1:51" ht="14.2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row>
    <row r="435" spans="1:51" ht="14.2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row>
    <row r="436" spans="1:51" ht="14.2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row>
    <row r="437" spans="1:51" ht="14.2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row>
    <row r="438" spans="1:51" ht="14.2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row>
    <row r="439" spans="1:51" ht="14.2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row>
    <row r="440" spans="1:51" ht="14.2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row>
    <row r="441" spans="1:51" ht="14.2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row>
    <row r="442" spans="1:51" ht="14.2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row>
    <row r="443" spans="1:51" ht="14.2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row>
    <row r="444" spans="1:51" ht="14.2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row>
    <row r="445" spans="1:51" ht="14.2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row>
    <row r="446" spans="1:51" ht="14.2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row>
    <row r="447" spans="1:51" ht="14.2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row>
    <row r="448" spans="1:51" ht="14.2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row>
    <row r="449" spans="1:51" ht="14.2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row>
    <row r="450" spans="1:51" ht="14.2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row>
    <row r="451" spans="1:51" ht="14.2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row>
    <row r="452" spans="1:51" ht="14.2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row>
    <row r="453" spans="1:51" ht="14.2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row>
    <row r="454" spans="1:51" ht="14.2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row>
    <row r="455" spans="1:51" ht="14.2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row>
    <row r="456" spans="1:51" ht="14.2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row>
    <row r="457" spans="1:51" ht="14.2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row>
    <row r="458" spans="1:51" ht="14.2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row>
    <row r="459" spans="1:51" ht="14.2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row>
    <row r="460" spans="1:51" ht="14.2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row>
    <row r="461" spans="1:51" ht="14.2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row>
    <row r="462" spans="1:51" ht="14.2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row>
    <row r="463" spans="1:51" ht="14.2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row>
    <row r="464" spans="1:51" ht="14.2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row>
    <row r="465" spans="1:51" ht="14.2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row>
    <row r="466" spans="1:51" ht="14.2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row>
    <row r="467" spans="1:51" ht="14.2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row>
    <row r="468" spans="1:51" ht="14.2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row>
    <row r="469" spans="1:51" ht="14.2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row>
    <row r="470" spans="1:51" ht="14.2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row>
    <row r="471" spans="1:51" ht="14.2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row>
    <row r="472" spans="1:51" ht="14.2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row>
    <row r="473" spans="1:51" ht="14.2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row>
    <row r="474" spans="1:51" ht="14.2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row>
    <row r="475" spans="1:51" ht="14.2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row>
    <row r="476" spans="1:51" ht="14.2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row>
    <row r="477" spans="1:51" ht="14.2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row>
    <row r="478" spans="1:51" ht="14.2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row>
    <row r="479" spans="1:51" ht="14.2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row>
    <row r="480" spans="1:51" ht="14.2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row>
    <row r="481" spans="1:51" ht="14.2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row>
    <row r="482" spans="1:51" ht="14.2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row>
    <row r="483" spans="1:51" ht="14.2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row>
    <row r="484" spans="1:51" ht="14.2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row>
    <row r="485" spans="1:51" ht="14.2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row>
    <row r="486" spans="1:51" ht="14.2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row>
    <row r="487" spans="1:51" ht="14.2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row>
    <row r="488" spans="1:51" ht="14.2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row>
    <row r="489" spans="1:51" ht="14.2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row>
    <row r="490" spans="1:51" ht="14.2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row>
    <row r="491" spans="1:51" ht="14.2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row>
    <row r="492" spans="1:51" ht="14.2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row>
    <row r="493" spans="1:51" ht="14.2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row>
    <row r="494" spans="1:51" ht="14.2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row>
    <row r="495" spans="1:51" ht="14.2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row>
    <row r="496" spans="1:51" ht="14.2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row>
    <row r="497" spans="1:51" ht="14.2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row>
    <row r="498" spans="1:51" ht="14.2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row>
    <row r="499" spans="1:51" ht="14.2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row>
    <row r="500" spans="1:51" ht="14.2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row>
    <row r="501" spans="1:51" ht="14.2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row>
    <row r="502" spans="1:51" ht="14.2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row>
    <row r="503" spans="1:51" ht="14.2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row>
    <row r="504" spans="1:51" ht="14.2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row>
    <row r="505" spans="1:51" ht="14.2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row>
    <row r="506" spans="1:51" ht="14.2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row>
    <row r="507" spans="1:51" ht="14.2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row>
    <row r="508" spans="1:51" ht="14.2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row>
    <row r="509" spans="1:51" ht="14.2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row>
    <row r="510" spans="1:51" ht="14.2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row>
    <row r="511" spans="1:51" ht="14.2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row>
    <row r="512" spans="1:51" ht="14.2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row>
    <row r="513" spans="1:51" ht="14.2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row>
    <row r="514" spans="1:51" ht="14.2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row>
    <row r="515" spans="1:51" ht="14.2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row>
    <row r="516" spans="1:51" ht="14.2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row>
    <row r="517" spans="1:51" ht="14.2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row>
    <row r="518" spans="1:51" ht="14.2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row>
    <row r="519" spans="1:51" ht="14.2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row>
    <row r="520" spans="1:51" ht="14.2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row>
    <row r="521" spans="1:51" ht="14.2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row>
    <row r="522" spans="1:51" ht="14.2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row>
    <row r="523" spans="1:51" ht="14.2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row>
    <row r="524" spans="1:51" ht="14.2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row>
    <row r="525" spans="1:51" ht="14.2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row>
    <row r="526" spans="1:51" ht="14.2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row>
    <row r="527" spans="1:51" ht="14.2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row>
    <row r="528" spans="1:51" ht="14.2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row>
    <row r="529" spans="1:51" ht="14.2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row>
    <row r="530" spans="1:51" ht="14.2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row>
    <row r="531" spans="1:51" ht="14.2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row>
    <row r="532" spans="1:51" ht="14.2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row>
    <row r="533" spans="1:51" ht="14.2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row>
    <row r="534" spans="1:51" ht="14.2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row>
    <row r="535" spans="1:51" ht="14.2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row>
    <row r="536" spans="1:51" ht="14.2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row>
    <row r="537" spans="1:51" ht="14.2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row>
    <row r="538" spans="1:51" ht="14.2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row>
    <row r="539" spans="1:51" ht="14.2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row>
    <row r="540" spans="1:51" ht="14.2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row>
    <row r="541" spans="1:51" ht="14.2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row>
    <row r="542" spans="1:51" ht="14.2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row>
    <row r="543" spans="1:51" ht="14.2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row>
    <row r="544" spans="1:51" ht="14.2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row>
    <row r="545" spans="1:51" ht="14.2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row>
    <row r="546" spans="1:51" ht="14.2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row>
    <row r="547" spans="1:51" ht="14.2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row>
    <row r="548" spans="1:51" ht="14.2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row>
    <row r="549" spans="1:51" ht="14.2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row>
    <row r="550" spans="1:51" ht="14.2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row>
    <row r="551" spans="1:51" ht="14.2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row>
    <row r="552" spans="1:51" ht="14.2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row>
    <row r="553" spans="1:51" ht="14.2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row>
    <row r="554" spans="1:51" ht="14.2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row>
    <row r="555" spans="1:51" ht="14.2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row>
    <row r="556" spans="1:51" ht="14.2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row>
    <row r="557" spans="1:51" ht="14.2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row>
    <row r="558" spans="1:51" ht="14.2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row>
    <row r="559" spans="1:51" ht="14.2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row>
    <row r="560" spans="1:51" ht="14.2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row>
    <row r="561" spans="1:51" ht="14.2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row>
    <row r="562" spans="1:51" ht="14.2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row>
    <row r="563" spans="1:51" ht="14.2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row>
    <row r="564" spans="1:51" ht="14.2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row>
    <row r="565" spans="1:51" ht="14.2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row>
    <row r="566" spans="1:51" ht="14.2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row>
    <row r="567" spans="1:51" ht="14.2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row>
    <row r="568" spans="1:51" ht="14.2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row>
    <row r="569" spans="1:51" ht="14.2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row>
    <row r="570" spans="1:51" ht="14.2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row>
    <row r="571" spans="1:51" ht="14.2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row>
    <row r="572" spans="1:51" ht="14.2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row>
    <row r="573" spans="1:51" ht="14.2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row>
    <row r="574" spans="1:51" ht="14.2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row>
    <row r="575" spans="1:51" ht="14.2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row>
    <row r="576" spans="1:51" ht="14.2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row>
    <row r="577" spans="1:51" ht="14.2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row>
    <row r="578" spans="1:51" ht="14.2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row>
    <row r="579" spans="1:51" ht="14.2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row>
    <row r="580" spans="1:51" ht="14.2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row>
    <row r="581" spans="1:51" ht="14.2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row>
    <row r="582" spans="1:51" ht="14.2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row>
    <row r="583" spans="1:51" ht="14.2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row>
    <row r="584" spans="1:51" ht="14.2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row>
    <row r="585" spans="1:51" ht="14.2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row>
    <row r="586" spans="1:51" ht="14.2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row>
    <row r="587" spans="1:51" ht="14.2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row>
    <row r="588" spans="1:51" ht="14.2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row>
    <row r="589" spans="1:51" ht="14.2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row>
    <row r="590" spans="1:51" ht="14.2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row>
    <row r="591" spans="1:51" ht="14.2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row>
    <row r="592" spans="1:51" ht="14.2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row>
    <row r="593" spans="1:51" ht="14.2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row>
    <row r="594" spans="1:51" ht="14.2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row>
    <row r="595" spans="1:51" ht="14.2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row>
    <row r="596" spans="1:51" ht="14.2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row>
    <row r="597" spans="1:51" ht="14.2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row>
    <row r="598" spans="1:51" ht="14.2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row>
    <row r="599" spans="1:51" ht="14.2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row>
    <row r="600" spans="1:51" ht="14.2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row>
    <row r="601" spans="1:51" ht="14.2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row>
    <row r="602" spans="1:51" ht="14.2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row>
    <row r="603" spans="1:51" ht="14.2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row>
    <row r="604" spans="1:51" ht="14.2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row>
    <row r="605" spans="1:51" ht="14.2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row>
    <row r="606" spans="1:51" ht="14.2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row>
    <row r="607" spans="1:51" ht="14.2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row>
    <row r="608" spans="1:51" ht="14.2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row>
    <row r="609" spans="1:51" ht="14.2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row>
    <row r="610" spans="1:51" ht="14.2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row>
    <row r="611" spans="1:51" ht="14.2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row>
    <row r="612" spans="1:51" ht="14.2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row>
    <row r="613" spans="1:51" ht="14.2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row>
    <row r="614" spans="1:51" ht="14.2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row>
    <row r="615" spans="1:51" ht="14.2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row>
    <row r="616" spans="1:51" ht="14.2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row>
    <row r="617" spans="1:51" ht="14.2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row>
    <row r="618" spans="1:51" ht="14.2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row>
    <row r="619" spans="1:51" ht="14.2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row>
    <row r="620" spans="1:51" ht="14.2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row>
    <row r="621" spans="1:51" ht="14.2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row>
    <row r="622" spans="1:51" ht="14.2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row>
    <row r="623" spans="1:51" ht="14.2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row>
    <row r="624" spans="1:51" ht="14.2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row>
    <row r="625" spans="1:51" ht="14.2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row>
    <row r="626" spans="1:51" ht="14.2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row>
    <row r="627" spans="1:51" ht="14.2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row>
    <row r="628" spans="1:51" ht="14.2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row>
    <row r="629" spans="1:51" ht="14.2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row>
    <row r="630" spans="1:51" ht="14.2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row>
    <row r="631" spans="1:51" ht="14.2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row>
    <row r="632" spans="1:51" ht="14.2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row>
    <row r="633" spans="1:51" ht="14.2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row>
    <row r="634" spans="1:51" ht="14.2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row>
    <row r="635" spans="1:51" ht="14.2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row>
    <row r="636" spans="1:51" ht="14.2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row>
    <row r="637" spans="1:51" ht="14.2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row>
    <row r="638" spans="1:51" ht="14.2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row>
    <row r="639" spans="1:51" ht="14.2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row>
    <row r="640" spans="1:51" ht="14.2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row>
    <row r="641" spans="1:51" ht="14.2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row>
    <row r="642" spans="1:51" ht="14.2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row>
    <row r="643" spans="1:51" ht="14.2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row>
    <row r="644" spans="1:51" ht="14.2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row>
    <row r="645" spans="1:51" ht="14.2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row>
    <row r="646" spans="1:51" ht="14.2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row>
    <row r="647" spans="1:51" ht="14.2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row>
    <row r="648" spans="1:51" ht="14.2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row>
    <row r="649" spans="1:51" ht="14.2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row>
    <row r="650" spans="1:51" ht="14.2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row>
    <row r="651" spans="1:51" ht="14.2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row>
    <row r="652" spans="1:51" ht="14.2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row>
    <row r="653" spans="1:51" ht="14.2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row>
    <row r="654" spans="1:51" ht="14.2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row>
    <row r="655" spans="1:51" ht="14.2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row>
    <row r="656" spans="1:51" ht="14.2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row>
    <row r="657" spans="1:51" ht="14.2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row>
    <row r="658" spans="1:51" ht="14.2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row>
    <row r="659" spans="1:51" ht="14.2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row>
    <row r="660" spans="1:51" ht="14.2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row>
    <row r="661" spans="1:51" ht="14.2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row>
    <row r="662" spans="1:51" ht="14.2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row>
    <row r="663" spans="1:51" ht="14.2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row>
    <row r="664" spans="1:51" ht="14.2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row>
    <row r="665" spans="1:51" ht="14.2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row>
    <row r="666" spans="1:51" ht="14.2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row>
    <row r="667" spans="1:51" ht="14.2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row>
    <row r="668" spans="1:51" ht="14.2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row>
    <row r="669" spans="1:51" ht="14.2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row>
    <row r="670" spans="1:51" ht="14.2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row>
    <row r="671" spans="1:51" ht="14.2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row>
    <row r="672" spans="1:51" ht="14.2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row>
    <row r="673" spans="1:51" ht="14.2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row>
    <row r="674" spans="1:51" ht="14.2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row>
    <row r="675" spans="1:51" ht="14.2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row>
    <row r="676" spans="1:51" ht="14.2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row>
    <row r="677" spans="1:51" ht="14.2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row>
    <row r="678" spans="1:51" ht="14.2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row>
    <row r="679" spans="1:51" ht="14.2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row>
    <row r="680" spans="1:51" ht="14.2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row>
    <row r="681" spans="1:51" ht="14.2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row>
    <row r="682" spans="1:51" ht="14.2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row>
    <row r="683" spans="1:51" ht="14.2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row>
    <row r="684" spans="1:51" ht="14.2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row>
    <row r="685" spans="1:51" ht="14.2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row>
    <row r="686" spans="1:51" ht="14.2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row>
    <row r="687" spans="1:51" ht="14.2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row>
    <row r="688" spans="1:51" ht="14.2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row>
    <row r="689" spans="1:51" ht="14.2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row>
    <row r="690" spans="1:51" ht="14.2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row>
    <row r="691" spans="1:51" ht="14.2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row>
    <row r="692" spans="1:51" ht="14.2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row>
    <row r="693" spans="1:51" ht="14.2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row>
    <row r="694" spans="1:51" ht="14.2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row>
    <row r="695" spans="1:51" ht="14.2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row>
    <row r="696" spans="1:51" ht="14.2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row>
    <row r="697" spans="1:51" ht="14.2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row>
    <row r="698" spans="1:51" ht="14.2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row>
    <row r="699" spans="1:51" ht="14.2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row>
    <row r="700" spans="1:51" ht="14.2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row>
    <row r="701" spans="1:51" ht="14.2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row>
    <row r="702" spans="1:51" ht="14.2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row>
    <row r="703" spans="1:51" ht="14.2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row>
    <row r="704" spans="1:51" ht="14.2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row>
    <row r="705" spans="1:51" ht="14.2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row>
    <row r="706" spans="1:51" ht="14.2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row>
    <row r="707" spans="1:51" ht="14.2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row>
    <row r="708" spans="1:51" ht="14.2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row>
    <row r="709" spans="1:51" ht="14.2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row>
    <row r="710" spans="1:51" ht="14.2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row>
    <row r="711" spans="1:51" ht="14.2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row>
    <row r="712" spans="1:51" ht="14.2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row>
    <row r="713" spans="1:51" ht="14.2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row>
    <row r="714" spans="1:51" ht="14.2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row>
    <row r="715" spans="1:51" ht="14.2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row>
    <row r="716" spans="1:51" ht="14.2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row>
    <row r="717" spans="1:51" ht="14.2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row>
    <row r="718" spans="1:51" ht="14.2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row>
    <row r="719" spans="1:51" ht="14.2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row>
    <row r="720" spans="1:51" ht="14.2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row>
    <row r="721" spans="1:51" ht="14.2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row>
    <row r="722" spans="1:51" ht="14.2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row>
    <row r="723" spans="1:51" ht="14.2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row>
    <row r="724" spans="1:51" ht="14.2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row>
    <row r="725" spans="1:51" ht="14.2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row>
    <row r="726" spans="1:51" ht="14.2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row>
    <row r="727" spans="1:51" ht="14.2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row>
    <row r="728" spans="1:51" ht="14.2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row>
    <row r="729" spans="1:51" ht="14.2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row>
    <row r="730" spans="1:51" ht="14.2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row>
    <row r="731" spans="1:51" ht="14.2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row>
    <row r="732" spans="1:51" ht="14.2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row>
    <row r="733" spans="1:51" ht="14.2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row>
    <row r="734" spans="1:51" ht="14.2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row>
    <row r="735" spans="1:51" ht="14.2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row>
    <row r="736" spans="1:51" ht="14.2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row>
    <row r="737" spans="1:51" ht="14.2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row>
    <row r="738" spans="1:51" ht="14.2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row>
    <row r="739" spans="1:51" ht="14.2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row>
    <row r="740" spans="1:51" ht="14.2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row>
    <row r="741" spans="1:51" ht="14.2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row>
    <row r="742" spans="1:51" ht="14.2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row>
    <row r="743" spans="1:51" ht="14.2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row>
    <row r="744" spans="1:51" ht="14.2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row>
    <row r="745" spans="1:51" ht="14.2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row>
    <row r="746" spans="1:51" ht="14.2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row>
    <row r="747" spans="1:51" ht="14.2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row>
    <row r="748" spans="1:51" ht="14.2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row>
    <row r="749" spans="1:51" ht="14.2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row>
    <row r="750" spans="1:51" ht="14.2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row>
    <row r="751" spans="1:51" ht="14.2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row>
    <row r="752" spans="1:51" ht="14.2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row>
    <row r="753" spans="1:51" ht="14.2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row>
    <row r="754" spans="1:51" ht="14.2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row>
    <row r="755" spans="1:51" ht="14.2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row>
    <row r="756" spans="1:51" ht="14.2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row>
    <row r="757" spans="1:51" ht="14.2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row>
    <row r="758" spans="1:51" ht="14.2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row>
    <row r="759" spans="1:51" ht="14.2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row>
    <row r="760" spans="1:51" ht="14.2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row>
    <row r="761" spans="1:51" ht="14.2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row>
    <row r="762" spans="1:51" ht="14.2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row>
    <row r="763" spans="1:51" ht="14.2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row>
    <row r="764" spans="1:51" ht="14.2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row>
    <row r="765" spans="1:51" ht="14.2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row>
    <row r="766" spans="1:51" ht="14.2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row>
    <row r="767" spans="1:51" ht="14.2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row>
    <row r="768" spans="1:51" ht="14.2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row>
    <row r="769" spans="1:51" ht="14.2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row>
    <row r="770" spans="1:51" ht="14.2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row>
    <row r="771" spans="1:51" ht="14.2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row>
    <row r="772" spans="1:51" ht="14.2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row>
    <row r="773" spans="1:51" ht="14.2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row>
    <row r="774" spans="1:51" ht="14.2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row>
    <row r="775" spans="1:51" ht="14.2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row>
    <row r="776" spans="1:51" ht="14.2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row>
    <row r="777" spans="1:51" ht="14.2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row>
    <row r="778" spans="1:51" ht="14.2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row>
    <row r="779" spans="1:51" ht="14.2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row>
    <row r="780" spans="1:51" ht="14.2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row>
    <row r="781" spans="1:51" ht="14.2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row>
    <row r="782" spans="1:51" ht="14.2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row>
    <row r="783" spans="1:51" ht="14.2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row>
    <row r="784" spans="1:51" ht="14.2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row>
    <row r="785" spans="1:51" ht="14.2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row>
    <row r="786" spans="1:51" ht="14.2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row>
    <row r="787" spans="1:51" ht="14.2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row>
    <row r="788" spans="1:51" ht="14.2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row>
    <row r="789" spans="1:51" ht="14.2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row>
    <row r="790" spans="1:51" ht="14.2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row>
    <row r="791" spans="1:51" ht="14.2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row>
    <row r="792" spans="1:51" ht="14.2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row>
    <row r="793" spans="1:51" ht="14.2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row>
    <row r="794" spans="1:51" ht="14.2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row>
    <row r="795" spans="1:51" ht="14.2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row>
    <row r="796" spans="1:51" ht="14.2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row>
    <row r="797" spans="1:51" ht="14.2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row>
    <row r="798" spans="1:51" ht="14.2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row>
    <row r="799" spans="1:51" ht="14.2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row>
    <row r="800" spans="1:51" ht="14.2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row>
    <row r="801" spans="1:51" ht="14.2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row>
    <row r="802" spans="1:51" ht="14.2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row>
    <row r="803" spans="1:51" ht="14.2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row>
    <row r="804" spans="1:51" ht="14.2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row>
    <row r="805" spans="1:51" ht="14.2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row>
    <row r="806" spans="1:51" ht="14.2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row>
    <row r="807" spans="1:51" ht="14.2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row>
    <row r="808" spans="1:51" ht="14.2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row>
    <row r="809" spans="1:51" ht="14.2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row>
    <row r="810" spans="1:51" ht="14.2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row>
    <row r="811" spans="1:51" ht="14.2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row>
    <row r="812" spans="1:51" ht="14.2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row>
    <row r="813" spans="1:51" ht="14.2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row>
    <row r="814" spans="1:51" ht="14.2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row>
    <row r="815" spans="1:51" ht="14.2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row>
    <row r="816" spans="1:51" ht="14.2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row>
    <row r="817" spans="1:51" ht="14.2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row>
    <row r="818" spans="1:51" ht="14.2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row>
    <row r="819" spans="1:51" ht="14.2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row>
    <row r="820" spans="1:51" ht="14.2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row>
    <row r="821" spans="1:51" ht="14.2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row>
    <row r="822" spans="1:51" ht="14.2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row>
    <row r="823" spans="1:51" ht="14.2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row>
    <row r="824" spans="1:51" ht="14.2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row>
    <row r="825" spans="1:51" ht="14.2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row>
    <row r="826" spans="1:51" ht="14.2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row>
    <row r="827" spans="1:51" ht="14.2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row>
    <row r="828" spans="1:51" ht="14.2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row>
    <row r="829" spans="1:51" ht="14.2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row>
    <row r="830" spans="1:51" ht="14.2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row>
    <row r="831" spans="1:51" ht="14.2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row>
    <row r="832" spans="1:51" ht="14.2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row>
    <row r="833" spans="1:51" ht="14.2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row>
    <row r="834" spans="1:51" ht="14.2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row>
    <row r="835" spans="1:51" ht="14.2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row>
    <row r="836" spans="1:51" ht="14.2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row>
    <row r="837" spans="1:51" ht="14.2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row>
    <row r="838" spans="1:51" ht="14.2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row>
    <row r="839" spans="1:51" ht="14.2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row>
    <row r="840" spans="1:51" ht="14.2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row>
    <row r="841" spans="1:51" ht="14.2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row>
    <row r="842" spans="1:51" ht="14.2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row>
    <row r="843" spans="1:51" ht="14.2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row>
    <row r="844" spans="1:51" ht="14.2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row>
    <row r="845" spans="1:51" ht="14.2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row>
    <row r="846" spans="1:51" ht="14.2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row>
    <row r="847" spans="1:51" ht="14.2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row>
    <row r="848" spans="1:51" ht="14.2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row>
    <row r="849" spans="1:51" ht="14.2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row>
    <row r="850" spans="1:51" ht="14.2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row>
    <row r="851" spans="1:51" ht="14.2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row>
    <row r="852" spans="1:51" ht="14.2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row>
    <row r="853" spans="1:51" ht="14.2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row>
    <row r="854" spans="1:51" ht="14.2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row>
    <row r="855" spans="1:51" ht="14.2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row>
    <row r="856" spans="1:51" ht="14.2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row>
    <row r="857" spans="1:51" ht="14.2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row>
    <row r="858" spans="1:51" ht="14.2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row>
    <row r="859" spans="1:51" ht="14.2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row>
    <row r="860" spans="1:51" ht="14.2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row>
    <row r="861" spans="1:51" ht="14.2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row>
    <row r="862" spans="1:51" ht="14.2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row>
    <row r="863" spans="1:51" ht="14.2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row>
    <row r="864" spans="1:51" ht="14.2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row>
    <row r="865" spans="1:51" ht="14.2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row>
    <row r="866" spans="1:51" ht="14.2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row>
    <row r="867" spans="1:51" ht="14.2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row>
    <row r="868" spans="1:51" ht="14.2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row>
    <row r="869" spans="1:51" ht="14.2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row>
    <row r="870" spans="1:51" ht="14.2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row>
    <row r="871" spans="1:51" ht="14.2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row>
    <row r="872" spans="1:51" ht="14.2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row>
    <row r="873" spans="1:51" ht="14.2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row>
    <row r="874" spans="1:51" ht="14.2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row>
    <row r="875" spans="1:51" ht="14.2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row>
    <row r="876" spans="1:51" ht="14.2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row>
    <row r="877" spans="1:51" ht="14.2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row>
    <row r="878" spans="1:51" ht="14.2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row>
    <row r="879" spans="1:51" ht="14.2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row>
    <row r="880" spans="1:51" ht="14.2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row>
    <row r="881" spans="1:51" ht="14.2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row>
    <row r="882" spans="1:51" ht="14.2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row>
    <row r="883" spans="1:51" ht="14.2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row>
    <row r="884" spans="1:51" ht="14.2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row>
    <row r="885" spans="1:51" ht="14.2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row>
    <row r="886" spans="1:51" ht="14.2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row>
    <row r="887" spans="1:51" ht="14.2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row>
    <row r="888" spans="1:51" ht="14.2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row>
    <row r="889" spans="1:51" ht="14.2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row>
    <row r="890" spans="1:51" ht="14.2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row>
    <row r="891" spans="1:51" ht="14.2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row>
    <row r="892" spans="1:51" ht="14.2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row>
    <row r="893" spans="1:51" ht="14.2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row>
    <row r="894" spans="1:51" ht="14.2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row>
    <row r="895" spans="1:51" ht="14.2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row>
    <row r="896" spans="1:51" ht="14.2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row>
    <row r="897" spans="1:51" ht="14.2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row>
    <row r="898" spans="1:51" ht="14.2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row>
    <row r="899" spans="1:51" ht="14.2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row>
    <row r="900" spans="1:51" ht="14.2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row>
    <row r="901" spans="1:51" ht="14.2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row>
    <row r="902" spans="1:51" ht="14.2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row>
    <row r="903" spans="1:51" ht="14.2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row>
    <row r="904" spans="1:51" ht="14.2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row>
    <row r="905" spans="1:51" ht="14.2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row>
    <row r="906" spans="1:51" ht="14.2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row>
    <row r="907" spans="1:51" ht="14.2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row>
    <row r="908" spans="1:51" ht="14.2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row>
    <row r="909" spans="1:51" ht="14.2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row>
    <row r="910" spans="1:51" ht="14.2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row>
    <row r="911" spans="1:51" ht="14.2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row>
    <row r="912" spans="1:51" ht="14.2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row>
    <row r="913" spans="1:51" ht="14.2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row>
    <row r="914" spans="1:51" ht="14.2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row>
    <row r="915" spans="1:51" ht="14.2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row>
    <row r="916" spans="1:51" ht="14.2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row>
    <row r="917" spans="1:51" ht="14.2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row>
    <row r="918" spans="1:51" ht="14.2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row>
    <row r="919" spans="1:51" ht="14.2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row>
    <row r="920" spans="1:51" ht="14.2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row>
    <row r="921" spans="1:51" ht="14.2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row>
    <row r="922" spans="1:51" ht="14.2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row>
    <row r="923" spans="1:51" ht="14.2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row>
    <row r="924" spans="1:51" ht="14.2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row>
    <row r="925" spans="1:51" ht="14.2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row>
    <row r="926" spans="1:51" ht="14.2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row>
    <row r="927" spans="1:51" ht="14.2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row>
    <row r="928" spans="1:51" ht="14.2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row>
    <row r="929" spans="1:51" ht="14.2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row>
    <row r="930" spans="1:51" ht="14.2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row>
    <row r="931" spans="1:51" ht="14.2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row>
    <row r="932" spans="1:51" ht="14.2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row>
    <row r="933" spans="1:51" ht="14.2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row>
    <row r="934" spans="1:51" ht="14.2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row>
    <row r="935" spans="1:51" ht="14.2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row>
    <row r="936" spans="1:51" ht="14.2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row>
    <row r="937" spans="1:51" ht="14.2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row>
    <row r="938" spans="1:51" ht="14.2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row>
    <row r="939" spans="1:51" ht="14.2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row>
    <row r="940" spans="1:51" ht="14.2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row>
    <row r="941" spans="1:51" ht="14.2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row>
    <row r="942" spans="1:51" ht="14.2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row>
    <row r="943" spans="1:51" ht="14.2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row>
    <row r="944" spans="1:51" ht="14.2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row>
    <row r="945" spans="1:51" ht="14.2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row>
    <row r="946" spans="1:51" ht="14.2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row>
    <row r="947" spans="1:51" ht="14.2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row>
    <row r="948" spans="1:51" ht="14.2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row>
    <row r="949" spans="1:51" ht="14.2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row>
    <row r="950" spans="1:51" ht="14.2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row>
    <row r="951" spans="1:51" ht="14.2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row>
    <row r="952" spans="1:51" ht="14.2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row>
    <row r="953" spans="1:51" ht="14.2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row>
    <row r="954" spans="1:51" ht="14.2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row>
    <row r="955" spans="1:51" ht="14.2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row>
    <row r="956" spans="1:51" ht="14.2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row>
    <row r="957" spans="1:51" ht="14.2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row>
    <row r="958" spans="1:51" ht="14.2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row>
    <row r="959" spans="1:51" ht="14.2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row>
    <row r="960" spans="1:51" ht="14.2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row>
    <row r="961" spans="1:51" ht="14.2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row>
    <row r="962" spans="1:51" ht="14.2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row>
    <row r="963" spans="1:51" ht="14.2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row>
    <row r="964" spans="1:51" ht="14.2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row>
    <row r="965" spans="1:51" ht="14.2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row>
    <row r="966" spans="1:51" ht="14.2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row>
    <row r="967" spans="1:51" ht="14.2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row>
    <row r="968" spans="1:51" ht="14.2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row>
    <row r="969" spans="1:51" ht="14.2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row>
    <row r="970" spans="1:51" ht="14.2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row>
    <row r="971" spans="1:51" ht="14.2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row>
    <row r="972" spans="1:51" ht="14.2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row>
    <row r="973" spans="1:51" ht="14.2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row>
    <row r="974" spans="1:51" ht="14.2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row>
    <row r="975" spans="1:51" ht="14.2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row>
    <row r="976" spans="1:51" ht="14.2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row>
    <row r="977" spans="1:51" ht="14.2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row>
    <row r="978" spans="1:51" ht="14.2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row>
    <row r="979" spans="1:51" ht="14.2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row>
    <row r="980" spans="1:51" ht="14.2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row>
    <row r="981" spans="1:51" ht="14.2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row>
    <row r="982" spans="1:51" ht="14.2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row>
    <row r="983" spans="1:51" ht="14.2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row>
    <row r="984" spans="1:51" ht="14.2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row>
    <row r="985" spans="1:51" ht="14.2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row>
    <row r="986" spans="1:51" ht="14.2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row>
    <row r="987" spans="1:51" ht="14.2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row>
    <row r="988" spans="1:51" ht="14.2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row>
    <row r="989" spans="1:51" ht="14.2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row>
    <row r="990" spans="1:51" ht="14.2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row>
    <row r="991" spans="1:51" ht="14.2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row>
    <row r="992" spans="1:51" ht="14.2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row>
    <row r="993" spans="1:51" ht="14.2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row>
    <row r="994" spans="1:51" ht="14.2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row>
    <row r="995" spans="1:51" ht="14.2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row>
    <row r="996" spans="1:51" ht="14.2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row>
    <row r="997" spans="1:51" ht="14.2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row>
    <row r="998" spans="1:51" ht="14.2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row>
  </sheetData>
  <pageMargins left="0.7" right="0.7" top="0.75" bottom="0.75"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165" workbookViewId="0">
      <selection activeCell="B141" sqref="B141"/>
    </sheetView>
  </sheetViews>
  <sheetFormatPr defaultColWidth="14.44140625" defaultRowHeight="15" customHeight="1" x14ac:dyDescent="0.3"/>
  <cols>
    <col min="1" max="1" width="28" customWidth="1"/>
    <col min="2" max="26" width="8.88671875" customWidth="1"/>
  </cols>
  <sheetData>
    <row r="1" spans="1:26" ht="13.5" customHeight="1" x14ac:dyDescent="0.3">
      <c r="A1" s="5"/>
      <c r="B1" s="6" t="s">
        <v>9</v>
      </c>
      <c r="C1" s="6" t="s">
        <v>9</v>
      </c>
      <c r="D1" s="6" t="s">
        <v>9</v>
      </c>
      <c r="E1" s="6" t="s">
        <v>9</v>
      </c>
      <c r="F1" s="6" t="s">
        <v>9</v>
      </c>
      <c r="G1" s="6" t="s">
        <v>9</v>
      </c>
      <c r="H1" s="8"/>
      <c r="I1" s="8"/>
      <c r="J1" s="8"/>
      <c r="K1" s="8"/>
      <c r="L1" s="8"/>
      <c r="M1" s="8"/>
      <c r="N1" s="8"/>
      <c r="O1" s="8"/>
      <c r="P1" s="8"/>
      <c r="Q1" s="8"/>
      <c r="R1" s="8"/>
      <c r="S1" s="8"/>
      <c r="T1" s="8"/>
      <c r="U1" s="8"/>
      <c r="V1" s="8"/>
      <c r="W1" s="8"/>
      <c r="X1" s="8"/>
      <c r="Y1" s="8"/>
      <c r="Z1" s="8"/>
    </row>
    <row r="2" spans="1:26" ht="13.5" customHeight="1" x14ac:dyDescent="0.3">
      <c r="A2" s="5"/>
      <c r="B2" s="6" t="s">
        <v>313</v>
      </c>
      <c r="C2" s="6" t="s">
        <v>313</v>
      </c>
      <c r="D2" s="6" t="s">
        <v>313</v>
      </c>
      <c r="E2" s="6" t="s">
        <v>313</v>
      </c>
      <c r="F2" s="6" t="s">
        <v>313</v>
      </c>
      <c r="G2" s="6" t="s">
        <v>313</v>
      </c>
      <c r="H2" s="8"/>
      <c r="I2" s="8"/>
      <c r="J2" s="8"/>
      <c r="K2" s="8"/>
      <c r="L2" s="8"/>
      <c r="M2" s="8"/>
      <c r="N2" s="8"/>
      <c r="O2" s="8"/>
      <c r="P2" s="8"/>
      <c r="Q2" s="8"/>
      <c r="R2" s="8"/>
      <c r="S2" s="8"/>
      <c r="T2" s="8"/>
      <c r="U2" s="8"/>
      <c r="V2" s="8"/>
      <c r="W2" s="8"/>
      <c r="X2" s="8"/>
      <c r="Y2" s="8"/>
      <c r="Z2" s="8"/>
    </row>
    <row r="3" spans="1:26" ht="13.5" customHeight="1" x14ac:dyDescent="0.3">
      <c r="A3" s="5"/>
      <c r="B3" s="6" t="s">
        <v>314</v>
      </c>
      <c r="C3" s="6" t="s">
        <v>314</v>
      </c>
      <c r="D3" s="6" t="s">
        <v>314</v>
      </c>
      <c r="E3" s="6" t="s">
        <v>314</v>
      </c>
      <c r="F3" s="6" t="s">
        <v>314</v>
      </c>
      <c r="G3" s="6" t="s">
        <v>314</v>
      </c>
      <c r="H3" s="8"/>
      <c r="I3" s="8"/>
      <c r="J3" s="8"/>
      <c r="K3" s="8"/>
      <c r="L3" s="8"/>
      <c r="M3" s="8"/>
      <c r="N3" s="8"/>
      <c r="O3" s="8"/>
      <c r="P3" s="8"/>
      <c r="Q3" s="8"/>
      <c r="R3" s="8"/>
      <c r="S3" s="8"/>
      <c r="T3" s="8"/>
      <c r="U3" s="8"/>
      <c r="V3" s="8"/>
      <c r="W3" s="8"/>
      <c r="X3" s="8"/>
      <c r="Y3" s="8"/>
      <c r="Z3" s="8"/>
    </row>
    <row r="4" spans="1:26" ht="13.5" customHeight="1" x14ac:dyDescent="0.3">
      <c r="A4" s="5"/>
      <c r="B4" s="6" t="s">
        <v>315</v>
      </c>
      <c r="C4" s="6" t="s">
        <v>315</v>
      </c>
      <c r="D4" s="6" t="s">
        <v>315</v>
      </c>
      <c r="E4" s="6" t="s">
        <v>315</v>
      </c>
      <c r="F4" s="6" t="s">
        <v>315</v>
      </c>
      <c r="G4" s="6" t="s">
        <v>315</v>
      </c>
      <c r="H4" s="8"/>
      <c r="I4" s="8"/>
      <c r="J4" s="8"/>
      <c r="K4" s="8"/>
      <c r="L4" s="8"/>
      <c r="M4" s="8"/>
      <c r="N4" s="8"/>
      <c r="O4" s="8"/>
      <c r="P4" s="8"/>
      <c r="Q4" s="8"/>
      <c r="R4" s="8"/>
      <c r="S4" s="8"/>
      <c r="T4" s="8"/>
      <c r="U4" s="8"/>
      <c r="V4" s="8"/>
      <c r="W4" s="8"/>
      <c r="X4" s="8"/>
      <c r="Y4" s="8"/>
      <c r="Z4" s="8"/>
    </row>
    <row r="5" spans="1:26" ht="13.5" customHeight="1" x14ac:dyDescent="0.3">
      <c r="A5" s="5"/>
      <c r="B5" s="7">
        <v>43525</v>
      </c>
      <c r="C5" s="7">
        <v>43891</v>
      </c>
      <c r="D5" s="7">
        <v>44256</v>
      </c>
      <c r="E5" s="7">
        <v>44621</v>
      </c>
      <c r="F5" s="7">
        <v>44986</v>
      </c>
      <c r="G5" s="7">
        <v>45352</v>
      </c>
      <c r="H5" s="8"/>
      <c r="I5" s="8"/>
      <c r="J5" s="8"/>
      <c r="K5" s="8"/>
      <c r="L5" s="8"/>
      <c r="M5" s="8"/>
      <c r="N5" s="8"/>
      <c r="O5" s="8"/>
      <c r="P5" s="8"/>
      <c r="Q5" s="8"/>
      <c r="R5" s="8"/>
      <c r="S5" s="8"/>
      <c r="T5" s="8"/>
      <c r="U5" s="8"/>
      <c r="V5" s="8"/>
      <c r="W5" s="8"/>
      <c r="X5" s="8"/>
      <c r="Y5" s="8"/>
      <c r="Z5" s="8"/>
    </row>
    <row r="6" spans="1:26" ht="13.5" customHeight="1" x14ac:dyDescent="0.3">
      <c r="A6" s="6" t="s">
        <v>13</v>
      </c>
      <c r="B6" s="6" t="s">
        <v>316</v>
      </c>
      <c r="C6" s="6" t="s">
        <v>316</v>
      </c>
      <c r="D6" s="6" t="s">
        <v>316</v>
      </c>
      <c r="E6" s="6" t="s">
        <v>316</v>
      </c>
      <c r="F6" s="6" t="s">
        <v>316</v>
      </c>
      <c r="G6" s="6" t="s">
        <v>316</v>
      </c>
      <c r="H6" s="8"/>
      <c r="I6" s="8"/>
      <c r="J6" s="8"/>
      <c r="K6" s="8"/>
      <c r="L6" s="8"/>
      <c r="M6" s="8"/>
      <c r="N6" s="8"/>
      <c r="O6" s="8"/>
      <c r="P6" s="8"/>
      <c r="Q6" s="8"/>
      <c r="R6" s="8"/>
      <c r="S6" s="8"/>
      <c r="T6" s="8"/>
      <c r="U6" s="8"/>
      <c r="V6" s="8"/>
      <c r="W6" s="8"/>
      <c r="X6" s="8"/>
      <c r="Y6" s="8"/>
      <c r="Z6" s="8"/>
    </row>
    <row r="7" spans="1:26" ht="13.5" customHeight="1" x14ac:dyDescent="0.3">
      <c r="A7" s="6" t="s">
        <v>18</v>
      </c>
      <c r="B7" s="5">
        <v>24260.85</v>
      </c>
      <c r="C7" s="5">
        <v>18827.95</v>
      </c>
      <c r="D7" s="5">
        <v>30436.65</v>
      </c>
      <c r="E7" s="5">
        <v>19697.3</v>
      </c>
      <c r="F7" s="5">
        <v>22963.85</v>
      </c>
      <c r="G7" s="5">
        <v>31193.35</v>
      </c>
      <c r="H7" s="8" t="s">
        <v>18</v>
      </c>
      <c r="I7" s="8" t="b">
        <f>EXACT(A7,H7)</f>
        <v>1</v>
      </c>
      <c r="J7" s="8"/>
      <c r="K7" s="8"/>
      <c r="L7" s="8"/>
      <c r="M7" s="8"/>
      <c r="N7" s="8"/>
      <c r="O7" s="8"/>
      <c r="P7" s="8"/>
      <c r="Q7" s="8"/>
      <c r="R7" s="8"/>
      <c r="S7" s="8"/>
      <c r="T7" s="8"/>
      <c r="U7" s="8"/>
      <c r="V7" s="8"/>
      <c r="W7" s="8"/>
      <c r="X7" s="8"/>
      <c r="Y7" s="8"/>
      <c r="Z7" s="8"/>
    </row>
    <row r="8" spans="1:26" ht="13.5" customHeight="1" x14ac:dyDescent="0.3">
      <c r="A8" s="6" t="s">
        <v>19</v>
      </c>
      <c r="B8" s="5">
        <v>1316</v>
      </c>
      <c r="C8" s="5">
        <v>935.4</v>
      </c>
      <c r="D8" s="5">
        <v>1410.05</v>
      </c>
      <c r="E8" s="5">
        <v>2157.9499999999998</v>
      </c>
      <c r="F8" s="5">
        <v>3365.15</v>
      </c>
      <c r="G8" s="5">
        <v>6360.85</v>
      </c>
      <c r="H8" s="8" t="s">
        <v>19</v>
      </c>
      <c r="I8" s="8" t="b">
        <f t="shared" ref="I8:I71" si="0">EXACT(A8,H8)</f>
        <v>1</v>
      </c>
      <c r="J8" s="8"/>
      <c r="K8" s="8"/>
      <c r="L8" s="8"/>
      <c r="M8" s="8"/>
      <c r="N8" s="8"/>
      <c r="O8" s="8"/>
      <c r="P8" s="8"/>
      <c r="Q8" s="8"/>
      <c r="R8" s="8"/>
      <c r="S8" s="8"/>
      <c r="T8" s="8"/>
      <c r="U8" s="8"/>
      <c r="V8" s="8"/>
      <c r="W8" s="8"/>
      <c r="X8" s="8"/>
      <c r="Y8" s="8"/>
      <c r="Z8" s="8"/>
    </row>
    <row r="9" spans="1:26" ht="13.5" customHeight="1" x14ac:dyDescent="0.3">
      <c r="A9" s="6" t="s">
        <v>20</v>
      </c>
      <c r="B9" s="5">
        <v>1796.1</v>
      </c>
      <c r="C9" s="5">
        <v>1393.25</v>
      </c>
      <c r="D9" s="5">
        <v>2052.6999999999998</v>
      </c>
      <c r="E9" s="5">
        <v>1622.7</v>
      </c>
      <c r="F9" s="5">
        <v>2903.1</v>
      </c>
      <c r="G9" s="5">
        <v>3915.25</v>
      </c>
      <c r="H9" s="8" t="s">
        <v>20</v>
      </c>
      <c r="I9" s="8" t="b">
        <f t="shared" si="0"/>
        <v>1</v>
      </c>
      <c r="J9" s="8"/>
      <c r="K9" s="8"/>
      <c r="L9" s="8"/>
      <c r="M9" s="8"/>
      <c r="N9" s="8"/>
      <c r="O9" s="8"/>
      <c r="P9" s="8"/>
      <c r="Q9" s="8"/>
      <c r="R9" s="8"/>
      <c r="S9" s="8"/>
      <c r="T9" s="8"/>
      <c r="U9" s="8"/>
      <c r="V9" s="8"/>
      <c r="W9" s="8"/>
      <c r="X9" s="8"/>
      <c r="Y9" s="8"/>
      <c r="Z9" s="8"/>
    </row>
    <row r="10" spans="1:26" ht="13.5" customHeight="1" x14ac:dyDescent="0.3">
      <c r="A10" s="6" t="s">
        <v>21</v>
      </c>
      <c r="B10" s="5">
        <v>1441.85</v>
      </c>
      <c r="C10" s="5">
        <v>1246.6500000000001</v>
      </c>
      <c r="D10" s="5">
        <v>1400.85</v>
      </c>
      <c r="E10" s="5">
        <v>914.6</v>
      </c>
      <c r="F10" s="5">
        <v>1205.3499999999999</v>
      </c>
      <c r="G10" s="5">
        <v>1495.95</v>
      </c>
      <c r="H10" s="8" t="s">
        <v>21</v>
      </c>
      <c r="I10" s="8" t="b">
        <f t="shared" si="0"/>
        <v>1</v>
      </c>
      <c r="J10" s="8"/>
      <c r="K10" s="8"/>
      <c r="L10" s="8"/>
      <c r="M10" s="8"/>
      <c r="N10" s="8"/>
      <c r="O10" s="8"/>
      <c r="P10" s="8"/>
      <c r="Q10" s="8"/>
      <c r="R10" s="8"/>
      <c r="S10" s="8"/>
      <c r="T10" s="8"/>
      <c r="U10" s="8"/>
      <c r="V10" s="8"/>
      <c r="W10" s="8"/>
      <c r="X10" s="8"/>
      <c r="Y10" s="8"/>
      <c r="Z10" s="8"/>
    </row>
    <row r="11" spans="1:26" ht="13.5" customHeight="1" x14ac:dyDescent="0.3">
      <c r="A11" s="6" t="s">
        <v>22</v>
      </c>
      <c r="B11" s="5">
        <v>1577.65</v>
      </c>
      <c r="C11" s="5">
        <v>766.75</v>
      </c>
      <c r="D11" s="5">
        <v>1317.45</v>
      </c>
      <c r="E11" s="5">
        <v>956.65</v>
      </c>
      <c r="F11" s="5">
        <v>518.15</v>
      </c>
      <c r="G11" s="5">
        <v>665.55</v>
      </c>
      <c r="H11" s="8" t="s">
        <v>22</v>
      </c>
      <c r="I11" s="8" t="b">
        <f t="shared" si="0"/>
        <v>1</v>
      </c>
      <c r="J11" s="8"/>
      <c r="K11" s="8"/>
      <c r="L11" s="8"/>
      <c r="M11" s="8"/>
      <c r="N11" s="8"/>
      <c r="O11" s="8"/>
      <c r="P11" s="8"/>
      <c r="Q11" s="8"/>
      <c r="R11" s="8"/>
      <c r="S11" s="8"/>
      <c r="T11" s="8"/>
      <c r="U11" s="8"/>
      <c r="V11" s="8"/>
      <c r="W11" s="8"/>
      <c r="X11" s="8"/>
      <c r="Y11" s="8"/>
      <c r="Z11" s="8"/>
    </row>
    <row r="12" spans="1:26" ht="13.5" customHeight="1" x14ac:dyDescent="0.3">
      <c r="A12" s="6" t="s">
        <v>23</v>
      </c>
      <c r="B12" s="5">
        <v>7304.8</v>
      </c>
      <c r="C12" s="5">
        <v>15451.1</v>
      </c>
      <c r="D12" s="5">
        <v>14983.3</v>
      </c>
      <c r="E12" s="5">
        <v>17702.849999999999</v>
      </c>
      <c r="F12" s="5">
        <v>22064.85</v>
      </c>
      <c r="G12" s="5">
        <v>27120.799999999999</v>
      </c>
      <c r="H12" s="8" t="s">
        <v>23</v>
      </c>
      <c r="I12" s="8" t="b">
        <f t="shared" si="0"/>
        <v>1</v>
      </c>
      <c r="J12" s="8"/>
      <c r="K12" s="8"/>
      <c r="L12" s="8"/>
      <c r="M12" s="8"/>
      <c r="N12" s="8"/>
      <c r="O12" s="8"/>
      <c r="P12" s="8"/>
      <c r="Q12" s="8"/>
      <c r="R12" s="8"/>
      <c r="S12" s="8"/>
      <c r="T12" s="8"/>
      <c r="U12" s="8"/>
      <c r="V12" s="8"/>
      <c r="W12" s="8"/>
      <c r="X12" s="8"/>
      <c r="Y12" s="8"/>
      <c r="Z12" s="8"/>
    </row>
    <row r="13" spans="1:26" ht="13.5" customHeight="1" x14ac:dyDescent="0.3">
      <c r="A13" s="6" t="s">
        <v>24</v>
      </c>
      <c r="B13" s="5">
        <v>146.75</v>
      </c>
      <c r="C13" s="5">
        <v>137.6</v>
      </c>
      <c r="D13" s="5">
        <v>1031.1500000000001</v>
      </c>
      <c r="E13" s="5">
        <v>2014.75</v>
      </c>
      <c r="F13" s="5">
        <v>1750.45</v>
      </c>
      <c r="G13" s="5">
        <v>3197.1</v>
      </c>
      <c r="H13" s="8" t="s">
        <v>24</v>
      </c>
      <c r="I13" s="8" t="b">
        <f t="shared" si="0"/>
        <v>1</v>
      </c>
      <c r="J13" s="8"/>
      <c r="K13" s="8"/>
      <c r="L13" s="8"/>
      <c r="M13" s="8"/>
      <c r="N13" s="8"/>
      <c r="O13" s="8"/>
      <c r="P13" s="8"/>
      <c r="Q13" s="8"/>
      <c r="R13" s="8"/>
      <c r="S13" s="8"/>
      <c r="T13" s="8"/>
      <c r="U13" s="8"/>
      <c r="V13" s="8"/>
      <c r="W13" s="8"/>
      <c r="X13" s="8"/>
      <c r="Y13" s="8"/>
      <c r="Z13" s="8"/>
    </row>
    <row r="14" spans="1:26" ht="13.5" customHeight="1" x14ac:dyDescent="0.3">
      <c r="A14" s="6" t="s">
        <v>25</v>
      </c>
      <c r="B14" s="5">
        <v>37.15</v>
      </c>
      <c r="C14" s="5">
        <v>153.25</v>
      </c>
      <c r="D14" s="5">
        <v>1104.8499999999999</v>
      </c>
      <c r="E14" s="5">
        <v>1914.7</v>
      </c>
      <c r="F14" s="5">
        <v>881.15</v>
      </c>
      <c r="G14" s="5">
        <v>1835.15</v>
      </c>
      <c r="H14" s="8" t="s">
        <v>25</v>
      </c>
      <c r="I14" s="8" t="b">
        <f t="shared" si="0"/>
        <v>1</v>
      </c>
      <c r="J14" s="8"/>
      <c r="K14" s="8"/>
      <c r="L14" s="8"/>
      <c r="M14" s="8"/>
      <c r="N14" s="8"/>
      <c r="O14" s="8"/>
      <c r="P14" s="8"/>
      <c r="Q14" s="8"/>
      <c r="R14" s="8"/>
      <c r="S14" s="8"/>
      <c r="T14" s="8"/>
      <c r="U14" s="8"/>
      <c r="V14" s="8"/>
      <c r="W14" s="8"/>
      <c r="X14" s="8"/>
      <c r="Y14" s="8"/>
      <c r="Z14" s="8"/>
    </row>
    <row r="15" spans="1:26" ht="13.5" customHeight="1" x14ac:dyDescent="0.3">
      <c r="A15" s="6" t="s">
        <v>26</v>
      </c>
      <c r="B15" s="5">
        <v>378.15</v>
      </c>
      <c r="C15" s="5">
        <v>251.3</v>
      </c>
      <c r="D15" s="5">
        <v>702.4</v>
      </c>
      <c r="E15" s="5">
        <v>774.2</v>
      </c>
      <c r="F15" s="5">
        <v>631.9</v>
      </c>
      <c r="G15" s="5">
        <v>1341.85</v>
      </c>
      <c r="H15" s="8" t="s">
        <v>26</v>
      </c>
      <c r="I15" s="8" t="b">
        <f t="shared" si="0"/>
        <v>1</v>
      </c>
      <c r="J15" s="8"/>
      <c r="K15" s="8"/>
      <c r="L15" s="8"/>
      <c r="M15" s="8"/>
      <c r="N15" s="8"/>
      <c r="O15" s="8"/>
      <c r="P15" s="8"/>
      <c r="Q15" s="8"/>
      <c r="R15" s="8"/>
      <c r="S15" s="8"/>
      <c r="T15" s="8"/>
      <c r="U15" s="8"/>
      <c r="V15" s="8"/>
      <c r="W15" s="8"/>
      <c r="X15" s="8"/>
      <c r="Y15" s="8"/>
      <c r="Z15" s="8"/>
    </row>
    <row r="16" spans="1:26" ht="13.5" customHeight="1" x14ac:dyDescent="0.3">
      <c r="A16" s="6" t="s">
        <v>27</v>
      </c>
      <c r="B16" s="5">
        <v>48.2</v>
      </c>
      <c r="C16" s="5">
        <v>27.75</v>
      </c>
      <c r="D16" s="5">
        <v>85.05</v>
      </c>
      <c r="E16" s="5">
        <v>185.1</v>
      </c>
      <c r="F16" s="5">
        <v>191.6</v>
      </c>
      <c r="G16" s="5">
        <v>533.79999999999995</v>
      </c>
      <c r="H16" s="8" t="s">
        <v>27</v>
      </c>
      <c r="I16" s="8" t="b">
        <f t="shared" si="0"/>
        <v>1</v>
      </c>
      <c r="J16" s="8"/>
      <c r="K16" s="8"/>
      <c r="L16" s="8"/>
      <c r="M16" s="8"/>
      <c r="N16" s="8"/>
      <c r="O16" s="8"/>
      <c r="P16" s="8"/>
      <c r="Q16" s="8"/>
      <c r="R16" s="8"/>
      <c r="S16" s="8"/>
      <c r="T16" s="8"/>
      <c r="U16" s="8"/>
      <c r="V16" s="8"/>
      <c r="W16" s="8"/>
      <c r="X16" s="8"/>
      <c r="Y16" s="8"/>
      <c r="Z16" s="8"/>
    </row>
    <row r="17" spans="1:26" ht="13.5" customHeight="1" x14ac:dyDescent="0.3">
      <c r="A17" s="6" t="s">
        <v>28</v>
      </c>
      <c r="B17" s="5">
        <v>220.35</v>
      </c>
      <c r="C17" s="5">
        <v>152.9</v>
      </c>
      <c r="D17" s="5">
        <v>201.25</v>
      </c>
      <c r="E17" s="5">
        <v>302.10000000000002</v>
      </c>
      <c r="F17" s="5">
        <v>214.35</v>
      </c>
      <c r="G17" s="5">
        <v>205.55</v>
      </c>
      <c r="H17" s="8" t="s">
        <v>28</v>
      </c>
      <c r="I17" s="8" t="b">
        <f t="shared" si="0"/>
        <v>1</v>
      </c>
      <c r="J17" s="8"/>
      <c r="K17" s="8"/>
      <c r="L17" s="8"/>
      <c r="M17" s="8"/>
      <c r="N17" s="8"/>
      <c r="O17" s="8"/>
      <c r="P17" s="8"/>
      <c r="Q17" s="8"/>
      <c r="R17" s="8"/>
      <c r="S17" s="8"/>
      <c r="T17" s="8"/>
      <c r="U17" s="8"/>
      <c r="V17" s="8"/>
      <c r="W17" s="8"/>
      <c r="X17" s="8"/>
      <c r="Y17" s="8"/>
      <c r="Z17" s="8"/>
    </row>
    <row r="18" spans="1:26" ht="13.5" customHeight="1" x14ac:dyDescent="0.3">
      <c r="A18" s="6" t="s">
        <v>29</v>
      </c>
      <c r="B18" s="5">
        <v>933.1</v>
      </c>
      <c r="C18" s="5">
        <v>296.10000000000002</v>
      </c>
      <c r="D18" s="5">
        <v>465.05</v>
      </c>
      <c r="E18" s="5">
        <v>854.6</v>
      </c>
      <c r="F18" s="5">
        <v>634</v>
      </c>
      <c r="G18" s="5">
        <v>1629.9</v>
      </c>
      <c r="H18" s="8" t="s">
        <v>29</v>
      </c>
      <c r="I18" s="8" t="b">
        <f t="shared" si="0"/>
        <v>1</v>
      </c>
      <c r="J18" s="8"/>
      <c r="K18" s="8"/>
      <c r="L18" s="8"/>
      <c r="M18" s="8"/>
      <c r="N18" s="8"/>
      <c r="O18" s="8"/>
      <c r="P18" s="8"/>
      <c r="Q18" s="8"/>
      <c r="R18" s="8"/>
      <c r="S18" s="8"/>
      <c r="T18" s="8"/>
      <c r="U18" s="8"/>
      <c r="V18" s="8"/>
      <c r="W18" s="8"/>
      <c r="X18" s="8"/>
      <c r="Y18" s="8"/>
      <c r="Z18" s="8"/>
    </row>
    <row r="19" spans="1:26" ht="13.5" customHeight="1" x14ac:dyDescent="0.3">
      <c r="A19" s="6" t="s">
        <v>30</v>
      </c>
      <c r="B19" s="5">
        <v>203.2</v>
      </c>
      <c r="C19" s="5">
        <v>139.44999999999999</v>
      </c>
      <c r="D19" s="5">
        <v>298.64999999999998</v>
      </c>
      <c r="E19" s="5">
        <v>205.55</v>
      </c>
      <c r="F19" s="5">
        <v>378.95</v>
      </c>
      <c r="G19" s="5">
        <v>446.65</v>
      </c>
      <c r="H19" s="8" t="s">
        <v>30</v>
      </c>
      <c r="I19" s="8" t="b">
        <f t="shared" si="0"/>
        <v>1</v>
      </c>
      <c r="J19" s="8"/>
      <c r="K19" s="8"/>
      <c r="L19" s="8"/>
      <c r="M19" s="8"/>
      <c r="N19" s="8"/>
      <c r="O19" s="8"/>
      <c r="P19" s="8"/>
      <c r="Q19" s="8"/>
      <c r="R19" s="8"/>
      <c r="S19" s="8"/>
      <c r="T19" s="8"/>
      <c r="U19" s="8"/>
      <c r="V19" s="8"/>
      <c r="W19" s="8"/>
      <c r="X19" s="8"/>
      <c r="Y19" s="8"/>
      <c r="Z19" s="8"/>
    </row>
    <row r="20" spans="1:26" ht="13.5" customHeight="1" x14ac:dyDescent="0.3">
      <c r="A20" s="6" t="s">
        <v>31</v>
      </c>
      <c r="B20" s="5">
        <v>1035.2</v>
      </c>
      <c r="C20" s="5">
        <v>1366.3</v>
      </c>
      <c r="D20" s="5">
        <v>1791.9</v>
      </c>
      <c r="E20" s="5">
        <v>1810.75</v>
      </c>
      <c r="F20" s="5">
        <v>1208.8</v>
      </c>
      <c r="G20" s="5">
        <v>2230.85</v>
      </c>
      <c r="H20" s="8" t="s">
        <v>31</v>
      </c>
      <c r="I20" s="8" t="b">
        <f t="shared" si="0"/>
        <v>1</v>
      </c>
      <c r="J20" s="8"/>
      <c r="K20" s="8"/>
      <c r="L20" s="8"/>
      <c r="M20" s="8"/>
      <c r="N20" s="8"/>
      <c r="O20" s="8"/>
      <c r="P20" s="8"/>
      <c r="Q20" s="8"/>
      <c r="R20" s="8"/>
      <c r="S20" s="8"/>
      <c r="T20" s="8"/>
      <c r="U20" s="8"/>
      <c r="V20" s="8"/>
      <c r="W20" s="8"/>
      <c r="X20" s="8"/>
      <c r="Y20" s="8"/>
      <c r="Z20" s="8"/>
    </row>
    <row r="21" spans="1:26" ht="13.5" customHeight="1" x14ac:dyDescent="0.3">
      <c r="A21" s="6" t="s">
        <v>32</v>
      </c>
      <c r="B21" s="5">
        <v>1750.85</v>
      </c>
      <c r="C21" s="5">
        <v>2325.85</v>
      </c>
      <c r="D21" s="5">
        <v>2769.8</v>
      </c>
      <c r="E21" s="5">
        <v>3620.7</v>
      </c>
      <c r="F21" s="5">
        <v>3396.1</v>
      </c>
      <c r="G21" s="5">
        <v>4942</v>
      </c>
      <c r="H21" s="8" t="s">
        <v>32</v>
      </c>
      <c r="I21" s="8" t="b">
        <f t="shared" si="0"/>
        <v>1</v>
      </c>
      <c r="J21" s="8"/>
      <c r="K21" s="8"/>
      <c r="L21" s="8"/>
      <c r="M21" s="8"/>
      <c r="N21" s="8"/>
      <c r="O21" s="8"/>
      <c r="P21" s="8"/>
      <c r="Q21" s="8"/>
      <c r="R21" s="8"/>
      <c r="S21" s="8"/>
      <c r="T21" s="8"/>
      <c r="U21" s="8"/>
      <c r="V21" s="8"/>
      <c r="W21" s="8"/>
      <c r="X21" s="8"/>
      <c r="Y21" s="8"/>
      <c r="Z21" s="8"/>
    </row>
    <row r="22" spans="1:26" ht="13.5" customHeight="1" x14ac:dyDescent="0.3">
      <c r="A22" s="6" t="s">
        <v>33</v>
      </c>
      <c r="B22" s="5">
        <v>833</v>
      </c>
      <c r="C22" s="5">
        <v>1203.3</v>
      </c>
      <c r="D22" s="5">
        <v>5696.7</v>
      </c>
      <c r="E22" s="5">
        <v>2858.55</v>
      </c>
      <c r="F22" s="5">
        <v>2155.4</v>
      </c>
      <c r="G22" s="5">
        <v>1813.95</v>
      </c>
      <c r="H22" s="8" t="s">
        <v>33</v>
      </c>
      <c r="I22" s="8" t="b">
        <f t="shared" si="0"/>
        <v>1</v>
      </c>
      <c r="J22" s="8"/>
      <c r="K22" s="8"/>
      <c r="L22" s="8"/>
      <c r="M22" s="8"/>
      <c r="N22" s="8"/>
      <c r="O22" s="8"/>
      <c r="P22" s="8"/>
      <c r="Q22" s="8"/>
      <c r="R22" s="8"/>
      <c r="S22" s="8"/>
      <c r="T22" s="8"/>
      <c r="U22" s="8"/>
      <c r="V22" s="8"/>
      <c r="W22" s="8"/>
      <c r="X22" s="8"/>
      <c r="Y22" s="8"/>
      <c r="Z22" s="8"/>
    </row>
    <row r="23" spans="1:26" ht="13.5" customHeight="1" x14ac:dyDescent="0.3">
      <c r="A23" s="6" t="s">
        <v>34</v>
      </c>
      <c r="B23" s="5">
        <v>4.75</v>
      </c>
      <c r="C23" s="5">
        <v>3.95</v>
      </c>
      <c r="D23" s="5">
        <v>20.149999999999999</v>
      </c>
      <c r="E23" s="5">
        <v>25.35</v>
      </c>
      <c r="F23" s="5">
        <v>11.6</v>
      </c>
      <c r="G23" s="5">
        <v>25.85</v>
      </c>
      <c r="H23" s="8" t="s">
        <v>34</v>
      </c>
      <c r="I23" s="8" t="b">
        <f t="shared" si="0"/>
        <v>1</v>
      </c>
      <c r="J23" s="8"/>
      <c r="K23" s="8"/>
      <c r="L23" s="8"/>
      <c r="M23" s="8"/>
      <c r="N23" s="8"/>
      <c r="O23" s="8"/>
      <c r="P23" s="8"/>
      <c r="Q23" s="8"/>
      <c r="R23" s="8"/>
      <c r="S23" s="8"/>
      <c r="T23" s="8"/>
      <c r="U23" s="8"/>
      <c r="V23" s="8"/>
      <c r="W23" s="8"/>
      <c r="X23" s="8"/>
      <c r="Y23" s="8"/>
      <c r="Z23" s="8"/>
    </row>
    <row r="24" spans="1:26" ht="13.5" customHeight="1" x14ac:dyDescent="0.3">
      <c r="A24" s="6" t="s">
        <v>35</v>
      </c>
      <c r="B24" s="5">
        <v>235.3</v>
      </c>
      <c r="C24" s="5">
        <v>155.69999999999999</v>
      </c>
      <c r="D24" s="5">
        <v>308.85000000000002</v>
      </c>
      <c r="E24" s="5">
        <v>299.25</v>
      </c>
      <c r="F24" s="5">
        <v>365.55</v>
      </c>
      <c r="G24" s="5">
        <v>612.35</v>
      </c>
      <c r="H24" s="8" t="s">
        <v>35</v>
      </c>
      <c r="I24" s="8" t="b">
        <f t="shared" si="0"/>
        <v>1</v>
      </c>
      <c r="J24" s="8"/>
      <c r="K24" s="8"/>
      <c r="L24" s="8"/>
      <c r="M24" s="8"/>
      <c r="N24" s="8"/>
      <c r="O24" s="8"/>
      <c r="P24" s="8"/>
      <c r="Q24" s="8"/>
      <c r="R24" s="8"/>
      <c r="S24" s="8"/>
      <c r="T24" s="8"/>
      <c r="U24" s="8"/>
      <c r="V24" s="8"/>
      <c r="W24" s="8"/>
      <c r="X24" s="8"/>
      <c r="Y24" s="8"/>
      <c r="Z24" s="8"/>
    </row>
    <row r="25" spans="1:26" ht="13.5" customHeight="1" x14ac:dyDescent="0.3">
      <c r="A25" s="6" t="s">
        <v>36</v>
      </c>
      <c r="B25" s="5">
        <v>671.9</v>
      </c>
      <c r="C25" s="5">
        <v>288.2</v>
      </c>
      <c r="D25" s="5">
        <v>475.3</v>
      </c>
      <c r="E25" s="5">
        <v>649.25</v>
      </c>
      <c r="F25" s="5">
        <v>2504.9</v>
      </c>
      <c r="G25" s="5">
        <v>6978.9</v>
      </c>
      <c r="H25" s="8" t="s">
        <v>36</v>
      </c>
      <c r="I25" s="8" t="b">
        <f t="shared" si="0"/>
        <v>1</v>
      </c>
      <c r="J25" s="8"/>
      <c r="K25" s="8"/>
      <c r="L25" s="8"/>
      <c r="M25" s="8"/>
      <c r="N25" s="8"/>
      <c r="O25" s="8"/>
      <c r="P25" s="8"/>
      <c r="Q25" s="8"/>
      <c r="R25" s="8"/>
      <c r="S25" s="8"/>
      <c r="T25" s="8"/>
      <c r="U25" s="8"/>
      <c r="V25" s="8"/>
      <c r="W25" s="8"/>
      <c r="X25" s="8"/>
      <c r="Y25" s="8"/>
      <c r="Z25" s="8"/>
    </row>
    <row r="26" spans="1:26" ht="13.5" customHeight="1" x14ac:dyDescent="0.3">
      <c r="A26" s="6" t="s">
        <v>37</v>
      </c>
      <c r="B26" s="5">
        <v>1227.5999999999999</v>
      </c>
      <c r="C26" s="5">
        <v>1139.05</v>
      </c>
      <c r="D26" s="5">
        <v>2902.65</v>
      </c>
      <c r="E26" s="5">
        <v>4516.1000000000004</v>
      </c>
      <c r="F26" s="5">
        <v>4310.8999999999996</v>
      </c>
      <c r="G26" s="5">
        <v>6356.8</v>
      </c>
      <c r="H26" s="8" t="s">
        <v>37</v>
      </c>
      <c r="I26" s="8" t="b">
        <f t="shared" si="0"/>
        <v>1</v>
      </c>
      <c r="J26" s="8"/>
      <c r="K26" s="8"/>
      <c r="L26" s="8"/>
      <c r="M26" s="8"/>
      <c r="N26" s="8"/>
      <c r="O26" s="8"/>
      <c r="P26" s="8"/>
      <c r="Q26" s="8"/>
      <c r="R26" s="8"/>
      <c r="S26" s="8"/>
      <c r="T26" s="8"/>
      <c r="U26" s="8"/>
      <c r="V26" s="8"/>
      <c r="W26" s="8"/>
      <c r="X26" s="8"/>
      <c r="Y26" s="8"/>
      <c r="Z26" s="8"/>
    </row>
    <row r="27" spans="1:26" ht="13.5" customHeight="1" x14ac:dyDescent="0.3">
      <c r="A27" s="6" t="s">
        <v>38</v>
      </c>
      <c r="B27" s="5">
        <v>222.75</v>
      </c>
      <c r="C27" s="5">
        <v>79.400000000000006</v>
      </c>
      <c r="D27" s="5">
        <v>223.7</v>
      </c>
      <c r="E27" s="5">
        <v>191</v>
      </c>
      <c r="F27" s="5">
        <v>319.89999999999998</v>
      </c>
      <c r="G27" s="5">
        <v>466.45</v>
      </c>
      <c r="H27" s="8" t="s">
        <v>38</v>
      </c>
      <c r="I27" s="8" t="b">
        <f t="shared" si="0"/>
        <v>1</v>
      </c>
      <c r="J27" s="8"/>
      <c r="K27" s="8"/>
      <c r="L27" s="8"/>
      <c r="M27" s="8"/>
      <c r="N27" s="8"/>
      <c r="O27" s="8"/>
      <c r="P27" s="8"/>
      <c r="Q27" s="8"/>
      <c r="R27" s="8"/>
      <c r="S27" s="8"/>
      <c r="T27" s="8"/>
      <c r="U27" s="8"/>
      <c r="V27" s="8"/>
      <c r="W27" s="8"/>
      <c r="X27" s="8"/>
      <c r="Y27" s="8"/>
      <c r="Z27" s="8"/>
    </row>
    <row r="28" spans="1:26" ht="13.5" customHeight="1" x14ac:dyDescent="0.3">
      <c r="A28" s="6" t="s">
        <v>39</v>
      </c>
      <c r="B28" s="5">
        <v>259.25</v>
      </c>
      <c r="C28" s="5">
        <v>156.15</v>
      </c>
      <c r="D28" s="5">
        <v>309.75</v>
      </c>
      <c r="E28" s="5">
        <v>431</v>
      </c>
      <c r="F28" s="5">
        <v>452.15</v>
      </c>
      <c r="G28" s="5">
        <v>536.35</v>
      </c>
      <c r="H28" s="8" t="s">
        <v>39</v>
      </c>
      <c r="I28" s="8" t="b">
        <f t="shared" si="0"/>
        <v>1</v>
      </c>
      <c r="J28" s="8"/>
      <c r="K28" s="8"/>
      <c r="L28" s="8"/>
      <c r="M28" s="8"/>
      <c r="N28" s="8"/>
      <c r="O28" s="8"/>
      <c r="P28" s="8"/>
      <c r="Q28" s="8"/>
      <c r="R28" s="8"/>
      <c r="S28" s="8"/>
      <c r="T28" s="8"/>
      <c r="U28" s="8"/>
      <c r="V28" s="8"/>
      <c r="W28" s="8"/>
      <c r="X28" s="8"/>
      <c r="Y28" s="8"/>
      <c r="Z28" s="8"/>
    </row>
    <row r="29" spans="1:26" ht="13.5" customHeight="1" x14ac:dyDescent="0.3">
      <c r="A29" s="6" t="s">
        <v>40</v>
      </c>
      <c r="B29" s="5">
        <v>91.3</v>
      </c>
      <c r="C29" s="5">
        <v>43.05</v>
      </c>
      <c r="D29" s="5">
        <v>113.5</v>
      </c>
      <c r="E29" s="5">
        <v>117.25</v>
      </c>
      <c r="F29" s="5">
        <v>139.19999999999999</v>
      </c>
      <c r="G29" s="5">
        <v>171.25</v>
      </c>
      <c r="H29" s="8" t="s">
        <v>40</v>
      </c>
      <c r="I29" s="8" t="b">
        <f t="shared" si="0"/>
        <v>1</v>
      </c>
      <c r="J29" s="8"/>
      <c r="K29" s="8"/>
      <c r="L29" s="8"/>
      <c r="M29" s="8"/>
      <c r="N29" s="8"/>
      <c r="O29" s="8"/>
      <c r="P29" s="8"/>
      <c r="Q29" s="8"/>
      <c r="R29" s="8"/>
      <c r="S29" s="8"/>
      <c r="T29" s="8"/>
      <c r="U29" s="8"/>
      <c r="V29" s="8"/>
      <c r="W29" s="8"/>
      <c r="X29" s="8"/>
      <c r="Y29" s="8"/>
      <c r="Z29" s="8"/>
    </row>
    <row r="30" spans="1:26" ht="13.5" customHeight="1" x14ac:dyDescent="0.3">
      <c r="A30" s="6" t="s">
        <v>41</v>
      </c>
      <c r="B30" s="5">
        <v>1492.7</v>
      </c>
      <c r="C30" s="5">
        <v>1666.5</v>
      </c>
      <c r="D30" s="5">
        <v>2537.4</v>
      </c>
      <c r="E30" s="5">
        <v>3079.95</v>
      </c>
      <c r="F30" s="5">
        <v>2761.65</v>
      </c>
      <c r="G30" s="5">
        <v>2846.75</v>
      </c>
      <c r="H30" s="8" t="s">
        <v>41</v>
      </c>
      <c r="I30" s="8" t="b">
        <f t="shared" si="0"/>
        <v>1</v>
      </c>
      <c r="J30" s="8"/>
      <c r="K30" s="8"/>
      <c r="L30" s="8"/>
      <c r="M30" s="8"/>
      <c r="N30" s="8"/>
      <c r="O30" s="8"/>
      <c r="P30" s="8"/>
      <c r="Q30" s="8"/>
      <c r="R30" s="8"/>
      <c r="S30" s="8"/>
      <c r="T30" s="8"/>
      <c r="U30" s="8"/>
      <c r="V30" s="8"/>
      <c r="W30" s="8"/>
      <c r="X30" s="8"/>
      <c r="Y30" s="8"/>
      <c r="Z30" s="8"/>
    </row>
    <row r="31" spans="1:26" ht="13.5" customHeight="1" x14ac:dyDescent="0.3">
      <c r="A31" s="6" t="s">
        <v>42</v>
      </c>
      <c r="B31" s="5">
        <v>154.15</v>
      </c>
      <c r="C31" s="5">
        <v>95.15</v>
      </c>
      <c r="D31" s="5">
        <v>137.44999999999999</v>
      </c>
      <c r="E31" s="5">
        <v>197.5</v>
      </c>
      <c r="F31" s="5">
        <v>240.7</v>
      </c>
      <c r="G31" s="5">
        <v>409.3</v>
      </c>
      <c r="H31" s="8" t="s">
        <v>42</v>
      </c>
      <c r="I31" s="8" t="b">
        <f t="shared" si="0"/>
        <v>1</v>
      </c>
      <c r="J31" s="8"/>
      <c r="K31" s="8"/>
      <c r="L31" s="8"/>
      <c r="M31" s="8"/>
      <c r="N31" s="8"/>
      <c r="O31" s="8"/>
      <c r="P31" s="8"/>
      <c r="Q31" s="8"/>
      <c r="R31" s="8"/>
      <c r="S31" s="8"/>
      <c r="T31" s="8"/>
      <c r="U31" s="8"/>
      <c r="V31" s="8"/>
      <c r="W31" s="8"/>
      <c r="X31" s="8"/>
      <c r="Y31" s="8"/>
      <c r="Z31" s="8"/>
    </row>
    <row r="32" spans="1:26" ht="13.5" customHeight="1" x14ac:dyDescent="0.3">
      <c r="A32" s="6" t="s">
        <v>43</v>
      </c>
      <c r="B32" s="5">
        <v>1161.9000000000001</v>
      </c>
      <c r="C32" s="5">
        <v>936.85</v>
      </c>
      <c r="D32" s="5">
        <v>1616.85</v>
      </c>
      <c r="E32" s="5">
        <v>2022.95</v>
      </c>
      <c r="F32" s="5">
        <v>1337</v>
      </c>
      <c r="G32" s="5">
        <v>1991.25</v>
      </c>
      <c r="H32" s="8" t="s">
        <v>43</v>
      </c>
      <c r="I32" s="8" t="b">
        <f t="shared" si="0"/>
        <v>1</v>
      </c>
      <c r="J32" s="8"/>
      <c r="K32" s="8"/>
      <c r="L32" s="8"/>
      <c r="M32" s="8"/>
      <c r="N32" s="8"/>
      <c r="O32" s="8"/>
      <c r="P32" s="8"/>
      <c r="Q32" s="8"/>
      <c r="R32" s="8"/>
      <c r="S32" s="8"/>
      <c r="T32" s="8"/>
      <c r="U32" s="8"/>
      <c r="V32" s="8"/>
      <c r="W32" s="8"/>
      <c r="X32" s="8"/>
      <c r="Y32" s="8"/>
      <c r="Z32" s="8"/>
    </row>
    <row r="33" spans="1:26" ht="13.5" customHeight="1" x14ac:dyDescent="0.3">
      <c r="A33" s="6" t="s">
        <v>44</v>
      </c>
      <c r="B33" s="5">
        <v>1988.65</v>
      </c>
      <c r="C33" s="5">
        <v>2403.85</v>
      </c>
      <c r="D33" s="5">
        <v>3009.3</v>
      </c>
      <c r="E33" s="5">
        <v>2551.85</v>
      </c>
      <c r="F33" s="5">
        <v>3252.8</v>
      </c>
      <c r="G33" s="5">
        <v>5328.45</v>
      </c>
      <c r="H33" s="8" t="s">
        <v>44</v>
      </c>
      <c r="I33" s="8" t="b">
        <f t="shared" si="0"/>
        <v>1</v>
      </c>
      <c r="J33" s="8"/>
      <c r="K33" s="8"/>
      <c r="L33" s="8"/>
      <c r="M33" s="8"/>
      <c r="N33" s="8"/>
      <c r="O33" s="8"/>
      <c r="P33" s="8"/>
      <c r="Q33" s="8"/>
      <c r="R33" s="8"/>
      <c r="S33" s="8"/>
      <c r="T33" s="8"/>
      <c r="U33" s="8"/>
      <c r="V33" s="8"/>
      <c r="W33" s="8"/>
      <c r="X33" s="8"/>
      <c r="Y33" s="8"/>
      <c r="Z33" s="8"/>
    </row>
    <row r="34" spans="1:26" ht="13.5" customHeight="1" x14ac:dyDescent="0.3">
      <c r="A34" s="6" t="s">
        <v>45</v>
      </c>
      <c r="B34" s="5">
        <v>3585.9</v>
      </c>
      <c r="C34" s="5">
        <v>3988.45</v>
      </c>
      <c r="D34" s="5">
        <v>7083.05</v>
      </c>
      <c r="E34" s="5">
        <v>10292.549999999999</v>
      </c>
      <c r="F34" s="5">
        <v>6959.05</v>
      </c>
      <c r="G34" s="5">
        <v>5740.5</v>
      </c>
      <c r="H34" s="8" t="s">
        <v>45</v>
      </c>
      <c r="I34" s="8" t="b">
        <f t="shared" si="0"/>
        <v>1</v>
      </c>
      <c r="J34" s="8"/>
      <c r="K34" s="8"/>
      <c r="L34" s="8"/>
      <c r="M34" s="8"/>
      <c r="N34" s="8"/>
      <c r="O34" s="8"/>
      <c r="P34" s="8"/>
      <c r="Q34" s="8"/>
      <c r="R34" s="8"/>
      <c r="S34" s="8"/>
      <c r="T34" s="8"/>
      <c r="U34" s="8"/>
      <c r="V34" s="8"/>
      <c r="W34" s="8"/>
      <c r="X34" s="8"/>
      <c r="Y34" s="8"/>
      <c r="Z34" s="8"/>
    </row>
    <row r="35" spans="1:26" ht="13.5" customHeight="1" x14ac:dyDescent="0.3">
      <c r="A35" s="6" t="s">
        <v>46</v>
      </c>
      <c r="B35" s="5">
        <v>784.25</v>
      </c>
      <c r="C35" s="5">
        <v>413.15</v>
      </c>
      <c r="D35" s="5">
        <v>881.3</v>
      </c>
      <c r="E35" s="5">
        <v>668.55</v>
      </c>
      <c r="F35" s="5">
        <v>518.1</v>
      </c>
      <c r="G35" s="5">
        <v>1088.75</v>
      </c>
      <c r="H35" s="8" t="s">
        <v>46</v>
      </c>
      <c r="I35" s="8" t="b">
        <f t="shared" si="0"/>
        <v>1</v>
      </c>
      <c r="J35" s="8"/>
      <c r="K35" s="8"/>
      <c r="L35" s="8"/>
      <c r="M35" s="8"/>
      <c r="N35" s="8"/>
      <c r="O35" s="8"/>
      <c r="P35" s="8"/>
      <c r="Q35" s="8"/>
      <c r="R35" s="8"/>
      <c r="S35" s="8"/>
      <c r="T35" s="8"/>
      <c r="U35" s="8"/>
      <c r="V35" s="8"/>
      <c r="W35" s="8"/>
      <c r="X35" s="8"/>
      <c r="Y35" s="8"/>
      <c r="Z35" s="8"/>
    </row>
    <row r="36" spans="1:26" ht="13.5" customHeight="1" x14ac:dyDescent="0.3">
      <c r="A36" s="6" t="s">
        <v>47</v>
      </c>
      <c r="B36" s="5">
        <v>408.8</v>
      </c>
      <c r="C36" s="5">
        <v>294.25</v>
      </c>
      <c r="D36" s="5">
        <v>414.45</v>
      </c>
      <c r="E36" s="5">
        <v>412.35</v>
      </c>
      <c r="F36" s="5">
        <v>339.45</v>
      </c>
      <c r="G36" s="5">
        <v>484.25</v>
      </c>
      <c r="H36" s="8" t="s">
        <v>47</v>
      </c>
      <c r="I36" s="8" t="b">
        <f t="shared" si="0"/>
        <v>1</v>
      </c>
      <c r="J36" s="8"/>
      <c r="K36" s="8"/>
      <c r="L36" s="8"/>
      <c r="M36" s="8"/>
      <c r="N36" s="8"/>
      <c r="O36" s="8"/>
      <c r="P36" s="8"/>
      <c r="Q36" s="8"/>
      <c r="R36" s="8"/>
      <c r="S36" s="8"/>
      <c r="T36" s="8"/>
      <c r="U36" s="8"/>
      <c r="V36" s="8"/>
      <c r="W36" s="8"/>
      <c r="X36" s="8"/>
      <c r="Y36" s="8"/>
      <c r="Z36" s="8"/>
    </row>
    <row r="37" spans="1:26" ht="13.5" customHeight="1" x14ac:dyDescent="0.3">
      <c r="A37" s="6" t="s">
        <v>48</v>
      </c>
      <c r="B37" s="5">
        <v>1471.1</v>
      </c>
      <c r="C37" s="5">
        <v>2187.5</v>
      </c>
      <c r="D37" s="5">
        <v>2859.05</v>
      </c>
      <c r="E37" s="5">
        <v>4003.35</v>
      </c>
      <c r="F37" s="5">
        <v>3401.05</v>
      </c>
      <c r="G37" s="5">
        <v>4525.6000000000004</v>
      </c>
      <c r="H37" s="8" t="s">
        <v>48</v>
      </c>
      <c r="I37" s="8" t="b">
        <f t="shared" si="0"/>
        <v>1</v>
      </c>
      <c r="J37" s="8"/>
      <c r="K37" s="8"/>
      <c r="L37" s="8"/>
      <c r="M37" s="8"/>
      <c r="N37" s="8"/>
      <c r="O37" s="8"/>
      <c r="P37" s="8"/>
      <c r="Q37" s="8"/>
      <c r="R37" s="8"/>
      <c r="S37" s="8"/>
      <c r="T37" s="8"/>
      <c r="U37" s="8"/>
      <c r="V37" s="8"/>
      <c r="W37" s="8"/>
      <c r="X37" s="8"/>
      <c r="Y37" s="8"/>
      <c r="Z37" s="8"/>
    </row>
    <row r="38" spans="1:26" ht="13.5" customHeight="1" x14ac:dyDescent="0.3">
      <c r="A38" s="6" t="s">
        <v>49</v>
      </c>
      <c r="B38" s="5">
        <v>1480.55</v>
      </c>
      <c r="C38" s="5">
        <v>1125.25</v>
      </c>
      <c r="D38" s="5">
        <v>2069.75</v>
      </c>
      <c r="E38" s="5">
        <v>3092.9</v>
      </c>
      <c r="F38" s="5">
        <v>2275.6</v>
      </c>
      <c r="G38" s="5">
        <v>3337.05</v>
      </c>
      <c r="H38" s="8" t="s">
        <v>49</v>
      </c>
      <c r="I38" s="8" t="b">
        <f t="shared" si="0"/>
        <v>1</v>
      </c>
      <c r="J38" s="8"/>
      <c r="K38" s="8"/>
      <c r="L38" s="8"/>
      <c r="M38" s="8"/>
      <c r="N38" s="8"/>
      <c r="O38" s="8"/>
      <c r="P38" s="8"/>
      <c r="Q38" s="8"/>
      <c r="R38" s="8"/>
      <c r="S38" s="8"/>
      <c r="T38" s="8"/>
      <c r="U38" s="8"/>
      <c r="V38" s="8"/>
      <c r="W38" s="8"/>
      <c r="X38" s="8"/>
      <c r="Y38" s="8"/>
      <c r="Z38" s="8"/>
    </row>
    <row r="39" spans="1:26" ht="13.5" customHeight="1" x14ac:dyDescent="0.3">
      <c r="A39" s="6" t="s">
        <v>50</v>
      </c>
      <c r="B39" s="5">
        <v>1012.55</v>
      </c>
      <c r="C39" s="5">
        <v>451.65</v>
      </c>
      <c r="D39" s="5">
        <v>1255.75</v>
      </c>
      <c r="E39" s="5">
        <v>1818.85</v>
      </c>
      <c r="F39" s="5">
        <v>1257.4000000000001</v>
      </c>
      <c r="G39" s="5">
        <v>3183.7</v>
      </c>
      <c r="H39" s="8" t="s">
        <v>50</v>
      </c>
      <c r="I39" s="8" t="b">
        <f t="shared" si="0"/>
        <v>1</v>
      </c>
      <c r="J39" s="8"/>
      <c r="K39" s="8"/>
      <c r="L39" s="8"/>
      <c r="M39" s="8"/>
      <c r="N39" s="8"/>
      <c r="O39" s="8"/>
      <c r="P39" s="8"/>
      <c r="Q39" s="8"/>
      <c r="R39" s="8"/>
      <c r="S39" s="8"/>
      <c r="T39" s="8"/>
      <c r="U39" s="8"/>
      <c r="V39" s="8"/>
      <c r="W39" s="8"/>
      <c r="X39" s="8"/>
      <c r="Y39" s="8"/>
      <c r="Z39" s="8"/>
    </row>
    <row r="40" spans="1:26" ht="13.5" customHeight="1" x14ac:dyDescent="0.3">
      <c r="A40" s="6" t="s">
        <v>51</v>
      </c>
      <c r="B40" s="5">
        <v>114.95</v>
      </c>
      <c r="C40" s="5">
        <v>29.15</v>
      </c>
      <c r="D40" s="5">
        <v>92.2</v>
      </c>
      <c r="E40" s="5">
        <v>235.35</v>
      </c>
      <c r="F40" s="5">
        <v>165.7</v>
      </c>
      <c r="G40" s="5">
        <v>312.85000000000002</v>
      </c>
      <c r="H40" s="8" t="s">
        <v>51</v>
      </c>
      <c r="I40" s="8" t="b">
        <f t="shared" si="0"/>
        <v>1</v>
      </c>
      <c r="J40" s="8"/>
      <c r="K40" s="8"/>
      <c r="L40" s="8"/>
      <c r="M40" s="8"/>
      <c r="N40" s="8"/>
      <c r="O40" s="8"/>
      <c r="P40" s="8"/>
      <c r="Q40" s="8"/>
      <c r="R40" s="8"/>
      <c r="S40" s="8"/>
      <c r="T40" s="8"/>
      <c r="U40" s="8"/>
      <c r="V40" s="8"/>
      <c r="W40" s="8"/>
      <c r="X40" s="8"/>
      <c r="Y40" s="8"/>
      <c r="Z40" s="8"/>
    </row>
    <row r="41" spans="1:26" ht="13.5" customHeight="1" x14ac:dyDescent="0.3">
      <c r="A41" s="6" t="s">
        <v>52</v>
      </c>
      <c r="B41" s="5">
        <v>495.7</v>
      </c>
      <c r="C41" s="5">
        <v>251.6</v>
      </c>
      <c r="D41" s="5">
        <v>1759.3</v>
      </c>
      <c r="E41" s="5">
        <v>2905.5</v>
      </c>
      <c r="F41" s="5">
        <v>1943.3</v>
      </c>
      <c r="G41" s="5">
        <v>2045.25</v>
      </c>
      <c r="H41" s="8" t="s">
        <v>52</v>
      </c>
      <c r="I41" s="8" t="b">
        <f t="shared" si="0"/>
        <v>1</v>
      </c>
      <c r="J41" s="8"/>
      <c r="K41" s="8"/>
      <c r="L41" s="8"/>
      <c r="M41" s="8"/>
      <c r="N41" s="8"/>
      <c r="O41" s="8"/>
      <c r="P41" s="8"/>
      <c r="Q41" s="8"/>
      <c r="R41" s="8"/>
      <c r="S41" s="8"/>
      <c r="T41" s="8"/>
      <c r="U41" s="8"/>
      <c r="V41" s="8"/>
      <c r="W41" s="8"/>
      <c r="X41" s="8"/>
      <c r="Y41" s="8"/>
      <c r="Z41" s="8"/>
    </row>
    <row r="42" spans="1:26" ht="13.5" customHeight="1" x14ac:dyDescent="0.3">
      <c r="A42" s="6" t="s">
        <v>53</v>
      </c>
      <c r="B42" s="5">
        <v>995.5</v>
      </c>
      <c r="C42" s="5">
        <v>791.65</v>
      </c>
      <c r="D42" s="5">
        <v>1688.5</v>
      </c>
      <c r="E42" s="5">
        <v>2136.1999999999998</v>
      </c>
      <c r="F42" s="5">
        <v>1951.45</v>
      </c>
      <c r="G42" s="5">
        <v>2317.35</v>
      </c>
      <c r="H42" s="8" t="s">
        <v>53</v>
      </c>
      <c r="I42" s="8" t="b">
        <f t="shared" si="0"/>
        <v>1</v>
      </c>
      <c r="J42" s="8"/>
      <c r="K42" s="8"/>
      <c r="L42" s="8"/>
      <c r="M42" s="8"/>
      <c r="N42" s="8"/>
      <c r="O42" s="8"/>
      <c r="P42" s="8"/>
      <c r="Q42" s="8"/>
      <c r="R42" s="8"/>
      <c r="S42" s="8"/>
      <c r="T42" s="8"/>
      <c r="U42" s="8"/>
      <c r="V42" s="8"/>
      <c r="W42" s="8"/>
      <c r="X42" s="8"/>
      <c r="Y42" s="8"/>
      <c r="Z42" s="8"/>
    </row>
    <row r="43" spans="1:26" ht="13.5" customHeight="1" x14ac:dyDescent="0.3">
      <c r="A43" s="6" t="s">
        <v>54</v>
      </c>
      <c r="B43" s="5">
        <v>137.1</v>
      </c>
      <c r="C43" s="5">
        <v>104.05</v>
      </c>
      <c r="D43" s="5">
        <v>214.5</v>
      </c>
      <c r="E43" s="5">
        <v>489.4</v>
      </c>
      <c r="F43" s="5">
        <v>395.75</v>
      </c>
      <c r="G43" s="5">
        <v>361.95</v>
      </c>
      <c r="H43" s="8" t="s">
        <v>54</v>
      </c>
      <c r="I43" s="8" t="b">
        <f t="shared" si="0"/>
        <v>1</v>
      </c>
      <c r="J43" s="8"/>
      <c r="K43" s="8"/>
      <c r="L43" s="8"/>
      <c r="M43" s="8"/>
      <c r="N43" s="8"/>
      <c r="O43" s="8"/>
      <c r="P43" s="8"/>
      <c r="Q43" s="8"/>
      <c r="R43" s="8"/>
      <c r="S43" s="8"/>
      <c r="T43" s="8"/>
      <c r="U43" s="8"/>
      <c r="V43" s="8"/>
      <c r="W43" s="8"/>
      <c r="X43" s="8"/>
      <c r="Y43" s="8"/>
      <c r="Z43" s="8"/>
    </row>
    <row r="44" spans="1:26" ht="13.5" customHeight="1" x14ac:dyDescent="0.3">
      <c r="A44" s="6" t="s">
        <v>55</v>
      </c>
      <c r="B44" s="5">
        <v>1405.05</v>
      </c>
      <c r="C44" s="5">
        <v>1231.0999999999999</v>
      </c>
      <c r="D44" s="5">
        <v>1406.2</v>
      </c>
      <c r="E44" s="5">
        <v>1961.4</v>
      </c>
      <c r="F44" s="5">
        <v>1418.35</v>
      </c>
      <c r="G44" s="5">
        <v>1364.2</v>
      </c>
      <c r="H44" s="8" t="s">
        <v>55</v>
      </c>
      <c r="I44" s="8" t="b">
        <f t="shared" si="0"/>
        <v>1</v>
      </c>
      <c r="J44" s="8"/>
      <c r="K44" s="8"/>
      <c r="L44" s="8"/>
      <c r="M44" s="8"/>
      <c r="N44" s="8"/>
      <c r="O44" s="8"/>
      <c r="P44" s="8"/>
      <c r="Q44" s="8"/>
      <c r="R44" s="8"/>
      <c r="S44" s="8"/>
      <c r="T44" s="8"/>
      <c r="U44" s="8"/>
      <c r="V44" s="8"/>
      <c r="W44" s="8"/>
      <c r="X44" s="8"/>
      <c r="Y44" s="8"/>
      <c r="Z44" s="8"/>
    </row>
    <row r="45" spans="1:26" ht="13.5" customHeight="1" x14ac:dyDescent="0.3">
      <c r="A45" s="6" t="s">
        <v>56</v>
      </c>
      <c r="B45" s="5">
        <v>4402.95</v>
      </c>
      <c r="C45" s="5">
        <v>3455.95</v>
      </c>
      <c r="D45" s="5">
        <v>5341.9</v>
      </c>
      <c r="E45" s="5">
        <v>4969.3500000000004</v>
      </c>
      <c r="F45" s="5">
        <v>4077.65</v>
      </c>
      <c r="G45" s="5">
        <v>5254.35</v>
      </c>
      <c r="H45" s="8" t="s">
        <v>56</v>
      </c>
      <c r="I45" s="8" t="b">
        <f t="shared" si="0"/>
        <v>1</v>
      </c>
      <c r="J45" s="8"/>
      <c r="K45" s="8"/>
      <c r="L45" s="8"/>
      <c r="M45" s="8"/>
      <c r="N45" s="8"/>
      <c r="O45" s="8"/>
      <c r="P45" s="8"/>
      <c r="Q45" s="8"/>
      <c r="R45" s="8"/>
      <c r="S45" s="8"/>
      <c r="T45" s="8"/>
      <c r="U45" s="8"/>
      <c r="V45" s="8"/>
      <c r="W45" s="8"/>
      <c r="X45" s="8"/>
      <c r="Y45" s="8"/>
      <c r="Z45" s="8"/>
    </row>
    <row r="46" spans="1:26" ht="13.5" customHeight="1" x14ac:dyDescent="0.3">
      <c r="A46" s="6" t="s">
        <v>57</v>
      </c>
      <c r="B46" s="5">
        <v>323.75</v>
      </c>
      <c r="C46" s="5">
        <v>497.95</v>
      </c>
      <c r="D46" s="5">
        <v>765</v>
      </c>
      <c r="E46" s="5">
        <v>699.7</v>
      </c>
      <c r="F46" s="5">
        <v>581.70000000000005</v>
      </c>
      <c r="G46" s="5">
        <v>573.04999999999995</v>
      </c>
      <c r="H46" s="8" t="s">
        <v>57</v>
      </c>
      <c r="I46" s="8" t="b">
        <f t="shared" si="0"/>
        <v>1</v>
      </c>
      <c r="J46" s="8"/>
      <c r="K46" s="8"/>
      <c r="L46" s="8"/>
      <c r="M46" s="8"/>
      <c r="N46" s="8"/>
      <c r="O46" s="8"/>
      <c r="P46" s="8"/>
      <c r="Q46" s="8"/>
      <c r="R46" s="8"/>
      <c r="S46" s="8"/>
      <c r="T46" s="8"/>
      <c r="U46" s="8"/>
      <c r="V46" s="8"/>
      <c r="W46" s="8"/>
      <c r="X46" s="8"/>
      <c r="Y46" s="8"/>
      <c r="Z46" s="8"/>
    </row>
    <row r="47" spans="1:26" ht="13.5" customHeight="1" x14ac:dyDescent="0.3">
      <c r="A47" s="6" t="s">
        <v>58</v>
      </c>
      <c r="B47" s="5">
        <v>283.3</v>
      </c>
      <c r="C47" s="5">
        <v>185.15</v>
      </c>
      <c r="D47" s="5">
        <v>332.55</v>
      </c>
      <c r="E47" s="5">
        <v>549.29999999999995</v>
      </c>
      <c r="F47" s="5">
        <v>988.7</v>
      </c>
      <c r="G47" s="5">
        <v>1751.9</v>
      </c>
      <c r="H47" s="8" t="s">
        <v>58</v>
      </c>
      <c r="I47" s="8" t="b">
        <f t="shared" si="0"/>
        <v>1</v>
      </c>
      <c r="J47" s="8"/>
      <c r="K47" s="8"/>
      <c r="L47" s="8"/>
      <c r="M47" s="8"/>
      <c r="N47" s="8"/>
      <c r="O47" s="8"/>
      <c r="P47" s="8"/>
      <c r="Q47" s="8"/>
      <c r="R47" s="8"/>
      <c r="S47" s="8"/>
      <c r="T47" s="8"/>
      <c r="U47" s="8"/>
      <c r="V47" s="8"/>
      <c r="W47" s="8"/>
      <c r="X47" s="8"/>
      <c r="Y47" s="8"/>
      <c r="Z47" s="8"/>
    </row>
    <row r="48" spans="1:26" ht="13.5" customHeight="1" x14ac:dyDescent="0.3">
      <c r="A48" s="6" t="s">
        <v>59</v>
      </c>
      <c r="B48" s="5">
        <v>93.25</v>
      </c>
      <c r="C48" s="5">
        <v>74.45</v>
      </c>
      <c r="D48" s="5">
        <v>125.1</v>
      </c>
      <c r="E48" s="5">
        <v>210.8</v>
      </c>
      <c r="F48" s="5">
        <v>97.55</v>
      </c>
      <c r="G48" s="5">
        <v>201.5</v>
      </c>
      <c r="H48" s="8" t="s">
        <v>59</v>
      </c>
      <c r="I48" s="8" t="b">
        <f t="shared" si="0"/>
        <v>1</v>
      </c>
      <c r="J48" s="8"/>
      <c r="K48" s="8"/>
      <c r="L48" s="8"/>
      <c r="M48" s="8"/>
      <c r="N48" s="8"/>
      <c r="O48" s="8"/>
      <c r="P48" s="8"/>
      <c r="Q48" s="8"/>
      <c r="R48" s="8"/>
      <c r="S48" s="8"/>
      <c r="T48" s="8"/>
      <c r="U48" s="8"/>
      <c r="V48" s="8"/>
      <c r="W48" s="8"/>
      <c r="X48" s="8"/>
      <c r="Y48" s="8"/>
      <c r="Z48" s="8"/>
    </row>
    <row r="49" spans="1:26" ht="13.5" customHeight="1" x14ac:dyDescent="0.3">
      <c r="A49" s="6" t="s">
        <v>60</v>
      </c>
      <c r="B49" s="5">
        <v>512.4</v>
      </c>
      <c r="C49" s="5">
        <v>234.95</v>
      </c>
      <c r="D49" s="5">
        <v>595.95000000000005</v>
      </c>
      <c r="E49" s="5">
        <v>700.6</v>
      </c>
      <c r="F49" s="5">
        <v>770.45</v>
      </c>
      <c r="G49" s="5">
        <v>1129.5999999999999</v>
      </c>
      <c r="H49" s="8" t="s">
        <v>60</v>
      </c>
      <c r="I49" s="8" t="b">
        <f t="shared" si="0"/>
        <v>1</v>
      </c>
      <c r="J49" s="8"/>
      <c r="K49" s="8"/>
      <c r="L49" s="8"/>
      <c r="M49" s="8"/>
      <c r="N49" s="8"/>
      <c r="O49" s="8"/>
      <c r="P49" s="8"/>
      <c r="Q49" s="8"/>
      <c r="R49" s="8"/>
      <c r="S49" s="8"/>
      <c r="T49" s="8"/>
      <c r="U49" s="8"/>
      <c r="V49" s="8"/>
      <c r="W49" s="8"/>
      <c r="X49" s="8"/>
      <c r="Y49" s="8"/>
      <c r="Z49" s="8"/>
    </row>
    <row r="50" spans="1:26" ht="13.5" customHeight="1" x14ac:dyDescent="0.3">
      <c r="A50" s="6" t="s">
        <v>61</v>
      </c>
      <c r="B50" s="5">
        <v>74.95</v>
      </c>
      <c r="C50" s="5">
        <v>20.8</v>
      </c>
      <c r="D50" s="5">
        <v>48.75</v>
      </c>
      <c r="E50" s="5">
        <v>49.35</v>
      </c>
      <c r="F50" s="5">
        <v>70.05</v>
      </c>
      <c r="G50" s="5">
        <v>247.3</v>
      </c>
      <c r="H50" s="8" t="s">
        <v>61</v>
      </c>
      <c r="I50" s="8" t="b">
        <f t="shared" si="0"/>
        <v>1</v>
      </c>
      <c r="J50" s="8"/>
      <c r="K50" s="8"/>
      <c r="L50" s="8"/>
      <c r="M50" s="8"/>
      <c r="N50" s="8"/>
      <c r="O50" s="8"/>
      <c r="P50" s="8"/>
      <c r="Q50" s="8"/>
      <c r="R50" s="8"/>
      <c r="S50" s="8"/>
      <c r="T50" s="8"/>
      <c r="U50" s="8"/>
      <c r="V50" s="8"/>
      <c r="W50" s="8"/>
      <c r="X50" s="8"/>
      <c r="Y50" s="8"/>
      <c r="Z50" s="8"/>
    </row>
    <row r="51" spans="1:26" ht="13.5" customHeight="1" x14ac:dyDescent="0.3">
      <c r="A51" s="6" t="s">
        <v>62</v>
      </c>
      <c r="B51" s="5">
        <v>397.55</v>
      </c>
      <c r="C51" s="5">
        <v>316.89999999999998</v>
      </c>
      <c r="D51" s="5">
        <v>427.95</v>
      </c>
      <c r="E51" s="5">
        <v>359.35</v>
      </c>
      <c r="F51" s="5">
        <v>344.3</v>
      </c>
      <c r="G51" s="5">
        <v>602.4</v>
      </c>
      <c r="H51" s="8" t="s">
        <v>62</v>
      </c>
      <c r="I51" s="8" t="b">
        <f t="shared" si="0"/>
        <v>1</v>
      </c>
      <c r="J51" s="8"/>
      <c r="K51" s="8"/>
      <c r="L51" s="8"/>
      <c r="M51" s="8"/>
      <c r="N51" s="8"/>
      <c r="O51" s="8"/>
      <c r="P51" s="8"/>
      <c r="Q51" s="8"/>
      <c r="R51" s="8"/>
      <c r="S51" s="8"/>
      <c r="T51" s="8"/>
      <c r="U51" s="8"/>
      <c r="V51" s="8"/>
      <c r="W51" s="8"/>
      <c r="X51" s="8"/>
      <c r="Y51" s="8"/>
      <c r="Z51" s="8"/>
    </row>
    <row r="52" spans="1:26" ht="13.5" customHeight="1" x14ac:dyDescent="0.3">
      <c r="A52" s="6" t="s">
        <v>63</v>
      </c>
      <c r="B52" s="5">
        <v>333.1</v>
      </c>
      <c r="C52" s="5">
        <v>440.9</v>
      </c>
      <c r="D52" s="5">
        <v>517.29999999999995</v>
      </c>
      <c r="E52" s="5">
        <v>754.95</v>
      </c>
      <c r="F52" s="5">
        <v>749</v>
      </c>
      <c r="G52" s="5">
        <v>1228.5999999999999</v>
      </c>
      <c r="H52" s="8" t="s">
        <v>63</v>
      </c>
      <c r="I52" s="8" t="b">
        <f t="shared" si="0"/>
        <v>1</v>
      </c>
      <c r="J52" s="8"/>
      <c r="K52" s="8"/>
      <c r="L52" s="8"/>
      <c r="M52" s="8"/>
      <c r="N52" s="8"/>
      <c r="O52" s="8"/>
      <c r="P52" s="8"/>
      <c r="Q52" s="8"/>
      <c r="R52" s="8"/>
      <c r="S52" s="8"/>
      <c r="T52" s="8"/>
      <c r="U52" s="8"/>
      <c r="V52" s="8"/>
      <c r="W52" s="8"/>
      <c r="X52" s="8"/>
      <c r="Y52" s="8"/>
      <c r="Z52" s="8"/>
    </row>
    <row r="53" spans="1:26" ht="13.5" customHeight="1" x14ac:dyDescent="0.3">
      <c r="A53" s="6" t="s">
        <v>64</v>
      </c>
      <c r="B53" s="5">
        <v>610.54999999999995</v>
      </c>
      <c r="C53" s="5">
        <v>270.55</v>
      </c>
      <c r="D53" s="5">
        <v>408.9</v>
      </c>
      <c r="E53" s="5">
        <v>335.6</v>
      </c>
      <c r="F53" s="5">
        <v>206.35</v>
      </c>
      <c r="G53" s="5">
        <v>264.14999999999998</v>
      </c>
      <c r="H53" s="8" t="s">
        <v>64</v>
      </c>
      <c r="I53" s="8" t="b">
        <f t="shared" si="0"/>
        <v>1</v>
      </c>
      <c r="J53" s="8"/>
      <c r="K53" s="8"/>
      <c r="L53" s="8"/>
      <c r="M53" s="8"/>
      <c r="N53" s="8"/>
      <c r="O53" s="8"/>
      <c r="P53" s="8"/>
      <c r="Q53" s="8"/>
      <c r="R53" s="8"/>
      <c r="S53" s="8"/>
      <c r="T53" s="8"/>
      <c r="U53" s="8"/>
      <c r="V53" s="8"/>
      <c r="W53" s="8"/>
      <c r="X53" s="8"/>
      <c r="Y53" s="8"/>
      <c r="Z53" s="8"/>
    </row>
    <row r="54" spans="1:26" ht="13.5" customHeight="1" x14ac:dyDescent="0.3">
      <c r="A54" s="6" t="s">
        <v>65</v>
      </c>
      <c r="B54" s="5">
        <v>524.4</v>
      </c>
      <c r="C54" s="5">
        <v>415.05</v>
      </c>
      <c r="D54" s="5">
        <v>949.85</v>
      </c>
      <c r="E54" s="5">
        <v>1182.2</v>
      </c>
      <c r="F54" s="5">
        <v>890.2</v>
      </c>
      <c r="G54" s="5">
        <v>1423.7</v>
      </c>
      <c r="H54" s="8" t="s">
        <v>65</v>
      </c>
      <c r="I54" s="8" t="b">
        <f t="shared" si="0"/>
        <v>1</v>
      </c>
      <c r="J54" s="8"/>
      <c r="K54" s="8"/>
      <c r="L54" s="8"/>
      <c r="M54" s="8"/>
      <c r="N54" s="8"/>
      <c r="O54" s="8"/>
      <c r="P54" s="8"/>
      <c r="Q54" s="8"/>
      <c r="R54" s="8"/>
      <c r="S54" s="8"/>
      <c r="T54" s="8"/>
      <c r="U54" s="8"/>
      <c r="V54" s="8"/>
      <c r="W54" s="8"/>
      <c r="X54" s="8"/>
      <c r="Y54" s="8"/>
      <c r="Z54" s="8"/>
    </row>
    <row r="55" spans="1:26" ht="13.5" customHeight="1" x14ac:dyDescent="0.3">
      <c r="A55" s="6" t="s">
        <v>66</v>
      </c>
      <c r="B55" s="5">
        <v>98.65</v>
      </c>
      <c r="C55" s="5">
        <v>61</v>
      </c>
      <c r="D55" s="5">
        <v>253.05</v>
      </c>
      <c r="E55" s="5">
        <v>454.95</v>
      </c>
      <c r="F55" s="5">
        <v>261.14999999999998</v>
      </c>
      <c r="G55" s="5">
        <v>742</v>
      </c>
      <c r="H55" s="8" t="s">
        <v>66</v>
      </c>
      <c r="I55" s="8" t="b">
        <f t="shared" si="0"/>
        <v>1</v>
      </c>
      <c r="J55" s="8"/>
      <c r="K55" s="8"/>
      <c r="L55" s="8"/>
      <c r="M55" s="8"/>
      <c r="N55" s="8"/>
      <c r="O55" s="8"/>
      <c r="P55" s="8"/>
      <c r="Q55" s="8"/>
      <c r="R55" s="8"/>
      <c r="S55" s="8"/>
      <c r="T55" s="8"/>
      <c r="U55" s="8"/>
      <c r="V55" s="8"/>
      <c r="W55" s="8"/>
      <c r="X55" s="8"/>
      <c r="Y55" s="8"/>
      <c r="Z55" s="8"/>
    </row>
    <row r="56" spans="1:26" ht="13.5" customHeight="1" x14ac:dyDescent="0.3">
      <c r="A56" s="6" t="s">
        <v>67</v>
      </c>
      <c r="B56" s="5">
        <v>3593.85</v>
      </c>
      <c r="C56" s="5">
        <v>2199.0500000000002</v>
      </c>
      <c r="D56" s="5">
        <v>5574.35</v>
      </c>
      <c r="E56" s="5">
        <v>6862.25</v>
      </c>
      <c r="F56" s="5">
        <v>6212.95</v>
      </c>
      <c r="G56" s="5">
        <v>6183.95</v>
      </c>
      <c r="H56" s="8" t="s">
        <v>67</v>
      </c>
      <c r="I56" s="8" t="b">
        <f t="shared" si="0"/>
        <v>1</v>
      </c>
      <c r="J56" s="8"/>
      <c r="K56" s="8"/>
      <c r="L56" s="8"/>
      <c r="M56" s="8"/>
      <c r="N56" s="8"/>
      <c r="O56" s="8"/>
      <c r="P56" s="8"/>
      <c r="Q56" s="8"/>
      <c r="R56" s="8"/>
      <c r="S56" s="8"/>
      <c r="T56" s="8"/>
      <c r="U56" s="8"/>
      <c r="V56" s="8"/>
      <c r="W56" s="8"/>
      <c r="X56" s="8"/>
      <c r="Y56" s="8"/>
      <c r="Z56" s="8"/>
    </row>
    <row r="57" spans="1:26" ht="13.5" customHeight="1" x14ac:dyDescent="0.3">
      <c r="A57" s="6" t="s">
        <v>68</v>
      </c>
      <c r="B57" s="5">
        <v>677.9</v>
      </c>
      <c r="C57" s="5">
        <v>459.45</v>
      </c>
      <c r="D57" s="5">
        <v>934.2</v>
      </c>
      <c r="E57" s="5">
        <v>1052.05</v>
      </c>
      <c r="F57" s="5">
        <v>1379.15</v>
      </c>
      <c r="G57" s="5">
        <v>1273.7</v>
      </c>
      <c r="H57" s="8" t="s">
        <v>68</v>
      </c>
      <c r="I57" s="8" t="b">
        <f t="shared" si="0"/>
        <v>1</v>
      </c>
      <c r="J57" s="8"/>
      <c r="K57" s="8"/>
      <c r="L57" s="8"/>
      <c r="M57" s="8"/>
      <c r="N57" s="8"/>
      <c r="O57" s="8"/>
      <c r="P57" s="8"/>
      <c r="Q57" s="8"/>
      <c r="R57" s="8"/>
      <c r="S57" s="8"/>
      <c r="T57" s="8"/>
      <c r="U57" s="8"/>
      <c r="V57" s="8"/>
      <c r="W57" s="8"/>
      <c r="X57" s="8"/>
      <c r="Y57" s="8"/>
      <c r="Z57" s="8"/>
    </row>
    <row r="58" spans="1:26" ht="13.5" customHeight="1" x14ac:dyDescent="0.3">
      <c r="A58" s="6" t="s">
        <v>69</v>
      </c>
      <c r="B58" s="5">
        <v>1299.3</v>
      </c>
      <c r="C58" s="5">
        <v>732.5</v>
      </c>
      <c r="D58" s="5">
        <v>1110.4000000000001</v>
      </c>
      <c r="E58" s="5">
        <v>860.8</v>
      </c>
      <c r="F58" s="5">
        <v>811.35</v>
      </c>
      <c r="G58" s="5">
        <v>1567.75</v>
      </c>
      <c r="H58" s="8" t="s">
        <v>69</v>
      </c>
      <c r="I58" s="8" t="b">
        <f t="shared" si="0"/>
        <v>1</v>
      </c>
      <c r="J58" s="8"/>
      <c r="K58" s="8"/>
      <c r="L58" s="8"/>
      <c r="M58" s="8"/>
      <c r="N58" s="8"/>
      <c r="O58" s="8"/>
      <c r="P58" s="8"/>
      <c r="Q58" s="8"/>
      <c r="R58" s="8"/>
      <c r="S58" s="8"/>
      <c r="T58" s="8"/>
      <c r="U58" s="8"/>
      <c r="V58" s="8"/>
      <c r="W58" s="8"/>
      <c r="X58" s="8"/>
      <c r="Y58" s="8"/>
      <c r="Z58" s="8"/>
    </row>
    <row r="59" spans="1:26" ht="13.5" customHeight="1" x14ac:dyDescent="0.3">
      <c r="A59" s="6" t="s">
        <v>70</v>
      </c>
      <c r="B59" s="5">
        <v>18184.849999999999</v>
      </c>
      <c r="C59" s="5">
        <v>9395.5499999999993</v>
      </c>
      <c r="D59" s="5">
        <v>14088.4</v>
      </c>
      <c r="E59" s="5">
        <v>14438.5</v>
      </c>
      <c r="F59" s="5">
        <v>19369.900000000001</v>
      </c>
      <c r="G59" s="5">
        <v>30031.3</v>
      </c>
      <c r="H59" s="8" t="s">
        <v>70</v>
      </c>
      <c r="I59" s="8" t="b">
        <f t="shared" si="0"/>
        <v>1</v>
      </c>
      <c r="J59" s="8"/>
      <c r="K59" s="8"/>
      <c r="L59" s="8"/>
      <c r="M59" s="8"/>
      <c r="N59" s="8"/>
      <c r="O59" s="8"/>
      <c r="P59" s="8"/>
      <c r="Q59" s="8"/>
      <c r="R59" s="8"/>
      <c r="S59" s="8"/>
      <c r="T59" s="8"/>
      <c r="U59" s="8"/>
      <c r="V59" s="8"/>
      <c r="W59" s="8"/>
      <c r="X59" s="8"/>
      <c r="Y59" s="8"/>
      <c r="Z59" s="8"/>
    </row>
    <row r="60" spans="1:26" ht="13.5" customHeight="1" x14ac:dyDescent="0.3">
      <c r="A60" s="6" t="s">
        <v>71</v>
      </c>
      <c r="B60" s="5">
        <v>250.6</v>
      </c>
      <c r="C60" s="5">
        <v>130.15</v>
      </c>
      <c r="D60" s="5">
        <v>277.85000000000002</v>
      </c>
      <c r="E60" s="5">
        <v>516.85</v>
      </c>
      <c r="F60" s="5">
        <v>474.7</v>
      </c>
      <c r="G60" s="5">
        <v>935.3</v>
      </c>
      <c r="H60" s="8" t="s">
        <v>71</v>
      </c>
      <c r="I60" s="8" t="b">
        <f t="shared" si="0"/>
        <v>1</v>
      </c>
      <c r="J60" s="8"/>
      <c r="K60" s="8"/>
      <c r="L60" s="8"/>
      <c r="M60" s="8"/>
      <c r="N60" s="8"/>
      <c r="O60" s="8"/>
      <c r="P60" s="8"/>
      <c r="Q60" s="8"/>
      <c r="R60" s="8"/>
      <c r="S60" s="8"/>
      <c r="T60" s="8"/>
      <c r="U60" s="8"/>
      <c r="V60" s="8"/>
      <c r="W60" s="8"/>
      <c r="X60" s="8"/>
      <c r="Y60" s="8"/>
      <c r="Z60" s="8"/>
    </row>
    <row r="61" spans="1:26" ht="13.5" customHeight="1" x14ac:dyDescent="0.3">
      <c r="A61" s="6" t="s">
        <v>72</v>
      </c>
      <c r="B61" s="5">
        <v>3085.5</v>
      </c>
      <c r="C61" s="5">
        <v>2688.95</v>
      </c>
      <c r="D61" s="5">
        <v>3625.05</v>
      </c>
      <c r="E61" s="5">
        <v>3206.4</v>
      </c>
      <c r="F61" s="5">
        <v>4322.1499999999996</v>
      </c>
      <c r="G61" s="5">
        <v>4911.25</v>
      </c>
      <c r="H61" s="8" t="s">
        <v>72</v>
      </c>
      <c r="I61" s="8" t="b">
        <f t="shared" si="0"/>
        <v>1</v>
      </c>
      <c r="J61" s="8"/>
      <c r="K61" s="8"/>
      <c r="L61" s="8"/>
      <c r="M61" s="8"/>
      <c r="N61" s="8"/>
      <c r="O61" s="8"/>
      <c r="P61" s="8"/>
      <c r="Q61" s="8"/>
      <c r="R61" s="8"/>
      <c r="S61" s="8"/>
      <c r="T61" s="8"/>
      <c r="U61" s="8"/>
      <c r="V61" s="8"/>
      <c r="W61" s="8"/>
      <c r="X61" s="8"/>
      <c r="Y61" s="8"/>
      <c r="Z61" s="8"/>
    </row>
    <row r="62" spans="1:26" ht="13.5" customHeight="1" x14ac:dyDescent="0.3">
      <c r="A62" s="6" t="s">
        <v>73</v>
      </c>
      <c r="B62" s="5">
        <v>285</v>
      </c>
      <c r="C62" s="5">
        <v>177.4</v>
      </c>
      <c r="D62" s="5">
        <v>233.95</v>
      </c>
      <c r="E62" s="5">
        <v>403.7</v>
      </c>
      <c r="F62" s="5">
        <v>567.65</v>
      </c>
      <c r="G62" s="5">
        <v>586.29999999999995</v>
      </c>
      <c r="H62" s="8" t="s">
        <v>73</v>
      </c>
      <c r="I62" s="8" t="b">
        <f t="shared" si="0"/>
        <v>1</v>
      </c>
      <c r="J62" s="8"/>
      <c r="K62" s="8"/>
      <c r="L62" s="8"/>
      <c r="M62" s="8"/>
      <c r="N62" s="8"/>
      <c r="O62" s="8"/>
      <c r="P62" s="8"/>
      <c r="Q62" s="8"/>
      <c r="R62" s="8"/>
      <c r="S62" s="8"/>
      <c r="T62" s="8"/>
      <c r="U62" s="8"/>
      <c r="V62" s="8"/>
      <c r="W62" s="8"/>
      <c r="X62" s="8"/>
      <c r="Y62" s="8"/>
      <c r="Z62" s="8"/>
    </row>
    <row r="63" spans="1:26" ht="13.5" customHeight="1" x14ac:dyDescent="0.3">
      <c r="A63" s="6" t="s">
        <v>74</v>
      </c>
      <c r="B63" s="5">
        <v>730.65</v>
      </c>
      <c r="C63" s="5">
        <v>408.55</v>
      </c>
      <c r="D63" s="5">
        <v>593.54999999999995</v>
      </c>
      <c r="E63" s="5">
        <v>75.849999999999994</v>
      </c>
      <c r="F63" s="5">
        <v>66.650000000000006</v>
      </c>
      <c r="G63" s="5">
        <v>121.65</v>
      </c>
      <c r="H63" s="8" t="s">
        <v>74</v>
      </c>
      <c r="I63" s="8" t="b">
        <f t="shared" si="0"/>
        <v>1</v>
      </c>
      <c r="J63" s="8"/>
      <c r="K63" s="8"/>
      <c r="L63" s="8"/>
      <c r="M63" s="8"/>
      <c r="N63" s="8"/>
      <c r="O63" s="8"/>
      <c r="P63" s="8"/>
      <c r="Q63" s="8"/>
      <c r="R63" s="8"/>
      <c r="S63" s="8"/>
      <c r="T63" s="8"/>
      <c r="U63" s="8"/>
      <c r="V63" s="8"/>
      <c r="W63" s="8"/>
      <c r="X63" s="8"/>
      <c r="Y63" s="8"/>
      <c r="Z63" s="8"/>
    </row>
    <row r="64" spans="1:26" ht="13.5" customHeight="1" x14ac:dyDescent="0.3">
      <c r="A64" s="6" t="s">
        <v>75</v>
      </c>
      <c r="B64" s="5">
        <v>234.5</v>
      </c>
      <c r="C64" s="5">
        <v>68.75</v>
      </c>
      <c r="D64" s="5">
        <v>161.25</v>
      </c>
      <c r="E64" s="5">
        <v>171.85</v>
      </c>
      <c r="F64" s="5">
        <v>350.8</v>
      </c>
      <c r="G64" s="5">
        <v>461.8</v>
      </c>
      <c r="H64" s="8" t="s">
        <v>75</v>
      </c>
      <c r="I64" s="8" t="b">
        <f t="shared" si="0"/>
        <v>1</v>
      </c>
      <c r="J64" s="8"/>
      <c r="K64" s="8"/>
      <c r="L64" s="8"/>
      <c r="M64" s="8"/>
      <c r="N64" s="8"/>
      <c r="O64" s="8"/>
      <c r="P64" s="8"/>
      <c r="Q64" s="8"/>
      <c r="R64" s="8"/>
      <c r="S64" s="8"/>
      <c r="T64" s="8"/>
      <c r="U64" s="8"/>
      <c r="V64" s="8"/>
      <c r="W64" s="8"/>
      <c r="X64" s="8"/>
      <c r="Y64" s="8"/>
      <c r="Z64" s="8"/>
    </row>
    <row r="65" spans="1:26" ht="13.5" customHeight="1" x14ac:dyDescent="0.3">
      <c r="A65" s="6" t="s">
        <v>76</v>
      </c>
      <c r="B65" s="5">
        <v>401.7</v>
      </c>
      <c r="C65" s="5">
        <v>282.39999999999998</v>
      </c>
      <c r="D65" s="5">
        <v>403.45</v>
      </c>
      <c r="E65" s="5">
        <v>678.2</v>
      </c>
      <c r="F65" s="5">
        <v>595.95000000000005</v>
      </c>
      <c r="G65" s="5">
        <v>1315.35</v>
      </c>
      <c r="H65" s="8" t="s">
        <v>76</v>
      </c>
      <c r="I65" s="8" t="b">
        <f t="shared" si="0"/>
        <v>1</v>
      </c>
      <c r="J65" s="8"/>
      <c r="K65" s="8"/>
      <c r="L65" s="8"/>
      <c r="M65" s="8"/>
      <c r="N65" s="8"/>
      <c r="O65" s="8"/>
      <c r="P65" s="8"/>
      <c r="Q65" s="8"/>
      <c r="R65" s="8"/>
      <c r="S65" s="8"/>
      <c r="T65" s="8"/>
      <c r="U65" s="8"/>
      <c r="V65" s="8"/>
      <c r="W65" s="8"/>
      <c r="X65" s="8"/>
      <c r="Y65" s="8"/>
      <c r="Z65" s="8"/>
    </row>
    <row r="66" spans="1:26" ht="13.5" customHeight="1" x14ac:dyDescent="0.3">
      <c r="A66" s="6" t="s">
        <v>77</v>
      </c>
      <c r="B66" s="5">
        <v>174.45</v>
      </c>
      <c r="C66" s="5">
        <v>170.8</v>
      </c>
      <c r="D66" s="5">
        <v>379.55</v>
      </c>
      <c r="E66" s="5">
        <v>615.20000000000005</v>
      </c>
      <c r="F66" s="5">
        <v>661.15</v>
      </c>
      <c r="G66" s="5">
        <v>204.1</v>
      </c>
      <c r="H66" s="8" t="s">
        <v>77</v>
      </c>
      <c r="I66" s="8" t="b">
        <f t="shared" si="0"/>
        <v>1</v>
      </c>
      <c r="J66" s="8"/>
      <c r="K66" s="8"/>
      <c r="L66" s="8"/>
      <c r="M66" s="8"/>
      <c r="N66" s="8"/>
      <c r="O66" s="8"/>
      <c r="P66" s="8"/>
      <c r="Q66" s="8"/>
      <c r="R66" s="8"/>
      <c r="S66" s="8"/>
      <c r="T66" s="8"/>
      <c r="U66" s="8"/>
      <c r="V66" s="8"/>
      <c r="W66" s="8"/>
      <c r="X66" s="8"/>
      <c r="Y66" s="8"/>
      <c r="Z66" s="8"/>
    </row>
    <row r="67" spans="1:26" ht="13.5" customHeight="1" x14ac:dyDescent="0.3">
      <c r="A67" s="6" t="s">
        <v>78</v>
      </c>
      <c r="B67" s="5">
        <v>410.35</v>
      </c>
      <c r="C67" s="5">
        <v>222</v>
      </c>
      <c r="D67" s="5">
        <v>509.5</v>
      </c>
      <c r="E67" s="5">
        <v>797.75</v>
      </c>
      <c r="F67" s="5">
        <v>985.7</v>
      </c>
      <c r="G67" s="5">
        <v>1268.3499999999999</v>
      </c>
      <c r="H67" s="8" t="s">
        <v>78</v>
      </c>
      <c r="I67" s="8" t="b">
        <f t="shared" si="0"/>
        <v>1</v>
      </c>
      <c r="J67" s="8"/>
      <c r="K67" s="8"/>
      <c r="L67" s="8"/>
      <c r="M67" s="8"/>
      <c r="N67" s="8"/>
      <c r="O67" s="8"/>
      <c r="P67" s="8"/>
      <c r="Q67" s="8"/>
      <c r="R67" s="8"/>
      <c r="S67" s="8"/>
      <c r="T67" s="8"/>
      <c r="U67" s="8"/>
      <c r="V67" s="8"/>
      <c r="W67" s="8"/>
      <c r="X67" s="8"/>
      <c r="Y67" s="8"/>
      <c r="Z67" s="8"/>
    </row>
    <row r="68" spans="1:26" ht="13.5" customHeight="1" x14ac:dyDescent="0.3">
      <c r="A68" s="6" t="s">
        <v>79</v>
      </c>
      <c r="B68" s="5">
        <v>166.4</v>
      </c>
      <c r="C68" s="5">
        <v>99.45</v>
      </c>
      <c r="D68" s="5">
        <v>125.3</v>
      </c>
      <c r="E68" s="5">
        <v>100.95</v>
      </c>
      <c r="F68" s="5">
        <v>110.95</v>
      </c>
      <c r="G68" s="5">
        <v>185.95</v>
      </c>
      <c r="H68" s="8" t="s">
        <v>79</v>
      </c>
      <c r="I68" s="8" t="b">
        <f t="shared" si="0"/>
        <v>1</v>
      </c>
      <c r="J68" s="8"/>
      <c r="K68" s="8"/>
      <c r="L68" s="8"/>
      <c r="M68" s="8"/>
      <c r="N68" s="8"/>
      <c r="O68" s="8"/>
      <c r="P68" s="8"/>
      <c r="Q68" s="8"/>
      <c r="R68" s="8"/>
      <c r="S68" s="8"/>
      <c r="T68" s="8"/>
      <c r="U68" s="8"/>
      <c r="V68" s="8"/>
      <c r="W68" s="8"/>
      <c r="X68" s="8"/>
      <c r="Y68" s="8"/>
      <c r="Z68" s="8"/>
    </row>
    <row r="69" spans="1:26" ht="13.5" customHeight="1" x14ac:dyDescent="0.3">
      <c r="A69" s="6" t="s">
        <v>80</v>
      </c>
      <c r="B69" s="5">
        <v>1119.9000000000001</v>
      </c>
      <c r="C69" s="5">
        <v>792.95</v>
      </c>
      <c r="D69" s="5">
        <v>1556.55</v>
      </c>
      <c r="E69" s="5">
        <v>932.15</v>
      </c>
      <c r="F69" s="5">
        <v>1450.55</v>
      </c>
      <c r="G69" s="5">
        <v>2682.4</v>
      </c>
      <c r="H69" s="8" t="s">
        <v>80</v>
      </c>
      <c r="I69" s="8" t="b">
        <f t="shared" si="0"/>
        <v>1</v>
      </c>
      <c r="J69" s="8"/>
      <c r="K69" s="8"/>
      <c r="L69" s="8"/>
      <c r="M69" s="8"/>
      <c r="N69" s="8"/>
      <c r="O69" s="8"/>
      <c r="P69" s="8"/>
      <c r="Q69" s="8"/>
      <c r="R69" s="8"/>
      <c r="S69" s="8"/>
      <c r="T69" s="8"/>
      <c r="U69" s="8"/>
      <c r="V69" s="8"/>
      <c r="W69" s="8"/>
      <c r="X69" s="8"/>
      <c r="Y69" s="8"/>
      <c r="Z69" s="8"/>
    </row>
    <row r="70" spans="1:26" ht="13.5" customHeight="1" x14ac:dyDescent="0.3">
      <c r="A70" s="6" t="s">
        <v>81</v>
      </c>
      <c r="B70" s="5">
        <v>242.55</v>
      </c>
      <c r="C70" s="5">
        <v>214.4</v>
      </c>
      <c r="D70" s="5">
        <v>656.05</v>
      </c>
      <c r="E70" s="5">
        <v>1480.35</v>
      </c>
      <c r="F70" s="5">
        <v>908.75</v>
      </c>
      <c r="G70" s="5">
        <v>1711.95</v>
      </c>
      <c r="H70" s="8" t="s">
        <v>81</v>
      </c>
      <c r="I70" s="8" t="b">
        <f t="shared" si="0"/>
        <v>1</v>
      </c>
      <c r="J70" s="8"/>
      <c r="K70" s="8"/>
      <c r="L70" s="8"/>
      <c r="M70" s="8"/>
      <c r="N70" s="8"/>
      <c r="O70" s="8"/>
      <c r="P70" s="8"/>
      <c r="Q70" s="8"/>
      <c r="R70" s="8"/>
      <c r="S70" s="8"/>
      <c r="T70" s="8"/>
      <c r="U70" s="8"/>
      <c r="V70" s="8"/>
      <c r="W70" s="8"/>
      <c r="X70" s="8"/>
      <c r="Y70" s="8"/>
      <c r="Z70" s="8"/>
    </row>
    <row r="71" spans="1:26" ht="13.5" customHeight="1" x14ac:dyDescent="0.3">
      <c r="A71" s="6" t="s">
        <v>82</v>
      </c>
      <c r="B71" s="5">
        <v>208.3</v>
      </c>
      <c r="C71" s="5">
        <v>110.95</v>
      </c>
      <c r="D71" s="5">
        <v>318.25</v>
      </c>
      <c r="E71" s="5">
        <v>716.3</v>
      </c>
      <c r="F71" s="5">
        <v>466.2</v>
      </c>
      <c r="G71" s="5">
        <v>640.04999999999995</v>
      </c>
      <c r="H71" s="8" t="s">
        <v>82</v>
      </c>
      <c r="I71" s="8" t="b">
        <f t="shared" si="0"/>
        <v>1</v>
      </c>
      <c r="J71" s="8"/>
      <c r="K71" s="8"/>
      <c r="L71" s="8"/>
      <c r="M71" s="8"/>
      <c r="N71" s="8"/>
      <c r="O71" s="8"/>
      <c r="P71" s="8"/>
      <c r="Q71" s="8"/>
      <c r="R71" s="8"/>
      <c r="S71" s="8"/>
      <c r="T71" s="8"/>
      <c r="U71" s="8"/>
      <c r="V71" s="8"/>
      <c r="W71" s="8"/>
      <c r="X71" s="8"/>
      <c r="Y71" s="8"/>
      <c r="Z71" s="8"/>
    </row>
    <row r="72" spans="1:26" ht="13.5" customHeight="1" x14ac:dyDescent="0.3">
      <c r="A72" s="6" t="s">
        <v>83</v>
      </c>
      <c r="B72" s="5">
        <v>3085.4</v>
      </c>
      <c r="C72" s="5">
        <v>2311.4499999999998</v>
      </c>
      <c r="D72" s="5">
        <v>3907.3</v>
      </c>
      <c r="E72" s="5">
        <v>4972.45</v>
      </c>
      <c r="F72" s="5">
        <v>6403.05</v>
      </c>
      <c r="G72" s="5">
        <v>6782.5</v>
      </c>
      <c r="H72" s="8" t="s">
        <v>83</v>
      </c>
      <c r="I72" s="8" t="b">
        <f t="shared" ref="I72:I135" si="1">EXACT(A72,H72)</f>
        <v>1</v>
      </c>
      <c r="J72" s="8"/>
      <c r="K72" s="8"/>
      <c r="L72" s="8"/>
      <c r="M72" s="8"/>
      <c r="N72" s="8"/>
      <c r="O72" s="8"/>
      <c r="P72" s="8"/>
      <c r="Q72" s="8"/>
      <c r="R72" s="8"/>
      <c r="S72" s="8"/>
      <c r="T72" s="8"/>
      <c r="U72" s="8"/>
      <c r="V72" s="8"/>
      <c r="W72" s="8"/>
      <c r="X72" s="8"/>
      <c r="Y72" s="8"/>
      <c r="Z72" s="8"/>
    </row>
    <row r="73" spans="1:26" ht="13.5" customHeight="1" x14ac:dyDescent="0.3">
      <c r="A73" s="6" t="s">
        <v>84</v>
      </c>
      <c r="B73" s="5">
        <v>337.55</v>
      </c>
      <c r="C73" s="5">
        <v>205.15</v>
      </c>
      <c r="D73" s="5">
        <v>146.30000000000001</v>
      </c>
      <c r="E73" s="5">
        <v>302.35000000000002</v>
      </c>
      <c r="F73" s="5">
        <v>363.15</v>
      </c>
      <c r="G73" s="5">
        <v>883.3</v>
      </c>
      <c r="H73" s="8" t="s">
        <v>84</v>
      </c>
      <c r="I73" s="8" t="b">
        <f t="shared" si="1"/>
        <v>1</v>
      </c>
      <c r="J73" s="8"/>
      <c r="K73" s="8"/>
      <c r="L73" s="8"/>
      <c r="M73" s="8"/>
      <c r="N73" s="8"/>
      <c r="O73" s="8"/>
      <c r="P73" s="8"/>
      <c r="Q73" s="8"/>
      <c r="R73" s="8"/>
      <c r="S73" s="8"/>
      <c r="T73" s="8"/>
      <c r="U73" s="8"/>
      <c r="V73" s="8"/>
      <c r="W73" s="8"/>
      <c r="X73" s="8"/>
      <c r="Y73" s="8"/>
      <c r="Z73" s="8"/>
    </row>
    <row r="74" spans="1:26" ht="13.5" customHeight="1" x14ac:dyDescent="0.3">
      <c r="A74" s="6" t="s">
        <v>85</v>
      </c>
      <c r="B74" s="5">
        <v>167.05</v>
      </c>
      <c r="C74" s="5">
        <v>108.45</v>
      </c>
      <c r="D74" s="5">
        <v>229.05</v>
      </c>
      <c r="E74" s="5">
        <v>422.1</v>
      </c>
      <c r="F74" s="5">
        <v>264.10000000000002</v>
      </c>
      <c r="G74" s="5">
        <v>342</v>
      </c>
      <c r="H74" s="8" t="s">
        <v>85</v>
      </c>
      <c r="I74" s="8" t="b">
        <f t="shared" si="1"/>
        <v>1</v>
      </c>
      <c r="J74" s="8"/>
      <c r="K74" s="8"/>
      <c r="L74" s="8"/>
      <c r="M74" s="8"/>
      <c r="N74" s="8"/>
      <c r="O74" s="8"/>
      <c r="P74" s="8"/>
      <c r="Q74" s="8"/>
      <c r="R74" s="8"/>
      <c r="S74" s="8"/>
      <c r="T74" s="8"/>
      <c r="U74" s="8"/>
      <c r="V74" s="8"/>
      <c r="W74" s="8"/>
      <c r="X74" s="8"/>
      <c r="Y74" s="8"/>
      <c r="Z74" s="8"/>
    </row>
    <row r="75" spans="1:26" ht="13.5" customHeight="1" x14ac:dyDescent="0.3">
      <c r="A75" s="6" t="s">
        <v>86</v>
      </c>
      <c r="B75" s="5">
        <v>273.3</v>
      </c>
      <c r="C75" s="5">
        <v>60.55</v>
      </c>
      <c r="D75" s="5">
        <v>100.15</v>
      </c>
      <c r="E75" s="5">
        <v>127.65</v>
      </c>
      <c r="F75" s="5">
        <v>237.5</v>
      </c>
      <c r="G75" s="5">
        <v>906.8</v>
      </c>
      <c r="H75" s="8" t="s">
        <v>86</v>
      </c>
      <c r="I75" s="8" t="b">
        <f t="shared" si="1"/>
        <v>1</v>
      </c>
      <c r="J75" s="8"/>
      <c r="K75" s="8"/>
      <c r="L75" s="8"/>
      <c r="M75" s="8"/>
      <c r="N75" s="8"/>
      <c r="O75" s="8"/>
      <c r="P75" s="8"/>
      <c r="Q75" s="8"/>
      <c r="R75" s="8"/>
      <c r="S75" s="8"/>
      <c r="T75" s="8"/>
      <c r="U75" s="8"/>
      <c r="V75" s="8"/>
      <c r="W75" s="8"/>
      <c r="X75" s="8"/>
      <c r="Y75" s="8"/>
      <c r="Z75" s="8"/>
    </row>
    <row r="76" spans="1:26" ht="13.5" customHeight="1" x14ac:dyDescent="0.3">
      <c r="A76" s="6" t="s">
        <v>87</v>
      </c>
      <c r="B76" s="5">
        <v>528.9</v>
      </c>
      <c r="C76" s="5">
        <v>422.85</v>
      </c>
      <c r="D76" s="5">
        <v>815.1</v>
      </c>
      <c r="E76" s="5">
        <v>1018.05</v>
      </c>
      <c r="F76" s="5">
        <v>900.5</v>
      </c>
      <c r="G76" s="5">
        <v>1496.95</v>
      </c>
      <c r="H76" s="8" t="s">
        <v>87</v>
      </c>
      <c r="I76" s="8" t="b">
        <f t="shared" si="1"/>
        <v>1</v>
      </c>
      <c r="J76" s="8"/>
      <c r="K76" s="8"/>
      <c r="L76" s="8"/>
      <c r="M76" s="8"/>
      <c r="N76" s="8"/>
      <c r="O76" s="8"/>
      <c r="P76" s="8"/>
      <c r="Q76" s="8"/>
      <c r="R76" s="8"/>
      <c r="S76" s="8"/>
      <c r="T76" s="8"/>
      <c r="U76" s="8"/>
      <c r="V76" s="8"/>
      <c r="W76" s="8"/>
      <c r="X76" s="8"/>
      <c r="Y76" s="8"/>
      <c r="Z76" s="8"/>
    </row>
    <row r="77" spans="1:26" ht="13.5" customHeight="1" x14ac:dyDescent="0.3">
      <c r="A77" s="6" t="s">
        <v>88</v>
      </c>
      <c r="B77" s="5">
        <v>237.2</v>
      </c>
      <c r="C77" s="5">
        <v>140.05000000000001</v>
      </c>
      <c r="D77" s="5">
        <v>130.35</v>
      </c>
      <c r="E77" s="5">
        <v>183.05</v>
      </c>
      <c r="F77" s="5">
        <v>213.65</v>
      </c>
      <c r="G77" s="5">
        <v>434.1</v>
      </c>
      <c r="H77" s="8" t="s">
        <v>88</v>
      </c>
      <c r="I77" s="8" t="b">
        <f t="shared" si="1"/>
        <v>1</v>
      </c>
      <c r="J77" s="8"/>
      <c r="K77" s="8"/>
      <c r="L77" s="8"/>
      <c r="M77" s="8"/>
      <c r="N77" s="8"/>
      <c r="O77" s="8"/>
      <c r="P77" s="8"/>
      <c r="Q77" s="8"/>
      <c r="R77" s="8"/>
      <c r="S77" s="8"/>
      <c r="T77" s="8"/>
      <c r="U77" s="8"/>
      <c r="V77" s="8"/>
      <c r="W77" s="8"/>
      <c r="X77" s="8"/>
      <c r="Y77" s="8"/>
      <c r="Z77" s="8"/>
    </row>
    <row r="78" spans="1:26" ht="13.5" customHeight="1" x14ac:dyDescent="0.3">
      <c r="A78" s="6" t="s">
        <v>89</v>
      </c>
      <c r="B78" s="5">
        <v>1325.85</v>
      </c>
      <c r="C78" s="5">
        <v>1147.75</v>
      </c>
      <c r="D78" s="5">
        <v>2926.95</v>
      </c>
      <c r="E78" s="5">
        <v>4457.5</v>
      </c>
      <c r="F78" s="5">
        <v>3814.1</v>
      </c>
      <c r="G78" s="5">
        <v>5502.45</v>
      </c>
      <c r="H78" s="8" t="s">
        <v>89</v>
      </c>
      <c r="I78" s="8" t="b">
        <f t="shared" si="1"/>
        <v>1</v>
      </c>
      <c r="J78" s="8"/>
      <c r="K78" s="8"/>
      <c r="L78" s="8"/>
      <c r="M78" s="8"/>
      <c r="N78" s="8"/>
      <c r="O78" s="8"/>
      <c r="P78" s="8"/>
      <c r="Q78" s="8"/>
      <c r="R78" s="8"/>
      <c r="S78" s="8"/>
      <c r="T78" s="8"/>
      <c r="U78" s="8"/>
      <c r="V78" s="8"/>
      <c r="W78" s="8"/>
      <c r="X78" s="8"/>
      <c r="Y78" s="8"/>
      <c r="Z78" s="8"/>
    </row>
    <row r="79" spans="1:26" ht="13.5" customHeight="1" x14ac:dyDescent="0.3">
      <c r="A79" s="6" t="s">
        <v>90</v>
      </c>
      <c r="B79" s="5">
        <v>1258.1500000000001</v>
      </c>
      <c r="C79" s="5">
        <v>1252.7</v>
      </c>
      <c r="D79" s="5">
        <v>1559.35</v>
      </c>
      <c r="E79" s="5">
        <v>1542.25</v>
      </c>
      <c r="F79" s="5">
        <v>1507.35</v>
      </c>
      <c r="G79" s="5">
        <v>2710.35</v>
      </c>
      <c r="H79" s="8" t="s">
        <v>90</v>
      </c>
      <c r="I79" s="8" t="b">
        <f t="shared" si="1"/>
        <v>1</v>
      </c>
      <c r="J79" s="8"/>
      <c r="K79" s="8"/>
      <c r="L79" s="8"/>
      <c r="M79" s="8"/>
      <c r="N79" s="8"/>
      <c r="O79" s="8"/>
      <c r="P79" s="8"/>
      <c r="Q79" s="8"/>
      <c r="R79" s="8"/>
      <c r="S79" s="8"/>
      <c r="T79" s="8"/>
      <c r="U79" s="8"/>
      <c r="V79" s="8"/>
      <c r="W79" s="8"/>
      <c r="X79" s="8"/>
      <c r="Y79" s="8"/>
      <c r="Z79" s="8"/>
    </row>
    <row r="80" spans="1:26" ht="13.5" customHeight="1" x14ac:dyDescent="0.3">
      <c r="A80" s="6" t="s">
        <v>91</v>
      </c>
      <c r="B80" s="5">
        <v>525.29999999999995</v>
      </c>
      <c r="C80" s="5">
        <v>331.65</v>
      </c>
      <c r="D80" s="5">
        <v>598</v>
      </c>
      <c r="E80" s="5">
        <v>672.15</v>
      </c>
      <c r="F80" s="5">
        <v>580.25</v>
      </c>
      <c r="G80" s="5">
        <v>882.1</v>
      </c>
      <c r="H80" s="8" t="s">
        <v>91</v>
      </c>
      <c r="I80" s="8" t="b">
        <f t="shared" si="1"/>
        <v>1</v>
      </c>
      <c r="J80" s="8"/>
      <c r="K80" s="8"/>
      <c r="L80" s="8"/>
      <c r="M80" s="8"/>
      <c r="N80" s="8"/>
      <c r="O80" s="8"/>
      <c r="P80" s="8"/>
      <c r="Q80" s="8"/>
      <c r="R80" s="8"/>
      <c r="S80" s="8"/>
      <c r="T80" s="8"/>
      <c r="U80" s="8"/>
      <c r="V80" s="8"/>
      <c r="W80" s="8"/>
      <c r="X80" s="8"/>
      <c r="Y80" s="8"/>
      <c r="Z80" s="8"/>
    </row>
    <row r="81" spans="1:26" ht="13.5" customHeight="1" x14ac:dyDescent="0.3">
      <c r="A81" s="6" t="s">
        <v>92</v>
      </c>
      <c r="B81" s="5">
        <v>507.5</v>
      </c>
      <c r="C81" s="5">
        <v>546.20000000000005</v>
      </c>
      <c r="D81" s="5">
        <v>774.55</v>
      </c>
      <c r="E81" s="5">
        <v>799.6</v>
      </c>
      <c r="F81" s="5">
        <v>879.25</v>
      </c>
      <c r="G81" s="5">
        <v>1075.05</v>
      </c>
      <c r="H81" s="8" t="s">
        <v>92</v>
      </c>
      <c r="I81" s="8" t="b">
        <f t="shared" si="1"/>
        <v>1</v>
      </c>
      <c r="J81" s="8"/>
      <c r="K81" s="8"/>
      <c r="L81" s="8"/>
      <c r="M81" s="8"/>
      <c r="N81" s="8"/>
      <c r="O81" s="8"/>
      <c r="P81" s="8"/>
      <c r="Q81" s="8"/>
      <c r="R81" s="8"/>
      <c r="S81" s="8"/>
      <c r="T81" s="8"/>
      <c r="U81" s="8"/>
      <c r="V81" s="8"/>
      <c r="W81" s="8"/>
      <c r="X81" s="8"/>
      <c r="Y81" s="8"/>
      <c r="Z81" s="8"/>
    </row>
    <row r="82" spans="1:26" ht="13.5" customHeight="1" x14ac:dyDescent="0.3">
      <c r="A82" s="6" t="s">
        <v>93</v>
      </c>
      <c r="B82" s="5">
        <v>1461.5</v>
      </c>
      <c r="C82" s="5">
        <v>1254.3</v>
      </c>
      <c r="D82" s="5">
        <v>1839</v>
      </c>
      <c r="E82" s="5">
        <v>3298.25</v>
      </c>
      <c r="F82" s="5">
        <v>3218.6</v>
      </c>
      <c r="G82" s="5">
        <v>5068</v>
      </c>
      <c r="H82" s="8" t="s">
        <v>93</v>
      </c>
      <c r="I82" s="8" t="b">
        <f t="shared" si="1"/>
        <v>1</v>
      </c>
      <c r="J82" s="8"/>
      <c r="K82" s="8"/>
      <c r="L82" s="8"/>
      <c r="M82" s="8"/>
      <c r="N82" s="8"/>
      <c r="O82" s="8"/>
      <c r="P82" s="8"/>
      <c r="Q82" s="8"/>
      <c r="R82" s="8"/>
      <c r="S82" s="8"/>
      <c r="T82" s="8"/>
      <c r="U82" s="8"/>
      <c r="V82" s="8"/>
      <c r="W82" s="8"/>
      <c r="X82" s="8"/>
      <c r="Y82" s="8"/>
      <c r="Z82" s="8"/>
    </row>
    <row r="83" spans="1:26" ht="13.5" customHeight="1" x14ac:dyDescent="0.3">
      <c r="A83" s="6" t="s">
        <v>94</v>
      </c>
      <c r="B83" s="5">
        <v>227.2</v>
      </c>
      <c r="C83" s="5">
        <v>208.8</v>
      </c>
      <c r="D83" s="5">
        <v>392.5</v>
      </c>
      <c r="E83" s="5">
        <v>374</v>
      </c>
      <c r="F83" s="5">
        <v>293</v>
      </c>
      <c r="G83" s="5">
        <v>267.5</v>
      </c>
      <c r="H83" s="8" t="s">
        <v>94</v>
      </c>
      <c r="I83" s="8" t="b">
        <f t="shared" si="1"/>
        <v>1</v>
      </c>
      <c r="J83" s="8"/>
      <c r="K83" s="8"/>
      <c r="L83" s="8"/>
      <c r="M83" s="8"/>
      <c r="N83" s="8"/>
      <c r="O83" s="8"/>
      <c r="P83" s="8"/>
      <c r="Q83" s="8"/>
      <c r="R83" s="8"/>
      <c r="S83" s="8"/>
      <c r="T83" s="8"/>
      <c r="U83" s="8"/>
      <c r="V83" s="8"/>
      <c r="W83" s="8"/>
      <c r="X83" s="8"/>
      <c r="Y83" s="8"/>
      <c r="Z83" s="8"/>
    </row>
    <row r="84" spans="1:26" ht="13.5" customHeight="1" x14ac:dyDescent="0.3">
      <c r="A84" s="6" t="s">
        <v>95</v>
      </c>
      <c r="B84" s="5">
        <v>408.8</v>
      </c>
      <c r="C84" s="5">
        <v>450.05</v>
      </c>
      <c r="D84" s="5">
        <v>540.5</v>
      </c>
      <c r="E84" s="5">
        <v>536.20000000000005</v>
      </c>
      <c r="F84" s="5">
        <v>544.9</v>
      </c>
      <c r="G84" s="5">
        <v>523.15</v>
      </c>
      <c r="H84" s="8" t="s">
        <v>95</v>
      </c>
      <c r="I84" s="8" t="b">
        <f t="shared" si="1"/>
        <v>1</v>
      </c>
      <c r="J84" s="8"/>
      <c r="K84" s="8"/>
      <c r="L84" s="8"/>
      <c r="M84" s="8"/>
      <c r="N84" s="8"/>
      <c r="O84" s="8"/>
      <c r="P84" s="8"/>
      <c r="Q84" s="8"/>
      <c r="R84" s="8"/>
      <c r="S84" s="8"/>
      <c r="T84" s="8"/>
      <c r="U84" s="8"/>
      <c r="V84" s="8"/>
      <c r="W84" s="8"/>
      <c r="X84" s="8"/>
      <c r="Y84" s="8"/>
      <c r="Z84" s="8"/>
    </row>
    <row r="85" spans="1:26" ht="13.5" customHeight="1" x14ac:dyDescent="0.3">
      <c r="A85" s="6" t="s">
        <v>96</v>
      </c>
      <c r="B85" s="5">
        <v>989.5</v>
      </c>
      <c r="C85" s="5">
        <v>490.6</v>
      </c>
      <c r="D85" s="5">
        <v>1589</v>
      </c>
      <c r="E85" s="5">
        <v>1495.6</v>
      </c>
      <c r="F85" s="5">
        <v>1968.25</v>
      </c>
      <c r="G85" s="5">
        <v>1942.15</v>
      </c>
      <c r="H85" s="8" t="s">
        <v>96</v>
      </c>
      <c r="I85" s="8" t="b">
        <f t="shared" si="1"/>
        <v>1</v>
      </c>
      <c r="J85" s="8"/>
      <c r="K85" s="8"/>
      <c r="L85" s="8"/>
      <c r="M85" s="8"/>
      <c r="N85" s="8"/>
      <c r="O85" s="8"/>
      <c r="P85" s="8"/>
      <c r="Q85" s="8"/>
      <c r="R85" s="8"/>
      <c r="S85" s="8"/>
      <c r="T85" s="8"/>
      <c r="U85" s="8"/>
      <c r="V85" s="8"/>
      <c r="W85" s="8"/>
      <c r="X85" s="8"/>
      <c r="Y85" s="8"/>
      <c r="Z85" s="8"/>
    </row>
    <row r="86" spans="1:26" ht="13.5" customHeight="1" x14ac:dyDescent="0.3">
      <c r="A86" s="6" t="s">
        <v>97</v>
      </c>
      <c r="B86" s="5">
        <v>131.5</v>
      </c>
      <c r="C86" s="5">
        <v>75.150000000000006</v>
      </c>
      <c r="D86" s="5">
        <v>226.6</v>
      </c>
      <c r="E86" s="5">
        <v>561.35</v>
      </c>
      <c r="F86" s="5">
        <v>548.70000000000005</v>
      </c>
      <c r="G86" s="5">
        <v>504.1</v>
      </c>
      <c r="H86" s="8" t="s">
        <v>97</v>
      </c>
      <c r="I86" s="8" t="b">
        <f t="shared" si="1"/>
        <v>1</v>
      </c>
      <c r="J86" s="8"/>
      <c r="K86" s="8"/>
      <c r="L86" s="8"/>
      <c r="M86" s="8"/>
      <c r="N86" s="8"/>
      <c r="O86" s="8"/>
      <c r="P86" s="8"/>
      <c r="Q86" s="8"/>
      <c r="R86" s="8"/>
      <c r="S86" s="8"/>
      <c r="T86" s="8"/>
      <c r="U86" s="8"/>
      <c r="V86" s="8"/>
      <c r="W86" s="8"/>
      <c r="X86" s="8"/>
      <c r="Y86" s="8"/>
      <c r="Z86" s="8"/>
    </row>
    <row r="87" spans="1:26" ht="13.5" customHeight="1" x14ac:dyDescent="0.3">
      <c r="A87" s="6" t="s">
        <v>98</v>
      </c>
      <c r="B87" s="5">
        <v>274.14999999999998</v>
      </c>
      <c r="C87" s="5">
        <v>385.05</v>
      </c>
      <c r="D87" s="5">
        <v>1656.5</v>
      </c>
      <c r="E87" s="5">
        <v>2243.75</v>
      </c>
      <c r="F87" s="5">
        <v>1842.6</v>
      </c>
      <c r="G87" s="5">
        <v>2125.5</v>
      </c>
      <c r="H87" s="8" t="s">
        <v>98</v>
      </c>
      <c r="I87" s="8" t="b">
        <f t="shared" si="1"/>
        <v>1</v>
      </c>
      <c r="J87" s="8"/>
      <c r="K87" s="8"/>
      <c r="L87" s="8"/>
      <c r="M87" s="8"/>
      <c r="N87" s="8"/>
      <c r="O87" s="8"/>
      <c r="P87" s="8"/>
      <c r="Q87" s="8"/>
      <c r="R87" s="8"/>
      <c r="S87" s="8"/>
      <c r="T87" s="8"/>
      <c r="U87" s="8"/>
      <c r="V87" s="8"/>
      <c r="W87" s="8"/>
      <c r="X87" s="8"/>
      <c r="Y87" s="8"/>
      <c r="Z87" s="8"/>
    </row>
    <row r="88" spans="1:26" ht="13.5" customHeight="1" x14ac:dyDescent="0.3">
      <c r="A88" s="6" t="s">
        <v>99</v>
      </c>
      <c r="B88" s="5">
        <v>1703.1</v>
      </c>
      <c r="C88" s="5">
        <v>1989.05</v>
      </c>
      <c r="D88" s="5">
        <v>3622.8</v>
      </c>
      <c r="E88" s="5">
        <v>4402.05</v>
      </c>
      <c r="F88" s="5">
        <v>2823.35</v>
      </c>
      <c r="G88" s="5">
        <v>3445.3</v>
      </c>
      <c r="H88" s="8" t="s">
        <v>99</v>
      </c>
      <c r="I88" s="8" t="b">
        <f t="shared" si="1"/>
        <v>1</v>
      </c>
      <c r="J88" s="8"/>
      <c r="K88" s="8"/>
      <c r="L88" s="8"/>
      <c r="M88" s="8"/>
      <c r="N88" s="8"/>
      <c r="O88" s="8"/>
      <c r="P88" s="8"/>
      <c r="Q88" s="8"/>
      <c r="R88" s="8"/>
      <c r="S88" s="8"/>
      <c r="T88" s="8"/>
      <c r="U88" s="8"/>
      <c r="V88" s="8"/>
      <c r="W88" s="8"/>
      <c r="X88" s="8"/>
      <c r="Y88" s="8"/>
      <c r="Z88" s="8"/>
    </row>
    <row r="89" spans="1:26" ht="13.5" customHeight="1" x14ac:dyDescent="0.3">
      <c r="A89" s="6" t="s">
        <v>100</v>
      </c>
      <c r="B89" s="5">
        <v>2351</v>
      </c>
      <c r="C89" s="5">
        <v>3579.85</v>
      </c>
      <c r="D89" s="5">
        <v>3672.15</v>
      </c>
      <c r="E89" s="5">
        <v>4308.8</v>
      </c>
      <c r="F89" s="5">
        <v>2861.3</v>
      </c>
      <c r="G89" s="5">
        <v>7479.25</v>
      </c>
      <c r="H89" s="8" t="s">
        <v>100</v>
      </c>
      <c r="I89" s="8" t="b">
        <f t="shared" si="1"/>
        <v>1</v>
      </c>
      <c r="J89" s="8"/>
      <c r="K89" s="8"/>
      <c r="L89" s="8"/>
      <c r="M89" s="8"/>
      <c r="N89" s="8"/>
      <c r="O89" s="8"/>
      <c r="P89" s="8"/>
      <c r="Q89" s="8"/>
      <c r="R89" s="8"/>
      <c r="S89" s="8"/>
      <c r="T89" s="8"/>
      <c r="U89" s="8"/>
      <c r="V89" s="8"/>
      <c r="W89" s="8"/>
      <c r="X89" s="8"/>
      <c r="Y89" s="8"/>
      <c r="Z89" s="8"/>
    </row>
    <row r="90" spans="1:26" ht="13.5" customHeight="1" x14ac:dyDescent="0.3">
      <c r="A90" s="6" t="s">
        <v>101</v>
      </c>
      <c r="B90" s="5">
        <v>1044.3</v>
      </c>
      <c r="C90" s="5">
        <v>1401.7</v>
      </c>
      <c r="D90" s="5">
        <v>2707.05</v>
      </c>
      <c r="E90" s="5">
        <v>2610.6999999999998</v>
      </c>
      <c r="F90" s="5">
        <v>1828.1</v>
      </c>
      <c r="G90" s="5">
        <v>2262.85</v>
      </c>
      <c r="H90" s="8" t="s">
        <v>101</v>
      </c>
      <c r="I90" s="8" t="b">
        <f t="shared" si="1"/>
        <v>1</v>
      </c>
      <c r="J90" s="8"/>
      <c r="K90" s="8"/>
      <c r="L90" s="8"/>
      <c r="M90" s="8"/>
      <c r="N90" s="8"/>
      <c r="O90" s="8"/>
      <c r="P90" s="8"/>
      <c r="Q90" s="8"/>
      <c r="R90" s="8"/>
      <c r="S90" s="8"/>
      <c r="T90" s="8"/>
      <c r="U90" s="8"/>
      <c r="V90" s="8"/>
      <c r="W90" s="8"/>
      <c r="X90" s="8"/>
      <c r="Y90" s="8"/>
      <c r="Z90" s="8"/>
    </row>
    <row r="91" spans="1:26" ht="13.5" customHeight="1" x14ac:dyDescent="0.3">
      <c r="A91" s="6" t="s">
        <v>102</v>
      </c>
      <c r="B91" s="5">
        <v>2780.25</v>
      </c>
      <c r="C91" s="5">
        <v>3120.75</v>
      </c>
      <c r="D91" s="5">
        <v>4516</v>
      </c>
      <c r="E91" s="5">
        <v>4295.45</v>
      </c>
      <c r="F91" s="5">
        <v>4622.75</v>
      </c>
      <c r="G91" s="5">
        <v>6157.9</v>
      </c>
      <c r="H91" s="8" t="s">
        <v>102</v>
      </c>
      <c r="I91" s="8" t="b">
        <f t="shared" si="1"/>
        <v>1</v>
      </c>
      <c r="J91" s="8"/>
      <c r="K91" s="8"/>
      <c r="L91" s="8"/>
      <c r="M91" s="8"/>
      <c r="N91" s="8"/>
      <c r="O91" s="8"/>
      <c r="P91" s="8"/>
      <c r="Q91" s="8"/>
      <c r="R91" s="8"/>
      <c r="S91" s="8"/>
      <c r="T91" s="8"/>
      <c r="U91" s="8"/>
      <c r="V91" s="8"/>
      <c r="W91" s="8"/>
      <c r="X91" s="8"/>
      <c r="Y91" s="8"/>
      <c r="Z91" s="8"/>
    </row>
    <row r="92" spans="1:26" ht="13.5" customHeight="1" x14ac:dyDescent="0.3">
      <c r="A92" s="6" t="s">
        <v>103</v>
      </c>
      <c r="B92" s="5">
        <v>204.65</v>
      </c>
      <c r="C92" s="5">
        <v>139.05000000000001</v>
      </c>
      <c r="D92" s="5">
        <v>318.35000000000002</v>
      </c>
      <c r="E92" s="5">
        <v>452.45</v>
      </c>
      <c r="F92" s="5">
        <v>468.7</v>
      </c>
      <c r="G92" s="5">
        <v>545.70000000000005</v>
      </c>
      <c r="H92" s="8" t="s">
        <v>103</v>
      </c>
      <c r="I92" s="8" t="b">
        <f t="shared" si="1"/>
        <v>1</v>
      </c>
      <c r="J92" s="8"/>
      <c r="K92" s="8"/>
      <c r="L92" s="8"/>
      <c r="M92" s="8"/>
      <c r="N92" s="8"/>
      <c r="O92" s="8"/>
      <c r="P92" s="8"/>
      <c r="Q92" s="8"/>
      <c r="R92" s="8"/>
      <c r="S92" s="8"/>
      <c r="T92" s="8"/>
      <c r="U92" s="8"/>
      <c r="V92" s="8"/>
      <c r="W92" s="8"/>
      <c r="X92" s="8"/>
      <c r="Y92" s="8"/>
      <c r="Z92" s="8"/>
    </row>
    <row r="93" spans="1:26" ht="13.5" customHeight="1" x14ac:dyDescent="0.3">
      <c r="A93" s="6" t="s">
        <v>104</v>
      </c>
      <c r="B93" s="5">
        <v>205.95</v>
      </c>
      <c r="C93" s="5">
        <v>65.8</v>
      </c>
      <c r="D93" s="5">
        <v>92.95</v>
      </c>
      <c r="E93" s="5">
        <v>154.65</v>
      </c>
      <c r="F93" s="5">
        <v>165.65</v>
      </c>
      <c r="G93" s="5">
        <v>449.5</v>
      </c>
      <c r="H93" s="8" t="s">
        <v>104</v>
      </c>
      <c r="I93" s="8" t="b">
        <f t="shared" si="1"/>
        <v>1</v>
      </c>
      <c r="J93" s="8"/>
      <c r="K93" s="8"/>
      <c r="L93" s="8"/>
      <c r="M93" s="8"/>
      <c r="N93" s="8"/>
      <c r="O93" s="8"/>
      <c r="P93" s="8"/>
      <c r="Q93" s="8"/>
      <c r="R93" s="8"/>
      <c r="S93" s="8"/>
      <c r="T93" s="8"/>
      <c r="U93" s="8"/>
      <c r="V93" s="8"/>
      <c r="W93" s="8"/>
      <c r="X93" s="8"/>
      <c r="Y93" s="8"/>
      <c r="Z93" s="8"/>
    </row>
    <row r="94" spans="1:26" ht="13.5" customHeight="1" x14ac:dyDescent="0.3">
      <c r="A94" s="6" t="s">
        <v>105</v>
      </c>
      <c r="B94" s="5">
        <v>1147.6500000000001</v>
      </c>
      <c r="C94" s="5">
        <v>365.4</v>
      </c>
      <c r="D94" s="5">
        <v>1103</v>
      </c>
      <c r="E94" s="5">
        <v>2371.1999999999998</v>
      </c>
      <c r="F94" s="5">
        <v>1290.4000000000001</v>
      </c>
      <c r="G94" s="5">
        <v>2367.3000000000002</v>
      </c>
      <c r="H94" s="8" t="s">
        <v>105</v>
      </c>
      <c r="I94" s="8" t="b">
        <f t="shared" si="1"/>
        <v>1</v>
      </c>
      <c r="J94" s="8"/>
      <c r="K94" s="8"/>
      <c r="L94" s="8"/>
      <c r="M94" s="8"/>
      <c r="N94" s="8"/>
      <c r="O94" s="8"/>
      <c r="P94" s="8"/>
      <c r="Q94" s="8"/>
      <c r="R94" s="8"/>
      <c r="S94" s="8"/>
      <c r="T94" s="8"/>
      <c r="U94" s="8"/>
      <c r="V94" s="8"/>
      <c r="W94" s="8"/>
      <c r="X94" s="8"/>
      <c r="Y94" s="8"/>
      <c r="Z94" s="8"/>
    </row>
    <row r="95" spans="1:26" ht="13.5" customHeight="1" x14ac:dyDescent="0.3">
      <c r="A95" s="6" t="s">
        <v>106</v>
      </c>
      <c r="B95" s="5">
        <v>20547.7</v>
      </c>
      <c r="C95" s="5">
        <v>13095.9</v>
      </c>
      <c r="D95" s="5">
        <v>2603.9499999999998</v>
      </c>
      <c r="E95" s="5">
        <v>2457.15</v>
      </c>
      <c r="F95" s="5">
        <v>2948.85</v>
      </c>
      <c r="G95" s="5">
        <v>4019.3</v>
      </c>
      <c r="H95" s="8" t="s">
        <v>106</v>
      </c>
      <c r="I95" s="8" t="b">
        <f t="shared" si="1"/>
        <v>1</v>
      </c>
      <c r="J95" s="8"/>
      <c r="K95" s="8"/>
      <c r="L95" s="8"/>
      <c r="M95" s="8"/>
      <c r="N95" s="8"/>
      <c r="O95" s="8"/>
      <c r="P95" s="8"/>
      <c r="Q95" s="8"/>
      <c r="R95" s="8"/>
      <c r="S95" s="8"/>
      <c r="T95" s="8"/>
      <c r="U95" s="8"/>
      <c r="V95" s="8"/>
      <c r="W95" s="8"/>
      <c r="X95" s="8"/>
      <c r="Y95" s="8"/>
      <c r="Z95" s="8"/>
    </row>
    <row r="96" spans="1:26" ht="13.5" customHeight="1" x14ac:dyDescent="0.3">
      <c r="A96" s="6" t="s">
        <v>107</v>
      </c>
      <c r="B96" s="5">
        <v>63</v>
      </c>
      <c r="C96" s="5">
        <v>18.95</v>
      </c>
      <c r="D96" s="5">
        <v>63.5</v>
      </c>
      <c r="E96" s="5">
        <v>143.80000000000001</v>
      </c>
      <c r="F96" s="5">
        <v>382.15</v>
      </c>
      <c r="G96" s="5">
        <v>948.75</v>
      </c>
      <c r="H96" s="8" t="s">
        <v>107</v>
      </c>
      <c r="I96" s="8" t="b">
        <f t="shared" si="1"/>
        <v>1</v>
      </c>
      <c r="J96" s="8"/>
      <c r="K96" s="8"/>
      <c r="L96" s="8"/>
      <c r="M96" s="8"/>
      <c r="N96" s="8"/>
      <c r="O96" s="8"/>
      <c r="P96" s="8"/>
      <c r="Q96" s="8"/>
      <c r="R96" s="8"/>
      <c r="S96" s="8"/>
      <c r="T96" s="8"/>
      <c r="U96" s="8"/>
      <c r="V96" s="8"/>
      <c r="W96" s="8"/>
      <c r="X96" s="8"/>
      <c r="Y96" s="8"/>
      <c r="Z96" s="8"/>
    </row>
    <row r="97" spans="1:26" ht="13.5" customHeight="1" x14ac:dyDescent="0.3">
      <c r="A97" s="6" t="s">
        <v>108</v>
      </c>
      <c r="B97" s="5">
        <v>245.5</v>
      </c>
      <c r="C97" s="5">
        <v>112.05</v>
      </c>
      <c r="D97" s="5">
        <v>190.75</v>
      </c>
      <c r="E97" s="5">
        <v>279.55</v>
      </c>
      <c r="F97" s="5">
        <v>438.15</v>
      </c>
      <c r="G97" s="5">
        <v>601.70000000000005</v>
      </c>
      <c r="H97" s="8" t="s">
        <v>108</v>
      </c>
      <c r="I97" s="8" t="b">
        <f t="shared" si="1"/>
        <v>1</v>
      </c>
      <c r="J97" s="8"/>
      <c r="K97" s="8"/>
      <c r="L97" s="8"/>
      <c r="M97" s="8"/>
      <c r="N97" s="8"/>
      <c r="O97" s="8"/>
      <c r="P97" s="8"/>
      <c r="Q97" s="8"/>
      <c r="R97" s="8"/>
      <c r="S97" s="8"/>
      <c r="T97" s="8"/>
      <c r="U97" s="8"/>
      <c r="V97" s="8"/>
      <c r="W97" s="8"/>
      <c r="X97" s="8"/>
      <c r="Y97" s="8"/>
      <c r="Z97" s="8"/>
    </row>
    <row r="98" spans="1:26" ht="13.5" customHeight="1" x14ac:dyDescent="0.3">
      <c r="A98" s="6" t="s">
        <v>109</v>
      </c>
      <c r="B98" s="5">
        <v>400</v>
      </c>
      <c r="C98" s="5">
        <v>169.95</v>
      </c>
      <c r="D98" s="5">
        <v>486</v>
      </c>
      <c r="E98" s="5">
        <v>447.15</v>
      </c>
      <c r="F98" s="5">
        <v>358.55</v>
      </c>
      <c r="G98" s="5">
        <v>429.35</v>
      </c>
      <c r="H98" s="8" t="s">
        <v>109</v>
      </c>
      <c r="I98" s="8" t="b">
        <f t="shared" si="1"/>
        <v>1</v>
      </c>
      <c r="J98" s="8"/>
      <c r="K98" s="8"/>
      <c r="L98" s="8"/>
      <c r="M98" s="8"/>
      <c r="N98" s="8"/>
      <c r="O98" s="8"/>
      <c r="P98" s="8"/>
      <c r="Q98" s="8"/>
      <c r="R98" s="8"/>
      <c r="S98" s="8"/>
      <c r="T98" s="8"/>
      <c r="U98" s="8"/>
      <c r="V98" s="8"/>
      <c r="W98" s="8"/>
      <c r="X98" s="8"/>
      <c r="Y98" s="8"/>
      <c r="Z98" s="8"/>
    </row>
    <row r="99" spans="1:26" ht="13.5" customHeight="1" x14ac:dyDescent="0.3">
      <c r="A99" s="6" t="s">
        <v>110</v>
      </c>
      <c r="B99" s="5">
        <v>1160.8499999999999</v>
      </c>
      <c r="C99" s="5">
        <v>601.1</v>
      </c>
      <c r="D99" s="5">
        <v>1456.15</v>
      </c>
      <c r="E99" s="5">
        <v>1094.8</v>
      </c>
      <c r="F99" s="5">
        <v>1241.6500000000001</v>
      </c>
      <c r="G99" s="5">
        <v>1827</v>
      </c>
      <c r="H99" s="8" t="s">
        <v>110</v>
      </c>
      <c r="I99" s="8" t="b">
        <f t="shared" si="1"/>
        <v>1</v>
      </c>
      <c r="J99" s="8"/>
      <c r="K99" s="8"/>
      <c r="L99" s="8"/>
      <c r="M99" s="8"/>
      <c r="N99" s="8"/>
      <c r="O99" s="8"/>
      <c r="P99" s="8"/>
      <c r="Q99" s="8"/>
      <c r="R99" s="8"/>
      <c r="S99" s="8"/>
      <c r="T99" s="8"/>
      <c r="U99" s="8"/>
      <c r="V99" s="8"/>
      <c r="W99" s="8"/>
      <c r="X99" s="8"/>
      <c r="Y99" s="8"/>
      <c r="Z99" s="8"/>
    </row>
    <row r="100" spans="1:26" ht="13.5" customHeight="1" x14ac:dyDescent="0.3">
      <c r="A100" s="6" t="s">
        <v>111</v>
      </c>
      <c r="B100" s="5">
        <v>117.3</v>
      </c>
      <c r="C100" s="5">
        <v>60.05</v>
      </c>
      <c r="D100" s="5">
        <v>77</v>
      </c>
      <c r="E100" s="5">
        <v>64.05</v>
      </c>
      <c r="F100" s="5">
        <v>74.45</v>
      </c>
      <c r="G100" s="5">
        <v>201.95</v>
      </c>
      <c r="H100" s="8" t="s">
        <v>111</v>
      </c>
      <c r="I100" s="8" t="b">
        <f t="shared" si="1"/>
        <v>1</v>
      </c>
      <c r="J100" s="8"/>
      <c r="K100" s="8"/>
      <c r="L100" s="8"/>
      <c r="M100" s="8"/>
      <c r="N100" s="8"/>
      <c r="O100" s="8"/>
      <c r="P100" s="8"/>
      <c r="Q100" s="8"/>
      <c r="R100" s="8"/>
      <c r="S100" s="8"/>
      <c r="T100" s="8"/>
      <c r="U100" s="8"/>
      <c r="V100" s="8"/>
      <c r="W100" s="8"/>
      <c r="X100" s="8"/>
      <c r="Y100" s="8"/>
      <c r="Z100" s="8"/>
    </row>
    <row r="101" spans="1:26" ht="13.5" customHeight="1" x14ac:dyDescent="0.3">
      <c r="A101" s="6" t="s">
        <v>112</v>
      </c>
      <c r="B101" s="5">
        <v>796.05</v>
      </c>
      <c r="C101" s="5">
        <v>662.6</v>
      </c>
      <c r="D101" s="5">
        <v>1287.8</v>
      </c>
      <c r="E101" s="5">
        <v>1690.85</v>
      </c>
      <c r="F101" s="5">
        <v>1891.05</v>
      </c>
      <c r="G101" s="5">
        <v>2777.3</v>
      </c>
      <c r="H101" s="8" t="s">
        <v>112</v>
      </c>
      <c r="I101" s="8" t="b">
        <f t="shared" si="1"/>
        <v>1</v>
      </c>
      <c r="J101" s="8"/>
      <c r="K101" s="8"/>
      <c r="L101" s="8"/>
      <c r="M101" s="8"/>
      <c r="N101" s="8"/>
      <c r="O101" s="8"/>
      <c r="P101" s="8"/>
      <c r="Q101" s="8"/>
      <c r="R101" s="8"/>
      <c r="S101" s="8"/>
      <c r="T101" s="8"/>
      <c r="U101" s="8"/>
      <c r="V101" s="8"/>
      <c r="W101" s="8"/>
      <c r="X101" s="8"/>
      <c r="Y101" s="8"/>
      <c r="Z101" s="8"/>
    </row>
    <row r="102" spans="1:26" ht="13.5" customHeight="1" x14ac:dyDescent="0.3">
      <c r="A102" s="6" t="s">
        <v>113</v>
      </c>
      <c r="B102" s="5">
        <v>218.7</v>
      </c>
      <c r="C102" s="5">
        <v>131.6</v>
      </c>
      <c r="D102" s="5">
        <v>183.6</v>
      </c>
      <c r="E102" s="5">
        <v>151.1</v>
      </c>
      <c r="F102" s="5">
        <v>177.95</v>
      </c>
      <c r="G102" s="5">
        <v>304.55</v>
      </c>
      <c r="H102" s="8" t="s">
        <v>113</v>
      </c>
      <c r="I102" s="8" t="b">
        <f t="shared" si="1"/>
        <v>1</v>
      </c>
      <c r="J102" s="8"/>
      <c r="K102" s="8"/>
      <c r="L102" s="8"/>
      <c r="M102" s="8"/>
      <c r="N102" s="8"/>
      <c r="O102" s="8"/>
      <c r="P102" s="8"/>
      <c r="Q102" s="8"/>
      <c r="R102" s="8"/>
      <c r="S102" s="8"/>
      <c r="T102" s="8"/>
      <c r="U102" s="8"/>
      <c r="V102" s="8"/>
      <c r="W102" s="8"/>
      <c r="X102" s="8"/>
      <c r="Y102" s="8"/>
      <c r="Z102" s="8"/>
    </row>
    <row r="103" spans="1:26" ht="13.5" customHeight="1" x14ac:dyDescent="0.3">
      <c r="A103" s="6" t="s">
        <v>114</v>
      </c>
      <c r="B103" s="5">
        <v>36.6</v>
      </c>
      <c r="C103" s="5">
        <v>32.4</v>
      </c>
      <c r="D103" s="5">
        <v>109.65</v>
      </c>
      <c r="E103" s="5">
        <v>130.9</v>
      </c>
      <c r="F103" s="5">
        <v>205.4</v>
      </c>
      <c r="G103" s="5">
        <v>627.95000000000005</v>
      </c>
      <c r="H103" s="8" t="s">
        <v>114</v>
      </c>
      <c r="I103" s="8" t="b">
        <f t="shared" si="1"/>
        <v>1</v>
      </c>
      <c r="J103" s="8"/>
      <c r="K103" s="8"/>
      <c r="L103" s="8"/>
      <c r="M103" s="8"/>
      <c r="N103" s="8"/>
      <c r="O103" s="8"/>
      <c r="P103" s="8"/>
      <c r="Q103" s="8"/>
      <c r="R103" s="8"/>
      <c r="S103" s="8"/>
      <c r="T103" s="8"/>
      <c r="U103" s="8"/>
      <c r="V103" s="8"/>
      <c r="W103" s="8"/>
      <c r="X103" s="8"/>
      <c r="Y103" s="8"/>
      <c r="Z103" s="8"/>
    </row>
    <row r="104" spans="1:26" ht="13.5" customHeight="1" x14ac:dyDescent="0.3">
      <c r="A104" s="6" t="s">
        <v>115</v>
      </c>
      <c r="B104" s="5">
        <v>1239.4000000000001</v>
      </c>
      <c r="C104" s="5">
        <v>1906.05</v>
      </c>
      <c r="D104" s="5">
        <v>2283.85</v>
      </c>
      <c r="E104" s="5">
        <v>4005.65</v>
      </c>
      <c r="F104" s="5">
        <v>4306.8999999999996</v>
      </c>
      <c r="G104" s="5">
        <v>4034.85</v>
      </c>
      <c r="H104" s="8" t="s">
        <v>115</v>
      </c>
      <c r="I104" s="8" t="b">
        <f t="shared" si="1"/>
        <v>1</v>
      </c>
      <c r="J104" s="8"/>
      <c r="K104" s="8"/>
      <c r="L104" s="8"/>
      <c r="M104" s="8"/>
      <c r="N104" s="8"/>
      <c r="O104" s="8"/>
      <c r="P104" s="8"/>
      <c r="Q104" s="8"/>
      <c r="R104" s="8"/>
      <c r="S104" s="8"/>
      <c r="T104" s="8"/>
      <c r="U104" s="8"/>
      <c r="V104" s="8"/>
      <c r="W104" s="8"/>
      <c r="X104" s="8"/>
      <c r="Y104" s="8"/>
      <c r="Z104" s="8"/>
    </row>
    <row r="105" spans="1:26" ht="13.5" customHeight="1" x14ac:dyDescent="0.3">
      <c r="A105" s="6" t="s">
        <v>116</v>
      </c>
      <c r="B105" s="5">
        <v>475.45</v>
      </c>
      <c r="C105" s="5">
        <v>203.75</v>
      </c>
      <c r="D105" s="5">
        <v>380.95</v>
      </c>
      <c r="E105" s="5">
        <v>377.65</v>
      </c>
      <c r="F105" s="5">
        <v>812.6</v>
      </c>
      <c r="G105" s="5">
        <v>1001</v>
      </c>
      <c r="H105" s="8" t="s">
        <v>116</v>
      </c>
      <c r="I105" s="8" t="b">
        <f t="shared" si="1"/>
        <v>1</v>
      </c>
      <c r="J105" s="8"/>
      <c r="K105" s="8"/>
      <c r="L105" s="8"/>
      <c r="M105" s="8"/>
      <c r="N105" s="8"/>
      <c r="O105" s="8"/>
      <c r="P105" s="8"/>
      <c r="Q105" s="8"/>
      <c r="R105" s="8"/>
      <c r="S105" s="8"/>
      <c r="T105" s="8"/>
      <c r="U105" s="8"/>
      <c r="V105" s="8"/>
      <c r="W105" s="8"/>
      <c r="X105" s="8"/>
      <c r="Y105" s="8"/>
      <c r="Z105" s="8"/>
    </row>
    <row r="106" spans="1:26" ht="13.5" customHeight="1" x14ac:dyDescent="0.3">
      <c r="A106" s="6" t="s">
        <v>117</v>
      </c>
      <c r="B106" s="5">
        <v>135.75</v>
      </c>
      <c r="C106" s="5">
        <v>126.15</v>
      </c>
      <c r="D106" s="5">
        <v>199.15</v>
      </c>
      <c r="E106" s="5">
        <v>290.39999999999998</v>
      </c>
      <c r="F106" s="5">
        <v>259.89999999999998</v>
      </c>
      <c r="G106" s="5">
        <v>420.2</v>
      </c>
      <c r="H106" s="8" t="s">
        <v>117</v>
      </c>
      <c r="I106" s="8" t="b">
        <f t="shared" si="1"/>
        <v>1</v>
      </c>
      <c r="J106" s="8"/>
      <c r="K106" s="8"/>
      <c r="L106" s="8"/>
      <c r="M106" s="8"/>
      <c r="N106" s="8"/>
      <c r="O106" s="8"/>
      <c r="P106" s="8"/>
      <c r="Q106" s="8"/>
      <c r="R106" s="8"/>
      <c r="S106" s="8"/>
      <c r="T106" s="8"/>
      <c r="U106" s="8"/>
      <c r="V106" s="8"/>
      <c r="W106" s="8"/>
      <c r="X106" s="8"/>
      <c r="Y106" s="8"/>
      <c r="Z106" s="8"/>
    </row>
    <row r="107" spans="1:26" ht="13.5" customHeight="1" x14ac:dyDescent="0.3">
      <c r="A107" s="6" t="s">
        <v>118</v>
      </c>
      <c r="B107" s="5">
        <v>347.65</v>
      </c>
      <c r="C107" s="5">
        <v>76.55</v>
      </c>
      <c r="D107" s="5">
        <v>135.5</v>
      </c>
      <c r="E107" s="5">
        <v>155.65</v>
      </c>
      <c r="F107" s="5">
        <v>105.15</v>
      </c>
      <c r="G107" s="5">
        <v>181.05</v>
      </c>
      <c r="H107" s="8" t="s">
        <v>118</v>
      </c>
      <c r="I107" s="8" t="b">
        <f t="shared" si="1"/>
        <v>1</v>
      </c>
      <c r="J107" s="8"/>
      <c r="K107" s="8"/>
      <c r="L107" s="8"/>
      <c r="M107" s="8"/>
      <c r="N107" s="8"/>
      <c r="O107" s="8"/>
      <c r="P107" s="8"/>
      <c r="Q107" s="8"/>
      <c r="R107" s="8"/>
      <c r="S107" s="8"/>
      <c r="T107" s="8"/>
      <c r="U107" s="8"/>
      <c r="V107" s="8"/>
      <c r="W107" s="8"/>
      <c r="X107" s="8"/>
      <c r="Y107" s="8"/>
      <c r="Z107" s="8"/>
    </row>
    <row r="108" spans="1:26" ht="13.5" customHeight="1" x14ac:dyDescent="0.3">
      <c r="A108" s="6" t="s">
        <v>119</v>
      </c>
      <c r="B108" s="5">
        <v>276.10000000000002</v>
      </c>
      <c r="C108" s="5">
        <v>71.900000000000006</v>
      </c>
      <c r="D108" s="5">
        <v>116.3</v>
      </c>
      <c r="E108" s="5">
        <v>91.65</v>
      </c>
      <c r="F108" s="5">
        <v>119.25</v>
      </c>
      <c r="G108" s="5">
        <v>848.25</v>
      </c>
      <c r="H108" s="8" t="s">
        <v>119</v>
      </c>
      <c r="I108" s="8" t="b">
        <f t="shared" si="1"/>
        <v>1</v>
      </c>
      <c r="J108" s="8"/>
      <c r="K108" s="8"/>
      <c r="L108" s="8"/>
      <c r="M108" s="8"/>
      <c r="N108" s="8"/>
      <c r="O108" s="8"/>
      <c r="P108" s="8"/>
      <c r="Q108" s="8"/>
      <c r="R108" s="8"/>
      <c r="S108" s="8"/>
      <c r="T108" s="8"/>
      <c r="U108" s="8"/>
      <c r="V108" s="8"/>
      <c r="W108" s="8"/>
      <c r="X108" s="8"/>
      <c r="Y108" s="8"/>
      <c r="Z108" s="8"/>
    </row>
    <row r="109" spans="1:26" ht="13.5" customHeight="1" x14ac:dyDescent="0.3">
      <c r="A109" s="6" t="s">
        <v>120</v>
      </c>
      <c r="B109" s="5">
        <v>19.8</v>
      </c>
      <c r="C109" s="5">
        <v>16.350000000000001</v>
      </c>
      <c r="D109" s="5">
        <v>24.3</v>
      </c>
      <c r="E109" s="5">
        <v>36.950000000000003</v>
      </c>
      <c r="F109" s="5">
        <v>40.549999999999997</v>
      </c>
      <c r="G109" s="5">
        <v>81.599999999999994</v>
      </c>
      <c r="H109" s="8" t="s">
        <v>120</v>
      </c>
      <c r="I109" s="8" t="b">
        <f t="shared" si="1"/>
        <v>1</v>
      </c>
      <c r="J109" s="8"/>
      <c r="K109" s="8"/>
      <c r="L109" s="8"/>
      <c r="M109" s="8"/>
      <c r="N109" s="8"/>
      <c r="O109" s="8"/>
      <c r="P109" s="8"/>
      <c r="Q109" s="8"/>
      <c r="R109" s="8"/>
      <c r="S109" s="8"/>
      <c r="T109" s="8"/>
      <c r="U109" s="8"/>
      <c r="V109" s="8"/>
      <c r="W109" s="8"/>
      <c r="X109" s="8"/>
      <c r="Y109" s="8"/>
      <c r="Z109" s="8"/>
    </row>
    <row r="110" spans="1:26" ht="13.5" customHeight="1" x14ac:dyDescent="0.3">
      <c r="A110" s="6" t="s">
        <v>121</v>
      </c>
      <c r="B110" s="5">
        <v>98.65</v>
      </c>
      <c r="C110" s="5">
        <v>136.6</v>
      </c>
      <c r="D110" s="5">
        <v>184.85</v>
      </c>
      <c r="E110" s="5">
        <v>226.7</v>
      </c>
      <c r="F110" s="5">
        <v>455.4</v>
      </c>
      <c r="G110" s="5">
        <v>764.7</v>
      </c>
      <c r="H110" s="8" t="s">
        <v>121</v>
      </c>
      <c r="I110" s="8" t="b">
        <f t="shared" si="1"/>
        <v>1</v>
      </c>
      <c r="J110" s="8"/>
      <c r="K110" s="8"/>
      <c r="L110" s="8"/>
      <c r="M110" s="8"/>
      <c r="N110" s="8"/>
      <c r="O110" s="8"/>
      <c r="P110" s="8"/>
      <c r="Q110" s="8"/>
      <c r="R110" s="8"/>
      <c r="S110" s="8"/>
      <c r="T110" s="8"/>
      <c r="U110" s="8"/>
      <c r="V110" s="8"/>
      <c r="W110" s="8"/>
      <c r="X110" s="8"/>
      <c r="Y110" s="8"/>
      <c r="Z110" s="8"/>
    </row>
    <row r="111" spans="1:26" ht="13.5" customHeight="1" x14ac:dyDescent="0.3">
      <c r="A111" s="6" t="s">
        <v>122</v>
      </c>
      <c r="B111" s="5">
        <v>6594.95</v>
      </c>
      <c r="C111" s="5">
        <v>5470.1</v>
      </c>
      <c r="D111" s="5">
        <v>5900.05</v>
      </c>
      <c r="E111" s="5">
        <v>4849.6499999999996</v>
      </c>
      <c r="F111" s="5">
        <v>4316.1000000000004</v>
      </c>
      <c r="G111" s="5">
        <v>6519.6</v>
      </c>
      <c r="H111" s="8" t="s">
        <v>122</v>
      </c>
      <c r="I111" s="8" t="b">
        <f t="shared" si="1"/>
        <v>1</v>
      </c>
      <c r="J111" s="8"/>
      <c r="K111" s="8"/>
      <c r="L111" s="8"/>
      <c r="M111" s="8"/>
      <c r="N111" s="8"/>
      <c r="O111" s="8"/>
      <c r="P111" s="8"/>
      <c r="Q111" s="8"/>
      <c r="R111" s="8"/>
      <c r="S111" s="8"/>
      <c r="T111" s="8"/>
      <c r="U111" s="8"/>
      <c r="V111" s="8"/>
      <c r="W111" s="8"/>
      <c r="X111" s="8"/>
      <c r="Y111" s="8"/>
      <c r="Z111" s="8"/>
    </row>
    <row r="112" spans="1:26" ht="13.5" customHeight="1" x14ac:dyDescent="0.3">
      <c r="A112" s="6" t="s">
        <v>123</v>
      </c>
      <c r="B112" s="5">
        <v>1297.45</v>
      </c>
      <c r="C112" s="5">
        <v>1257.4000000000001</v>
      </c>
      <c r="D112" s="5">
        <v>1440.75</v>
      </c>
      <c r="E112" s="5">
        <v>1666.9</v>
      </c>
      <c r="F112" s="5">
        <v>1324.75</v>
      </c>
      <c r="G112" s="5">
        <v>1946.6</v>
      </c>
      <c r="H112" s="8" t="s">
        <v>123</v>
      </c>
      <c r="I112" s="8" t="b">
        <f t="shared" si="1"/>
        <v>1</v>
      </c>
      <c r="J112" s="8"/>
      <c r="K112" s="8"/>
      <c r="L112" s="8"/>
      <c r="M112" s="8"/>
      <c r="N112" s="8"/>
      <c r="O112" s="8"/>
      <c r="P112" s="8"/>
      <c r="Q112" s="8"/>
      <c r="R112" s="8"/>
      <c r="S112" s="8"/>
      <c r="T112" s="8"/>
      <c r="U112" s="8"/>
      <c r="V112" s="8"/>
      <c r="W112" s="8"/>
      <c r="X112" s="8"/>
      <c r="Y112" s="8"/>
      <c r="Z112" s="8"/>
    </row>
    <row r="113" spans="1:26" ht="13.5" customHeight="1" x14ac:dyDescent="0.3">
      <c r="A113" s="6" t="s">
        <v>124</v>
      </c>
      <c r="B113" s="5">
        <v>647.20000000000005</v>
      </c>
      <c r="C113" s="5">
        <v>205.85</v>
      </c>
      <c r="D113" s="5">
        <v>464.7</v>
      </c>
      <c r="E113" s="5">
        <v>442</v>
      </c>
      <c r="F113" s="5">
        <v>464.7</v>
      </c>
      <c r="G113" s="5">
        <v>958.45</v>
      </c>
      <c r="H113" s="8" t="s">
        <v>124</v>
      </c>
      <c r="I113" s="8" t="b">
        <f t="shared" si="1"/>
        <v>1</v>
      </c>
      <c r="J113" s="8"/>
      <c r="K113" s="8"/>
      <c r="L113" s="8"/>
      <c r="M113" s="8"/>
      <c r="N113" s="8"/>
      <c r="O113" s="8"/>
      <c r="P113" s="8"/>
      <c r="Q113" s="8"/>
      <c r="R113" s="8"/>
      <c r="S113" s="8"/>
      <c r="T113" s="8"/>
      <c r="U113" s="8"/>
      <c r="V113" s="8"/>
      <c r="W113" s="8"/>
      <c r="X113" s="8"/>
      <c r="Y113" s="8"/>
      <c r="Z113" s="8"/>
    </row>
    <row r="114" spans="1:26" ht="13.5" customHeight="1" x14ac:dyDescent="0.3">
      <c r="A114" s="6" t="s">
        <v>125</v>
      </c>
      <c r="B114" s="5">
        <v>231.5</v>
      </c>
      <c r="C114" s="5">
        <v>104.65</v>
      </c>
      <c r="D114" s="5">
        <v>718.85</v>
      </c>
      <c r="E114" s="5">
        <v>386.45</v>
      </c>
      <c r="F114" s="5">
        <v>348.9</v>
      </c>
      <c r="G114" s="5">
        <v>757.3</v>
      </c>
      <c r="H114" s="8" t="s">
        <v>125</v>
      </c>
      <c r="I114" s="8" t="b">
        <f t="shared" si="1"/>
        <v>1</v>
      </c>
      <c r="J114" s="8"/>
      <c r="K114" s="8"/>
      <c r="L114" s="8"/>
      <c r="M114" s="8"/>
      <c r="N114" s="8"/>
      <c r="O114" s="8"/>
      <c r="P114" s="8"/>
      <c r="Q114" s="8"/>
      <c r="R114" s="8"/>
      <c r="S114" s="8"/>
      <c r="T114" s="8"/>
      <c r="U114" s="8"/>
      <c r="V114" s="8"/>
      <c r="W114" s="8"/>
      <c r="X114" s="8"/>
      <c r="Y114" s="8"/>
      <c r="Z114" s="8"/>
    </row>
    <row r="115" spans="1:26" ht="13.5" customHeight="1" x14ac:dyDescent="0.3">
      <c r="A115" s="6" t="s">
        <v>126</v>
      </c>
      <c r="B115" s="5">
        <v>1159.0999999999999</v>
      </c>
      <c r="C115" s="5">
        <v>940.5</v>
      </c>
      <c r="D115" s="5">
        <v>915.75</v>
      </c>
      <c r="E115" s="5">
        <v>1009.6</v>
      </c>
      <c r="F115" s="5">
        <v>1819.75</v>
      </c>
      <c r="G115" s="5">
        <v>3089.2</v>
      </c>
      <c r="H115" s="8" t="s">
        <v>126</v>
      </c>
      <c r="I115" s="8" t="b">
        <f t="shared" si="1"/>
        <v>1</v>
      </c>
      <c r="J115" s="8"/>
      <c r="K115" s="8"/>
      <c r="L115" s="8"/>
      <c r="M115" s="8"/>
      <c r="N115" s="8"/>
      <c r="O115" s="8"/>
      <c r="P115" s="8"/>
      <c r="Q115" s="8"/>
      <c r="R115" s="8"/>
      <c r="S115" s="8"/>
      <c r="T115" s="8"/>
      <c r="U115" s="8"/>
      <c r="V115" s="8"/>
      <c r="W115" s="8"/>
      <c r="X115" s="8"/>
      <c r="Y115" s="8"/>
      <c r="Z115" s="8"/>
    </row>
    <row r="116" spans="1:26" ht="13.5" customHeight="1" x14ac:dyDescent="0.3">
      <c r="A116" s="6" t="s">
        <v>127</v>
      </c>
      <c r="B116" s="5">
        <v>536.4</v>
      </c>
      <c r="C116" s="5">
        <v>283.14999999999998</v>
      </c>
      <c r="D116" s="5">
        <v>545.75</v>
      </c>
      <c r="E116" s="5">
        <v>464</v>
      </c>
      <c r="F116" s="5">
        <v>403.85</v>
      </c>
      <c r="G116" s="5">
        <v>782.45</v>
      </c>
      <c r="H116" s="8" t="s">
        <v>127</v>
      </c>
      <c r="I116" s="8" t="b">
        <f t="shared" si="1"/>
        <v>1</v>
      </c>
      <c r="J116" s="8"/>
      <c r="K116" s="8"/>
      <c r="L116" s="8"/>
      <c r="M116" s="8"/>
      <c r="N116" s="8"/>
      <c r="O116" s="8"/>
      <c r="P116" s="8"/>
      <c r="Q116" s="8"/>
      <c r="R116" s="8"/>
      <c r="S116" s="8"/>
      <c r="T116" s="8"/>
      <c r="U116" s="8"/>
      <c r="V116" s="8"/>
      <c r="W116" s="8"/>
      <c r="X116" s="8"/>
      <c r="Y116" s="8"/>
      <c r="Z116" s="8"/>
    </row>
    <row r="117" spans="1:26" ht="13.5" customHeight="1" x14ac:dyDescent="0.3">
      <c r="A117" s="6" t="s">
        <v>128</v>
      </c>
      <c r="B117" s="5">
        <v>114.45</v>
      </c>
      <c r="C117" s="5">
        <v>143.65</v>
      </c>
      <c r="D117" s="5">
        <v>303.45</v>
      </c>
      <c r="E117" s="5">
        <v>306.5</v>
      </c>
      <c r="F117" s="5">
        <v>290.7</v>
      </c>
      <c r="G117" s="5">
        <v>430.15</v>
      </c>
      <c r="H117" s="8" t="s">
        <v>128</v>
      </c>
      <c r="I117" s="8" t="b">
        <f t="shared" si="1"/>
        <v>1</v>
      </c>
      <c r="J117" s="8"/>
      <c r="K117" s="8"/>
      <c r="L117" s="8"/>
      <c r="M117" s="8"/>
      <c r="N117" s="8"/>
      <c r="O117" s="8"/>
      <c r="P117" s="8"/>
      <c r="Q117" s="8"/>
      <c r="R117" s="8"/>
      <c r="S117" s="8"/>
      <c r="T117" s="8"/>
      <c r="U117" s="8"/>
      <c r="V117" s="8"/>
      <c r="W117" s="8"/>
      <c r="X117" s="8"/>
      <c r="Y117" s="8"/>
      <c r="Z117" s="8"/>
    </row>
    <row r="118" spans="1:26" ht="13.5" customHeight="1" x14ac:dyDescent="0.3">
      <c r="A118" s="6" t="s">
        <v>129</v>
      </c>
      <c r="B118" s="5">
        <v>857.95</v>
      </c>
      <c r="C118" s="5">
        <v>476.1</v>
      </c>
      <c r="D118" s="5">
        <v>1450.55</v>
      </c>
      <c r="E118" s="5">
        <v>1664</v>
      </c>
      <c r="F118" s="5">
        <v>1632.7</v>
      </c>
      <c r="G118" s="5">
        <v>2287.3000000000002</v>
      </c>
      <c r="H118" s="8" t="s">
        <v>129</v>
      </c>
      <c r="I118" s="8" t="b">
        <f t="shared" si="1"/>
        <v>1</v>
      </c>
      <c r="J118" s="8"/>
      <c r="K118" s="8"/>
      <c r="L118" s="8"/>
      <c r="M118" s="8"/>
      <c r="N118" s="8"/>
      <c r="O118" s="8"/>
      <c r="P118" s="8"/>
      <c r="Q118" s="8"/>
      <c r="R118" s="8"/>
      <c r="S118" s="8"/>
      <c r="T118" s="8"/>
      <c r="U118" s="8"/>
      <c r="V118" s="8"/>
      <c r="W118" s="8"/>
      <c r="X118" s="8"/>
      <c r="Y118" s="8"/>
      <c r="Z118" s="8"/>
    </row>
    <row r="119" spans="1:26" ht="13.5" customHeight="1" x14ac:dyDescent="0.3">
      <c r="A119" s="6" t="s">
        <v>130</v>
      </c>
      <c r="B119" s="5">
        <v>595.9</v>
      </c>
      <c r="C119" s="5">
        <v>456.2</v>
      </c>
      <c r="D119" s="5">
        <v>952.2</v>
      </c>
      <c r="E119" s="5">
        <v>1799.95</v>
      </c>
      <c r="F119" s="5">
        <v>1878.4</v>
      </c>
      <c r="G119" s="5">
        <v>1900.95</v>
      </c>
      <c r="H119" s="8" t="s">
        <v>130</v>
      </c>
      <c r="I119" s="8" t="b">
        <f t="shared" si="1"/>
        <v>1</v>
      </c>
      <c r="J119" s="8"/>
      <c r="K119" s="8"/>
      <c r="L119" s="8"/>
      <c r="M119" s="8"/>
      <c r="N119" s="8"/>
      <c r="O119" s="8"/>
      <c r="P119" s="8"/>
      <c r="Q119" s="8"/>
      <c r="R119" s="8"/>
      <c r="S119" s="8"/>
      <c r="T119" s="8"/>
      <c r="U119" s="8"/>
      <c r="V119" s="8"/>
      <c r="W119" s="8"/>
      <c r="X119" s="8"/>
      <c r="Y119" s="8"/>
      <c r="Z119" s="8"/>
    </row>
    <row r="120" spans="1:26" ht="13.5" customHeight="1" x14ac:dyDescent="0.3">
      <c r="A120" s="6" t="s">
        <v>131</v>
      </c>
      <c r="B120" s="5">
        <v>219.7</v>
      </c>
      <c r="C120" s="5">
        <v>104.75</v>
      </c>
      <c r="D120" s="5">
        <v>127.85</v>
      </c>
      <c r="E120" s="5">
        <v>260.2</v>
      </c>
      <c r="F120" s="5">
        <v>232.35</v>
      </c>
      <c r="G120" s="5">
        <v>159.85</v>
      </c>
      <c r="H120" s="8" t="s">
        <v>131</v>
      </c>
      <c r="I120" s="8" t="b">
        <f t="shared" si="1"/>
        <v>1</v>
      </c>
      <c r="J120" s="8"/>
      <c r="K120" s="8"/>
      <c r="L120" s="8"/>
      <c r="M120" s="8"/>
      <c r="N120" s="8"/>
      <c r="O120" s="8"/>
      <c r="P120" s="8"/>
      <c r="Q120" s="8"/>
      <c r="R120" s="8"/>
      <c r="S120" s="8"/>
      <c r="T120" s="8"/>
      <c r="U120" s="8"/>
      <c r="V120" s="8"/>
      <c r="W120" s="8"/>
      <c r="X120" s="8"/>
      <c r="Y120" s="8"/>
      <c r="Z120" s="8"/>
    </row>
    <row r="121" spans="1:26" ht="13.5" customHeight="1" x14ac:dyDescent="0.3">
      <c r="A121" s="6" t="s">
        <v>132</v>
      </c>
      <c r="B121" s="5">
        <v>148.1</v>
      </c>
      <c r="C121" s="5">
        <v>230.85</v>
      </c>
      <c r="D121" s="5">
        <v>549.45000000000005</v>
      </c>
      <c r="E121" s="5">
        <v>503.25</v>
      </c>
      <c r="F121" s="5">
        <v>459.6</v>
      </c>
      <c r="G121" s="5">
        <v>544.25</v>
      </c>
      <c r="H121" s="8" t="s">
        <v>132</v>
      </c>
      <c r="I121" s="8" t="b">
        <f t="shared" si="1"/>
        <v>1</v>
      </c>
      <c r="J121" s="8"/>
      <c r="K121" s="8"/>
      <c r="L121" s="8"/>
      <c r="M121" s="8"/>
      <c r="N121" s="8"/>
      <c r="O121" s="8"/>
      <c r="P121" s="8"/>
      <c r="Q121" s="8"/>
      <c r="R121" s="8"/>
      <c r="S121" s="8"/>
      <c r="T121" s="8"/>
      <c r="U121" s="8"/>
      <c r="V121" s="8"/>
      <c r="W121" s="8"/>
      <c r="X121" s="8"/>
      <c r="Y121" s="8"/>
      <c r="Z121" s="8"/>
    </row>
    <row r="122" spans="1:26" ht="13.5" customHeight="1" x14ac:dyDescent="0.3">
      <c r="A122" s="6" t="s">
        <v>133</v>
      </c>
      <c r="B122" s="5">
        <v>81.3</v>
      </c>
      <c r="C122" s="5">
        <v>31.55</v>
      </c>
      <c r="D122" s="5">
        <v>55.25</v>
      </c>
      <c r="E122" s="5">
        <v>189.75</v>
      </c>
      <c r="F122" s="5">
        <v>126.6</v>
      </c>
      <c r="G122" s="5">
        <v>343.95</v>
      </c>
      <c r="H122" s="8" t="s">
        <v>133</v>
      </c>
      <c r="I122" s="8" t="b">
        <f t="shared" si="1"/>
        <v>1</v>
      </c>
      <c r="J122" s="8"/>
      <c r="K122" s="8"/>
      <c r="L122" s="8"/>
      <c r="M122" s="8"/>
      <c r="N122" s="8"/>
      <c r="O122" s="8"/>
      <c r="P122" s="8"/>
      <c r="Q122" s="8"/>
      <c r="R122" s="8"/>
      <c r="S122" s="8"/>
      <c r="T122" s="8"/>
      <c r="U122" s="8"/>
      <c r="V122" s="8"/>
      <c r="W122" s="8"/>
      <c r="X122" s="8"/>
      <c r="Y122" s="8"/>
      <c r="Z122" s="8"/>
    </row>
    <row r="123" spans="1:26" ht="13.5" customHeight="1" x14ac:dyDescent="0.3">
      <c r="A123" s="6" t="s">
        <v>134</v>
      </c>
      <c r="B123" s="5">
        <v>305.95</v>
      </c>
      <c r="C123" s="5">
        <v>114.7</v>
      </c>
      <c r="D123" s="5">
        <v>300.2</v>
      </c>
      <c r="E123" s="5">
        <v>844.45</v>
      </c>
      <c r="F123" s="5">
        <v>509.35</v>
      </c>
      <c r="G123" s="5">
        <v>625.1</v>
      </c>
      <c r="H123" s="8" t="s">
        <v>134</v>
      </c>
      <c r="I123" s="8" t="b">
        <f t="shared" si="1"/>
        <v>1</v>
      </c>
      <c r="J123" s="8"/>
      <c r="K123" s="8"/>
      <c r="L123" s="8"/>
      <c r="M123" s="8"/>
      <c r="N123" s="8"/>
      <c r="O123" s="8"/>
      <c r="P123" s="8"/>
      <c r="Q123" s="8"/>
      <c r="R123" s="8"/>
      <c r="S123" s="8"/>
      <c r="T123" s="8"/>
      <c r="U123" s="8"/>
      <c r="V123" s="8"/>
      <c r="W123" s="8"/>
      <c r="X123" s="8"/>
      <c r="Y123" s="8"/>
      <c r="Z123" s="8"/>
    </row>
    <row r="124" spans="1:26" ht="13.5" customHeight="1" x14ac:dyDescent="0.3">
      <c r="A124" s="6" t="s">
        <v>135</v>
      </c>
      <c r="B124" s="5">
        <v>99.5</v>
      </c>
      <c r="C124" s="5">
        <v>60.25</v>
      </c>
      <c r="D124" s="5">
        <v>97.05</v>
      </c>
      <c r="E124" s="5">
        <v>76.400000000000006</v>
      </c>
      <c r="F124" s="5">
        <v>116.45</v>
      </c>
      <c r="G124" s="5">
        <v>212.55</v>
      </c>
      <c r="H124" s="8" t="s">
        <v>135</v>
      </c>
      <c r="I124" s="8" t="b">
        <f t="shared" si="1"/>
        <v>1</v>
      </c>
      <c r="J124" s="8"/>
      <c r="K124" s="8"/>
      <c r="L124" s="8"/>
      <c r="M124" s="8"/>
      <c r="N124" s="8"/>
      <c r="O124" s="8"/>
      <c r="P124" s="8"/>
      <c r="Q124" s="8"/>
      <c r="R124" s="8"/>
      <c r="S124" s="8"/>
      <c r="T124" s="8"/>
      <c r="U124" s="8"/>
      <c r="V124" s="8"/>
      <c r="W124" s="8"/>
      <c r="X124" s="8"/>
      <c r="Y124" s="8"/>
      <c r="Z124" s="8"/>
    </row>
    <row r="125" spans="1:26" ht="13.5" customHeight="1" x14ac:dyDescent="0.3">
      <c r="A125" s="6" t="s">
        <v>136</v>
      </c>
      <c r="B125" s="5">
        <v>190.7</v>
      </c>
      <c r="C125" s="5">
        <v>172.45</v>
      </c>
      <c r="D125" s="5">
        <v>273.35000000000002</v>
      </c>
      <c r="E125" s="5">
        <v>259.05</v>
      </c>
      <c r="F125" s="5">
        <v>265</v>
      </c>
      <c r="G125" s="5">
        <v>356.5</v>
      </c>
      <c r="H125" s="8" t="s">
        <v>136</v>
      </c>
      <c r="I125" s="8" t="b">
        <f t="shared" si="1"/>
        <v>1</v>
      </c>
      <c r="J125" s="8"/>
      <c r="K125" s="8"/>
      <c r="L125" s="8"/>
      <c r="M125" s="8"/>
      <c r="N125" s="8"/>
      <c r="O125" s="8"/>
      <c r="P125" s="8"/>
      <c r="Q125" s="8"/>
      <c r="R125" s="8"/>
      <c r="S125" s="8"/>
      <c r="T125" s="8"/>
      <c r="U125" s="8"/>
      <c r="V125" s="8"/>
      <c r="W125" s="8"/>
      <c r="X125" s="8"/>
      <c r="Y125" s="8"/>
      <c r="Z125" s="8"/>
    </row>
    <row r="126" spans="1:26" ht="13.5" customHeight="1" x14ac:dyDescent="0.3">
      <c r="A126" s="6" t="s">
        <v>137</v>
      </c>
      <c r="B126" s="5">
        <v>25.6</v>
      </c>
      <c r="C126" s="5">
        <v>11</v>
      </c>
      <c r="D126" s="5">
        <v>33.35</v>
      </c>
      <c r="E126" s="5">
        <v>63.4</v>
      </c>
      <c r="F126" s="5">
        <v>95.25</v>
      </c>
      <c r="G126" s="5">
        <v>454</v>
      </c>
      <c r="H126" s="8" t="s">
        <v>137</v>
      </c>
      <c r="I126" s="8" t="b">
        <f t="shared" si="1"/>
        <v>1</v>
      </c>
      <c r="J126" s="8"/>
      <c r="K126" s="8"/>
      <c r="L126" s="8"/>
      <c r="M126" s="8"/>
      <c r="N126" s="8"/>
      <c r="O126" s="8"/>
      <c r="P126" s="8"/>
      <c r="Q126" s="8"/>
      <c r="R126" s="8"/>
      <c r="S126" s="8"/>
      <c r="T126" s="8"/>
      <c r="U126" s="8"/>
      <c r="V126" s="8"/>
      <c r="W126" s="8"/>
      <c r="X126" s="8"/>
      <c r="Y126" s="8"/>
      <c r="Z126" s="8"/>
    </row>
    <row r="127" spans="1:26" ht="13.5" customHeight="1" x14ac:dyDescent="0.3">
      <c r="A127" s="6" t="s">
        <v>138</v>
      </c>
      <c r="B127" s="5">
        <v>2093.5</v>
      </c>
      <c r="C127" s="5">
        <v>484</v>
      </c>
      <c r="D127" s="5">
        <v>1464.05</v>
      </c>
      <c r="E127" s="5">
        <v>1376.05</v>
      </c>
      <c r="F127" s="5">
        <v>920.7</v>
      </c>
      <c r="G127" s="5">
        <v>1844.05</v>
      </c>
      <c r="H127" s="8" t="s">
        <v>138</v>
      </c>
      <c r="I127" s="8" t="b">
        <f t="shared" si="1"/>
        <v>1</v>
      </c>
      <c r="J127" s="8"/>
      <c r="K127" s="8"/>
      <c r="L127" s="8"/>
      <c r="M127" s="8"/>
      <c r="N127" s="8"/>
      <c r="O127" s="8"/>
      <c r="P127" s="8"/>
      <c r="Q127" s="8"/>
      <c r="R127" s="8"/>
      <c r="S127" s="8"/>
      <c r="T127" s="8"/>
      <c r="U127" s="8"/>
      <c r="V127" s="8"/>
      <c r="W127" s="8"/>
      <c r="X127" s="8"/>
      <c r="Y127" s="8"/>
      <c r="Z127" s="8"/>
    </row>
    <row r="128" spans="1:26" ht="13.5" customHeight="1" x14ac:dyDescent="0.3">
      <c r="A128" s="6" t="s">
        <v>139</v>
      </c>
      <c r="B128" s="5">
        <v>22.55</v>
      </c>
      <c r="C128" s="5">
        <v>9.0500000000000007</v>
      </c>
      <c r="D128" s="5">
        <v>25.15</v>
      </c>
      <c r="E128" s="5">
        <v>78.7</v>
      </c>
      <c r="F128" s="5">
        <v>60.95</v>
      </c>
      <c r="G128" s="5">
        <v>91.8</v>
      </c>
      <c r="H128" s="8" t="s">
        <v>139</v>
      </c>
      <c r="I128" s="8" t="b">
        <f t="shared" si="1"/>
        <v>1</v>
      </c>
      <c r="J128" s="8"/>
      <c r="K128" s="8"/>
      <c r="L128" s="8"/>
      <c r="M128" s="8"/>
      <c r="N128" s="8"/>
      <c r="O128" s="8"/>
      <c r="P128" s="8"/>
      <c r="Q128" s="8"/>
      <c r="R128" s="8"/>
      <c r="S128" s="8"/>
      <c r="T128" s="8"/>
      <c r="U128" s="8"/>
      <c r="V128" s="8"/>
      <c r="W128" s="8"/>
      <c r="X128" s="8"/>
      <c r="Y128" s="8"/>
      <c r="Z128" s="8"/>
    </row>
    <row r="129" spans="1:26" ht="13.5" customHeight="1" x14ac:dyDescent="0.3">
      <c r="A129" s="6" t="s">
        <v>140</v>
      </c>
      <c r="B129" s="5">
        <v>772.5</v>
      </c>
      <c r="C129" s="5">
        <v>480.45</v>
      </c>
      <c r="D129" s="5">
        <v>1050.4000000000001</v>
      </c>
      <c r="E129" s="5">
        <v>1152.55</v>
      </c>
      <c r="F129" s="5">
        <v>1188.5</v>
      </c>
      <c r="G129" s="5">
        <v>1515</v>
      </c>
      <c r="H129" s="8" t="s">
        <v>140</v>
      </c>
      <c r="I129" s="8" t="b">
        <f t="shared" si="1"/>
        <v>1</v>
      </c>
      <c r="J129" s="8"/>
      <c r="K129" s="8"/>
      <c r="L129" s="8"/>
      <c r="M129" s="8"/>
      <c r="N129" s="8"/>
      <c r="O129" s="8"/>
      <c r="P129" s="8"/>
      <c r="Q129" s="8"/>
      <c r="R129" s="8"/>
      <c r="S129" s="8"/>
      <c r="T129" s="8"/>
      <c r="U129" s="8"/>
      <c r="V129" s="8"/>
      <c r="W129" s="8"/>
      <c r="X129" s="8"/>
      <c r="Y129" s="8"/>
      <c r="Z129" s="8"/>
    </row>
    <row r="130" spans="1:26" ht="13.5" customHeight="1" x14ac:dyDescent="0.3">
      <c r="A130" s="6" t="s">
        <v>141</v>
      </c>
      <c r="B130" s="5">
        <v>205.5</v>
      </c>
      <c r="C130" s="5">
        <v>95.7</v>
      </c>
      <c r="D130" s="5">
        <v>326.85000000000002</v>
      </c>
      <c r="E130" s="5">
        <v>569.5</v>
      </c>
      <c r="F130" s="5">
        <v>405.35</v>
      </c>
      <c r="G130" s="5">
        <v>560.25</v>
      </c>
      <c r="H130" s="8" t="s">
        <v>141</v>
      </c>
      <c r="I130" s="8" t="b">
        <f t="shared" si="1"/>
        <v>1</v>
      </c>
      <c r="J130" s="8"/>
      <c r="K130" s="8"/>
      <c r="L130" s="8"/>
      <c r="M130" s="8"/>
      <c r="N130" s="8"/>
      <c r="O130" s="8"/>
      <c r="P130" s="8"/>
      <c r="Q130" s="8"/>
      <c r="R130" s="8"/>
      <c r="S130" s="8"/>
      <c r="T130" s="8"/>
      <c r="U130" s="8"/>
      <c r="V130" s="8"/>
      <c r="W130" s="8"/>
      <c r="X130" s="8"/>
      <c r="Y130" s="8"/>
      <c r="Z130" s="8"/>
    </row>
    <row r="131" spans="1:26" ht="13.5" customHeight="1" x14ac:dyDescent="0.3">
      <c r="A131" s="6" t="s">
        <v>142</v>
      </c>
      <c r="B131" s="5">
        <v>706.45</v>
      </c>
      <c r="C131" s="5">
        <v>520.29999999999995</v>
      </c>
      <c r="D131" s="5">
        <v>994.95</v>
      </c>
      <c r="E131" s="5">
        <v>1484.9</v>
      </c>
      <c r="F131" s="5">
        <v>2731.1</v>
      </c>
      <c r="G131" s="5">
        <v>3327</v>
      </c>
      <c r="H131" s="8" t="s">
        <v>142</v>
      </c>
      <c r="I131" s="8" t="b">
        <f t="shared" si="1"/>
        <v>1</v>
      </c>
      <c r="J131" s="8"/>
      <c r="K131" s="8"/>
      <c r="L131" s="8"/>
      <c r="M131" s="8"/>
      <c r="N131" s="8"/>
      <c r="O131" s="8"/>
      <c r="P131" s="8"/>
      <c r="Q131" s="8"/>
      <c r="R131" s="8"/>
      <c r="S131" s="8"/>
      <c r="T131" s="8"/>
      <c r="U131" s="8"/>
      <c r="V131" s="8"/>
      <c r="W131" s="8"/>
      <c r="X131" s="8"/>
      <c r="Y131" s="8"/>
      <c r="Z131" s="8"/>
    </row>
    <row r="132" spans="1:26" ht="13.5" customHeight="1" x14ac:dyDescent="0.3">
      <c r="A132" s="6" t="s">
        <v>143</v>
      </c>
      <c r="B132" s="5">
        <v>48.95</v>
      </c>
      <c r="C132" s="5">
        <v>21.3</v>
      </c>
      <c r="D132" s="5">
        <v>119.6</v>
      </c>
      <c r="E132" s="5">
        <v>113.75</v>
      </c>
      <c r="F132" s="5">
        <v>98.35</v>
      </c>
      <c r="G132" s="5">
        <v>278.05</v>
      </c>
      <c r="H132" s="8" t="s">
        <v>143</v>
      </c>
      <c r="I132" s="8" t="b">
        <f t="shared" si="1"/>
        <v>1</v>
      </c>
      <c r="J132" s="8"/>
      <c r="K132" s="8"/>
      <c r="L132" s="8"/>
      <c r="M132" s="8"/>
      <c r="N132" s="8"/>
      <c r="O132" s="8"/>
      <c r="P132" s="8"/>
      <c r="Q132" s="8"/>
      <c r="R132" s="8"/>
      <c r="S132" s="8"/>
      <c r="T132" s="8"/>
      <c r="U132" s="8"/>
      <c r="V132" s="8"/>
      <c r="W132" s="8"/>
      <c r="X132" s="8"/>
      <c r="Y132" s="8"/>
      <c r="Z132" s="8"/>
    </row>
    <row r="133" spans="1:26" ht="13.5" customHeight="1" x14ac:dyDescent="0.3">
      <c r="A133" s="6" t="s">
        <v>144</v>
      </c>
      <c r="B133" s="5">
        <v>283.85000000000002</v>
      </c>
      <c r="C133" s="5">
        <v>190.1</v>
      </c>
      <c r="D133" s="5">
        <v>234.5</v>
      </c>
      <c r="E133" s="5">
        <v>269.35000000000002</v>
      </c>
      <c r="F133" s="5">
        <v>236.8</v>
      </c>
      <c r="G133" s="5">
        <v>475.65</v>
      </c>
      <c r="H133" s="8" t="s">
        <v>144</v>
      </c>
      <c r="I133" s="8" t="b">
        <f t="shared" si="1"/>
        <v>1</v>
      </c>
      <c r="J133" s="8"/>
      <c r="K133" s="8"/>
      <c r="L133" s="8"/>
      <c r="M133" s="8"/>
      <c r="N133" s="8"/>
      <c r="O133" s="8"/>
      <c r="P133" s="8"/>
      <c r="Q133" s="8"/>
      <c r="R133" s="8"/>
      <c r="S133" s="8"/>
      <c r="T133" s="8"/>
      <c r="U133" s="8"/>
      <c r="V133" s="8"/>
      <c r="W133" s="8"/>
      <c r="X133" s="8"/>
      <c r="Y133" s="8"/>
      <c r="Z133" s="8"/>
    </row>
    <row r="134" spans="1:26" ht="13.5" customHeight="1" x14ac:dyDescent="0.3">
      <c r="A134" s="6" t="s">
        <v>145</v>
      </c>
      <c r="B134" s="5">
        <v>1706.8</v>
      </c>
      <c r="C134" s="5">
        <v>2298.5</v>
      </c>
      <c r="D134" s="5">
        <v>2431.5</v>
      </c>
      <c r="E134" s="5">
        <v>2048.65</v>
      </c>
      <c r="F134" s="5">
        <v>2560.35</v>
      </c>
      <c r="G134" s="5">
        <v>2264.35</v>
      </c>
      <c r="H134" s="8" t="s">
        <v>145</v>
      </c>
      <c r="I134" s="8" t="b">
        <f t="shared" si="1"/>
        <v>1</v>
      </c>
      <c r="J134" s="8"/>
      <c r="K134" s="8"/>
      <c r="L134" s="8"/>
      <c r="M134" s="8"/>
      <c r="N134" s="8"/>
      <c r="O134" s="8"/>
      <c r="P134" s="8"/>
      <c r="Q134" s="8"/>
      <c r="R134" s="8"/>
      <c r="S134" s="8"/>
      <c r="T134" s="8"/>
      <c r="U134" s="8"/>
      <c r="V134" s="8"/>
      <c r="W134" s="8"/>
      <c r="X134" s="8"/>
      <c r="Y134" s="8"/>
      <c r="Z134" s="8"/>
    </row>
    <row r="135" spans="1:26" ht="13.5" customHeight="1" x14ac:dyDescent="0.3">
      <c r="A135" s="6" t="s">
        <v>146</v>
      </c>
      <c r="B135" s="5">
        <v>276.85000000000002</v>
      </c>
      <c r="C135" s="5">
        <v>155.4</v>
      </c>
      <c r="D135" s="5">
        <v>272.89999999999998</v>
      </c>
      <c r="E135" s="5">
        <v>310.14999999999998</v>
      </c>
      <c r="F135" s="5">
        <v>293.35000000000002</v>
      </c>
      <c r="G135" s="5">
        <v>292.3</v>
      </c>
      <c r="H135" s="8" t="s">
        <v>146</v>
      </c>
      <c r="I135" s="8" t="b">
        <f t="shared" si="1"/>
        <v>1</v>
      </c>
      <c r="J135" s="8"/>
      <c r="K135" s="8"/>
      <c r="L135" s="8"/>
      <c r="M135" s="8"/>
      <c r="N135" s="8"/>
      <c r="O135" s="8"/>
      <c r="P135" s="8"/>
      <c r="Q135" s="8"/>
      <c r="R135" s="8"/>
      <c r="S135" s="8"/>
      <c r="T135" s="8"/>
      <c r="U135" s="8"/>
      <c r="V135" s="8"/>
      <c r="W135" s="8"/>
      <c r="X135" s="8"/>
      <c r="Y135" s="8"/>
      <c r="Z135" s="8"/>
    </row>
    <row r="136" spans="1:26" ht="13.5" customHeight="1" x14ac:dyDescent="0.3">
      <c r="A136" s="6" t="s">
        <v>147</v>
      </c>
      <c r="B136" s="5">
        <v>22331.65</v>
      </c>
      <c r="C136" s="5">
        <v>25890.6</v>
      </c>
      <c r="D136" s="5">
        <v>47479.85</v>
      </c>
      <c r="E136" s="5">
        <v>39676.800000000003</v>
      </c>
      <c r="F136" s="5">
        <v>36385.199999999997</v>
      </c>
      <c r="G136" s="5">
        <v>38687.25</v>
      </c>
      <c r="H136" s="8" t="s">
        <v>147</v>
      </c>
      <c r="I136" s="8" t="b">
        <f t="shared" ref="I136:I199" si="2">EXACT(A136,H136)</f>
        <v>1</v>
      </c>
      <c r="J136" s="8"/>
      <c r="K136" s="8"/>
      <c r="L136" s="8"/>
      <c r="M136" s="8"/>
      <c r="N136" s="8"/>
      <c r="O136" s="8"/>
      <c r="P136" s="8"/>
      <c r="Q136" s="8"/>
      <c r="R136" s="8"/>
      <c r="S136" s="8"/>
      <c r="T136" s="8"/>
      <c r="U136" s="8"/>
      <c r="V136" s="8"/>
      <c r="W136" s="8"/>
      <c r="X136" s="8"/>
      <c r="Y136" s="8"/>
      <c r="Z136" s="8"/>
    </row>
    <row r="137" spans="1:26" ht="13.5" customHeight="1" x14ac:dyDescent="0.3">
      <c r="A137" s="6" t="s">
        <v>148</v>
      </c>
      <c r="B137" s="5">
        <v>144.85</v>
      </c>
      <c r="C137" s="5">
        <v>53.25</v>
      </c>
      <c r="D137" s="5">
        <v>108.6</v>
      </c>
      <c r="E137" s="5">
        <v>251.25</v>
      </c>
      <c r="F137" s="5">
        <v>25.15</v>
      </c>
      <c r="G137" s="5">
        <v>58.55</v>
      </c>
      <c r="H137" s="8" t="s">
        <v>148</v>
      </c>
      <c r="I137" s="8" t="b">
        <f t="shared" si="2"/>
        <v>1</v>
      </c>
      <c r="J137" s="8"/>
      <c r="K137" s="8"/>
      <c r="L137" s="8"/>
      <c r="M137" s="8"/>
      <c r="N137" s="8"/>
      <c r="O137" s="8"/>
      <c r="P137" s="8"/>
      <c r="Q137" s="8"/>
      <c r="R137" s="8"/>
      <c r="S137" s="8"/>
      <c r="T137" s="8"/>
      <c r="U137" s="8"/>
      <c r="V137" s="8"/>
      <c r="W137" s="8"/>
      <c r="X137" s="8"/>
      <c r="Y137" s="8"/>
      <c r="Z137" s="8"/>
    </row>
    <row r="138" spans="1:26" ht="13.5" customHeight="1" x14ac:dyDescent="0.3">
      <c r="A138" s="6" t="s">
        <v>149</v>
      </c>
      <c r="B138" s="5">
        <v>297.25</v>
      </c>
      <c r="C138" s="5">
        <v>171.7</v>
      </c>
      <c r="D138" s="5">
        <v>218.5</v>
      </c>
      <c r="E138" s="5">
        <v>250.65</v>
      </c>
      <c r="F138" s="5">
        <v>383.5</v>
      </c>
      <c r="G138" s="5">
        <v>428.35</v>
      </c>
      <c r="H138" s="8" t="s">
        <v>149</v>
      </c>
      <c r="I138" s="8" t="b">
        <f t="shared" si="2"/>
        <v>1</v>
      </c>
      <c r="J138" s="8"/>
      <c r="K138" s="8"/>
      <c r="L138" s="8"/>
      <c r="M138" s="8"/>
      <c r="N138" s="8"/>
      <c r="O138" s="8"/>
      <c r="P138" s="8"/>
      <c r="Q138" s="8"/>
      <c r="R138" s="8"/>
      <c r="S138" s="8"/>
      <c r="T138" s="8"/>
      <c r="U138" s="8"/>
      <c r="V138" s="8"/>
      <c r="W138" s="8"/>
      <c r="X138" s="8"/>
      <c r="Y138" s="8"/>
      <c r="Z138" s="8"/>
    </row>
    <row r="139" spans="1:26" ht="13.5" customHeight="1" x14ac:dyDescent="0.3">
      <c r="A139" s="6" t="s">
        <v>150</v>
      </c>
      <c r="B139" s="5">
        <v>95.8</v>
      </c>
      <c r="C139" s="5">
        <v>62.75</v>
      </c>
      <c r="D139" s="5">
        <v>114.95</v>
      </c>
      <c r="E139" s="5">
        <v>96.45</v>
      </c>
      <c r="F139" s="5">
        <v>90.15</v>
      </c>
      <c r="G139" s="5">
        <v>252.7</v>
      </c>
      <c r="H139" s="8" t="s">
        <v>150</v>
      </c>
      <c r="I139" s="8" t="b">
        <f t="shared" si="2"/>
        <v>1</v>
      </c>
      <c r="J139" s="8"/>
      <c r="K139" s="8"/>
      <c r="L139" s="8"/>
      <c r="M139" s="8"/>
      <c r="N139" s="8"/>
      <c r="O139" s="8"/>
      <c r="P139" s="8"/>
      <c r="Q139" s="8"/>
      <c r="R139" s="8"/>
      <c r="S139" s="8"/>
      <c r="T139" s="8"/>
      <c r="U139" s="8"/>
      <c r="V139" s="8"/>
      <c r="W139" s="8"/>
      <c r="X139" s="8"/>
      <c r="Y139" s="8"/>
      <c r="Z139" s="8"/>
    </row>
    <row r="140" spans="1:26" ht="13.5" customHeight="1" x14ac:dyDescent="0.3">
      <c r="A140" s="6" t="s">
        <v>151</v>
      </c>
      <c r="B140" s="5">
        <v>108.3</v>
      </c>
      <c r="C140" s="5">
        <v>105.85</v>
      </c>
      <c r="D140" s="5">
        <v>167.35</v>
      </c>
      <c r="E140" s="5">
        <v>209.5</v>
      </c>
      <c r="F140" s="5">
        <v>185.05</v>
      </c>
      <c r="G140" s="5">
        <v>212.4</v>
      </c>
      <c r="H140" s="8" t="s">
        <v>151</v>
      </c>
      <c r="I140" s="8" t="b">
        <f t="shared" si="2"/>
        <v>1</v>
      </c>
      <c r="J140" s="8"/>
      <c r="K140" s="8"/>
      <c r="L140" s="8"/>
      <c r="M140" s="8"/>
      <c r="N140" s="8"/>
      <c r="O140" s="8"/>
      <c r="P140" s="8"/>
      <c r="Q140" s="8"/>
      <c r="R140" s="8"/>
      <c r="S140" s="8"/>
      <c r="T140" s="8"/>
      <c r="U140" s="8"/>
      <c r="V140" s="8"/>
      <c r="W140" s="8"/>
      <c r="X140" s="8"/>
      <c r="Y140" s="8"/>
      <c r="Z140" s="8"/>
    </row>
    <row r="141" spans="1:26" ht="13.5" customHeight="1" x14ac:dyDescent="0.3">
      <c r="A141" s="6" t="s">
        <v>152</v>
      </c>
      <c r="B141" s="5"/>
      <c r="C141" s="5">
        <v>1936.4</v>
      </c>
      <c r="D141" s="5">
        <v>7737.95</v>
      </c>
      <c r="E141" s="5">
        <v>4322.6499999999996</v>
      </c>
      <c r="F141" s="5">
        <v>5019.75</v>
      </c>
      <c r="G141" s="5">
        <v>2645.45</v>
      </c>
      <c r="H141" s="8" t="s">
        <v>152</v>
      </c>
      <c r="I141" s="8" t="b">
        <f t="shared" si="2"/>
        <v>1</v>
      </c>
      <c r="J141" s="8"/>
      <c r="K141" s="8"/>
      <c r="L141" s="8"/>
      <c r="M141" s="8"/>
      <c r="N141" s="8"/>
      <c r="O141" s="8"/>
      <c r="P141" s="8"/>
      <c r="Q141" s="8"/>
      <c r="R141" s="8"/>
      <c r="S141" s="8"/>
      <c r="T141" s="8"/>
      <c r="U141" s="8"/>
      <c r="V141" s="8"/>
      <c r="W141" s="8"/>
      <c r="X141" s="8"/>
      <c r="Y141" s="8"/>
      <c r="Z141" s="8"/>
    </row>
    <row r="142" spans="1:26" ht="13.5" customHeight="1" x14ac:dyDescent="0.3">
      <c r="A142" s="6" t="s">
        <v>153</v>
      </c>
      <c r="B142" s="5">
        <v>165</v>
      </c>
      <c r="C142" s="5">
        <v>127.95</v>
      </c>
      <c r="D142" s="5">
        <v>332.8</v>
      </c>
      <c r="E142" s="5">
        <v>224.7</v>
      </c>
      <c r="F142" s="5">
        <v>127.95</v>
      </c>
      <c r="G142" s="5">
        <v>134.35</v>
      </c>
      <c r="H142" s="8" t="s">
        <v>153</v>
      </c>
      <c r="I142" s="8" t="b">
        <f t="shared" si="2"/>
        <v>1</v>
      </c>
      <c r="J142" s="8"/>
      <c r="K142" s="8"/>
      <c r="L142" s="8"/>
      <c r="M142" s="8"/>
      <c r="N142" s="8"/>
      <c r="O142" s="8"/>
      <c r="P142" s="8"/>
      <c r="Q142" s="8"/>
      <c r="R142" s="8"/>
      <c r="S142" s="8"/>
      <c r="T142" s="8"/>
      <c r="U142" s="8"/>
      <c r="V142" s="8"/>
      <c r="W142" s="8"/>
      <c r="X142" s="8"/>
      <c r="Y142" s="8"/>
      <c r="Z142" s="8"/>
    </row>
    <row r="143" spans="1:26" ht="13.5" customHeight="1" x14ac:dyDescent="0.3">
      <c r="A143" s="6" t="s">
        <v>154</v>
      </c>
      <c r="B143" s="5">
        <v>154.9</v>
      </c>
      <c r="C143" s="5">
        <v>75</v>
      </c>
      <c r="D143" s="5">
        <v>110.85</v>
      </c>
      <c r="E143" s="5">
        <v>238.5</v>
      </c>
      <c r="F143" s="5">
        <v>324.35000000000002</v>
      </c>
      <c r="G143" s="5">
        <v>591.15</v>
      </c>
      <c r="H143" s="8" t="s">
        <v>154</v>
      </c>
      <c r="I143" s="8" t="b">
        <f t="shared" si="2"/>
        <v>1</v>
      </c>
      <c r="J143" s="8"/>
      <c r="K143" s="8"/>
      <c r="L143" s="8"/>
      <c r="M143" s="8"/>
      <c r="N143" s="8"/>
      <c r="O143" s="8"/>
      <c r="P143" s="8"/>
      <c r="Q143" s="8"/>
      <c r="R143" s="8"/>
      <c r="S143" s="8"/>
      <c r="T143" s="8"/>
      <c r="U143" s="8"/>
      <c r="V143" s="8"/>
      <c r="W143" s="8"/>
      <c r="X143" s="8"/>
      <c r="Y143" s="8"/>
      <c r="Z143" s="8"/>
    </row>
    <row r="144" spans="1:26" ht="13.5" customHeight="1" x14ac:dyDescent="0.3">
      <c r="A144" s="6" t="s">
        <v>155</v>
      </c>
      <c r="B144" s="5">
        <v>162.85</v>
      </c>
      <c r="C144" s="5">
        <v>81.650000000000006</v>
      </c>
      <c r="D144" s="5">
        <v>91.85</v>
      </c>
      <c r="E144" s="5">
        <v>118.95</v>
      </c>
      <c r="F144" s="5">
        <v>77.900000000000006</v>
      </c>
      <c r="G144" s="5">
        <v>167.75</v>
      </c>
      <c r="H144" s="8" t="s">
        <v>155</v>
      </c>
      <c r="I144" s="8" t="b">
        <f t="shared" si="2"/>
        <v>1</v>
      </c>
      <c r="J144" s="8"/>
      <c r="K144" s="8"/>
      <c r="L144" s="8"/>
      <c r="M144" s="8"/>
      <c r="N144" s="8"/>
      <c r="O144" s="8"/>
      <c r="P144" s="8"/>
      <c r="Q144" s="8"/>
      <c r="R144" s="8"/>
      <c r="S144" s="8"/>
      <c r="T144" s="8"/>
      <c r="U144" s="8"/>
      <c r="V144" s="8"/>
      <c r="W144" s="8"/>
      <c r="X144" s="8"/>
      <c r="Y144" s="8"/>
      <c r="Z144" s="8"/>
    </row>
    <row r="145" spans="1:26" ht="13.5" customHeight="1" x14ac:dyDescent="0.3">
      <c r="A145" s="6" t="s">
        <v>156</v>
      </c>
      <c r="B145" s="5"/>
      <c r="C145" s="5">
        <v>982.55</v>
      </c>
      <c r="D145" s="5">
        <v>1757</v>
      </c>
      <c r="E145" s="5">
        <v>774.7</v>
      </c>
      <c r="F145" s="5">
        <v>572.79999999999995</v>
      </c>
      <c r="G145" s="5">
        <v>929.7</v>
      </c>
      <c r="H145" s="8" t="s">
        <v>156</v>
      </c>
      <c r="I145" s="8" t="b">
        <f t="shared" si="2"/>
        <v>1</v>
      </c>
      <c r="J145" s="8"/>
      <c r="K145" s="8"/>
      <c r="L145" s="8"/>
      <c r="M145" s="8"/>
      <c r="N145" s="8"/>
      <c r="O145" s="8"/>
      <c r="P145" s="8"/>
      <c r="Q145" s="8"/>
      <c r="R145" s="8"/>
      <c r="S145" s="8"/>
      <c r="T145" s="8"/>
      <c r="U145" s="8"/>
      <c r="V145" s="8"/>
      <c r="W145" s="8"/>
      <c r="X145" s="8"/>
      <c r="Y145" s="8"/>
      <c r="Z145" s="8"/>
    </row>
    <row r="146" spans="1:26" ht="13.5" customHeight="1" x14ac:dyDescent="0.3">
      <c r="A146" s="6" t="s">
        <v>157</v>
      </c>
      <c r="B146" s="5">
        <v>305.45</v>
      </c>
      <c r="C146" s="5">
        <v>387.95</v>
      </c>
      <c r="D146" s="5">
        <v>512.35</v>
      </c>
      <c r="E146" s="5">
        <v>373.15</v>
      </c>
      <c r="F146" s="5">
        <v>428.7</v>
      </c>
      <c r="G146" s="5">
        <v>430.8</v>
      </c>
      <c r="H146" s="8" t="s">
        <v>157</v>
      </c>
      <c r="I146" s="8" t="b">
        <f t="shared" si="2"/>
        <v>1</v>
      </c>
      <c r="J146" s="8"/>
      <c r="K146" s="8"/>
      <c r="L146" s="8"/>
      <c r="M146" s="8"/>
      <c r="N146" s="8"/>
      <c r="O146" s="8"/>
      <c r="P146" s="8"/>
      <c r="Q146" s="8"/>
      <c r="R146" s="8"/>
      <c r="S146" s="8"/>
      <c r="T146" s="8"/>
      <c r="U146" s="8"/>
      <c r="V146" s="8"/>
      <c r="W146" s="8"/>
      <c r="X146" s="8"/>
      <c r="Y146" s="8"/>
      <c r="Z146" s="8"/>
    </row>
    <row r="147" spans="1:26" ht="13.5" customHeight="1" x14ac:dyDescent="0.3">
      <c r="A147" s="6" t="s">
        <v>158</v>
      </c>
      <c r="B147" s="5">
        <v>313.39999999999998</v>
      </c>
      <c r="C147" s="5">
        <v>160</v>
      </c>
      <c r="D147" s="5">
        <v>245</v>
      </c>
      <c r="E147" s="5">
        <v>222.05</v>
      </c>
      <c r="F147" s="5">
        <v>143</v>
      </c>
      <c r="G147" s="5">
        <v>291.14999999999998</v>
      </c>
      <c r="H147" s="8" t="s">
        <v>158</v>
      </c>
      <c r="I147" s="8" t="b">
        <f t="shared" si="2"/>
        <v>1</v>
      </c>
      <c r="J147" s="8"/>
      <c r="K147" s="8"/>
      <c r="L147" s="8"/>
      <c r="M147" s="8"/>
      <c r="N147" s="8"/>
      <c r="O147" s="8"/>
      <c r="P147" s="8"/>
      <c r="Q147" s="8"/>
      <c r="R147" s="8"/>
      <c r="S147" s="8"/>
      <c r="T147" s="8"/>
      <c r="U147" s="8"/>
      <c r="V147" s="8"/>
      <c r="W147" s="8"/>
      <c r="X147" s="8"/>
      <c r="Y147" s="8"/>
      <c r="Z147" s="8"/>
    </row>
    <row r="148" spans="1:26" ht="13.5" customHeight="1" x14ac:dyDescent="0.3">
      <c r="A148" s="6" t="s">
        <v>159</v>
      </c>
      <c r="B148" s="5">
        <v>1842.55</v>
      </c>
      <c r="C148" s="5">
        <v>2035.05</v>
      </c>
      <c r="D148" s="5">
        <v>4280.55</v>
      </c>
      <c r="E148" s="5">
        <v>4509.45</v>
      </c>
      <c r="F148" s="5">
        <v>3723.55</v>
      </c>
      <c r="G148" s="5">
        <v>5592</v>
      </c>
      <c r="H148" s="8" t="s">
        <v>159</v>
      </c>
      <c r="I148" s="8" t="b">
        <f t="shared" si="2"/>
        <v>1</v>
      </c>
      <c r="J148" s="8"/>
      <c r="K148" s="8"/>
      <c r="L148" s="8"/>
      <c r="M148" s="8"/>
      <c r="N148" s="8"/>
      <c r="O148" s="8"/>
      <c r="P148" s="8"/>
      <c r="Q148" s="8"/>
      <c r="R148" s="8"/>
      <c r="S148" s="8"/>
      <c r="T148" s="8"/>
      <c r="U148" s="8"/>
      <c r="V148" s="8"/>
      <c r="W148" s="8"/>
      <c r="X148" s="8"/>
      <c r="Y148" s="8"/>
      <c r="Z148" s="8"/>
    </row>
    <row r="149" spans="1:26" ht="13.5" customHeight="1" x14ac:dyDescent="0.3">
      <c r="A149" s="6" t="s">
        <v>160</v>
      </c>
      <c r="B149" s="5">
        <v>203.35</v>
      </c>
      <c r="C149" s="5">
        <v>54.4</v>
      </c>
      <c r="D149" s="5">
        <v>740</v>
      </c>
      <c r="E149" s="5">
        <v>945.75</v>
      </c>
      <c r="F149" s="5">
        <v>410.6</v>
      </c>
      <c r="G149" s="5">
        <v>1096.8</v>
      </c>
      <c r="H149" s="8" t="s">
        <v>160</v>
      </c>
      <c r="I149" s="8" t="b">
        <f t="shared" si="2"/>
        <v>1</v>
      </c>
      <c r="J149" s="8"/>
      <c r="K149" s="8"/>
      <c r="L149" s="8"/>
      <c r="M149" s="8"/>
      <c r="N149" s="8"/>
      <c r="O149" s="8"/>
      <c r="P149" s="8"/>
      <c r="Q149" s="8"/>
      <c r="R149" s="8"/>
      <c r="S149" s="8"/>
      <c r="T149" s="8"/>
      <c r="U149" s="8"/>
      <c r="V149" s="8"/>
      <c r="W149" s="8"/>
      <c r="X149" s="8"/>
      <c r="Y149" s="8"/>
      <c r="Z149" s="8"/>
    </row>
    <row r="150" spans="1:26" ht="13.5" customHeight="1" x14ac:dyDescent="0.3">
      <c r="A150" s="6" t="s">
        <v>161</v>
      </c>
      <c r="B150" s="5">
        <v>1428.15</v>
      </c>
      <c r="C150" s="5">
        <v>1066.1500000000001</v>
      </c>
      <c r="D150" s="5">
        <v>1631.95</v>
      </c>
      <c r="E150" s="5">
        <v>2014.15</v>
      </c>
      <c r="F150" s="5">
        <v>1910.65</v>
      </c>
      <c r="G150" s="5">
        <v>3548.65</v>
      </c>
      <c r="H150" s="8" t="s">
        <v>161</v>
      </c>
      <c r="I150" s="8" t="b">
        <f t="shared" si="2"/>
        <v>1</v>
      </c>
      <c r="J150" s="8"/>
      <c r="K150" s="8"/>
      <c r="L150" s="8"/>
      <c r="M150" s="8"/>
      <c r="N150" s="8"/>
      <c r="O150" s="8"/>
      <c r="P150" s="8"/>
      <c r="Q150" s="8"/>
      <c r="R150" s="8"/>
      <c r="S150" s="8"/>
      <c r="T150" s="8"/>
      <c r="U150" s="8"/>
      <c r="V150" s="8"/>
      <c r="W150" s="8"/>
      <c r="X150" s="8"/>
      <c r="Y150" s="8"/>
      <c r="Z150" s="8"/>
    </row>
    <row r="151" spans="1:26" ht="13.5" customHeight="1" x14ac:dyDescent="0.3">
      <c r="A151" s="6" t="s">
        <v>162</v>
      </c>
      <c r="B151" s="5">
        <v>981.85</v>
      </c>
      <c r="C151" s="5">
        <v>1392.25</v>
      </c>
      <c r="D151" s="5">
        <v>1903.75</v>
      </c>
      <c r="E151" s="5">
        <v>1065.75</v>
      </c>
      <c r="F151" s="5">
        <v>810.35</v>
      </c>
      <c r="G151" s="5">
        <v>1237.4000000000001</v>
      </c>
      <c r="H151" s="8" t="s">
        <v>162</v>
      </c>
      <c r="I151" s="8" t="b">
        <f t="shared" si="2"/>
        <v>1</v>
      </c>
      <c r="J151" s="8"/>
      <c r="K151" s="8"/>
      <c r="L151" s="8"/>
      <c r="M151" s="8"/>
      <c r="N151" s="8"/>
      <c r="O151" s="8"/>
      <c r="P151" s="8"/>
      <c r="Q151" s="8"/>
      <c r="R151" s="8"/>
      <c r="S151" s="8"/>
      <c r="T151" s="8"/>
      <c r="U151" s="8"/>
      <c r="V151" s="8"/>
      <c r="W151" s="8"/>
      <c r="X151" s="8"/>
      <c r="Y151" s="8"/>
      <c r="Z151" s="8"/>
    </row>
    <row r="152" spans="1:26" ht="13.5" customHeight="1" x14ac:dyDescent="0.3">
      <c r="A152" s="6" t="s">
        <v>163</v>
      </c>
      <c r="B152" s="5">
        <v>402.25</v>
      </c>
      <c r="C152" s="5">
        <v>381.05</v>
      </c>
      <c r="D152" s="5">
        <v>88.3</v>
      </c>
      <c r="E152" s="5">
        <v>39.799999999999997</v>
      </c>
      <c r="F152" s="5">
        <v>56</v>
      </c>
      <c r="G152" s="5">
        <v>219.65</v>
      </c>
      <c r="H152" s="8" t="s">
        <v>163</v>
      </c>
      <c r="I152" s="8" t="b">
        <f t="shared" si="2"/>
        <v>1</v>
      </c>
      <c r="J152" s="8"/>
      <c r="K152" s="8"/>
      <c r="L152" s="8"/>
      <c r="M152" s="8"/>
      <c r="N152" s="8"/>
      <c r="O152" s="8"/>
      <c r="P152" s="8"/>
      <c r="Q152" s="8"/>
      <c r="R152" s="8"/>
      <c r="S152" s="8"/>
      <c r="T152" s="8"/>
      <c r="U152" s="8"/>
      <c r="V152" s="8"/>
      <c r="W152" s="8"/>
      <c r="X152" s="8"/>
      <c r="Y152" s="8"/>
      <c r="Z152" s="8"/>
    </row>
    <row r="153" spans="1:26" ht="13.5" customHeight="1" x14ac:dyDescent="0.3">
      <c r="A153" s="6" t="s">
        <v>164</v>
      </c>
      <c r="B153" s="5">
        <v>362.4</v>
      </c>
      <c r="C153" s="5">
        <v>509</v>
      </c>
      <c r="D153" s="5">
        <v>1255.45</v>
      </c>
      <c r="E153" s="5">
        <v>1574.9</v>
      </c>
      <c r="F153" s="5">
        <v>1976.35</v>
      </c>
      <c r="G153" s="5">
        <v>1650.4</v>
      </c>
      <c r="H153" s="8" t="s">
        <v>164</v>
      </c>
      <c r="I153" s="8" t="b">
        <f t="shared" si="2"/>
        <v>1</v>
      </c>
      <c r="J153" s="8"/>
      <c r="K153" s="8"/>
      <c r="L153" s="8"/>
      <c r="M153" s="8"/>
      <c r="N153" s="8"/>
      <c r="O153" s="8"/>
      <c r="P153" s="8"/>
      <c r="Q153" s="8"/>
      <c r="R153" s="8"/>
      <c r="S153" s="8"/>
      <c r="T153" s="8"/>
      <c r="U153" s="8"/>
      <c r="V153" s="8"/>
      <c r="W153" s="8"/>
      <c r="X153" s="8"/>
      <c r="Y153" s="8"/>
      <c r="Z153" s="8"/>
    </row>
    <row r="154" spans="1:26" ht="13.5" customHeight="1" x14ac:dyDescent="0.3">
      <c r="A154" s="6" t="s">
        <v>165</v>
      </c>
      <c r="B154" s="5">
        <v>266.25</v>
      </c>
      <c r="C154" s="5">
        <v>139.30000000000001</v>
      </c>
      <c r="D154" s="5">
        <v>421.55</v>
      </c>
      <c r="E154" s="5">
        <v>437.3</v>
      </c>
      <c r="F154" s="5">
        <v>644</v>
      </c>
      <c r="G154" s="5">
        <v>1804.15</v>
      </c>
      <c r="H154" s="8" t="s">
        <v>165</v>
      </c>
      <c r="I154" s="8" t="b">
        <f t="shared" si="2"/>
        <v>1</v>
      </c>
      <c r="J154" s="8"/>
      <c r="K154" s="8"/>
      <c r="L154" s="8"/>
      <c r="M154" s="8"/>
      <c r="N154" s="8"/>
      <c r="O154" s="8"/>
      <c r="P154" s="8"/>
      <c r="Q154" s="8"/>
      <c r="R154" s="8"/>
      <c r="S154" s="8"/>
      <c r="T154" s="8"/>
      <c r="U154" s="8"/>
      <c r="V154" s="8"/>
      <c r="W154" s="8"/>
      <c r="X154" s="8"/>
      <c r="Y154" s="8"/>
      <c r="Z154" s="8"/>
    </row>
    <row r="155" spans="1:26" ht="13.5" customHeight="1" x14ac:dyDescent="0.3">
      <c r="A155" s="6" t="s">
        <v>166</v>
      </c>
      <c r="B155" s="5">
        <v>866.7</v>
      </c>
      <c r="C155" s="5">
        <v>935.55</v>
      </c>
      <c r="D155" s="5">
        <v>2897.25</v>
      </c>
      <c r="E155" s="5">
        <v>2431.3000000000002</v>
      </c>
      <c r="F155" s="5">
        <v>2923.7</v>
      </c>
      <c r="G155" s="5">
        <v>4076.15</v>
      </c>
      <c r="H155" s="8" t="s">
        <v>166</v>
      </c>
      <c r="I155" s="8" t="b">
        <f t="shared" si="2"/>
        <v>1</v>
      </c>
      <c r="J155" s="8"/>
      <c r="K155" s="8"/>
      <c r="L155" s="8"/>
      <c r="M155" s="8"/>
      <c r="N155" s="8"/>
      <c r="O155" s="8"/>
      <c r="P155" s="8"/>
      <c r="Q155" s="8"/>
      <c r="R155" s="8"/>
      <c r="S155" s="8"/>
      <c r="T155" s="8"/>
      <c r="U155" s="8"/>
      <c r="V155" s="8"/>
      <c r="W155" s="8"/>
      <c r="X155" s="8"/>
      <c r="Y155" s="8"/>
      <c r="Z155" s="8"/>
    </row>
    <row r="156" spans="1:26" ht="13.5" customHeight="1" x14ac:dyDescent="0.3">
      <c r="A156" s="6" t="s">
        <v>167</v>
      </c>
      <c r="B156" s="5">
        <v>347.15</v>
      </c>
      <c r="C156" s="5">
        <v>196</v>
      </c>
      <c r="D156" s="5">
        <v>432.95</v>
      </c>
      <c r="E156" s="5">
        <v>474.85</v>
      </c>
      <c r="F156" s="5">
        <v>791.4</v>
      </c>
      <c r="G156" s="5">
        <v>875.7</v>
      </c>
      <c r="H156" s="8" t="s">
        <v>167</v>
      </c>
      <c r="I156" s="8" t="b">
        <f t="shared" si="2"/>
        <v>1</v>
      </c>
      <c r="J156" s="8"/>
      <c r="K156" s="8"/>
      <c r="L156" s="8"/>
      <c r="M156" s="8"/>
      <c r="N156" s="8"/>
      <c r="O156" s="8"/>
      <c r="P156" s="8"/>
      <c r="Q156" s="8"/>
      <c r="R156" s="8"/>
      <c r="S156" s="8"/>
      <c r="T156" s="8"/>
      <c r="U156" s="8"/>
      <c r="V156" s="8"/>
      <c r="W156" s="8"/>
      <c r="X156" s="8"/>
      <c r="Y156" s="8"/>
      <c r="Z156" s="8"/>
    </row>
    <row r="157" spans="1:26" ht="13.5" customHeight="1" x14ac:dyDescent="0.3">
      <c r="A157" s="6" t="s">
        <v>168</v>
      </c>
      <c r="B157" s="5">
        <v>91.85</v>
      </c>
      <c r="C157" s="5">
        <v>40.6</v>
      </c>
      <c r="D157" s="5">
        <v>109</v>
      </c>
      <c r="E157" s="5">
        <v>117.35</v>
      </c>
      <c r="F157" s="5">
        <v>155</v>
      </c>
      <c r="G157" s="5">
        <v>432.05</v>
      </c>
      <c r="H157" s="8" t="s">
        <v>168</v>
      </c>
      <c r="I157" s="8" t="b">
        <f t="shared" si="2"/>
        <v>1</v>
      </c>
      <c r="J157" s="8"/>
      <c r="K157" s="8"/>
      <c r="L157" s="8"/>
      <c r="M157" s="8"/>
      <c r="N157" s="8"/>
      <c r="O157" s="8"/>
      <c r="P157" s="8"/>
      <c r="Q157" s="8"/>
      <c r="R157" s="8"/>
      <c r="S157" s="8"/>
      <c r="T157" s="8"/>
      <c r="U157" s="8"/>
      <c r="V157" s="8"/>
      <c r="W157" s="8"/>
      <c r="X157" s="8"/>
      <c r="Y157" s="8"/>
      <c r="Z157" s="8"/>
    </row>
    <row r="158" spans="1:26" ht="13.5" customHeight="1" x14ac:dyDescent="0.3">
      <c r="A158" s="6" t="s">
        <v>169</v>
      </c>
      <c r="B158" s="5">
        <v>72.599999999999994</v>
      </c>
      <c r="C158" s="5">
        <v>42.7</v>
      </c>
      <c r="D158" s="5">
        <v>87.85</v>
      </c>
      <c r="E158" s="5">
        <v>302.2</v>
      </c>
      <c r="F158" s="5">
        <v>240.85</v>
      </c>
      <c r="G158" s="5">
        <v>528.9</v>
      </c>
      <c r="H158" s="8" t="s">
        <v>169</v>
      </c>
      <c r="I158" s="8" t="b">
        <f t="shared" si="2"/>
        <v>1</v>
      </c>
      <c r="J158" s="8"/>
      <c r="K158" s="8"/>
      <c r="L158" s="8"/>
      <c r="M158" s="8"/>
      <c r="N158" s="8"/>
      <c r="O158" s="8"/>
      <c r="P158" s="8"/>
      <c r="Q158" s="8"/>
      <c r="R158" s="8"/>
      <c r="S158" s="8"/>
      <c r="T158" s="8"/>
      <c r="U158" s="8"/>
      <c r="V158" s="8"/>
      <c r="W158" s="8"/>
      <c r="X158" s="8"/>
      <c r="Y158" s="8"/>
      <c r="Z158" s="8"/>
    </row>
    <row r="159" spans="1:26" ht="13.5" customHeight="1" x14ac:dyDescent="0.3">
      <c r="A159" s="6" t="s">
        <v>170</v>
      </c>
      <c r="B159" s="5">
        <v>293.05</v>
      </c>
      <c r="C159" s="5">
        <v>146.25</v>
      </c>
      <c r="D159" s="5">
        <v>468.45</v>
      </c>
      <c r="E159" s="5">
        <v>732.65</v>
      </c>
      <c r="F159" s="5">
        <v>688.1</v>
      </c>
      <c r="G159" s="5">
        <v>830.2</v>
      </c>
      <c r="H159" s="8" t="s">
        <v>170</v>
      </c>
      <c r="I159" s="8" t="b">
        <f t="shared" si="2"/>
        <v>1</v>
      </c>
      <c r="J159" s="8"/>
      <c r="K159" s="8"/>
      <c r="L159" s="8"/>
      <c r="M159" s="8"/>
      <c r="N159" s="8"/>
      <c r="O159" s="8"/>
      <c r="P159" s="8"/>
      <c r="Q159" s="8"/>
      <c r="R159" s="8"/>
      <c r="S159" s="8"/>
      <c r="T159" s="8"/>
      <c r="U159" s="8"/>
      <c r="V159" s="8"/>
      <c r="W159" s="8"/>
      <c r="X159" s="8"/>
      <c r="Y159" s="8"/>
      <c r="Z159" s="8"/>
    </row>
    <row r="160" spans="1:26" ht="13.5" customHeight="1" x14ac:dyDescent="0.3">
      <c r="A160" s="6" t="s">
        <v>171</v>
      </c>
      <c r="B160" s="5">
        <v>1.85</v>
      </c>
      <c r="C160" s="5">
        <v>0.6</v>
      </c>
      <c r="D160" s="5">
        <v>3.25</v>
      </c>
      <c r="E160" s="5">
        <v>6.8</v>
      </c>
      <c r="F160" s="5">
        <v>5.55</v>
      </c>
      <c r="G160" s="5">
        <v>15.25</v>
      </c>
      <c r="H160" s="8" t="s">
        <v>171</v>
      </c>
      <c r="I160" s="8" t="b">
        <f t="shared" si="2"/>
        <v>1</v>
      </c>
      <c r="J160" s="8"/>
      <c r="K160" s="8"/>
      <c r="L160" s="8"/>
      <c r="M160" s="8"/>
      <c r="N160" s="8"/>
      <c r="O160" s="8"/>
      <c r="P160" s="8"/>
      <c r="Q160" s="8"/>
      <c r="R160" s="8"/>
      <c r="S160" s="8"/>
      <c r="T160" s="8"/>
      <c r="U160" s="8"/>
      <c r="V160" s="8"/>
      <c r="W160" s="8"/>
      <c r="X160" s="8"/>
      <c r="Y160" s="8"/>
      <c r="Z160" s="8"/>
    </row>
    <row r="161" spans="1:26" ht="13.5" customHeight="1" x14ac:dyDescent="0.3">
      <c r="A161" s="6" t="s">
        <v>172</v>
      </c>
      <c r="B161" s="5">
        <v>86.4</v>
      </c>
      <c r="C161" s="5">
        <v>45.8</v>
      </c>
      <c r="D161" s="5">
        <v>74.150000000000006</v>
      </c>
      <c r="E161" s="5">
        <v>90.1</v>
      </c>
      <c r="F161" s="5">
        <v>145.9</v>
      </c>
      <c r="G161" s="5">
        <v>432.7</v>
      </c>
      <c r="H161" s="8" t="s">
        <v>172</v>
      </c>
      <c r="I161" s="8" t="b">
        <f t="shared" si="2"/>
        <v>1</v>
      </c>
      <c r="J161" s="8"/>
      <c r="K161" s="8"/>
      <c r="L161" s="8"/>
      <c r="M161" s="8"/>
      <c r="N161" s="8"/>
      <c r="O161" s="8"/>
      <c r="P161" s="8"/>
      <c r="Q161" s="8"/>
      <c r="R161" s="8"/>
      <c r="S161" s="8"/>
      <c r="T161" s="8"/>
      <c r="U161" s="8"/>
      <c r="V161" s="8"/>
      <c r="W161" s="8"/>
      <c r="X161" s="8"/>
      <c r="Y161" s="8"/>
      <c r="Z161" s="8"/>
    </row>
    <row r="162" spans="1:26" ht="13.5" customHeight="1" x14ac:dyDescent="0.3">
      <c r="A162" s="6" t="s">
        <v>173</v>
      </c>
      <c r="B162" s="5">
        <v>40.6</v>
      </c>
      <c r="C162" s="5">
        <v>24.1</v>
      </c>
      <c r="D162" s="5">
        <v>67.599999999999994</v>
      </c>
      <c r="E162" s="5">
        <v>202.55</v>
      </c>
      <c r="F162" s="5">
        <v>289.8</v>
      </c>
      <c r="G162" s="5">
        <v>694.45</v>
      </c>
      <c r="H162" s="8" t="s">
        <v>173</v>
      </c>
      <c r="I162" s="8" t="b">
        <f t="shared" si="2"/>
        <v>1</v>
      </c>
      <c r="J162" s="8"/>
      <c r="K162" s="8"/>
      <c r="L162" s="8"/>
      <c r="M162" s="8"/>
      <c r="N162" s="8"/>
      <c r="O162" s="8"/>
      <c r="P162" s="8"/>
      <c r="Q162" s="8"/>
      <c r="R162" s="8"/>
      <c r="S162" s="8"/>
      <c r="T162" s="8"/>
      <c r="U162" s="8"/>
      <c r="V162" s="8"/>
      <c r="W162" s="8"/>
      <c r="X162" s="8"/>
      <c r="Y162" s="8"/>
      <c r="Z162" s="8"/>
    </row>
    <row r="163" spans="1:26" ht="13.5" customHeight="1" x14ac:dyDescent="0.3">
      <c r="A163" s="6" t="s">
        <v>174</v>
      </c>
      <c r="B163" s="5">
        <v>1444</v>
      </c>
      <c r="C163" s="5">
        <v>1471.45</v>
      </c>
      <c r="D163" s="5">
        <v>2910.95</v>
      </c>
      <c r="E163" s="5">
        <v>2636.5</v>
      </c>
      <c r="F163" s="5">
        <v>440.1</v>
      </c>
      <c r="G163" s="5">
        <v>448.85</v>
      </c>
      <c r="H163" s="8" t="s">
        <v>174</v>
      </c>
      <c r="I163" s="8" t="b">
        <f t="shared" si="2"/>
        <v>1</v>
      </c>
      <c r="J163" s="8"/>
      <c r="K163" s="8"/>
      <c r="L163" s="8"/>
      <c r="M163" s="8"/>
      <c r="N163" s="8"/>
      <c r="O163" s="8"/>
      <c r="P163" s="8"/>
      <c r="Q163" s="8"/>
      <c r="R163" s="8"/>
      <c r="S163" s="8"/>
      <c r="T163" s="8"/>
      <c r="U163" s="8"/>
      <c r="V163" s="8"/>
      <c r="W163" s="8"/>
      <c r="X163" s="8"/>
      <c r="Y163" s="8"/>
      <c r="Z163" s="8"/>
    </row>
    <row r="164" spans="1:26" ht="13.5" customHeight="1" x14ac:dyDescent="0.3">
      <c r="A164" s="6" t="s">
        <v>175</v>
      </c>
      <c r="B164" s="5">
        <v>664.8</v>
      </c>
      <c r="C164" s="5">
        <v>249.2</v>
      </c>
      <c r="D164" s="5">
        <v>681.1</v>
      </c>
      <c r="E164" s="5">
        <v>388.15</v>
      </c>
      <c r="F164" s="5">
        <v>278.85000000000002</v>
      </c>
      <c r="G164" s="5">
        <v>569.9</v>
      </c>
      <c r="H164" s="8" t="s">
        <v>175</v>
      </c>
      <c r="I164" s="8" t="b">
        <f t="shared" si="2"/>
        <v>1</v>
      </c>
      <c r="J164" s="8"/>
      <c r="K164" s="8"/>
      <c r="L164" s="8"/>
      <c r="M164" s="8"/>
      <c r="N164" s="8"/>
      <c r="O164" s="8"/>
      <c r="P164" s="8"/>
      <c r="Q164" s="8"/>
      <c r="R164" s="8"/>
      <c r="S164" s="8"/>
      <c r="T164" s="8"/>
      <c r="U164" s="8"/>
      <c r="V164" s="8"/>
      <c r="W164" s="8"/>
      <c r="X164" s="8"/>
      <c r="Y164" s="8"/>
      <c r="Z164" s="8"/>
    </row>
    <row r="165" spans="1:26" ht="13.5" customHeight="1" x14ac:dyDescent="0.3">
      <c r="A165" s="6" t="s">
        <v>176</v>
      </c>
      <c r="B165" s="5">
        <v>19.95</v>
      </c>
      <c r="C165" s="5">
        <v>7.95</v>
      </c>
      <c r="D165" s="5">
        <v>15.3</v>
      </c>
      <c r="E165" s="5">
        <v>43.65</v>
      </c>
      <c r="F165" s="5">
        <v>92.2</v>
      </c>
      <c r="G165" s="5">
        <v>374.15</v>
      </c>
      <c r="H165" s="8" t="s">
        <v>176</v>
      </c>
      <c r="I165" s="8" t="b">
        <f t="shared" si="2"/>
        <v>1</v>
      </c>
      <c r="J165" s="8"/>
      <c r="K165" s="8"/>
      <c r="L165" s="8"/>
      <c r="M165" s="8"/>
      <c r="N165" s="8"/>
      <c r="O165" s="8"/>
      <c r="P165" s="8"/>
      <c r="Q165" s="8"/>
      <c r="R165" s="8"/>
      <c r="S165" s="8"/>
      <c r="T165" s="8"/>
      <c r="U165" s="8"/>
      <c r="V165" s="8"/>
      <c r="W165" s="8"/>
      <c r="X165" s="8"/>
      <c r="Y165" s="8"/>
      <c r="Z165" s="8"/>
    </row>
    <row r="166" spans="1:26" ht="13.5" customHeight="1" x14ac:dyDescent="0.3">
      <c r="A166" s="6" t="s">
        <v>177</v>
      </c>
      <c r="B166" s="5">
        <v>603.45000000000005</v>
      </c>
      <c r="C166" s="5">
        <v>293.45</v>
      </c>
      <c r="D166" s="5">
        <v>862.95</v>
      </c>
      <c r="E166" s="5">
        <v>711.4</v>
      </c>
      <c r="F166" s="5">
        <v>595.20000000000005</v>
      </c>
      <c r="G166" s="5">
        <v>803.15</v>
      </c>
      <c r="H166" s="8" t="s">
        <v>177</v>
      </c>
      <c r="I166" s="8" t="b">
        <f t="shared" si="2"/>
        <v>1</v>
      </c>
      <c r="J166" s="8"/>
      <c r="K166" s="8"/>
      <c r="L166" s="8"/>
      <c r="M166" s="8"/>
      <c r="N166" s="8"/>
      <c r="O166" s="8"/>
      <c r="P166" s="8"/>
      <c r="Q166" s="8"/>
      <c r="R166" s="8"/>
      <c r="S166" s="8"/>
      <c r="T166" s="8"/>
      <c r="U166" s="8"/>
      <c r="V166" s="8"/>
      <c r="W166" s="8"/>
      <c r="X166" s="8"/>
      <c r="Y166" s="8"/>
      <c r="Z166" s="8"/>
    </row>
    <row r="167" spans="1:26" ht="13.5" customHeight="1" x14ac:dyDescent="0.3">
      <c r="A167" s="6" t="s">
        <v>178</v>
      </c>
      <c r="B167" s="5">
        <v>299.75</v>
      </c>
      <c r="C167" s="5">
        <v>185.5</v>
      </c>
      <c r="D167" s="5">
        <v>410.85</v>
      </c>
      <c r="E167" s="5">
        <v>378.95</v>
      </c>
      <c r="F167" s="5">
        <v>456.35</v>
      </c>
      <c r="G167" s="5">
        <v>694.25</v>
      </c>
      <c r="H167" s="8" t="s">
        <v>178</v>
      </c>
      <c r="I167" s="8" t="b">
        <f t="shared" si="2"/>
        <v>1</v>
      </c>
      <c r="J167" s="8"/>
      <c r="K167" s="8"/>
      <c r="L167" s="8"/>
      <c r="M167" s="8"/>
      <c r="N167" s="8"/>
      <c r="O167" s="8"/>
      <c r="P167" s="8"/>
      <c r="Q167" s="8"/>
      <c r="R167" s="8"/>
      <c r="S167" s="8"/>
      <c r="T167" s="8"/>
      <c r="U167" s="8"/>
      <c r="V167" s="8"/>
      <c r="W167" s="8"/>
      <c r="X167" s="8"/>
      <c r="Y167" s="8"/>
      <c r="Z167" s="8"/>
    </row>
    <row r="168" spans="1:26" ht="13.5" customHeight="1" x14ac:dyDescent="0.3">
      <c r="A168" s="6" t="s">
        <v>179</v>
      </c>
      <c r="B168" s="5">
        <v>261.35000000000002</v>
      </c>
      <c r="C168" s="5">
        <v>196.5</v>
      </c>
      <c r="D168" s="5">
        <v>213.4</v>
      </c>
      <c r="E168" s="5">
        <v>284.14999999999998</v>
      </c>
      <c r="F168" s="5">
        <v>253.7</v>
      </c>
      <c r="G168" s="5">
        <v>246.3</v>
      </c>
      <c r="H168" s="8" t="s">
        <v>179</v>
      </c>
      <c r="I168" s="8" t="b">
        <f t="shared" si="2"/>
        <v>1</v>
      </c>
      <c r="J168" s="8"/>
      <c r="K168" s="8"/>
      <c r="L168" s="8"/>
      <c r="M168" s="8"/>
      <c r="N168" s="8"/>
      <c r="O168" s="8"/>
      <c r="P168" s="8"/>
      <c r="Q168" s="8"/>
      <c r="R168" s="8"/>
      <c r="S168" s="8"/>
      <c r="T168" s="8"/>
      <c r="U168" s="8"/>
      <c r="V168" s="8"/>
      <c r="W168" s="8"/>
      <c r="X168" s="8"/>
      <c r="Y168" s="8"/>
      <c r="Z168" s="8"/>
    </row>
    <row r="169" spans="1:26" ht="13.5" customHeight="1" x14ac:dyDescent="0.3">
      <c r="A169" s="6" t="s">
        <v>180</v>
      </c>
      <c r="B169" s="5">
        <v>576.04999999999995</v>
      </c>
      <c r="C169" s="5">
        <v>338.15</v>
      </c>
      <c r="D169" s="5">
        <v>1066.45</v>
      </c>
      <c r="E169" s="5">
        <v>622.54999999999995</v>
      </c>
      <c r="F169" s="5">
        <v>578.1</v>
      </c>
      <c r="G169" s="5">
        <v>832.45</v>
      </c>
      <c r="H169" s="8" t="s">
        <v>180</v>
      </c>
      <c r="I169" s="8" t="b">
        <f t="shared" si="2"/>
        <v>1</v>
      </c>
      <c r="J169" s="8"/>
      <c r="K169" s="8"/>
      <c r="L169" s="8"/>
      <c r="M169" s="8"/>
      <c r="N169" s="8"/>
      <c r="O169" s="8"/>
      <c r="P169" s="8"/>
      <c r="Q169" s="8"/>
      <c r="R169" s="8"/>
      <c r="S169" s="8"/>
      <c r="T169" s="8"/>
      <c r="U169" s="8"/>
      <c r="V169" s="8"/>
      <c r="W169" s="8"/>
      <c r="X169" s="8"/>
      <c r="Y169" s="8"/>
      <c r="Z169" s="8"/>
    </row>
    <row r="170" spans="1:26" ht="13.5" customHeight="1" x14ac:dyDescent="0.3">
      <c r="A170" s="6" t="s">
        <v>181</v>
      </c>
      <c r="B170" s="5">
        <v>687.25</v>
      </c>
      <c r="C170" s="5">
        <v>425.05</v>
      </c>
      <c r="D170" s="5">
        <v>896.25</v>
      </c>
      <c r="E170" s="5">
        <v>1319.45</v>
      </c>
      <c r="F170" s="5">
        <v>2094.8000000000002</v>
      </c>
      <c r="G170" s="5">
        <v>3855.9</v>
      </c>
      <c r="H170" s="8" t="s">
        <v>181</v>
      </c>
      <c r="I170" s="8" t="b">
        <f t="shared" si="2"/>
        <v>1</v>
      </c>
      <c r="J170" s="8"/>
      <c r="K170" s="8"/>
      <c r="L170" s="8"/>
      <c r="M170" s="8"/>
      <c r="N170" s="8"/>
      <c r="O170" s="8"/>
      <c r="P170" s="8"/>
      <c r="Q170" s="8"/>
      <c r="R170" s="8"/>
      <c r="S170" s="8"/>
      <c r="T170" s="8"/>
      <c r="U170" s="8"/>
      <c r="V170" s="8"/>
      <c r="W170" s="8"/>
      <c r="X170" s="8"/>
      <c r="Y170" s="8"/>
      <c r="Z170" s="8"/>
    </row>
    <row r="171" spans="1:26" ht="13.5" customHeight="1" x14ac:dyDescent="0.3">
      <c r="A171" s="6" t="s">
        <v>182</v>
      </c>
      <c r="B171" s="5">
        <v>589.85</v>
      </c>
      <c r="C171" s="5">
        <v>375.85</v>
      </c>
      <c r="D171" s="5">
        <v>926.9</v>
      </c>
      <c r="E171" s="5">
        <v>1019.3</v>
      </c>
      <c r="F171" s="5">
        <v>1054.3</v>
      </c>
      <c r="G171" s="5">
        <v>1154.8499999999999</v>
      </c>
      <c r="H171" s="8" t="s">
        <v>182</v>
      </c>
      <c r="I171" s="8" t="b">
        <f t="shared" si="2"/>
        <v>1</v>
      </c>
      <c r="J171" s="8"/>
      <c r="K171" s="8"/>
      <c r="L171" s="8"/>
      <c r="M171" s="8"/>
      <c r="N171" s="8"/>
      <c r="O171" s="8"/>
      <c r="P171" s="8"/>
      <c r="Q171" s="8"/>
      <c r="R171" s="8"/>
      <c r="S171" s="8"/>
      <c r="T171" s="8"/>
      <c r="U171" s="8"/>
      <c r="V171" s="8"/>
      <c r="W171" s="8"/>
      <c r="X171" s="8"/>
      <c r="Y171" s="8"/>
      <c r="Z171" s="8"/>
    </row>
    <row r="172" spans="1:26" ht="13.5" customHeight="1" x14ac:dyDescent="0.3">
      <c r="A172" s="6" t="s">
        <v>183</v>
      </c>
      <c r="B172" s="5">
        <v>470.75</v>
      </c>
      <c r="C172" s="5">
        <v>182.65</v>
      </c>
      <c r="D172" s="5">
        <v>377</v>
      </c>
      <c r="E172" s="5">
        <v>366.75</v>
      </c>
      <c r="F172" s="5">
        <v>534.25</v>
      </c>
      <c r="G172" s="5">
        <v>1069.8499999999999</v>
      </c>
      <c r="H172" s="8" t="s">
        <v>183</v>
      </c>
      <c r="I172" s="8" t="b">
        <f t="shared" si="2"/>
        <v>1</v>
      </c>
      <c r="J172" s="8"/>
      <c r="K172" s="8"/>
      <c r="L172" s="8"/>
      <c r="M172" s="8"/>
      <c r="N172" s="8"/>
      <c r="O172" s="8"/>
      <c r="P172" s="8"/>
      <c r="Q172" s="8"/>
      <c r="R172" s="8"/>
      <c r="S172" s="8"/>
      <c r="T172" s="8"/>
      <c r="U172" s="8"/>
      <c r="V172" s="8"/>
      <c r="W172" s="8"/>
      <c r="X172" s="8"/>
      <c r="Y172" s="8"/>
      <c r="Z172" s="8"/>
    </row>
    <row r="173" spans="1:26" ht="13.5" customHeight="1" x14ac:dyDescent="0.3">
      <c r="A173" s="6" t="s">
        <v>184</v>
      </c>
      <c r="B173" s="5">
        <v>458.5</v>
      </c>
      <c r="C173" s="5">
        <v>387.45</v>
      </c>
      <c r="D173" s="5">
        <v>601.04999999999995</v>
      </c>
      <c r="E173" s="5">
        <v>467.75</v>
      </c>
      <c r="F173" s="5">
        <v>386.8</v>
      </c>
      <c r="G173" s="5">
        <v>262.25</v>
      </c>
      <c r="H173" s="8" t="s">
        <v>184</v>
      </c>
      <c r="I173" s="8" t="b">
        <f t="shared" si="2"/>
        <v>1</v>
      </c>
      <c r="J173" s="8"/>
      <c r="K173" s="8"/>
      <c r="L173" s="8"/>
      <c r="M173" s="8"/>
      <c r="N173" s="8"/>
      <c r="O173" s="8"/>
      <c r="P173" s="8"/>
      <c r="Q173" s="8"/>
      <c r="R173" s="8"/>
      <c r="S173" s="8"/>
      <c r="T173" s="8"/>
      <c r="U173" s="8"/>
      <c r="V173" s="8"/>
      <c r="W173" s="8"/>
      <c r="X173" s="8"/>
      <c r="Y173" s="8"/>
      <c r="Z173" s="8"/>
    </row>
    <row r="174" spans="1:26" ht="13.5" customHeight="1" x14ac:dyDescent="0.3">
      <c r="A174" s="6" t="s">
        <v>185</v>
      </c>
      <c r="B174" s="5">
        <v>175.45</v>
      </c>
      <c r="C174" s="5">
        <v>86.9</v>
      </c>
      <c r="D174" s="5">
        <v>163.6</v>
      </c>
      <c r="E174" s="5">
        <v>131.94999999999999</v>
      </c>
      <c r="F174" s="5">
        <v>396.1</v>
      </c>
      <c r="G174" s="5">
        <v>859.45</v>
      </c>
      <c r="H174" s="8" t="s">
        <v>185</v>
      </c>
      <c r="I174" s="8" t="b">
        <f t="shared" si="2"/>
        <v>1</v>
      </c>
      <c r="J174" s="8"/>
      <c r="K174" s="8"/>
      <c r="L174" s="8"/>
      <c r="M174" s="8"/>
      <c r="N174" s="8"/>
      <c r="O174" s="8"/>
      <c r="P174" s="8"/>
      <c r="Q174" s="8"/>
      <c r="R174" s="8"/>
      <c r="S174" s="8"/>
      <c r="T174" s="8"/>
      <c r="U174" s="8"/>
      <c r="V174" s="8"/>
      <c r="W174" s="8"/>
      <c r="X174" s="8"/>
      <c r="Y174" s="8"/>
      <c r="Z174" s="8"/>
    </row>
    <row r="175" spans="1:26" ht="13.5" customHeight="1" x14ac:dyDescent="0.3">
      <c r="A175" s="6" t="s">
        <v>186</v>
      </c>
      <c r="B175" s="5">
        <v>1572.25</v>
      </c>
      <c r="C175" s="5">
        <v>1161.25</v>
      </c>
      <c r="D175" s="5">
        <v>2653.9</v>
      </c>
      <c r="E175" s="5">
        <v>5105.3</v>
      </c>
      <c r="F175" s="5">
        <v>3378.55</v>
      </c>
      <c r="G175" s="5">
        <v>5482.65</v>
      </c>
      <c r="H175" s="8" t="s">
        <v>186</v>
      </c>
      <c r="I175" s="8" t="b">
        <f t="shared" si="2"/>
        <v>1</v>
      </c>
      <c r="J175" s="8"/>
      <c r="K175" s="8"/>
      <c r="L175" s="8"/>
      <c r="M175" s="8"/>
      <c r="N175" s="8"/>
      <c r="O175" s="8"/>
      <c r="P175" s="8"/>
      <c r="Q175" s="8"/>
      <c r="R175" s="8"/>
      <c r="S175" s="8"/>
      <c r="T175" s="8"/>
      <c r="U175" s="8"/>
      <c r="V175" s="8"/>
      <c r="W175" s="8"/>
      <c r="X175" s="8"/>
      <c r="Y175" s="8"/>
      <c r="Z175" s="8"/>
    </row>
    <row r="176" spans="1:26" ht="13.5" customHeight="1" x14ac:dyDescent="0.3">
      <c r="A176" s="6" t="s">
        <v>187</v>
      </c>
      <c r="B176" s="5">
        <v>1385.3</v>
      </c>
      <c r="C176" s="5">
        <v>808.5</v>
      </c>
      <c r="D176" s="5">
        <v>1418.9</v>
      </c>
      <c r="E176" s="5">
        <v>1767.65</v>
      </c>
      <c r="F176" s="5">
        <v>2164.1999999999998</v>
      </c>
      <c r="G176" s="5">
        <v>3763.9</v>
      </c>
      <c r="H176" s="8" t="s">
        <v>187</v>
      </c>
      <c r="I176" s="8" t="b">
        <f t="shared" si="2"/>
        <v>1</v>
      </c>
      <c r="J176" s="8"/>
      <c r="K176" s="8"/>
      <c r="L176" s="8"/>
      <c r="M176" s="8"/>
      <c r="N176" s="8"/>
      <c r="O176" s="8"/>
      <c r="P176" s="8"/>
      <c r="Q176" s="8"/>
      <c r="R176" s="8"/>
      <c r="S176" s="8"/>
      <c r="T176" s="8"/>
      <c r="U176" s="8"/>
      <c r="V176" s="8"/>
      <c r="W176" s="8"/>
      <c r="X176" s="8"/>
      <c r="Y176" s="8"/>
      <c r="Z176" s="8"/>
    </row>
    <row r="177" spans="1:26" ht="13.5" customHeight="1" x14ac:dyDescent="0.3">
      <c r="A177" s="6" t="s">
        <v>188</v>
      </c>
      <c r="B177" s="5">
        <v>399.55</v>
      </c>
      <c r="C177" s="5">
        <v>324.8</v>
      </c>
      <c r="D177" s="5">
        <v>362</v>
      </c>
      <c r="E177" s="5">
        <v>590.1</v>
      </c>
      <c r="F177" s="5">
        <v>292.95</v>
      </c>
      <c r="G177" s="5">
        <v>392.35</v>
      </c>
      <c r="H177" s="8" t="s">
        <v>188</v>
      </c>
      <c r="I177" s="8" t="b">
        <f t="shared" si="2"/>
        <v>1</v>
      </c>
      <c r="J177" s="8"/>
      <c r="K177" s="8"/>
      <c r="L177" s="8"/>
      <c r="M177" s="8"/>
      <c r="N177" s="8"/>
      <c r="O177" s="8"/>
      <c r="P177" s="8"/>
      <c r="Q177" s="8"/>
      <c r="R177" s="8"/>
      <c r="S177" s="8"/>
      <c r="T177" s="8"/>
      <c r="U177" s="8"/>
      <c r="V177" s="8"/>
      <c r="W177" s="8"/>
      <c r="X177" s="8"/>
      <c r="Y177" s="8"/>
      <c r="Z177" s="8"/>
    </row>
    <row r="178" spans="1:26" ht="13.5" customHeight="1" x14ac:dyDescent="0.3">
      <c r="A178" s="6" t="s">
        <v>189</v>
      </c>
      <c r="B178" s="5">
        <v>80.650000000000006</v>
      </c>
      <c r="C178" s="5">
        <v>22</v>
      </c>
      <c r="D178" s="5">
        <v>37</v>
      </c>
      <c r="E178" s="5">
        <v>63.4</v>
      </c>
      <c r="F178" s="5">
        <v>77.25</v>
      </c>
      <c r="G178" s="5">
        <v>130.55000000000001</v>
      </c>
      <c r="H178" s="8" t="s">
        <v>189</v>
      </c>
      <c r="I178" s="8" t="b">
        <f t="shared" si="2"/>
        <v>1</v>
      </c>
      <c r="J178" s="8"/>
      <c r="K178" s="8"/>
      <c r="L178" s="8"/>
      <c r="M178" s="8"/>
      <c r="N178" s="8"/>
      <c r="O178" s="8"/>
      <c r="P178" s="8"/>
      <c r="Q178" s="8"/>
      <c r="R178" s="8"/>
      <c r="S178" s="8"/>
      <c r="T178" s="8"/>
      <c r="U178" s="8"/>
      <c r="V178" s="8"/>
      <c r="W178" s="8"/>
      <c r="X178" s="8"/>
      <c r="Y178" s="8"/>
      <c r="Z178" s="8"/>
    </row>
    <row r="179" spans="1:26" ht="13.5" customHeight="1" x14ac:dyDescent="0.3">
      <c r="A179" s="6" t="s">
        <v>190</v>
      </c>
      <c r="B179" s="5">
        <v>486.5</v>
      </c>
      <c r="C179" s="5">
        <v>485.3</v>
      </c>
      <c r="D179" s="5">
        <v>1799.5</v>
      </c>
      <c r="E179" s="5">
        <v>3784.9</v>
      </c>
      <c r="F179" s="5">
        <v>4029.85</v>
      </c>
      <c r="G179" s="5">
        <v>6408.85</v>
      </c>
      <c r="H179" s="8" t="s">
        <v>190</v>
      </c>
      <c r="I179" s="8" t="b">
        <f t="shared" si="2"/>
        <v>1</v>
      </c>
      <c r="J179" s="8"/>
      <c r="K179" s="8"/>
      <c r="L179" s="8"/>
      <c r="M179" s="8"/>
      <c r="N179" s="8"/>
      <c r="O179" s="8"/>
      <c r="P179" s="8"/>
      <c r="Q179" s="8"/>
      <c r="R179" s="8"/>
      <c r="S179" s="8"/>
      <c r="T179" s="8"/>
      <c r="U179" s="8"/>
      <c r="V179" s="8"/>
      <c r="W179" s="8"/>
      <c r="X179" s="8"/>
      <c r="Y179" s="8"/>
      <c r="Z179" s="8"/>
    </row>
    <row r="180" spans="1:26" ht="13.5" customHeight="1" x14ac:dyDescent="0.3">
      <c r="A180" s="6" t="s">
        <v>191</v>
      </c>
      <c r="B180" s="5">
        <v>1702.6</v>
      </c>
      <c r="C180" s="5">
        <v>1428.85</v>
      </c>
      <c r="D180" s="5">
        <v>4054.3</v>
      </c>
      <c r="E180" s="5">
        <v>6155.4</v>
      </c>
      <c r="F180" s="5">
        <v>4759.6499999999996</v>
      </c>
      <c r="G180" s="5">
        <v>4938.3999999999996</v>
      </c>
      <c r="H180" s="8" t="s">
        <v>191</v>
      </c>
      <c r="I180" s="8" t="b">
        <f t="shared" si="2"/>
        <v>1</v>
      </c>
      <c r="J180" s="8"/>
      <c r="K180" s="8"/>
      <c r="L180" s="8"/>
      <c r="M180" s="8"/>
      <c r="N180" s="8"/>
      <c r="O180" s="8"/>
      <c r="P180" s="8"/>
      <c r="Q180" s="8"/>
      <c r="R180" s="8"/>
      <c r="S180" s="8"/>
      <c r="T180" s="8"/>
      <c r="U180" s="8"/>
      <c r="V180" s="8"/>
      <c r="W180" s="8"/>
      <c r="X180" s="8"/>
      <c r="Y180" s="8"/>
      <c r="Z180" s="8"/>
    </row>
    <row r="181" spans="1:26" ht="13.5" customHeight="1" x14ac:dyDescent="0.3">
      <c r="A181" s="6" t="s">
        <v>192</v>
      </c>
      <c r="B181" s="5">
        <v>739.6</v>
      </c>
      <c r="C181" s="5">
        <v>589.65</v>
      </c>
      <c r="D181" s="5">
        <v>1020.45</v>
      </c>
      <c r="E181" s="5">
        <v>747.05</v>
      </c>
      <c r="F181" s="5">
        <v>648.4</v>
      </c>
      <c r="G181" s="5">
        <v>1616.8</v>
      </c>
      <c r="H181" s="8" t="s">
        <v>192</v>
      </c>
      <c r="I181" s="8" t="b">
        <f t="shared" si="2"/>
        <v>1</v>
      </c>
      <c r="J181" s="8"/>
      <c r="K181" s="8"/>
      <c r="L181" s="8"/>
      <c r="M181" s="8"/>
      <c r="N181" s="8"/>
      <c r="O181" s="8"/>
      <c r="P181" s="8"/>
      <c r="Q181" s="8"/>
      <c r="R181" s="8"/>
      <c r="S181" s="8"/>
      <c r="T181" s="8"/>
      <c r="U181" s="8"/>
      <c r="V181" s="8"/>
      <c r="W181" s="8"/>
      <c r="X181" s="8"/>
      <c r="Y181" s="8"/>
      <c r="Z181" s="8"/>
    </row>
    <row r="182" spans="1:26" ht="13.5" customHeight="1" x14ac:dyDescent="0.3">
      <c r="A182" s="6" t="s">
        <v>193</v>
      </c>
      <c r="B182" s="5">
        <v>28</v>
      </c>
      <c r="C182" s="5">
        <v>12.3</v>
      </c>
      <c r="D182" s="5">
        <v>42.35</v>
      </c>
      <c r="E182" s="5">
        <v>44.1</v>
      </c>
      <c r="F182" s="5">
        <v>27.9</v>
      </c>
      <c r="G182" s="5">
        <v>66.45</v>
      </c>
      <c r="H182" s="8" t="s">
        <v>193</v>
      </c>
      <c r="I182" s="8" t="b">
        <f t="shared" si="2"/>
        <v>1</v>
      </c>
      <c r="J182" s="8"/>
      <c r="K182" s="8"/>
      <c r="L182" s="8"/>
      <c r="M182" s="8"/>
      <c r="N182" s="8"/>
      <c r="O182" s="8"/>
      <c r="P182" s="8"/>
      <c r="Q182" s="8"/>
      <c r="R182" s="8"/>
      <c r="S182" s="8"/>
      <c r="T182" s="8"/>
      <c r="U182" s="8"/>
      <c r="V182" s="8"/>
      <c r="W182" s="8"/>
      <c r="X182" s="8"/>
      <c r="Y182" s="8"/>
      <c r="Z182" s="8"/>
    </row>
    <row r="183" spans="1:26" ht="13.5" customHeight="1" x14ac:dyDescent="0.3">
      <c r="A183" s="6" t="s">
        <v>194</v>
      </c>
      <c r="B183" s="5">
        <v>57987.15</v>
      </c>
      <c r="C183" s="5">
        <v>58164.45</v>
      </c>
      <c r="D183" s="5">
        <v>82259.45</v>
      </c>
      <c r="E183" s="5">
        <v>65022.1</v>
      </c>
      <c r="F183" s="5">
        <v>84047.2</v>
      </c>
      <c r="G183" s="5">
        <v>133387.35</v>
      </c>
      <c r="H183" s="8" t="s">
        <v>194</v>
      </c>
      <c r="I183" s="8" t="b">
        <f t="shared" si="2"/>
        <v>1</v>
      </c>
      <c r="J183" s="8"/>
      <c r="K183" s="8"/>
      <c r="L183" s="8"/>
      <c r="M183" s="8"/>
      <c r="N183" s="8"/>
      <c r="O183" s="8"/>
      <c r="P183" s="8"/>
      <c r="Q183" s="8"/>
      <c r="R183" s="8"/>
      <c r="S183" s="8"/>
      <c r="T183" s="8"/>
      <c r="U183" s="8"/>
      <c r="V183" s="8"/>
      <c r="W183" s="8"/>
      <c r="X183" s="8"/>
      <c r="Y183" s="8"/>
      <c r="Z183" s="8"/>
    </row>
    <row r="184" spans="1:26" ht="13.5" customHeight="1" x14ac:dyDescent="0.3">
      <c r="A184" s="6" t="s">
        <v>195</v>
      </c>
      <c r="B184" s="5">
        <v>1055.05</v>
      </c>
      <c r="C184" s="5">
        <v>818.45</v>
      </c>
      <c r="D184" s="5">
        <v>1168.95</v>
      </c>
      <c r="E184" s="5">
        <v>779.05</v>
      </c>
      <c r="F184" s="5">
        <v>983.45</v>
      </c>
      <c r="G184" s="5">
        <v>1364.05</v>
      </c>
      <c r="H184" s="8" t="s">
        <v>195</v>
      </c>
      <c r="I184" s="8" t="b">
        <f t="shared" si="2"/>
        <v>1</v>
      </c>
      <c r="J184" s="8"/>
      <c r="K184" s="8"/>
      <c r="L184" s="8"/>
      <c r="M184" s="8"/>
      <c r="N184" s="8"/>
      <c r="O184" s="8"/>
      <c r="P184" s="8"/>
      <c r="Q184" s="8"/>
      <c r="R184" s="8"/>
      <c r="S184" s="8"/>
      <c r="T184" s="8"/>
      <c r="U184" s="8"/>
      <c r="V184" s="8"/>
      <c r="W184" s="8"/>
      <c r="X184" s="8"/>
      <c r="Y184" s="8"/>
      <c r="Z184" s="8"/>
    </row>
    <row r="185" spans="1:26" ht="13.5" customHeight="1" x14ac:dyDescent="0.3">
      <c r="A185" s="6" t="s">
        <v>196</v>
      </c>
      <c r="B185" s="5">
        <v>480</v>
      </c>
      <c r="C185" s="5">
        <v>193.6</v>
      </c>
      <c r="D185" s="5">
        <v>275.3</v>
      </c>
      <c r="E185" s="5">
        <v>551.54999999999995</v>
      </c>
      <c r="F185" s="5">
        <v>357.55</v>
      </c>
      <c r="G185" s="5">
        <v>846.15</v>
      </c>
      <c r="H185" s="8" t="s">
        <v>196</v>
      </c>
      <c r="I185" s="8" t="b">
        <f t="shared" si="2"/>
        <v>1</v>
      </c>
      <c r="J185" s="8"/>
      <c r="K185" s="8"/>
      <c r="L185" s="8"/>
      <c r="M185" s="8"/>
      <c r="N185" s="8"/>
      <c r="O185" s="8"/>
      <c r="P185" s="8"/>
      <c r="Q185" s="8"/>
      <c r="R185" s="8"/>
      <c r="S185" s="8"/>
      <c r="T185" s="8"/>
      <c r="U185" s="8"/>
      <c r="V185" s="8"/>
      <c r="W185" s="8"/>
      <c r="X185" s="8"/>
      <c r="Y185" s="8"/>
      <c r="Z185" s="8"/>
    </row>
    <row r="186" spans="1:26" ht="13.5" customHeight="1" x14ac:dyDescent="0.3">
      <c r="A186" s="6" t="s">
        <v>197</v>
      </c>
      <c r="B186" s="5">
        <v>673.9</v>
      </c>
      <c r="C186" s="5">
        <v>284.95</v>
      </c>
      <c r="D186" s="5">
        <v>795.25</v>
      </c>
      <c r="E186" s="5">
        <v>806.55</v>
      </c>
      <c r="F186" s="5">
        <v>1158.7</v>
      </c>
      <c r="G186" s="5">
        <v>1921.35</v>
      </c>
      <c r="H186" s="8" t="s">
        <v>197</v>
      </c>
      <c r="I186" s="8" t="b">
        <f t="shared" si="2"/>
        <v>1</v>
      </c>
      <c r="J186" s="8"/>
      <c r="K186" s="8"/>
      <c r="L186" s="8"/>
      <c r="M186" s="8"/>
      <c r="N186" s="8"/>
      <c r="O186" s="8"/>
      <c r="P186" s="8"/>
      <c r="Q186" s="8"/>
      <c r="R186" s="8"/>
      <c r="S186" s="8"/>
      <c r="T186" s="8"/>
      <c r="U186" s="8"/>
      <c r="V186" s="8"/>
      <c r="W186" s="8"/>
      <c r="X186" s="8"/>
      <c r="Y186" s="8"/>
      <c r="Z186" s="8"/>
    </row>
    <row r="187" spans="1:26" ht="13.5" customHeight="1" x14ac:dyDescent="0.3">
      <c r="A187" s="6" t="s">
        <v>198</v>
      </c>
      <c r="B187" s="5">
        <v>74.3</v>
      </c>
      <c r="C187" s="5">
        <v>23.15</v>
      </c>
      <c r="D187" s="5">
        <v>38.85</v>
      </c>
      <c r="E187" s="5">
        <v>41.6</v>
      </c>
      <c r="F187" s="5">
        <v>52.55</v>
      </c>
      <c r="G187" s="5">
        <v>218.55</v>
      </c>
      <c r="H187" s="8" t="s">
        <v>198</v>
      </c>
      <c r="I187" s="8" t="b">
        <f t="shared" si="2"/>
        <v>1</v>
      </c>
      <c r="J187" s="8"/>
      <c r="K187" s="8"/>
      <c r="L187" s="8"/>
      <c r="M187" s="8"/>
      <c r="N187" s="8"/>
      <c r="O187" s="8"/>
      <c r="P187" s="8"/>
      <c r="Q187" s="8"/>
      <c r="R187" s="8"/>
      <c r="S187" s="8"/>
      <c r="T187" s="8"/>
      <c r="U187" s="8"/>
      <c r="V187" s="8"/>
      <c r="W187" s="8"/>
      <c r="X187" s="8"/>
      <c r="Y187" s="8"/>
      <c r="Z187" s="8"/>
    </row>
    <row r="188" spans="1:26" ht="13.5" customHeight="1" x14ac:dyDescent="0.3">
      <c r="A188" s="6" t="s">
        <v>199</v>
      </c>
      <c r="B188" s="5">
        <v>346.65</v>
      </c>
      <c r="C188" s="5">
        <v>274.85000000000002</v>
      </c>
      <c r="D188" s="5">
        <v>411.3</v>
      </c>
      <c r="E188" s="5">
        <v>503.7</v>
      </c>
      <c r="F188" s="5">
        <v>479.8</v>
      </c>
      <c r="G188" s="5">
        <v>497.2</v>
      </c>
      <c r="H188" s="8" t="s">
        <v>199</v>
      </c>
      <c r="I188" s="8" t="b">
        <f t="shared" si="2"/>
        <v>1</v>
      </c>
      <c r="J188" s="8"/>
      <c r="K188" s="8"/>
      <c r="L188" s="8"/>
      <c r="M188" s="8"/>
      <c r="N188" s="8"/>
      <c r="O188" s="8"/>
      <c r="P188" s="8"/>
      <c r="Q188" s="8"/>
      <c r="R188" s="8"/>
      <c r="S188" s="8"/>
      <c r="T188" s="8"/>
      <c r="U188" s="8"/>
      <c r="V188" s="8"/>
      <c r="W188" s="8"/>
      <c r="X188" s="8"/>
      <c r="Y188" s="8"/>
      <c r="Z188" s="8"/>
    </row>
    <row r="189" spans="1:26" ht="13.5" customHeight="1" x14ac:dyDescent="0.3">
      <c r="A189" s="6" t="s">
        <v>200</v>
      </c>
      <c r="B189" s="5">
        <v>6672.55</v>
      </c>
      <c r="C189" s="5">
        <v>4288.3</v>
      </c>
      <c r="D189" s="5">
        <v>6859.2</v>
      </c>
      <c r="E189" s="5">
        <v>7561.3</v>
      </c>
      <c r="F189" s="5">
        <v>8292.15</v>
      </c>
      <c r="G189" s="5">
        <v>12600.35</v>
      </c>
      <c r="H189" s="8" t="s">
        <v>200</v>
      </c>
      <c r="I189" s="8" t="b">
        <f t="shared" si="2"/>
        <v>1</v>
      </c>
      <c r="J189" s="8"/>
      <c r="K189" s="8"/>
      <c r="L189" s="8"/>
      <c r="M189" s="8"/>
      <c r="N189" s="8"/>
      <c r="O189" s="8"/>
      <c r="P189" s="8"/>
      <c r="Q189" s="8"/>
      <c r="R189" s="8"/>
      <c r="S189" s="8"/>
      <c r="T189" s="8"/>
      <c r="U189" s="8"/>
      <c r="V189" s="8"/>
      <c r="W189" s="8"/>
      <c r="X189" s="8"/>
      <c r="Y189" s="8"/>
      <c r="Z189" s="8"/>
    </row>
    <row r="190" spans="1:26" ht="13.5" customHeight="1" x14ac:dyDescent="0.3">
      <c r="A190" s="6" t="s">
        <v>201</v>
      </c>
      <c r="B190" s="5">
        <v>443.45</v>
      </c>
      <c r="C190" s="5">
        <v>189.75</v>
      </c>
      <c r="D190" s="5">
        <v>1219.6500000000001</v>
      </c>
      <c r="E190" s="5">
        <v>3321.8</v>
      </c>
      <c r="F190" s="5">
        <v>1541</v>
      </c>
      <c r="G190" s="5">
        <v>2543</v>
      </c>
      <c r="H190" s="8" t="s">
        <v>201</v>
      </c>
      <c r="I190" s="8" t="b">
        <f t="shared" si="2"/>
        <v>1</v>
      </c>
      <c r="J190" s="8"/>
      <c r="K190" s="8"/>
      <c r="L190" s="8"/>
      <c r="M190" s="8"/>
      <c r="N190" s="8"/>
      <c r="O190" s="8"/>
      <c r="P190" s="8"/>
      <c r="Q190" s="8"/>
      <c r="R190" s="8"/>
      <c r="S190" s="8"/>
      <c r="T190" s="8"/>
      <c r="U190" s="8"/>
      <c r="V190" s="8"/>
      <c r="W190" s="8"/>
      <c r="X190" s="8"/>
      <c r="Y190" s="8"/>
      <c r="Z190" s="8"/>
    </row>
    <row r="191" spans="1:26" ht="13.5" customHeight="1" x14ac:dyDescent="0.3">
      <c r="A191" s="6" t="s">
        <v>202</v>
      </c>
      <c r="B191" s="5">
        <v>991.1</v>
      </c>
      <c r="C191" s="5">
        <v>664.45</v>
      </c>
      <c r="D191" s="5">
        <v>1776.5</v>
      </c>
      <c r="E191" s="5">
        <v>3376.85</v>
      </c>
      <c r="F191" s="5">
        <v>1795.75</v>
      </c>
      <c r="G191" s="5">
        <v>2388.0500000000002</v>
      </c>
      <c r="H191" s="8" t="s">
        <v>202</v>
      </c>
      <c r="I191" s="8" t="b">
        <f t="shared" si="2"/>
        <v>1</v>
      </c>
      <c r="J191" s="8"/>
      <c r="K191" s="8"/>
      <c r="L191" s="8"/>
      <c r="M191" s="8"/>
      <c r="N191" s="8"/>
      <c r="O191" s="8"/>
      <c r="P191" s="8"/>
      <c r="Q191" s="8"/>
      <c r="R191" s="8"/>
      <c r="S191" s="8"/>
      <c r="T191" s="8"/>
      <c r="U191" s="8"/>
      <c r="V191" s="8"/>
      <c r="W191" s="8"/>
      <c r="X191" s="8"/>
      <c r="Y191" s="8"/>
      <c r="Z191" s="8"/>
    </row>
    <row r="192" spans="1:26" ht="13.5" customHeight="1" x14ac:dyDescent="0.3">
      <c r="A192" s="6" t="s">
        <v>203</v>
      </c>
      <c r="B192" s="5">
        <v>66.3</v>
      </c>
      <c r="C192" s="5">
        <v>16.3</v>
      </c>
      <c r="D192" s="5">
        <v>46.8</v>
      </c>
      <c r="E192" s="5">
        <v>36.299999999999997</v>
      </c>
      <c r="F192" s="5">
        <v>35.450000000000003</v>
      </c>
      <c r="G192" s="5">
        <v>118.9</v>
      </c>
      <c r="H192" s="8" t="s">
        <v>203</v>
      </c>
      <c r="I192" s="8" t="b">
        <f t="shared" si="2"/>
        <v>1</v>
      </c>
      <c r="J192" s="8"/>
      <c r="K192" s="8"/>
      <c r="L192" s="8"/>
      <c r="M192" s="8"/>
      <c r="N192" s="8"/>
      <c r="O192" s="8"/>
      <c r="P192" s="8"/>
      <c r="Q192" s="8"/>
      <c r="R192" s="8"/>
      <c r="S192" s="8"/>
      <c r="T192" s="8"/>
      <c r="U192" s="8"/>
      <c r="V192" s="8"/>
      <c r="W192" s="8"/>
      <c r="X192" s="8"/>
      <c r="Y192" s="8"/>
      <c r="Z192" s="8"/>
    </row>
    <row r="193" spans="1:26" ht="13.5" customHeight="1" x14ac:dyDescent="0.3">
      <c r="A193" s="6" t="s">
        <v>204</v>
      </c>
      <c r="B193" s="5">
        <v>112.85</v>
      </c>
      <c r="C193" s="5">
        <v>18.75</v>
      </c>
      <c r="D193" s="5">
        <v>79</v>
      </c>
      <c r="E193" s="5">
        <v>58.55</v>
      </c>
      <c r="F193" s="5">
        <v>106.1</v>
      </c>
      <c r="G193" s="5">
        <v>232.35</v>
      </c>
      <c r="H193" s="8" t="s">
        <v>204</v>
      </c>
      <c r="I193" s="8" t="b">
        <f t="shared" si="2"/>
        <v>1</v>
      </c>
      <c r="J193" s="8"/>
      <c r="K193" s="8"/>
      <c r="L193" s="8"/>
      <c r="M193" s="8"/>
      <c r="N193" s="8"/>
      <c r="O193" s="8"/>
      <c r="P193" s="8"/>
      <c r="Q193" s="8"/>
      <c r="R193" s="8"/>
      <c r="S193" s="8"/>
      <c r="T193" s="8"/>
      <c r="U193" s="8"/>
      <c r="V193" s="8"/>
      <c r="W193" s="8"/>
      <c r="X193" s="8"/>
      <c r="Y193" s="8"/>
      <c r="Z193" s="8"/>
    </row>
    <row r="194" spans="1:26" ht="13.5" customHeight="1" x14ac:dyDescent="0.3">
      <c r="A194" s="6" t="s">
        <v>205</v>
      </c>
      <c r="B194" s="5">
        <v>24.7</v>
      </c>
      <c r="C194" s="5">
        <v>19.95</v>
      </c>
      <c r="D194" s="5">
        <v>24.45</v>
      </c>
      <c r="E194" s="5">
        <v>27.8</v>
      </c>
      <c r="F194" s="5">
        <v>40.200000000000003</v>
      </c>
      <c r="G194" s="5">
        <v>89.7</v>
      </c>
      <c r="H194" s="8" t="s">
        <v>205</v>
      </c>
      <c r="I194" s="8" t="b">
        <f t="shared" si="2"/>
        <v>1</v>
      </c>
      <c r="J194" s="8"/>
      <c r="K194" s="8"/>
      <c r="L194" s="8"/>
      <c r="M194" s="8"/>
      <c r="N194" s="8"/>
      <c r="O194" s="8"/>
      <c r="P194" s="8"/>
      <c r="Q194" s="8"/>
      <c r="R194" s="8"/>
      <c r="S194" s="8"/>
      <c r="T194" s="8"/>
      <c r="U194" s="8"/>
      <c r="V194" s="8"/>
      <c r="W194" s="8"/>
      <c r="X194" s="8"/>
      <c r="Y194" s="8"/>
      <c r="Z194" s="8"/>
    </row>
    <row r="195" spans="1:26" ht="13.5" customHeight="1" x14ac:dyDescent="0.3">
      <c r="A195" s="6" t="s">
        <v>206</v>
      </c>
      <c r="B195" s="5">
        <v>69.400000000000006</v>
      </c>
      <c r="C195" s="5">
        <v>43.9</v>
      </c>
      <c r="D195" s="5">
        <v>50.4</v>
      </c>
      <c r="E195" s="5">
        <v>62.55</v>
      </c>
      <c r="F195" s="5">
        <v>77.150000000000006</v>
      </c>
      <c r="G195" s="5">
        <v>228.1</v>
      </c>
      <c r="H195" s="8" t="s">
        <v>206</v>
      </c>
      <c r="I195" s="8" t="b">
        <f t="shared" si="2"/>
        <v>1</v>
      </c>
      <c r="J195" s="8"/>
      <c r="K195" s="8"/>
      <c r="L195" s="8"/>
      <c r="M195" s="8"/>
      <c r="N195" s="8"/>
      <c r="O195" s="8"/>
      <c r="P195" s="8"/>
      <c r="Q195" s="8"/>
      <c r="R195" s="8"/>
      <c r="S195" s="8"/>
      <c r="T195" s="8"/>
      <c r="U195" s="8"/>
      <c r="V195" s="8"/>
      <c r="W195" s="8"/>
      <c r="X195" s="8"/>
      <c r="Y195" s="8"/>
      <c r="Z195" s="8"/>
    </row>
    <row r="196" spans="1:26" ht="13.5" customHeight="1" x14ac:dyDescent="0.3">
      <c r="A196" s="6" t="s">
        <v>207</v>
      </c>
      <c r="B196" s="5">
        <v>104.45</v>
      </c>
      <c r="C196" s="5">
        <v>80</v>
      </c>
      <c r="D196" s="5">
        <v>135.35</v>
      </c>
      <c r="E196" s="5">
        <v>162.55000000000001</v>
      </c>
      <c r="F196" s="5">
        <v>111.55</v>
      </c>
      <c r="G196" s="5">
        <v>201.75</v>
      </c>
      <c r="H196" s="8" t="s">
        <v>207</v>
      </c>
      <c r="I196" s="8" t="b">
        <f t="shared" si="2"/>
        <v>1</v>
      </c>
      <c r="J196" s="8"/>
      <c r="K196" s="8"/>
      <c r="L196" s="8"/>
      <c r="M196" s="8"/>
      <c r="N196" s="8"/>
      <c r="O196" s="8"/>
      <c r="P196" s="8"/>
      <c r="Q196" s="8"/>
      <c r="R196" s="8"/>
      <c r="S196" s="8"/>
      <c r="T196" s="8"/>
      <c r="U196" s="8"/>
      <c r="V196" s="8"/>
      <c r="W196" s="8"/>
      <c r="X196" s="8"/>
      <c r="Y196" s="8"/>
      <c r="Z196" s="8"/>
    </row>
    <row r="197" spans="1:26" ht="13.5" customHeight="1" x14ac:dyDescent="0.3">
      <c r="A197" s="6" t="s">
        <v>208</v>
      </c>
      <c r="B197" s="5">
        <v>134.69999999999999</v>
      </c>
      <c r="C197" s="5">
        <v>84.2</v>
      </c>
      <c r="D197" s="5">
        <v>106.55</v>
      </c>
      <c r="E197" s="5">
        <v>135</v>
      </c>
      <c r="F197" s="5">
        <v>175.1</v>
      </c>
      <c r="G197" s="5">
        <v>335.8</v>
      </c>
      <c r="H197" s="8" t="s">
        <v>208</v>
      </c>
      <c r="I197" s="8" t="b">
        <f t="shared" si="2"/>
        <v>1</v>
      </c>
      <c r="J197" s="8"/>
      <c r="K197" s="8"/>
      <c r="L197" s="8"/>
      <c r="M197" s="8"/>
      <c r="N197" s="8"/>
      <c r="O197" s="8"/>
      <c r="P197" s="8"/>
      <c r="Q197" s="8"/>
      <c r="R197" s="8"/>
      <c r="S197" s="8"/>
      <c r="T197" s="8"/>
      <c r="U197" s="8"/>
      <c r="V197" s="8"/>
      <c r="W197" s="8"/>
      <c r="X197" s="8"/>
      <c r="Y197" s="8"/>
      <c r="Z197" s="8"/>
    </row>
    <row r="198" spans="1:26" ht="13.5" customHeight="1" x14ac:dyDescent="0.3">
      <c r="A198" s="6" t="s">
        <v>209</v>
      </c>
      <c r="B198" s="5">
        <v>212.65</v>
      </c>
      <c r="C198" s="5">
        <v>247.5</v>
      </c>
      <c r="D198" s="5">
        <v>405.85</v>
      </c>
      <c r="E198" s="5">
        <v>745.35</v>
      </c>
      <c r="F198" s="5">
        <v>774.15</v>
      </c>
      <c r="G198" s="5">
        <v>1283.8</v>
      </c>
      <c r="H198" s="8" t="s">
        <v>209</v>
      </c>
      <c r="I198" s="8" t="b">
        <f t="shared" si="2"/>
        <v>1</v>
      </c>
      <c r="J198" s="8"/>
      <c r="K198" s="8"/>
      <c r="L198" s="8"/>
      <c r="M198" s="8"/>
      <c r="N198" s="8"/>
      <c r="O198" s="8"/>
      <c r="P198" s="8"/>
      <c r="Q198" s="8"/>
      <c r="R198" s="8"/>
      <c r="S198" s="8"/>
      <c r="T198" s="8"/>
      <c r="U198" s="8"/>
      <c r="V198" s="8"/>
      <c r="W198" s="8"/>
      <c r="X198" s="8"/>
      <c r="Y198" s="8"/>
      <c r="Z198" s="8"/>
    </row>
    <row r="199" spans="1:26" ht="13.5" customHeight="1" x14ac:dyDescent="0.3">
      <c r="A199" s="6" t="s">
        <v>210</v>
      </c>
      <c r="B199" s="5">
        <v>573.45000000000005</v>
      </c>
      <c r="C199" s="5">
        <v>505.55</v>
      </c>
      <c r="D199" s="5">
        <v>825.55</v>
      </c>
      <c r="E199" s="5">
        <v>756.15</v>
      </c>
      <c r="F199" s="5">
        <v>563.35</v>
      </c>
      <c r="G199" s="5">
        <v>952.05</v>
      </c>
      <c r="H199" s="8" t="s">
        <v>210</v>
      </c>
      <c r="I199" s="8" t="b">
        <f t="shared" si="2"/>
        <v>1</v>
      </c>
      <c r="J199" s="8"/>
      <c r="K199" s="8"/>
      <c r="L199" s="8"/>
      <c r="M199" s="8"/>
      <c r="N199" s="8"/>
      <c r="O199" s="8"/>
      <c r="P199" s="8"/>
      <c r="Q199" s="8"/>
      <c r="R199" s="8"/>
      <c r="S199" s="8"/>
      <c r="T199" s="8"/>
      <c r="U199" s="8"/>
      <c r="V199" s="8"/>
      <c r="W199" s="8"/>
      <c r="X199" s="8"/>
      <c r="Y199" s="8"/>
      <c r="Z199" s="8"/>
    </row>
    <row r="200" spans="1:26" ht="13.5" customHeight="1" x14ac:dyDescent="0.3">
      <c r="A200" s="6" t="s">
        <v>211</v>
      </c>
      <c r="B200" s="5">
        <v>55.45</v>
      </c>
      <c r="C200" s="5">
        <v>29.1</v>
      </c>
      <c r="D200" s="5">
        <v>54.05</v>
      </c>
      <c r="E200" s="5">
        <v>121.8</v>
      </c>
      <c r="F200" s="5">
        <v>78.400000000000006</v>
      </c>
      <c r="G200" s="5">
        <v>152.55000000000001</v>
      </c>
      <c r="H200" s="8" t="s">
        <v>211</v>
      </c>
      <c r="I200" s="8" t="b">
        <f t="shared" ref="I200:I263" si="3">EXACT(A200,H200)</f>
        <v>1</v>
      </c>
      <c r="J200" s="8"/>
      <c r="K200" s="8"/>
      <c r="L200" s="8"/>
      <c r="M200" s="8"/>
      <c r="N200" s="8"/>
      <c r="O200" s="8"/>
      <c r="P200" s="8"/>
      <c r="Q200" s="8"/>
      <c r="R200" s="8"/>
      <c r="S200" s="8"/>
      <c r="T200" s="8"/>
      <c r="U200" s="8"/>
      <c r="V200" s="8"/>
      <c r="W200" s="8"/>
      <c r="X200" s="8"/>
      <c r="Y200" s="8"/>
      <c r="Z200" s="8"/>
    </row>
    <row r="201" spans="1:26" ht="13.5" customHeight="1" x14ac:dyDescent="0.3">
      <c r="A201" s="6" t="s">
        <v>212</v>
      </c>
      <c r="B201" s="5">
        <v>707.6</v>
      </c>
      <c r="C201" s="5">
        <v>1221.6500000000001</v>
      </c>
      <c r="D201" s="5">
        <v>2755</v>
      </c>
      <c r="E201" s="5">
        <v>4082.2</v>
      </c>
      <c r="F201" s="5">
        <v>4270.6000000000004</v>
      </c>
      <c r="G201" s="5">
        <v>3114.3</v>
      </c>
      <c r="H201" s="8" t="s">
        <v>212</v>
      </c>
      <c r="I201" s="8" t="b">
        <f t="shared" si="3"/>
        <v>1</v>
      </c>
      <c r="J201" s="8"/>
      <c r="K201" s="8"/>
      <c r="L201" s="8"/>
      <c r="M201" s="8"/>
      <c r="N201" s="8"/>
      <c r="O201" s="8"/>
      <c r="P201" s="8"/>
      <c r="Q201" s="8"/>
      <c r="R201" s="8"/>
      <c r="S201" s="8"/>
      <c r="T201" s="8"/>
      <c r="U201" s="8"/>
      <c r="V201" s="8"/>
      <c r="W201" s="8"/>
      <c r="X201" s="8"/>
      <c r="Y201" s="8"/>
      <c r="Z201" s="8"/>
    </row>
    <row r="202" spans="1:26" ht="13.5" customHeight="1" x14ac:dyDescent="0.3">
      <c r="A202" s="6" t="s">
        <v>213</v>
      </c>
      <c r="B202" s="5">
        <v>10960.95</v>
      </c>
      <c r="C202" s="5">
        <v>16300.6</v>
      </c>
      <c r="D202" s="5">
        <v>17165.2</v>
      </c>
      <c r="E202" s="5">
        <v>17380.55</v>
      </c>
      <c r="F202" s="5">
        <v>19704.5</v>
      </c>
      <c r="G202" s="5">
        <v>2622.35</v>
      </c>
      <c r="H202" s="8" t="s">
        <v>213</v>
      </c>
      <c r="I202" s="8" t="b">
        <f t="shared" si="3"/>
        <v>1</v>
      </c>
      <c r="J202" s="8"/>
      <c r="K202" s="8"/>
      <c r="L202" s="8"/>
      <c r="M202" s="8"/>
      <c r="N202" s="8"/>
      <c r="O202" s="8"/>
      <c r="P202" s="8"/>
      <c r="Q202" s="8"/>
      <c r="R202" s="8"/>
      <c r="S202" s="8"/>
      <c r="T202" s="8"/>
      <c r="U202" s="8"/>
      <c r="V202" s="8"/>
      <c r="W202" s="8"/>
      <c r="X202" s="8"/>
      <c r="Y202" s="8"/>
      <c r="Z202" s="8"/>
    </row>
    <row r="203" spans="1:26" ht="13.5" customHeight="1" x14ac:dyDescent="0.3">
      <c r="A203" s="6" t="s">
        <v>214</v>
      </c>
      <c r="B203" s="5">
        <v>35.5</v>
      </c>
      <c r="C203" s="5">
        <v>18.350000000000001</v>
      </c>
      <c r="D203" s="5">
        <v>36.4</v>
      </c>
      <c r="E203" s="5">
        <v>85.15</v>
      </c>
      <c r="F203" s="5">
        <v>54.25</v>
      </c>
      <c r="G203" s="5">
        <v>86.2</v>
      </c>
      <c r="H203" s="8" t="s">
        <v>214</v>
      </c>
      <c r="I203" s="8" t="b">
        <f t="shared" si="3"/>
        <v>1</v>
      </c>
      <c r="J203" s="8"/>
      <c r="K203" s="8"/>
      <c r="L203" s="8"/>
      <c r="M203" s="8"/>
      <c r="N203" s="8"/>
      <c r="O203" s="8"/>
      <c r="P203" s="8"/>
      <c r="Q203" s="8"/>
      <c r="R203" s="8"/>
      <c r="S203" s="8"/>
      <c r="T203" s="8"/>
      <c r="U203" s="8"/>
      <c r="V203" s="8"/>
      <c r="W203" s="8"/>
      <c r="X203" s="8"/>
      <c r="Y203" s="8"/>
      <c r="Z203" s="8"/>
    </row>
    <row r="204" spans="1:26" ht="13.5" customHeight="1" x14ac:dyDescent="0.3">
      <c r="A204" s="6" t="s">
        <v>215</v>
      </c>
      <c r="B204" s="5">
        <v>328.65</v>
      </c>
      <c r="C204" s="5">
        <v>105.95</v>
      </c>
      <c r="D204" s="5">
        <v>283.05</v>
      </c>
      <c r="E204" s="5">
        <v>465.65</v>
      </c>
      <c r="F204" s="5">
        <v>450.7</v>
      </c>
      <c r="G204" s="5">
        <v>795.2</v>
      </c>
      <c r="H204" s="8" t="s">
        <v>215</v>
      </c>
      <c r="I204" s="8" t="b">
        <f t="shared" si="3"/>
        <v>1</v>
      </c>
      <c r="J204" s="8"/>
      <c r="K204" s="8"/>
      <c r="L204" s="8"/>
      <c r="M204" s="8"/>
      <c r="N204" s="8"/>
      <c r="O204" s="8"/>
      <c r="P204" s="8"/>
      <c r="Q204" s="8"/>
      <c r="R204" s="8"/>
      <c r="S204" s="8"/>
      <c r="T204" s="8"/>
      <c r="U204" s="8"/>
      <c r="V204" s="8"/>
      <c r="W204" s="8"/>
      <c r="X204" s="8"/>
      <c r="Y204" s="8"/>
      <c r="Z204" s="8"/>
    </row>
    <row r="205" spans="1:26" ht="13.5" customHeight="1" x14ac:dyDescent="0.3">
      <c r="A205" s="6" t="s">
        <v>216</v>
      </c>
      <c r="B205" s="5">
        <v>528.29999999999995</v>
      </c>
      <c r="C205" s="5">
        <v>331.75</v>
      </c>
      <c r="D205" s="5">
        <v>575.15</v>
      </c>
      <c r="E205" s="5">
        <v>939.85</v>
      </c>
      <c r="F205" s="5">
        <v>842.6</v>
      </c>
      <c r="G205" s="5">
        <v>1475.85</v>
      </c>
      <c r="H205" s="8" t="s">
        <v>216</v>
      </c>
      <c r="I205" s="8" t="b">
        <f t="shared" si="3"/>
        <v>1</v>
      </c>
      <c r="J205" s="8"/>
      <c r="K205" s="8"/>
      <c r="L205" s="8"/>
      <c r="M205" s="8"/>
      <c r="N205" s="8"/>
      <c r="O205" s="8"/>
      <c r="P205" s="8"/>
      <c r="Q205" s="8"/>
      <c r="R205" s="8"/>
      <c r="S205" s="8"/>
      <c r="T205" s="8"/>
      <c r="U205" s="8"/>
      <c r="V205" s="8"/>
      <c r="W205" s="8"/>
      <c r="X205" s="8"/>
      <c r="Y205" s="8"/>
      <c r="Z205" s="8"/>
    </row>
    <row r="206" spans="1:26" ht="13.5" customHeight="1" x14ac:dyDescent="0.3">
      <c r="A206" s="6" t="s">
        <v>217</v>
      </c>
      <c r="B206" s="5">
        <v>159.75</v>
      </c>
      <c r="C206" s="5">
        <v>68.3</v>
      </c>
      <c r="D206" s="5">
        <v>102.15</v>
      </c>
      <c r="E206" s="5">
        <v>163.9</v>
      </c>
      <c r="F206" s="5">
        <v>151.05000000000001</v>
      </c>
      <c r="G206" s="5">
        <v>268.05</v>
      </c>
      <c r="H206" s="8" t="s">
        <v>217</v>
      </c>
      <c r="I206" s="8" t="b">
        <f t="shared" si="3"/>
        <v>1</v>
      </c>
      <c r="J206" s="8"/>
      <c r="K206" s="8"/>
      <c r="L206" s="8"/>
      <c r="M206" s="8"/>
      <c r="N206" s="8"/>
      <c r="O206" s="8"/>
      <c r="P206" s="8"/>
      <c r="Q206" s="8"/>
      <c r="R206" s="8"/>
      <c r="S206" s="8"/>
      <c r="T206" s="8"/>
      <c r="U206" s="8"/>
      <c r="V206" s="8"/>
      <c r="W206" s="8"/>
      <c r="X206" s="8"/>
      <c r="Y206" s="8"/>
      <c r="Z206" s="8"/>
    </row>
    <row r="207" spans="1:26" ht="13.5" customHeight="1" x14ac:dyDescent="0.3">
      <c r="A207" s="6" t="s">
        <v>218</v>
      </c>
      <c r="B207" s="5">
        <v>185.45</v>
      </c>
      <c r="C207" s="5">
        <v>82.65</v>
      </c>
      <c r="D207" s="5">
        <v>122.8</v>
      </c>
      <c r="E207" s="5">
        <v>238.4</v>
      </c>
      <c r="F207" s="5">
        <v>251.65</v>
      </c>
      <c r="G207" s="5">
        <v>600.25</v>
      </c>
      <c r="H207" s="8" t="s">
        <v>218</v>
      </c>
      <c r="I207" s="8" t="b">
        <f t="shared" si="3"/>
        <v>1</v>
      </c>
      <c r="J207" s="8"/>
      <c r="K207" s="8"/>
      <c r="L207" s="8"/>
      <c r="M207" s="8"/>
      <c r="N207" s="8"/>
      <c r="O207" s="8"/>
      <c r="P207" s="8"/>
      <c r="Q207" s="8"/>
      <c r="R207" s="8"/>
      <c r="S207" s="8"/>
      <c r="T207" s="8"/>
      <c r="U207" s="8"/>
      <c r="V207" s="8"/>
      <c r="W207" s="8"/>
      <c r="X207" s="8"/>
      <c r="Y207" s="8"/>
      <c r="Z207" s="8"/>
    </row>
    <row r="208" spans="1:26" ht="13.5" customHeight="1" x14ac:dyDescent="0.3">
      <c r="A208" s="6" t="s">
        <v>219</v>
      </c>
      <c r="B208" s="5">
        <v>244.25</v>
      </c>
      <c r="C208" s="5">
        <v>49.2</v>
      </c>
      <c r="D208" s="5">
        <v>217.3</v>
      </c>
      <c r="E208" s="5">
        <v>669.55</v>
      </c>
      <c r="F208" s="5">
        <v>619.25</v>
      </c>
      <c r="G208" s="5">
        <v>1888.55</v>
      </c>
      <c r="H208" s="8" t="s">
        <v>219</v>
      </c>
      <c r="I208" s="8" t="b">
        <f t="shared" si="3"/>
        <v>1</v>
      </c>
      <c r="J208" s="8"/>
      <c r="K208" s="8"/>
      <c r="L208" s="8"/>
      <c r="M208" s="8"/>
      <c r="N208" s="8"/>
      <c r="O208" s="8"/>
      <c r="P208" s="8"/>
      <c r="Q208" s="8"/>
      <c r="R208" s="8"/>
      <c r="S208" s="8"/>
      <c r="T208" s="8"/>
      <c r="U208" s="8"/>
      <c r="V208" s="8"/>
      <c r="W208" s="8"/>
      <c r="X208" s="8"/>
      <c r="Y208" s="8"/>
      <c r="Z208" s="8"/>
    </row>
    <row r="209" spans="1:26" ht="13.5" customHeight="1" x14ac:dyDescent="0.3">
      <c r="A209" s="6" t="s">
        <v>220</v>
      </c>
      <c r="B209" s="5">
        <v>176.45</v>
      </c>
      <c r="C209" s="5">
        <v>62.7</v>
      </c>
      <c r="D209" s="5">
        <v>190.8</v>
      </c>
      <c r="E209" s="5">
        <v>228.7</v>
      </c>
      <c r="F209" s="5">
        <v>116.1</v>
      </c>
      <c r="G209" s="5">
        <v>267.7</v>
      </c>
      <c r="H209" s="8" t="s">
        <v>220</v>
      </c>
      <c r="I209" s="8" t="b">
        <f t="shared" si="3"/>
        <v>1</v>
      </c>
      <c r="J209" s="8"/>
      <c r="K209" s="8"/>
      <c r="L209" s="8"/>
      <c r="M209" s="8"/>
      <c r="N209" s="8"/>
      <c r="O209" s="8"/>
      <c r="P209" s="8"/>
      <c r="Q209" s="8"/>
      <c r="R209" s="8"/>
      <c r="S209" s="8"/>
      <c r="T209" s="8"/>
      <c r="U209" s="8"/>
      <c r="V209" s="8"/>
      <c r="W209" s="8"/>
      <c r="X209" s="8"/>
      <c r="Y209" s="8"/>
      <c r="Z209" s="8"/>
    </row>
    <row r="210" spans="1:26" ht="13.5" customHeight="1" x14ac:dyDescent="0.3">
      <c r="A210" s="6" t="s">
        <v>221</v>
      </c>
      <c r="B210" s="5">
        <v>1031.95</v>
      </c>
      <c r="C210" s="5">
        <v>1170.05</v>
      </c>
      <c r="D210" s="5">
        <v>2258.15</v>
      </c>
      <c r="E210" s="5">
        <v>2819.65</v>
      </c>
      <c r="F210" s="5">
        <v>3030.2</v>
      </c>
      <c r="G210" s="5">
        <v>3867.55</v>
      </c>
      <c r="H210" s="8" t="s">
        <v>221</v>
      </c>
      <c r="I210" s="8" t="b">
        <f t="shared" si="3"/>
        <v>1</v>
      </c>
      <c r="J210" s="8"/>
      <c r="K210" s="8"/>
      <c r="L210" s="8"/>
      <c r="M210" s="8"/>
      <c r="N210" s="8"/>
      <c r="O210" s="8"/>
      <c r="P210" s="8"/>
      <c r="Q210" s="8"/>
      <c r="R210" s="8"/>
      <c r="S210" s="8"/>
      <c r="T210" s="8"/>
      <c r="U210" s="8"/>
      <c r="V210" s="8"/>
      <c r="W210" s="8"/>
      <c r="X210" s="8"/>
      <c r="Y210" s="8"/>
      <c r="Z210" s="8"/>
    </row>
    <row r="211" spans="1:26" ht="13.5" customHeight="1" x14ac:dyDescent="0.3">
      <c r="A211" s="6" t="s">
        <v>222</v>
      </c>
      <c r="B211" s="5">
        <v>153.19999999999999</v>
      </c>
      <c r="C211" s="5">
        <v>94</v>
      </c>
      <c r="D211" s="5">
        <v>257.89999999999998</v>
      </c>
      <c r="E211" s="5">
        <v>259.14999999999998</v>
      </c>
      <c r="F211" s="5">
        <v>288.89999999999998</v>
      </c>
      <c r="G211" s="5">
        <v>436.35</v>
      </c>
      <c r="H211" s="8" t="s">
        <v>222</v>
      </c>
      <c r="I211" s="8" t="b">
        <f t="shared" si="3"/>
        <v>1</v>
      </c>
      <c r="J211" s="8"/>
      <c r="K211" s="8"/>
      <c r="L211" s="8"/>
      <c r="M211" s="8"/>
      <c r="N211" s="8"/>
      <c r="O211" s="8"/>
      <c r="P211" s="8"/>
      <c r="Q211" s="8"/>
      <c r="R211" s="8"/>
      <c r="S211" s="8"/>
      <c r="T211" s="8"/>
      <c r="U211" s="8"/>
      <c r="V211" s="8"/>
      <c r="W211" s="8"/>
      <c r="X211" s="8"/>
      <c r="Y211" s="8"/>
      <c r="Z211" s="8"/>
    </row>
    <row r="212" spans="1:26" ht="13.5" customHeight="1" x14ac:dyDescent="0.3">
      <c r="A212" s="6" t="s">
        <v>223</v>
      </c>
      <c r="B212" s="5">
        <v>1646.7</v>
      </c>
      <c r="C212" s="5">
        <v>1183.8</v>
      </c>
      <c r="D212" s="5">
        <v>1226.1500000000001</v>
      </c>
      <c r="E212" s="5">
        <v>1922.3</v>
      </c>
      <c r="F212" s="5">
        <v>1534</v>
      </c>
      <c r="G212" s="5">
        <v>1326.25</v>
      </c>
      <c r="H212" s="8" t="s">
        <v>223</v>
      </c>
      <c r="I212" s="8" t="b">
        <f t="shared" si="3"/>
        <v>1</v>
      </c>
      <c r="J212" s="8"/>
      <c r="K212" s="8"/>
      <c r="L212" s="8"/>
      <c r="M212" s="8"/>
      <c r="N212" s="8"/>
      <c r="O212" s="8"/>
      <c r="P212" s="8"/>
      <c r="Q212" s="8"/>
      <c r="R212" s="8"/>
      <c r="S212" s="8"/>
      <c r="T212" s="8"/>
      <c r="U212" s="8"/>
      <c r="V212" s="8"/>
      <c r="W212" s="8"/>
      <c r="X212" s="8"/>
      <c r="Y212" s="8"/>
      <c r="Z212" s="8"/>
    </row>
    <row r="213" spans="1:26" ht="13.5" customHeight="1" x14ac:dyDescent="0.3">
      <c r="A213" s="6" t="s">
        <v>224</v>
      </c>
      <c r="B213" s="5">
        <v>24972.25</v>
      </c>
      <c r="C213" s="5">
        <v>16963.5</v>
      </c>
      <c r="D213" s="5">
        <v>30317.45</v>
      </c>
      <c r="E213" s="5">
        <v>43189.35</v>
      </c>
      <c r="F213" s="5">
        <v>37903.300000000003</v>
      </c>
      <c r="G213" s="5">
        <v>34450.949999999997</v>
      </c>
      <c r="H213" s="8" t="s">
        <v>224</v>
      </c>
      <c r="I213" s="8" t="b">
        <f t="shared" si="3"/>
        <v>1</v>
      </c>
      <c r="J213" s="8"/>
      <c r="K213" s="8"/>
      <c r="L213" s="8"/>
      <c r="M213" s="8"/>
      <c r="N213" s="8"/>
      <c r="O213" s="8"/>
      <c r="P213" s="8"/>
      <c r="Q213" s="8"/>
      <c r="R213" s="8"/>
      <c r="S213" s="8"/>
      <c r="T213" s="8"/>
      <c r="U213" s="8"/>
      <c r="V213" s="8"/>
      <c r="W213" s="8"/>
      <c r="X213" s="8"/>
      <c r="Y213" s="8"/>
      <c r="Z213" s="8"/>
    </row>
    <row r="214" spans="1:26" ht="13.5" customHeight="1" x14ac:dyDescent="0.3">
      <c r="A214" s="6" t="s">
        <v>225</v>
      </c>
      <c r="B214" s="5">
        <v>6.6</v>
      </c>
      <c r="C214" s="5">
        <v>172.05</v>
      </c>
      <c r="D214" s="5">
        <v>642</v>
      </c>
      <c r="E214" s="5">
        <v>957.85</v>
      </c>
      <c r="F214" s="5">
        <v>969.2</v>
      </c>
      <c r="G214" s="5">
        <v>1338.4</v>
      </c>
      <c r="H214" s="8" t="s">
        <v>225</v>
      </c>
      <c r="I214" s="8" t="b">
        <f t="shared" si="3"/>
        <v>1</v>
      </c>
      <c r="J214" s="8"/>
      <c r="K214" s="8"/>
      <c r="L214" s="8"/>
      <c r="M214" s="8"/>
      <c r="N214" s="8"/>
      <c r="O214" s="8"/>
      <c r="P214" s="8"/>
      <c r="Q214" s="8"/>
      <c r="R214" s="8"/>
      <c r="S214" s="8"/>
      <c r="T214" s="8"/>
      <c r="U214" s="8"/>
      <c r="V214" s="8"/>
      <c r="W214" s="8"/>
      <c r="X214" s="8"/>
      <c r="Y214" s="8"/>
      <c r="Z214" s="8"/>
    </row>
    <row r="215" spans="1:26" ht="13.5" customHeight="1" x14ac:dyDescent="0.3">
      <c r="A215" s="6" t="s">
        <v>226</v>
      </c>
      <c r="B215" s="5">
        <v>629.54999999999995</v>
      </c>
      <c r="C215" s="5">
        <v>550.95000000000005</v>
      </c>
      <c r="D215" s="5">
        <v>1922.05</v>
      </c>
      <c r="E215" s="5">
        <v>4765.3</v>
      </c>
      <c r="F215" s="5">
        <v>4609.5</v>
      </c>
      <c r="G215" s="5">
        <v>3984.55</v>
      </c>
      <c r="H215" s="8" t="s">
        <v>226</v>
      </c>
      <c r="I215" s="8" t="b">
        <f t="shared" si="3"/>
        <v>1</v>
      </c>
      <c r="J215" s="8"/>
      <c r="K215" s="8"/>
      <c r="L215" s="8"/>
      <c r="M215" s="8"/>
      <c r="N215" s="8"/>
      <c r="O215" s="8"/>
      <c r="P215" s="8"/>
      <c r="Q215" s="8"/>
      <c r="R215" s="8"/>
      <c r="S215" s="8"/>
      <c r="T215" s="8"/>
      <c r="U215" s="8"/>
      <c r="V215" s="8"/>
      <c r="W215" s="8"/>
      <c r="X215" s="8"/>
      <c r="Y215" s="8"/>
      <c r="Z215" s="8"/>
    </row>
    <row r="216" spans="1:26" ht="13.5" customHeight="1" x14ac:dyDescent="0.3">
      <c r="A216" s="6" t="s">
        <v>227</v>
      </c>
      <c r="B216" s="5">
        <v>251.55</v>
      </c>
      <c r="C216" s="5">
        <v>199.7</v>
      </c>
      <c r="D216" s="5">
        <v>224.65</v>
      </c>
      <c r="E216" s="5">
        <v>193.75</v>
      </c>
      <c r="F216" s="5">
        <v>228.85</v>
      </c>
      <c r="G216" s="5">
        <v>263.2</v>
      </c>
      <c r="H216" s="8" t="s">
        <v>227</v>
      </c>
      <c r="I216" s="8" t="b">
        <f t="shared" si="3"/>
        <v>1</v>
      </c>
      <c r="J216" s="8"/>
      <c r="K216" s="8"/>
      <c r="L216" s="8"/>
      <c r="M216" s="8"/>
      <c r="N216" s="8"/>
      <c r="O216" s="8"/>
      <c r="P216" s="8"/>
      <c r="Q216" s="8"/>
      <c r="R216" s="8"/>
      <c r="S216" s="8"/>
      <c r="T216" s="8"/>
      <c r="U216" s="8"/>
      <c r="V216" s="8"/>
      <c r="W216" s="8"/>
      <c r="X216" s="8"/>
      <c r="Y216" s="8"/>
      <c r="Z216" s="8"/>
    </row>
    <row r="217" spans="1:26" ht="13.5" customHeight="1" x14ac:dyDescent="0.3">
      <c r="A217" s="6" t="s">
        <v>228</v>
      </c>
      <c r="B217" s="5">
        <v>3326</v>
      </c>
      <c r="C217" s="5">
        <v>4023</v>
      </c>
      <c r="D217" s="5">
        <v>4524.8999999999996</v>
      </c>
      <c r="E217" s="5">
        <v>4348.1499999999996</v>
      </c>
      <c r="F217" s="5">
        <v>3467.15</v>
      </c>
      <c r="G217" s="5">
        <v>4194.95</v>
      </c>
      <c r="H217" s="8" t="s">
        <v>228</v>
      </c>
      <c r="I217" s="8" t="b">
        <f t="shared" si="3"/>
        <v>1</v>
      </c>
      <c r="J217" s="8"/>
      <c r="K217" s="8"/>
      <c r="L217" s="8"/>
      <c r="M217" s="8"/>
      <c r="N217" s="8"/>
      <c r="O217" s="8"/>
      <c r="P217" s="8"/>
      <c r="Q217" s="8"/>
      <c r="R217" s="8"/>
      <c r="S217" s="8"/>
      <c r="T217" s="8"/>
      <c r="U217" s="8"/>
      <c r="V217" s="8"/>
      <c r="W217" s="8"/>
      <c r="X217" s="8"/>
      <c r="Y217" s="8"/>
      <c r="Z217" s="8"/>
    </row>
    <row r="218" spans="1:26" ht="13.5" customHeight="1" x14ac:dyDescent="0.3">
      <c r="A218" s="6" t="s">
        <v>229</v>
      </c>
      <c r="B218" s="5">
        <v>657.85</v>
      </c>
      <c r="C218" s="5">
        <v>570.29999999999995</v>
      </c>
      <c r="D218" s="5">
        <v>780.65</v>
      </c>
      <c r="E218" s="5">
        <v>1099.95</v>
      </c>
      <c r="F218" s="5">
        <v>1300.95</v>
      </c>
      <c r="G218" s="5">
        <v>2782.8</v>
      </c>
      <c r="H218" s="8" t="s">
        <v>229</v>
      </c>
      <c r="I218" s="8" t="b">
        <f t="shared" si="3"/>
        <v>1</v>
      </c>
      <c r="J218" s="8"/>
      <c r="K218" s="8"/>
      <c r="L218" s="8"/>
      <c r="M218" s="8"/>
      <c r="N218" s="8"/>
      <c r="O218" s="8"/>
      <c r="P218" s="8"/>
      <c r="Q218" s="8"/>
      <c r="R218" s="8"/>
      <c r="S218" s="8"/>
      <c r="T218" s="8"/>
      <c r="U218" s="8"/>
      <c r="V218" s="8"/>
      <c r="W218" s="8"/>
      <c r="X218" s="8"/>
      <c r="Y218" s="8"/>
      <c r="Z218" s="8"/>
    </row>
    <row r="219" spans="1:26" ht="13.5" customHeight="1" x14ac:dyDescent="0.3">
      <c r="A219" s="6" t="s">
        <v>230</v>
      </c>
      <c r="B219" s="5">
        <v>2763.25</v>
      </c>
      <c r="C219" s="5">
        <v>939.5</v>
      </c>
      <c r="D219" s="5">
        <v>1753.15</v>
      </c>
      <c r="E219" s="5">
        <v>2186.9</v>
      </c>
      <c r="F219" s="5">
        <v>678.35</v>
      </c>
      <c r="G219" s="5">
        <v>849.35</v>
      </c>
      <c r="H219" s="8" t="s">
        <v>230</v>
      </c>
      <c r="I219" s="8" t="b">
        <f t="shared" si="3"/>
        <v>1</v>
      </c>
      <c r="J219" s="8"/>
      <c r="K219" s="8"/>
      <c r="L219" s="8"/>
      <c r="M219" s="8"/>
      <c r="N219" s="8"/>
      <c r="O219" s="8"/>
      <c r="P219" s="8"/>
      <c r="Q219" s="8"/>
      <c r="R219" s="8"/>
      <c r="S219" s="8"/>
      <c r="T219" s="8"/>
      <c r="U219" s="8"/>
      <c r="V219" s="8"/>
      <c r="W219" s="8"/>
      <c r="X219" s="8"/>
      <c r="Y219" s="8"/>
      <c r="Z219" s="8"/>
    </row>
    <row r="220" spans="1:26" ht="13.5" customHeight="1" x14ac:dyDescent="0.3">
      <c r="A220" s="6" t="s">
        <v>231</v>
      </c>
      <c r="B220" s="5">
        <v>219.5</v>
      </c>
      <c r="C220" s="5">
        <v>233.05</v>
      </c>
      <c r="D220" s="5">
        <v>822.35</v>
      </c>
      <c r="E220" s="5">
        <v>949.5</v>
      </c>
      <c r="F220" s="5">
        <v>952.65</v>
      </c>
      <c r="G220" s="5">
        <v>1589.2</v>
      </c>
      <c r="H220" s="8" t="s">
        <v>231</v>
      </c>
      <c r="I220" s="8" t="b">
        <f t="shared" si="3"/>
        <v>1</v>
      </c>
      <c r="J220" s="8"/>
      <c r="K220" s="8"/>
      <c r="L220" s="8"/>
      <c r="M220" s="8"/>
      <c r="N220" s="8"/>
      <c r="O220" s="8"/>
      <c r="P220" s="8"/>
      <c r="Q220" s="8"/>
      <c r="R220" s="8"/>
      <c r="S220" s="8"/>
      <c r="T220" s="8"/>
      <c r="U220" s="8"/>
      <c r="V220" s="8"/>
      <c r="W220" s="8"/>
      <c r="X220" s="8"/>
      <c r="Y220" s="8"/>
      <c r="Z220" s="8"/>
    </row>
    <row r="221" spans="1:26" ht="13.5" customHeight="1" x14ac:dyDescent="0.3">
      <c r="A221" s="6" t="s">
        <v>232</v>
      </c>
      <c r="B221" s="5">
        <v>197.9</v>
      </c>
      <c r="C221" s="5">
        <v>159.1</v>
      </c>
      <c r="D221" s="5">
        <v>215.65</v>
      </c>
      <c r="E221" s="5">
        <v>216.8</v>
      </c>
      <c r="F221" s="5">
        <v>225.7</v>
      </c>
      <c r="G221" s="5">
        <v>276.89999999999998</v>
      </c>
      <c r="H221" s="8" t="s">
        <v>232</v>
      </c>
      <c r="I221" s="8" t="b">
        <f t="shared" si="3"/>
        <v>1</v>
      </c>
      <c r="J221" s="8"/>
      <c r="K221" s="8"/>
      <c r="L221" s="8"/>
      <c r="M221" s="8"/>
      <c r="N221" s="8"/>
      <c r="O221" s="8"/>
      <c r="P221" s="8"/>
      <c r="Q221" s="8"/>
      <c r="R221" s="8"/>
      <c r="S221" s="8"/>
      <c r="T221" s="8"/>
      <c r="U221" s="8"/>
      <c r="V221" s="8"/>
      <c r="W221" s="8"/>
      <c r="X221" s="8"/>
      <c r="Y221" s="8"/>
      <c r="Z221" s="8"/>
    </row>
    <row r="222" spans="1:26" ht="13.5" customHeight="1" x14ac:dyDescent="0.3">
      <c r="A222" s="6" t="s">
        <v>233</v>
      </c>
      <c r="B222" s="5">
        <v>155.1</v>
      </c>
      <c r="C222" s="5">
        <v>55.05</v>
      </c>
      <c r="D222" s="5">
        <v>194.85</v>
      </c>
      <c r="E222" s="5">
        <v>398.45</v>
      </c>
      <c r="F222" s="5">
        <v>341</v>
      </c>
      <c r="G222" s="5">
        <v>532.95000000000005</v>
      </c>
      <c r="H222" s="8" t="s">
        <v>233</v>
      </c>
      <c r="I222" s="8" t="b">
        <f t="shared" si="3"/>
        <v>1</v>
      </c>
      <c r="J222" s="8"/>
      <c r="K222" s="8"/>
      <c r="L222" s="8"/>
      <c r="M222" s="8"/>
      <c r="N222" s="8"/>
      <c r="O222" s="8"/>
      <c r="P222" s="8"/>
      <c r="Q222" s="8"/>
      <c r="R222" s="8"/>
      <c r="S222" s="8"/>
      <c r="T222" s="8"/>
      <c r="U222" s="8"/>
      <c r="V222" s="8"/>
      <c r="W222" s="8"/>
      <c r="X222" s="8"/>
      <c r="Y222" s="8"/>
      <c r="Z222" s="8"/>
    </row>
    <row r="223" spans="1:26" ht="13.5" customHeight="1" x14ac:dyDescent="0.3">
      <c r="A223" s="6" t="s">
        <v>234</v>
      </c>
      <c r="B223" s="5">
        <v>252.8</v>
      </c>
      <c r="C223" s="5">
        <v>168.2</v>
      </c>
      <c r="D223" s="5">
        <v>305.60000000000002</v>
      </c>
      <c r="E223" s="5">
        <v>493.8</v>
      </c>
      <c r="F223" s="5">
        <v>403.2</v>
      </c>
      <c r="G223" s="5">
        <v>1170</v>
      </c>
      <c r="H223" s="8" t="s">
        <v>234</v>
      </c>
      <c r="I223" s="8" t="b">
        <f t="shared" si="3"/>
        <v>1</v>
      </c>
      <c r="J223" s="8"/>
      <c r="K223" s="8"/>
      <c r="L223" s="8"/>
      <c r="M223" s="8"/>
      <c r="N223" s="8"/>
      <c r="O223" s="8"/>
      <c r="P223" s="8"/>
      <c r="Q223" s="8"/>
      <c r="R223" s="8"/>
      <c r="S223" s="8"/>
      <c r="T223" s="8"/>
      <c r="U223" s="8"/>
      <c r="V223" s="8"/>
      <c r="W223" s="8"/>
      <c r="X223" s="8"/>
      <c r="Y223" s="8"/>
      <c r="Z223" s="8"/>
    </row>
    <row r="224" spans="1:26" ht="13.5" customHeight="1" x14ac:dyDescent="0.3">
      <c r="A224" s="6" t="s">
        <v>235</v>
      </c>
      <c r="B224" s="5">
        <v>10833.55</v>
      </c>
      <c r="C224" s="5">
        <v>10269.35</v>
      </c>
      <c r="D224" s="5">
        <v>12678.95</v>
      </c>
      <c r="E224" s="5">
        <v>14415.6</v>
      </c>
      <c r="F224" s="5">
        <v>13339.65</v>
      </c>
      <c r="G224" s="5">
        <v>16928.45</v>
      </c>
      <c r="H224" s="8" t="s">
        <v>235</v>
      </c>
      <c r="I224" s="8" t="b">
        <f t="shared" si="3"/>
        <v>1</v>
      </c>
      <c r="J224" s="8"/>
      <c r="K224" s="8"/>
      <c r="L224" s="8"/>
      <c r="M224" s="8"/>
      <c r="N224" s="8"/>
      <c r="O224" s="8"/>
      <c r="P224" s="8"/>
      <c r="Q224" s="8"/>
      <c r="R224" s="8"/>
      <c r="S224" s="8"/>
      <c r="T224" s="8"/>
      <c r="U224" s="8"/>
      <c r="V224" s="8"/>
      <c r="W224" s="8"/>
      <c r="X224" s="8"/>
      <c r="Y224" s="8"/>
      <c r="Z224" s="8"/>
    </row>
    <row r="225" spans="1:26" ht="13.5" customHeight="1" x14ac:dyDescent="0.3">
      <c r="A225" s="6" t="s">
        <v>236</v>
      </c>
      <c r="B225" s="5">
        <v>746.75</v>
      </c>
      <c r="C225" s="5">
        <v>213.15</v>
      </c>
      <c r="D225" s="5">
        <v>698.8</v>
      </c>
      <c r="E225" s="5">
        <v>659.05</v>
      </c>
      <c r="F225" s="5">
        <v>369.65</v>
      </c>
      <c r="G225" s="5">
        <v>520.4</v>
      </c>
      <c r="H225" s="8" t="s">
        <v>236</v>
      </c>
      <c r="I225" s="8" t="b">
        <f t="shared" si="3"/>
        <v>1</v>
      </c>
      <c r="J225" s="8"/>
      <c r="K225" s="8"/>
      <c r="L225" s="8"/>
      <c r="M225" s="8"/>
      <c r="N225" s="8"/>
      <c r="O225" s="8"/>
      <c r="P225" s="8"/>
      <c r="Q225" s="8"/>
      <c r="R225" s="8"/>
      <c r="S225" s="8"/>
      <c r="T225" s="8"/>
      <c r="U225" s="8"/>
      <c r="V225" s="8"/>
      <c r="W225" s="8"/>
      <c r="X225" s="8"/>
      <c r="Y225" s="8"/>
      <c r="Z225" s="8"/>
    </row>
    <row r="226" spans="1:26" ht="13.5" customHeight="1" x14ac:dyDescent="0.3">
      <c r="A226" s="6" t="s">
        <v>237</v>
      </c>
      <c r="B226" s="5">
        <v>238.6</v>
      </c>
      <c r="C226" s="5">
        <v>117.15</v>
      </c>
      <c r="D226" s="5">
        <v>225.6</v>
      </c>
      <c r="E226" s="5">
        <v>612.95000000000005</v>
      </c>
      <c r="F226" s="5">
        <v>630.29999999999995</v>
      </c>
      <c r="G226" s="5">
        <v>552.65</v>
      </c>
      <c r="H226" s="8" t="s">
        <v>237</v>
      </c>
      <c r="I226" s="8" t="b">
        <f t="shared" si="3"/>
        <v>1</v>
      </c>
      <c r="J226" s="8"/>
      <c r="K226" s="8"/>
      <c r="L226" s="8"/>
      <c r="M226" s="8"/>
      <c r="N226" s="8"/>
      <c r="O226" s="8"/>
      <c r="P226" s="8"/>
      <c r="Q226" s="8"/>
      <c r="R226" s="8"/>
      <c r="S226" s="8"/>
      <c r="T226" s="8"/>
      <c r="U226" s="8"/>
      <c r="V226" s="8"/>
      <c r="W226" s="8"/>
      <c r="X226" s="8"/>
      <c r="Y226" s="8"/>
      <c r="Z226" s="8"/>
    </row>
    <row r="227" spans="1:26" ht="13.5" customHeight="1" x14ac:dyDescent="0.3">
      <c r="A227" s="6" t="s">
        <v>238</v>
      </c>
      <c r="B227" s="5">
        <v>395.1</v>
      </c>
      <c r="C227" s="5">
        <v>268.2</v>
      </c>
      <c r="D227" s="5">
        <v>560.04999999999995</v>
      </c>
      <c r="E227" s="5">
        <v>887.95</v>
      </c>
      <c r="F227" s="5">
        <v>1194.5999999999999</v>
      </c>
      <c r="G227" s="5">
        <v>1727.75</v>
      </c>
      <c r="H227" s="8" t="s">
        <v>238</v>
      </c>
      <c r="I227" s="8" t="b">
        <f t="shared" si="3"/>
        <v>1</v>
      </c>
      <c r="J227" s="8"/>
      <c r="K227" s="8"/>
      <c r="L227" s="8"/>
      <c r="M227" s="8"/>
      <c r="N227" s="8"/>
      <c r="O227" s="8"/>
      <c r="P227" s="8"/>
      <c r="Q227" s="8"/>
      <c r="R227" s="8"/>
      <c r="S227" s="8"/>
      <c r="T227" s="8"/>
      <c r="U227" s="8"/>
      <c r="V227" s="8"/>
      <c r="W227" s="8"/>
      <c r="X227" s="8"/>
      <c r="Y227" s="8"/>
      <c r="Z227" s="8"/>
    </row>
    <row r="228" spans="1:26" ht="13.5" customHeight="1" x14ac:dyDescent="0.3">
      <c r="A228" s="6" t="s">
        <v>239</v>
      </c>
      <c r="B228" s="5">
        <v>735.9</v>
      </c>
      <c r="C228" s="5">
        <v>512.85</v>
      </c>
      <c r="D228" s="5">
        <v>1002.55</v>
      </c>
      <c r="E228" s="5">
        <v>768.05</v>
      </c>
      <c r="F228" s="5">
        <v>756.65</v>
      </c>
      <c r="G228" s="5">
        <v>810.55</v>
      </c>
      <c r="H228" s="8" t="s">
        <v>239</v>
      </c>
      <c r="I228" s="8" t="b">
        <f t="shared" si="3"/>
        <v>1</v>
      </c>
      <c r="J228" s="8"/>
      <c r="K228" s="8"/>
      <c r="L228" s="8"/>
      <c r="M228" s="8"/>
      <c r="N228" s="8"/>
      <c r="O228" s="8"/>
      <c r="P228" s="8"/>
      <c r="Q228" s="8"/>
      <c r="R228" s="8"/>
      <c r="S228" s="8"/>
      <c r="T228" s="8"/>
      <c r="U228" s="8"/>
      <c r="V228" s="8"/>
      <c r="W228" s="8"/>
      <c r="X228" s="8"/>
      <c r="Y228" s="8"/>
      <c r="Z228" s="8"/>
    </row>
    <row r="229" spans="1:26" ht="13.5" customHeight="1" x14ac:dyDescent="0.3">
      <c r="A229" s="6" t="s">
        <v>240</v>
      </c>
      <c r="B229" s="5">
        <v>524.79999999999995</v>
      </c>
      <c r="C229" s="5">
        <v>152.6</v>
      </c>
      <c r="D229" s="5">
        <v>522.9</v>
      </c>
      <c r="E229" s="5">
        <v>157.4</v>
      </c>
      <c r="F229" s="5">
        <v>286.10000000000002</v>
      </c>
      <c r="G229" s="5">
        <v>691.25</v>
      </c>
      <c r="H229" s="8" t="s">
        <v>240</v>
      </c>
      <c r="I229" s="8" t="b">
        <f t="shared" si="3"/>
        <v>1</v>
      </c>
      <c r="J229" s="8"/>
      <c r="K229" s="8"/>
      <c r="L229" s="8"/>
      <c r="M229" s="8"/>
      <c r="N229" s="8"/>
      <c r="O229" s="8"/>
      <c r="P229" s="8"/>
      <c r="Q229" s="8"/>
      <c r="R229" s="8"/>
      <c r="S229" s="8"/>
      <c r="T229" s="8"/>
      <c r="U229" s="8"/>
      <c r="V229" s="8"/>
      <c r="W229" s="8"/>
      <c r="X229" s="8"/>
      <c r="Y229" s="8"/>
      <c r="Z229" s="8"/>
    </row>
    <row r="230" spans="1:26" ht="13.5" customHeight="1" x14ac:dyDescent="0.3">
      <c r="A230" s="6" t="s">
        <v>241</v>
      </c>
      <c r="B230" s="5">
        <v>58.35</v>
      </c>
      <c r="C230" s="5">
        <v>28.35</v>
      </c>
      <c r="D230" s="5">
        <v>77.45</v>
      </c>
      <c r="E230" s="5">
        <v>89.45</v>
      </c>
      <c r="F230" s="5">
        <v>95.35</v>
      </c>
      <c r="G230" s="5">
        <v>128.25</v>
      </c>
      <c r="H230" s="8" t="s">
        <v>241</v>
      </c>
      <c r="I230" s="8" t="b">
        <f t="shared" si="3"/>
        <v>1</v>
      </c>
      <c r="J230" s="8"/>
      <c r="K230" s="8"/>
      <c r="L230" s="8"/>
      <c r="M230" s="8"/>
      <c r="N230" s="8"/>
      <c r="O230" s="8"/>
      <c r="P230" s="8"/>
      <c r="Q230" s="8"/>
      <c r="R230" s="8"/>
      <c r="S230" s="8"/>
      <c r="T230" s="8"/>
      <c r="U230" s="8"/>
      <c r="V230" s="8"/>
      <c r="W230" s="8"/>
      <c r="X230" s="8"/>
      <c r="Y230" s="8"/>
      <c r="Z230" s="8"/>
    </row>
    <row r="231" spans="1:26" ht="13.5" customHeight="1" x14ac:dyDescent="0.3">
      <c r="A231" s="6" t="s">
        <v>242</v>
      </c>
      <c r="B231" s="5">
        <v>908.45</v>
      </c>
      <c r="C231" s="5">
        <v>907.4</v>
      </c>
      <c r="D231" s="5">
        <v>1901.8</v>
      </c>
      <c r="E231" s="5">
        <v>2593.35</v>
      </c>
      <c r="F231" s="5">
        <v>1981.85</v>
      </c>
      <c r="G231" s="5">
        <v>2794.2</v>
      </c>
      <c r="H231" s="8" t="s">
        <v>242</v>
      </c>
      <c r="I231" s="8" t="b">
        <f t="shared" si="3"/>
        <v>1</v>
      </c>
      <c r="J231" s="8"/>
      <c r="K231" s="8"/>
      <c r="L231" s="8"/>
      <c r="M231" s="8"/>
      <c r="N231" s="8"/>
      <c r="O231" s="8"/>
      <c r="P231" s="8"/>
      <c r="Q231" s="8"/>
      <c r="R231" s="8"/>
      <c r="S231" s="8"/>
      <c r="T231" s="8"/>
      <c r="U231" s="8"/>
      <c r="V231" s="8"/>
      <c r="W231" s="8"/>
      <c r="X231" s="8"/>
      <c r="Y231" s="8"/>
      <c r="Z231" s="8"/>
    </row>
    <row r="232" spans="1:26" ht="13.5" customHeight="1" x14ac:dyDescent="0.3">
      <c r="A232" s="6" t="s">
        <v>243</v>
      </c>
      <c r="B232" s="5">
        <v>2.7</v>
      </c>
      <c r="C232" s="5">
        <v>2.0499999999999998</v>
      </c>
      <c r="D232" s="5">
        <v>5.0999999999999996</v>
      </c>
      <c r="E232" s="5">
        <v>46.15</v>
      </c>
      <c r="F232" s="5">
        <v>35.15</v>
      </c>
      <c r="G232" s="5">
        <v>69.2</v>
      </c>
      <c r="H232" s="8" t="s">
        <v>243</v>
      </c>
      <c r="I232" s="8" t="b">
        <f t="shared" si="3"/>
        <v>1</v>
      </c>
      <c r="J232" s="8"/>
      <c r="K232" s="8"/>
      <c r="L232" s="8"/>
      <c r="M232" s="8"/>
      <c r="N232" s="8"/>
      <c r="O232" s="8"/>
      <c r="P232" s="8"/>
      <c r="Q232" s="8"/>
      <c r="R232" s="8"/>
      <c r="S232" s="8"/>
      <c r="T232" s="8"/>
      <c r="U232" s="8"/>
      <c r="V232" s="8"/>
      <c r="W232" s="8"/>
      <c r="X232" s="8"/>
      <c r="Y232" s="8"/>
      <c r="Z232" s="8"/>
    </row>
    <row r="233" spans="1:26" ht="13.5" customHeight="1" x14ac:dyDescent="0.3">
      <c r="A233" s="6" t="s">
        <v>244</v>
      </c>
      <c r="B233" s="5">
        <v>811.5</v>
      </c>
      <c r="C233" s="5">
        <v>222.8</v>
      </c>
      <c r="D233" s="5">
        <v>361.55</v>
      </c>
      <c r="E233" s="5">
        <v>854.65</v>
      </c>
      <c r="F233" s="5">
        <v>1222.05</v>
      </c>
      <c r="G233" s="5">
        <v>1808.3</v>
      </c>
      <c r="H233" s="8" t="s">
        <v>244</v>
      </c>
      <c r="I233" s="8" t="b">
        <f t="shared" si="3"/>
        <v>1</v>
      </c>
      <c r="J233" s="8"/>
      <c r="K233" s="8"/>
      <c r="L233" s="8"/>
      <c r="M233" s="8"/>
      <c r="N233" s="8"/>
      <c r="O233" s="8"/>
      <c r="P233" s="8"/>
      <c r="Q233" s="8"/>
      <c r="R233" s="8"/>
      <c r="S233" s="8"/>
      <c r="T233" s="8"/>
      <c r="U233" s="8"/>
      <c r="V233" s="8"/>
      <c r="W233" s="8"/>
      <c r="X233" s="8"/>
      <c r="Y233" s="8"/>
      <c r="Z233" s="8"/>
    </row>
    <row r="234" spans="1:26" ht="13.5" customHeight="1" x14ac:dyDescent="0.3">
      <c r="A234" s="6" t="s">
        <v>245</v>
      </c>
      <c r="B234" s="5">
        <v>102.55</v>
      </c>
      <c r="C234" s="5">
        <v>68.599999999999994</v>
      </c>
      <c r="D234" s="5">
        <v>190.85</v>
      </c>
      <c r="E234" s="5">
        <v>144.94999999999999</v>
      </c>
      <c r="F234" s="5">
        <v>166.65</v>
      </c>
      <c r="G234" s="5">
        <v>208.45</v>
      </c>
      <c r="H234" s="8" t="s">
        <v>245</v>
      </c>
      <c r="I234" s="8" t="b">
        <f t="shared" si="3"/>
        <v>1</v>
      </c>
      <c r="J234" s="8"/>
      <c r="K234" s="8"/>
      <c r="L234" s="8"/>
      <c r="M234" s="8"/>
      <c r="N234" s="8"/>
      <c r="O234" s="8"/>
      <c r="P234" s="8"/>
      <c r="Q234" s="8"/>
      <c r="R234" s="8"/>
      <c r="S234" s="8"/>
      <c r="T234" s="8"/>
      <c r="U234" s="8"/>
      <c r="V234" s="8"/>
      <c r="W234" s="8"/>
      <c r="X234" s="8"/>
      <c r="Y234" s="8"/>
      <c r="Z234" s="8"/>
    </row>
    <row r="235" spans="1:26" ht="13.5" customHeight="1" x14ac:dyDescent="0.3">
      <c r="A235" s="6" t="s">
        <v>246</v>
      </c>
      <c r="B235" s="5">
        <v>1363.25</v>
      </c>
      <c r="C235" s="5">
        <v>1113.75</v>
      </c>
      <c r="D235" s="5">
        <v>2003.1</v>
      </c>
      <c r="E235" s="5">
        <v>2634.75</v>
      </c>
      <c r="F235" s="5">
        <v>2331.0500000000002</v>
      </c>
      <c r="G235" s="5">
        <v>2971.7</v>
      </c>
      <c r="H235" s="8" t="s">
        <v>246</v>
      </c>
      <c r="I235" s="8" t="b">
        <f t="shared" si="3"/>
        <v>1</v>
      </c>
      <c r="J235" s="8"/>
      <c r="K235" s="8"/>
      <c r="L235" s="8"/>
      <c r="M235" s="8"/>
      <c r="N235" s="8"/>
      <c r="O235" s="8"/>
      <c r="P235" s="8"/>
      <c r="Q235" s="8"/>
      <c r="R235" s="8"/>
      <c r="S235" s="8"/>
      <c r="T235" s="8"/>
      <c r="U235" s="8"/>
      <c r="V235" s="8"/>
      <c r="W235" s="8"/>
      <c r="X235" s="8"/>
      <c r="Y235" s="8"/>
      <c r="Z235" s="8"/>
    </row>
    <row r="236" spans="1:26" ht="13.5" customHeight="1" x14ac:dyDescent="0.3">
      <c r="A236" s="6" t="s">
        <v>247</v>
      </c>
      <c r="B236" s="5">
        <v>259.95</v>
      </c>
      <c r="C236" s="5">
        <v>246.1</v>
      </c>
      <c r="D236" s="5">
        <v>240.8</v>
      </c>
      <c r="E236" s="5">
        <v>262.5</v>
      </c>
      <c r="F236" s="5">
        <v>354.55</v>
      </c>
      <c r="G236" s="5">
        <v>663.8</v>
      </c>
      <c r="H236" s="8" t="s">
        <v>247</v>
      </c>
      <c r="I236" s="8" t="b">
        <f t="shared" si="3"/>
        <v>1</v>
      </c>
      <c r="J236" s="8"/>
      <c r="K236" s="8"/>
      <c r="L236" s="8"/>
      <c r="M236" s="8"/>
      <c r="N236" s="8"/>
      <c r="O236" s="8"/>
      <c r="P236" s="8"/>
      <c r="Q236" s="8"/>
      <c r="R236" s="8"/>
      <c r="S236" s="8"/>
      <c r="T236" s="8"/>
      <c r="U236" s="8"/>
      <c r="V236" s="8"/>
      <c r="W236" s="8"/>
      <c r="X236" s="8"/>
      <c r="Y236" s="8"/>
      <c r="Z236" s="8"/>
    </row>
    <row r="237" spans="1:26" ht="13.5" customHeight="1" x14ac:dyDescent="0.3">
      <c r="A237" s="6" t="s">
        <v>248</v>
      </c>
      <c r="B237" s="5">
        <v>24.2</v>
      </c>
      <c r="C237" s="5">
        <v>20.75</v>
      </c>
      <c r="D237" s="5">
        <v>26.05</v>
      </c>
      <c r="E237" s="5">
        <v>27.45</v>
      </c>
      <c r="F237" s="5">
        <v>33.25</v>
      </c>
      <c r="G237" s="5">
        <v>121.4</v>
      </c>
      <c r="H237" s="8" t="s">
        <v>248</v>
      </c>
      <c r="I237" s="8" t="b">
        <f t="shared" si="3"/>
        <v>1</v>
      </c>
      <c r="J237" s="8"/>
      <c r="K237" s="8"/>
      <c r="L237" s="8"/>
      <c r="M237" s="8"/>
      <c r="N237" s="8"/>
      <c r="O237" s="8"/>
      <c r="P237" s="8"/>
      <c r="Q237" s="8"/>
      <c r="R237" s="8"/>
      <c r="S237" s="8"/>
      <c r="T237" s="8"/>
      <c r="U237" s="8"/>
      <c r="V237" s="8"/>
      <c r="W237" s="8"/>
      <c r="X237" s="8"/>
      <c r="Y237" s="8"/>
      <c r="Z237" s="8"/>
    </row>
    <row r="238" spans="1:26" ht="13.5" customHeight="1" x14ac:dyDescent="0.3">
      <c r="A238" s="6" t="s">
        <v>249</v>
      </c>
      <c r="B238" s="5">
        <v>2044.7</v>
      </c>
      <c r="C238" s="5">
        <v>1469.6</v>
      </c>
      <c r="D238" s="5">
        <v>2249.4</v>
      </c>
      <c r="E238" s="5">
        <v>3534.4</v>
      </c>
      <c r="F238" s="5">
        <v>4255.75</v>
      </c>
      <c r="G238" s="5">
        <v>4158.6499999999996</v>
      </c>
      <c r="H238" s="8" t="s">
        <v>249</v>
      </c>
      <c r="I238" s="8" t="b">
        <f t="shared" si="3"/>
        <v>1</v>
      </c>
      <c r="J238" s="8"/>
      <c r="K238" s="8"/>
      <c r="L238" s="8"/>
      <c r="M238" s="8"/>
      <c r="N238" s="8"/>
      <c r="O238" s="8"/>
      <c r="P238" s="8"/>
      <c r="Q238" s="8"/>
      <c r="R238" s="8"/>
      <c r="S238" s="8"/>
      <c r="T238" s="8"/>
      <c r="U238" s="8"/>
      <c r="V238" s="8"/>
      <c r="W238" s="8"/>
      <c r="X238" s="8"/>
      <c r="Y238" s="8"/>
      <c r="Z238" s="8"/>
    </row>
    <row r="239" spans="1:26" ht="13.5" customHeight="1" x14ac:dyDescent="0.3">
      <c r="A239" s="6" t="s">
        <v>250</v>
      </c>
      <c r="B239" s="5">
        <v>149.69999999999999</v>
      </c>
      <c r="C239" s="5">
        <v>61.05</v>
      </c>
      <c r="D239" s="5">
        <v>201.45</v>
      </c>
      <c r="E239" s="5">
        <v>139.44999999999999</v>
      </c>
      <c r="F239" s="5">
        <v>67.099999999999994</v>
      </c>
      <c r="G239" s="5">
        <v>117.1</v>
      </c>
      <c r="H239" s="8" t="s">
        <v>250</v>
      </c>
      <c r="I239" s="8" t="b">
        <f t="shared" si="3"/>
        <v>1</v>
      </c>
      <c r="J239" s="8"/>
      <c r="K239" s="8"/>
      <c r="L239" s="8"/>
      <c r="M239" s="8"/>
      <c r="N239" s="8"/>
      <c r="O239" s="8"/>
      <c r="P239" s="8"/>
      <c r="Q239" s="8"/>
      <c r="R239" s="8"/>
      <c r="S239" s="8"/>
      <c r="T239" s="8"/>
      <c r="U239" s="8"/>
      <c r="V239" s="8"/>
      <c r="W239" s="8"/>
      <c r="X239" s="8"/>
      <c r="Y239" s="8"/>
      <c r="Z239" s="8"/>
    </row>
    <row r="240" spans="1:26" ht="13.5" customHeight="1" x14ac:dyDescent="0.3">
      <c r="A240" s="6" t="s">
        <v>251</v>
      </c>
      <c r="B240" s="5">
        <v>5847.85</v>
      </c>
      <c r="C240" s="5">
        <v>6253.35</v>
      </c>
      <c r="D240" s="5">
        <v>7884.55</v>
      </c>
      <c r="E240" s="5">
        <v>7499.45</v>
      </c>
      <c r="F240" s="5">
        <v>5735.4</v>
      </c>
      <c r="G240" s="5">
        <v>8113.95</v>
      </c>
      <c r="H240" s="8" t="s">
        <v>251</v>
      </c>
      <c r="I240" s="8" t="b">
        <f t="shared" si="3"/>
        <v>1</v>
      </c>
      <c r="J240" s="8"/>
      <c r="K240" s="8"/>
      <c r="L240" s="8"/>
      <c r="M240" s="8"/>
      <c r="N240" s="8"/>
      <c r="O240" s="8"/>
      <c r="P240" s="8"/>
      <c r="Q240" s="8"/>
      <c r="R240" s="8"/>
      <c r="S240" s="8"/>
      <c r="T240" s="8"/>
      <c r="U240" s="8"/>
      <c r="V240" s="8"/>
      <c r="W240" s="8"/>
      <c r="X240" s="8"/>
      <c r="Y240" s="8"/>
      <c r="Z240" s="8"/>
    </row>
    <row r="241" spans="1:26" ht="13.5" customHeight="1" x14ac:dyDescent="0.3">
      <c r="A241" s="6" t="s">
        <v>252</v>
      </c>
      <c r="B241" s="5">
        <v>589.79999999999995</v>
      </c>
      <c r="C241" s="5">
        <v>195.25</v>
      </c>
      <c r="D241" s="5">
        <v>1595.15</v>
      </c>
      <c r="E241" s="5">
        <v>4827.25</v>
      </c>
      <c r="F241" s="5">
        <v>331.15</v>
      </c>
      <c r="G241" s="5">
        <v>347.35</v>
      </c>
      <c r="H241" s="8" t="s">
        <v>252</v>
      </c>
      <c r="I241" s="8" t="b">
        <f t="shared" si="3"/>
        <v>1</v>
      </c>
      <c r="J241" s="8"/>
      <c r="K241" s="8"/>
      <c r="L241" s="8"/>
      <c r="M241" s="8"/>
      <c r="N241" s="8"/>
      <c r="O241" s="8"/>
      <c r="P241" s="8"/>
      <c r="Q241" s="8"/>
      <c r="R241" s="8"/>
      <c r="S241" s="8"/>
      <c r="T241" s="8"/>
      <c r="U241" s="8"/>
      <c r="V241" s="8"/>
      <c r="W241" s="8"/>
      <c r="X241" s="8"/>
      <c r="Y241" s="8"/>
      <c r="Z241" s="8"/>
    </row>
    <row r="242" spans="1:26" ht="13.5" customHeight="1" x14ac:dyDescent="0.3">
      <c r="A242" s="6" t="s">
        <v>253</v>
      </c>
      <c r="B242" s="5">
        <v>5503.85</v>
      </c>
      <c r="C242" s="5">
        <v>3716.65</v>
      </c>
      <c r="D242" s="5">
        <v>5442.05</v>
      </c>
      <c r="E242" s="5">
        <v>1942</v>
      </c>
      <c r="F242" s="5">
        <v>2867.55</v>
      </c>
      <c r="G242" s="5">
        <v>2811.35</v>
      </c>
      <c r="H242" s="8" t="s">
        <v>253</v>
      </c>
      <c r="I242" s="8" t="b">
        <f t="shared" si="3"/>
        <v>1</v>
      </c>
      <c r="J242" s="8"/>
      <c r="K242" s="8"/>
      <c r="L242" s="8"/>
      <c r="M242" s="8"/>
      <c r="N242" s="8"/>
      <c r="O242" s="8"/>
      <c r="P242" s="8"/>
      <c r="Q242" s="8"/>
      <c r="R242" s="8"/>
      <c r="S242" s="8"/>
      <c r="T242" s="8"/>
      <c r="U242" s="8"/>
      <c r="V242" s="8"/>
      <c r="W242" s="8"/>
      <c r="X242" s="8"/>
      <c r="Y242" s="8"/>
      <c r="Z242" s="8"/>
    </row>
    <row r="243" spans="1:26" ht="13.5" customHeight="1" x14ac:dyDescent="0.3">
      <c r="A243" s="6" t="s">
        <v>254</v>
      </c>
      <c r="B243" s="5">
        <v>112.3</v>
      </c>
      <c r="C243" s="5">
        <v>65.7</v>
      </c>
      <c r="D243" s="5">
        <v>94.4</v>
      </c>
      <c r="E243" s="5">
        <v>118.55</v>
      </c>
      <c r="F243" s="5">
        <v>155.69999999999999</v>
      </c>
      <c r="G243" s="5">
        <v>741.05</v>
      </c>
      <c r="H243" s="8" t="s">
        <v>254</v>
      </c>
      <c r="I243" s="8" t="b">
        <f t="shared" si="3"/>
        <v>1</v>
      </c>
      <c r="J243" s="8"/>
      <c r="K243" s="8"/>
      <c r="L243" s="8"/>
      <c r="M243" s="8"/>
      <c r="N243" s="8"/>
      <c r="O243" s="8"/>
      <c r="P243" s="8"/>
      <c r="Q243" s="8"/>
      <c r="R243" s="8"/>
      <c r="S243" s="8"/>
      <c r="T243" s="8"/>
      <c r="U243" s="8"/>
      <c r="V243" s="8"/>
      <c r="W243" s="8"/>
      <c r="X243" s="8"/>
      <c r="Y243" s="8"/>
      <c r="Z243" s="8"/>
    </row>
    <row r="244" spans="1:26" ht="13.5" customHeight="1" x14ac:dyDescent="0.3">
      <c r="A244" s="6" t="s">
        <v>255</v>
      </c>
      <c r="B244" s="5">
        <v>37.799999999999997</v>
      </c>
      <c r="C244" s="5">
        <v>37.5</v>
      </c>
      <c r="D244" s="5">
        <v>110.7</v>
      </c>
      <c r="E244" s="5">
        <v>115.35</v>
      </c>
      <c r="F244" s="5">
        <v>93.6</v>
      </c>
      <c r="G244" s="5">
        <v>208.8</v>
      </c>
      <c r="H244" s="8" t="s">
        <v>255</v>
      </c>
      <c r="I244" s="8" t="b">
        <f t="shared" si="3"/>
        <v>1</v>
      </c>
      <c r="J244" s="8"/>
      <c r="K244" s="8"/>
      <c r="L244" s="8"/>
      <c r="M244" s="8"/>
      <c r="N244" s="8"/>
      <c r="O244" s="8"/>
      <c r="P244" s="8"/>
      <c r="Q244" s="8"/>
      <c r="R244" s="8"/>
      <c r="S244" s="8"/>
      <c r="T244" s="8"/>
      <c r="U244" s="8"/>
      <c r="V244" s="8"/>
      <c r="W244" s="8"/>
      <c r="X244" s="8"/>
      <c r="Y244" s="8"/>
      <c r="Z244" s="8"/>
    </row>
    <row r="245" spans="1:26" ht="13.5" customHeight="1" x14ac:dyDescent="0.3">
      <c r="A245" s="6" t="s">
        <v>256</v>
      </c>
      <c r="B245" s="5">
        <v>18667.650000000001</v>
      </c>
      <c r="C245" s="5">
        <v>17546.349999999999</v>
      </c>
      <c r="D245" s="5">
        <v>29465.4</v>
      </c>
      <c r="E245" s="5">
        <v>24032.6</v>
      </c>
      <c r="F245" s="5">
        <v>26186.95</v>
      </c>
      <c r="G245" s="5">
        <v>25682.85</v>
      </c>
      <c r="H245" s="8" t="s">
        <v>256</v>
      </c>
      <c r="I245" s="8" t="b">
        <f t="shared" si="3"/>
        <v>1</v>
      </c>
      <c r="J245" s="8"/>
      <c r="K245" s="8"/>
      <c r="L245" s="8"/>
      <c r="M245" s="8"/>
      <c r="N245" s="8"/>
      <c r="O245" s="8"/>
      <c r="P245" s="8"/>
      <c r="Q245" s="8"/>
      <c r="R245" s="8"/>
      <c r="S245" s="8"/>
      <c r="T245" s="8"/>
      <c r="U245" s="8"/>
      <c r="V245" s="8"/>
      <c r="W245" s="8"/>
      <c r="X245" s="8"/>
      <c r="Y245" s="8"/>
      <c r="Z245" s="8"/>
    </row>
    <row r="246" spans="1:26" ht="13.5" customHeight="1" x14ac:dyDescent="0.3">
      <c r="A246" s="6" t="s">
        <v>257</v>
      </c>
      <c r="B246" s="5">
        <v>10.15</v>
      </c>
      <c r="C246" s="5">
        <v>4.6500000000000004</v>
      </c>
      <c r="D246" s="5">
        <v>9.15</v>
      </c>
      <c r="E246" s="5">
        <v>35.6</v>
      </c>
      <c r="F246" s="5">
        <v>44.1</v>
      </c>
      <c r="G246" s="5">
        <v>39.700000000000003</v>
      </c>
      <c r="H246" s="8" t="s">
        <v>257</v>
      </c>
      <c r="I246" s="8" t="b">
        <f t="shared" si="3"/>
        <v>1</v>
      </c>
      <c r="J246" s="8"/>
      <c r="K246" s="8"/>
      <c r="L246" s="8"/>
      <c r="M246" s="8"/>
      <c r="N246" s="8"/>
      <c r="O246" s="8"/>
      <c r="P246" s="8"/>
      <c r="Q246" s="8"/>
      <c r="R246" s="8"/>
      <c r="S246" s="8"/>
      <c r="T246" s="8"/>
      <c r="U246" s="8"/>
      <c r="V246" s="8"/>
      <c r="W246" s="8"/>
      <c r="X246" s="8"/>
      <c r="Y246" s="8"/>
      <c r="Z246" s="8"/>
    </row>
    <row r="247" spans="1:26" ht="13.5" customHeight="1" x14ac:dyDescent="0.3">
      <c r="A247" s="6" t="s">
        <v>258</v>
      </c>
      <c r="B247" s="5">
        <v>1084.5999999999999</v>
      </c>
      <c r="C247" s="5">
        <v>914.2</v>
      </c>
      <c r="D247" s="5">
        <v>1282.6500000000001</v>
      </c>
      <c r="E247" s="5">
        <v>2796.5</v>
      </c>
      <c r="F247" s="5">
        <v>3792.5</v>
      </c>
      <c r="G247" s="5">
        <v>8781.75</v>
      </c>
      <c r="H247" s="8" t="s">
        <v>258</v>
      </c>
      <c r="I247" s="8" t="b">
        <f t="shared" si="3"/>
        <v>1</v>
      </c>
      <c r="J247" s="8"/>
      <c r="K247" s="8"/>
      <c r="L247" s="8"/>
      <c r="M247" s="8"/>
      <c r="N247" s="8"/>
      <c r="O247" s="8"/>
      <c r="P247" s="8"/>
      <c r="Q247" s="8"/>
      <c r="R247" s="8"/>
      <c r="S247" s="8"/>
      <c r="T247" s="8"/>
      <c r="U247" s="8"/>
      <c r="V247" s="8"/>
      <c r="W247" s="8"/>
      <c r="X247" s="8"/>
      <c r="Y247" s="8"/>
      <c r="Z247" s="8"/>
    </row>
    <row r="248" spans="1:26" ht="13.5" customHeight="1" x14ac:dyDescent="0.3">
      <c r="A248" s="6" t="s">
        <v>259</v>
      </c>
      <c r="B248" s="5">
        <v>337.7</v>
      </c>
      <c r="C248" s="5">
        <v>164.2</v>
      </c>
      <c r="D248" s="5">
        <v>509.2</v>
      </c>
      <c r="E248" s="5">
        <v>739.4</v>
      </c>
      <c r="F248" s="5">
        <v>836.3</v>
      </c>
      <c r="G248" s="5">
        <v>722.35</v>
      </c>
      <c r="H248" s="8" t="s">
        <v>259</v>
      </c>
      <c r="I248" s="8" t="b">
        <f t="shared" si="3"/>
        <v>1</v>
      </c>
      <c r="J248" s="8"/>
      <c r="K248" s="8"/>
      <c r="L248" s="8"/>
      <c r="M248" s="8"/>
      <c r="N248" s="8"/>
      <c r="O248" s="8"/>
      <c r="P248" s="8"/>
      <c r="Q248" s="8"/>
      <c r="R248" s="8"/>
      <c r="S248" s="8"/>
      <c r="T248" s="8"/>
      <c r="U248" s="8"/>
      <c r="V248" s="8"/>
      <c r="W248" s="8"/>
      <c r="X248" s="8"/>
      <c r="Y248" s="8"/>
      <c r="Z248" s="8"/>
    </row>
    <row r="249" spans="1:26" ht="13.5" customHeight="1" x14ac:dyDescent="0.3">
      <c r="A249" s="6" t="s">
        <v>260</v>
      </c>
      <c r="B249" s="5">
        <v>53.75</v>
      </c>
      <c r="C249" s="5">
        <v>23.05</v>
      </c>
      <c r="D249" s="5">
        <v>78.8</v>
      </c>
      <c r="E249" s="5">
        <v>98.55</v>
      </c>
      <c r="F249" s="5">
        <v>82.7</v>
      </c>
      <c r="G249" s="5">
        <v>134.25</v>
      </c>
      <c r="H249" s="8" t="s">
        <v>260</v>
      </c>
      <c r="I249" s="8" t="b">
        <f t="shared" si="3"/>
        <v>1</v>
      </c>
      <c r="J249" s="8"/>
      <c r="K249" s="8"/>
      <c r="L249" s="8"/>
      <c r="M249" s="8"/>
      <c r="N249" s="8"/>
      <c r="O249" s="8"/>
      <c r="P249" s="8"/>
      <c r="Q249" s="8"/>
      <c r="R249" s="8"/>
      <c r="S249" s="8"/>
      <c r="T249" s="8"/>
      <c r="U249" s="8"/>
      <c r="V249" s="8"/>
      <c r="W249" s="8"/>
      <c r="X249" s="8"/>
      <c r="Y249" s="8"/>
      <c r="Z249" s="8"/>
    </row>
    <row r="250" spans="1:26" ht="13.5" customHeight="1" x14ac:dyDescent="0.3">
      <c r="A250" s="6" t="s">
        <v>261</v>
      </c>
      <c r="B250" s="5">
        <v>191.1</v>
      </c>
      <c r="C250" s="5">
        <v>96.45</v>
      </c>
      <c r="D250" s="5">
        <v>142.15</v>
      </c>
      <c r="E250" s="5">
        <v>296.95</v>
      </c>
      <c r="F250" s="5">
        <v>179.35</v>
      </c>
      <c r="G250" s="5">
        <v>368.3</v>
      </c>
      <c r="H250" s="8" t="s">
        <v>261</v>
      </c>
      <c r="I250" s="8" t="b">
        <f t="shared" si="3"/>
        <v>1</v>
      </c>
      <c r="J250" s="8"/>
      <c r="K250" s="8"/>
      <c r="L250" s="8"/>
      <c r="M250" s="8"/>
      <c r="N250" s="8"/>
      <c r="O250" s="8"/>
      <c r="P250" s="8"/>
      <c r="Q250" s="8"/>
      <c r="R250" s="8"/>
      <c r="S250" s="8"/>
      <c r="T250" s="8"/>
      <c r="U250" s="8"/>
      <c r="V250" s="8"/>
      <c r="W250" s="8"/>
      <c r="X250" s="8"/>
      <c r="Y250" s="8"/>
      <c r="Z250" s="8"/>
    </row>
    <row r="251" spans="1:26" ht="13.5" customHeight="1" x14ac:dyDescent="0.3">
      <c r="A251" s="6" t="s">
        <v>262</v>
      </c>
      <c r="B251" s="5">
        <v>478.85</v>
      </c>
      <c r="C251" s="5">
        <v>352.3</v>
      </c>
      <c r="D251" s="5">
        <v>597.79999999999995</v>
      </c>
      <c r="E251" s="5">
        <v>914.75</v>
      </c>
      <c r="F251" s="5">
        <v>983.1</v>
      </c>
      <c r="G251" s="5">
        <v>1620.55</v>
      </c>
      <c r="H251" s="8" t="s">
        <v>262</v>
      </c>
      <c r="I251" s="8" t="b">
        <f t="shared" si="3"/>
        <v>1</v>
      </c>
      <c r="J251" s="8"/>
      <c r="K251" s="8"/>
      <c r="L251" s="8"/>
      <c r="M251" s="8"/>
      <c r="N251" s="8"/>
      <c r="O251" s="8"/>
      <c r="P251" s="8"/>
      <c r="Q251" s="8"/>
      <c r="R251" s="8"/>
      <c r="S251" s="8"/>
      <c r="T251" s="8"/>
      <c r="U251" s="8"/>
      <c r="V251" s="8"/>
      <c r="W251" s="8"/>
      <c r="X251" s="8"/>
      <c r="Y251" s="8"/>
      <c r="Z251" s="8"/>
    </row>
    <row r="252" spans="1:26" ht="13.5" customHeight="1" x14ac:dyDescent="0.3">
      <c r="A252" s="6" t="s">
        <v>263</v>
      </c>
      <c r="B252" s="5">
        <v>628.1</v>
      </c>
      <c r="C252" s="5">
        <v>285.95</v>
      </c>
      <c r="D252" s="5">
        <v>470.3</v>
      </c>
      <c r="E252" s="5">
        <v>489.85</v>
      </c>
      <c r="F252" s="5">
        <v>415.85</v>
      </c>
      <c r="G252" s="5">
        <v>600.25</v>
      </c>
      <c r="H252" s="8" t="s">
        <v>263</v>
      </c>
      <c r="I252" s="8" t="b">
        <f t="shared" si="3"/>
        <v>1</v>
      </c>
      <c r="J252" s="8"/>
      <c r="K252" s="8"/>
      <c r="L252" s="8"/>
      <c r="M252" s="8"/>
      <c r="N252" s="8"/>
      <c r="O252" s="8"/>
      <c r="P252" s="8"/>
      <c r="Q252" s="8"/>
      <c r="R252" s="8"/>
      <c r="S252" s="8"/>
      <c r="T252" s="8"/>
      <c r="U252" s="8"/>
      <c r="V252" s="8"/>
      <c r="W252" s="8"/>
      <c r="X252" s="8"/>
      <c r="Y252" s="8"/>
      <c r="Z252" s="8"/>
    </row>
    <row r="253" spans="1:26" ht="13.5" customHeight="1" x14ac:dyDescent="0.3">
      <c r="A253" s="6" t="s">
        <v>264</v>
      </c>
      <c r="B253" s="5">
        <v>566.45000000000005</v>
      </c>
      <c r="C253" s="5">
        <v>292.5</v>
      </c>
      <c r="D253" s="5">
        <v>800.45</v>
      </c>
      <c r="E253" s="5">
        <v>899.8</v>
      </c>
      <c r="F253" s="5">
        <v>978</v>
      </c>
      <c r="G253" s="5">
        <v>1093.5999999999999</v>
      </c>
      <c r="H253" s="8" t="s">
        <v>264</v>
      </c>
      <c r="I253" s="8" t="b">
        <f t="shared" si="3"/>
        <v>1</v>
      </c>
      <c r="J253" s="8"/>
      <c r="K253" s="8"/>
      <c r="L253" s="8"/>
      <c r="M253" s="8"/>
      <c r="N253" s="8"/>
      <c r="O253" s="8"/>
      <c r="P253" s="8"/>
      <c r="Q253" s="8"/>
      <c r="R253" s="8"/>
      <c r="S253" s="8"/>
      <c r="T253" s="8"/>
      <c r="U253" s="8"/>
      <c r="V253" s="8"/>
      <c r="W253" s="8"/>
      <c r="X253" s="8"/>
      <c r="Y253" s="8"/>
      <c r="Z253" s="8"/>
    </row>
    <row r="254" spans="1:26" ht="13.5" customHeight="1" x14ac:dyDescent="0.3">
      <c r="A254" s="6" t="s">
        <v>265</v>
      </c>
      <c r="B254" s="5">
        <v>1117.3499999999999</v>
      </c>
      <c r="C254" s="5">
        <v>867.7</v>
      </c>
      <c r="D254" s="5">
        <v>2042.7</v>
      </c>
      <c r="E254" s="5">
        <v>2047.2</v>
      </c>
      <c r="F254" s="5">
        <v>2513.5500000000002</v>
      </c>
      <c r="G254" s="5">
        <v>4232.2</v>
      </c>
      <c r="H254" s="8" t="s">
        <v>265</v>
      </c>
      <c r="I254" s="8" t="b">
        <f t="shared" si="3"/>
        <v>1</v>
      </c>
      <c r="J254" s="8"/>
      <c r="K254" s="8"/>
      <c r="L254" s="8"/>
      <c r="M254" s="8"/>
      <c r="N254" s="8"/>
      <c r="O254" s="8"/>
      <c r="P254" s="8"/>
      <c r="Q254" s="8"/>
      <c r="R254" s="8"/>
      <c r="S254" s="8"/>
      <c r="T254" s="8"/>
      <c r="U254" s="8"/>
      <c r="V254" s="8"/>
      <c r="W254" s="8"/>
      <c r="X254" s="8"/>
      <c r="Y254" s="8"/>
      <c r="Z254" s="8"/>
    </row>
    <row r="255" spans="1:26" ht="13.5" customHeight="1" x14ac:dyDescent="0.3">
      <c r="A255" s="6" t="s">
        <v>266</v>
      </c>
      <c r="B255" s="5">
        <v>6.15</v>
      </c>
      <c r="C255" s="5">
        <v>1.95</v>
      </c>
      <c r="D255" s="5">
        <v>5</v>
      </c>
      <c r="E255" s="5">
        <v>9.15</v>
      </c>
      <c r="F255" s="5">
        <v>7.9</v>
      </c>
      <c r="G255" s="5">
        <v>40.4</v>
      </c>
      <c r="H255" s="8" t="s">
        <v>266</v>
      </c>
      <c r="I255" s="8" t="b">
        <f t="shared" si="3"/>
        <v>1</v>
      </c>
      <c r="J255" s="8"/>
      <c r="K255" s="8"/>
      <c r="L255" s="8"/>
      <c r="M255" s="8"/>
      <c r="N255" s="8"/>
      <c r="O255" s="8"/>
      <c r="P255" s="8"/>
      <c r="Q255" s="8"/>
      <c r="R255" s="8"/>
      <c r="S255" s="8"/>
      <c r="T255" s="8"/>
      <c r="U255" s="8"/>
      <c r="V255" s="8"/>
      <c r="W255" s="8"/>
      <c r="X255" s="8"/>
      <c r="Y255" s="8"/>
      <c r="Z255" s="8"/>
    </row>
    <row r="256" spans="1:26" ht="13.5" customHeight="1" x14ac:dyDescent="0.3">
      <c r="A256" s="6" t="s">
        <v>267</v>
      </c>
      <c r="B256" s="5">
        <v>107.5</v>
      </c>
      <c r="C256" s="5">
        <v>100.8</v>
      </c>
      <c r="D256" s="5">
        <v>135.55000000000001</v>
      </c>
      <c r="E256" s="5">
        <v>194.25</v>
      </c>
      <c r="F256" s="5">
        <v>213.8</v>
      </c>
      <c r="G256" s="5">
        <v>669.95</v>
      </c>
      <c r="H256" s="8" t="s">
        <v>267</v>
      </c>
      <c r="I256" s="8" t="b">
        <f t="shared" si="3"/>
        <v>1</v>
      </c>
      <c r="J256" s="8"/>
      <c r="K256" s="8"/>
      <c r="L256" s="8"/>
      <c r="M256" s="8"/>
      <c r="N256" s="8"/>
      <c r="O256" s="8"/>
      <c r="P256" s="8"/>
      <c r="Q256" s="8"/>
      <c r="R256" s="8"/>
      <c r="S256" s="8"/>
      <c r="T256" s="8"/>
      <c r="U256" s="8"/>
      <c r="V256" s="8"/>
      <c r="W256" s="8"/>
      <c r="X256" s="8"/>
      <c r="Y256" s="8"/>
      <c r="Z256" s="8"/>
    </row>
    <row r="257" spans="1:26" ht="13.5" customHeight="1" x14ac:dyDescent="0.3">
      <c r="A257" s="6" t="s">
        <v>268</v>
      </c>
      <c r="B257" s="5">
        <v>595.29999999999995</v>
      </c>
      <c r="C257" s="5">
        <v>240.15</v>
      </c>
      <c r="D257" s="5">
        <v>543.45000000000005</v>
      </c>
      <c r="E257" s="5">
        <v>597.6</v>
      </c>
      <c r="F257" s="5">
        <v>594.5</v>
      </c>
      <c r="G257" s="5">
        <v>702.55</v>
      </c>
      <c r="H257" s="8" t="s">
        <v>268</v>
      </c>
      <c r="I257" s="8" t="b">
        <f t="shared" si="3"/>
        <v>1</v>
      </c>
      <c r="J257" s="8"/>
      <c r="K257" s="8"/>
      <c r="L257" s="8"/>
      <c r="M257" s="8"/>
      <c r="N257" s="8"/>
      <c r="O257" s="8"/>
      <c r="P257" s="8"/>
      <c r="Q257" s="8"/>
      <c r="R257" s="8"/>
      <c r="S257" s="8"/>
      <c r="T257" s="8"/>
      <c r="U257" s="8"/>
      <c r="V257" s="8"/>
      <c r="W257" s="8"/>
      <c r="X257" s="8"/>
      <c r="Y257" s="8"/>
      <c r="Z257" s="8"/>
    </row>
    <row r="258" spans="1:26" ht="13.5" customHeight="1" x14ac:dyDescent="0.3">
      <c r="A258" s="6" t="s">
        <v>269</v>
      </c>
      <c r="B258" s="5">
        <v>470.9</v>
      </c>
      <c r="C258" s="5">
        <v>297.55</v>
      </c>
      <c r="D258" s="5">
        <v>585.04999999999995</v>
      </c>
      <c r="E258" s="5">
        <v>625.65</v>
      </c>
      <c r="F258" s="5">
        <v>1077.2</v>
      </c>
      <c r="G258" s="5">
        <v>2151.85</v>
      </c>
      <c r="H258" s="8" t="s">
        <v>269</v>
      </c>
      <c r="I258" s="8" t="b">
        <f t="shared" si="3"/>
        <v>1</v>
      </c>
      <c r="J258" s="8"/>
      <c r="K258" s="8"/>
      <c r="L258" s="8"/>
      <c r="M258" s="8"/>
      <c r="N258" s="8"/>
      <c r="O258" s="8"/>
      <c r="P258" s="8"/>
      <c r="Q258" s="8"/>
      <c r="R258" s="8"/>
      <c r="S258" s="8"/>
      <c r="T258" s="8"/>
      <c r="U258" s="8"/>
      <c r="V258" s="8"/>
      <c r="W258" s="8"/>
      <c r="X258" s="8"/>
      <c r="Y258" s="8"/>
      <c r="Z258" s="8"/>
    </row>
    <row r="259" spans="1:26" ht="13.5" customHeight="1" x14ac:dyDescent="0.3">
      <c r="A259" s="6" t="s">
        <v>270</v>
      </c>
      <c r="B259" s="5">
        <v>36.950000000000003</v>
      </c>
      <c r="C259" s="5">
        <v>48.45</v>
      </c>
      <c r="D259" s="5">
        <v>813.6</v>
      </c>
      <c r="E259" s="5">
        <v>1525.95</v>
      </c>
      <c r="F259" s="5">
        <v>523.25</v>
      </c>
      <c r="G259" s="5">
        <v>819.7</v>
      </c>
      <c r="H259" s="8" t="s">
        <v>270</v>
      </c>
      <c r="I259" s="8" t="b">
        <f t="shared" si="3"/>
        <v>1</v>
      </c>
      <c r="J259" s="8"/>
      <c r="K259" s="8"/>
      <c r="L259" s="8"/>
      <c r="M259" s="8"/>
      <c r="N259" s="8"/>
      <c r="O259" s="8"/>
      <c r="P259" s="8"/>
      <c r="Q259" s="8"/>
      <c r="R259" s="8"/>
      <c r="S259" s="8"/>
      <c r="T259" s="8"/>
      <c r="U259" s="8"/>
      <c r="V259" s="8"/>
      <c r="W259" s="8"/>
      <c r="X259" s="8"/>
      <c r="Y259" s="8"/>
      <c r="Z259" s="8"/>
    </row>
    <row r="260" spans="1:26" ht="13.5" customHeight="1" x14ac:dyDescent="0.3">
      <c r="A260" s="6" t="s">
        <v>271</v>
      </c>
      <c r="B260" s="5">
        <v>588.79999999999995</v>
      </c>
      <c r="C260" s="5">
        <v>223.55</v>
      </c>
      <c r="D260" s="5">
        <v>751.8</v>
      </c>
      <c r="E260" s="5">
        <v>974.35</v>
      </c>
      <c r="F260" s="5">
        <v>972.45</v>
      </c>
      <c r="G260" s="5">
        <v>1080.9000000000001</v>
      </c>
      <c r="H260" s="8" t="s">
        <v>271</v>
      </c>
      <c r="I260" s="8" t="b">
        <f t="shared" si="3"/>
        <v>1</v>
      </c>
      <c r="J260" s="8"/>
      <c r="K260" s="8"/>
      <c r="L260" s="8"/>
      <c r="M260" s="8"/>
      <c r="N260" s="8"/>
      <c r="O260" s="8"/>
      <c r="P260" s="8"/>
      <c r="Q260" s="8"/>
      <c r="R260" s="8"/>
      <c r="S260" s="8"/>
      <c r="T260" s="8"/>
      <c r="U260" s="8"/>
      <c r="V260" s="8"/>
      <c r="W260" s="8"/>
      <c r="X260" s="8"/>
      <c r="Y260" s="8"/>
      <c r="Z260" s="8"/>
    </row>
    <row r="261" spans="1:26" ht="13.5" customHeight="1" x14ac:dyDescent="0.3">
      <c r="A261" s="6" t="s">
        <v>272</v>
      </c>
      <c r="B261" s="5">
        <v>612.75</v>
      </c>
      <c r="C261" s="5">
        <v>233.15</v>
      </c>
      <c r="D261" s="5">
        <v>1062.8</v>
      </c>
      <c r="E261" s="5">
        <v>1228.5999999999999</v>
      </c>
      <c r="F261" s="5">
        <v>1245.5</v>
      </c>
      <c r="G261" s="5">
        <v>2010.4</v>
      </c>
      <c r="H261" s="8" t="s">
        <v>272</v>
      </c>
      <c r="I261" s="8" t="b">
        <f t="shared" si="3"/>
        <v>1</v>
      </c>
      <c r="J261" s="8"/>
      <c r="K261" s="8"/>
      <c r="L261" s="8"/>
      <c r="M261" s="8"/>
      <c r="N261" s="8"/>
      <c r="O261" s="8"/>
      <c r="P261" s="8"/>
      <c r="Q261" s="8"/>
      <c r="R261" s="8"/>
      <c r="S261" s="8"/>
      <c r="T261" s="8"/>
      <c r="U261" s="8"/>
      <c r="V261" s="8"/>
      <c r="W261" s="8"/>
      <c r="X261" s="8"/>
      <c r="Y261" s="8"/>
      <c r="Z261" s="8"/>
    </row>
    <row r="262" spans="1:26" ht="13.5" customHeight="1" x14ac:dyDescent="0.3">
      <c r="A262" s="6" t="s">
        <v>273</v>
      </c>
      <c r="B262" s="5">
        <v>2001.65</v>
      </c>
      <c r="C262" s="5">
        <v>1826.1</v>
      </c>
      <c r="D262" s="5">
        <v>3177.85</v>
      </c>
      <c r="E262" s="5">
        <v>3739.95</v>
      </c>
      <c r="F262" s="5">
        <v>3205.9</v>
      </c>
      <c r="G262" s="5">
        <v>3876.3</v>
      </c>
      <c r="H262" s="8" t="s">
        <v>273</v>
      </c>
      <c r="I262" s="8" t="b">
        <f t="shared" si="3"/>
        <v>1</v>
      </c>
      <c r="J262" s="8"/>
      <c r="K262" s="8"/>
      <c r="L262" s="8"/>
      <c r="M262" s="8"/>
      <c r="N262" s="8"/>
      <c r="O262" s="8"/>
      <c r="P262" s="8"/>
      <c r="Q262" s="8"/>
      <c r="R262" s="8"/>
      <c r="S262" s="8"/>
      <c r="T262" s="8"/>
      <c r="U262" s="8"/>
      <c r="V262" s="8"/>
      <c r="W262" s="8"/>
      <c r="X262" s="8"/>
      <c r="Y262" s="8"/>
      <c r="Z262" s="8"/>
    </row>
    <row r="263" spans="1:26" ht="13.5" customHeight="1" x14ac:dyDescent="0.3">
      <c r="A263" s="6" t="s">
        <v>274</v>
      </c>
      <c r="B263" s="5">
        <v>203.95</v>
      </c>
      <c r="C263" s="5">
        <v>294.85000000000002</v>
      </c>
      <c r="D263" s="5">
        <v>638.9</v>
      </c>
      <c r="E263" s="5">
        <v>777.4</v>
      </c>
      <c r="F263" s="5">
        <v>708.85</v>
      </c>
      <c r="G263" s="5">
        <v>1096.2</v>
      </c>
      <c r="H263" s="8" t="s">
        <v>274</v>
      </c>
      <c r="I263" s="8" t="b">
        <f t="shared" si="3"/>
        <v>1</v>
      </c>
      <c r="J263" s="8"/>
      <c r="K263" s="8"/>
      <c r="L263" s="8"/>
      <c r="M263" s="8"/>
      <c r="N263" s="8"/>
      <c r="O263" s="8"/>
      <c r="P263" s="8"/>
      <c r="Q263" s="8"/>
      <c r="R263" s="8"/>
      <c r="S263" s="8"/>
      <c r="T263" s="8"/>
      <c r="U263" s="8"/>
      <c r="V263" s="8"/>
      <c r="W263" s="8"/>
      <c r="X263" s="8"/>
      <c r="Y263" s="8"/>
      <c r="Z263" s="8"/>
    </row>
    <row r="264" spans="1:26" ht="13.5" customHeight="1" x14ac:dyDescent="0.3">
      <c r="A264" s="6" t="s">
        <v>275</v>
      </c>
      <c r="B264" s="5">
        <v>963.1</v>
      </c>
      <c r="C264" s="5">
        <v>629.1</v>
      </c>
      <c r="D264" s="5">
        <v>2692.9</v>
      </c>
      <c r="E264" s="5">
        <v>8840.15</v>
      </c>
      <c r="F264" s="5">
        <v>5959.1</v>
      </c>
      <c r="G264" s="5">
        <v>7785.15</v>
      </c>
      <c r="H264" s="8" t="s">
        <v>275</v>
      </c>
      <c r="I264" s="8" t="b">
        <f t="shared" ref="I264:I301" si="4">EXACT(A264,H264)</f>
        <v>1</v>
      </c>
      <c r="J264" s="8"/>
      <c r="K264" s="8"/>
      <c r="L264" s="8"/>
      <c r="M264" s="8"/>
      <c r="N264" s="8"/>
      <c r="O264" s="8"/>
      <c r="P264" s="8"/>
      <c r="Q264" s="8"/>
      <c r="R264" s="8"/>
      <c r="S264" s="8"/>
      <c r="T264" s="8"/>
      <c r="U264" s="8"/>
      <c r="V264" s="8"/>
      <c r="W264" s="8"/>
      <c r="X264" s="8"/>
      <c r="Y264" s="8"/>
      <c r="Z264" s="8"/>
    </row>
    <row r="265" spans="1:26" ht="13.5" customHeight="1" x14ac:dyDescent="0.3">
      <c r="A265" s="6" t="s">
        <v>276</v>
      </c>
      <c r="B265" s="5">
        <v>174.25</v>
      </c>
      <c r="C265" s="5">
        <v>71.05</v>
      </c>
      <c r="D265" s="5">
        <v>301.8</v>
      </c>
      <c r="E265" s="5">
        <v>433.75</v>
      </c>
      <c r="F265" s="5">
        <v>420.8</v>
      </c>
      <c r="G265" s="5">
        <v>992.8</v>
      </c>
      <c r="H265" s="8" t="s">
        <v>276</v>
      </c>
      <c r="I265" s="8" t="b">
        <f t="shared" si="4"/>
        <v>1</v>
      </c>
      <c r="J265" s="8"/>
      <c r="K265" s="8"/>
      <c r="L265" s="8"/>
      <c r="M265" s="8"/>
      <c r="N265" s="8"/>
      <c r="O265" s="8"/>
      <c r="P265" s="8"/>
      <c r="Q265" s="8"/>
      <c r="R265" s="8"/>
      <c r="S265" s="8"/>
      <c r="T265" s="8"/>
      <c r="U265" s="8"/>
      <c r="V265" s="8"/>
      <c r="W265" s="8"/>
      <c r="X265" s="8"/>
      <c r="Y265" s="8"/>
      <c r="Z265" s="8"/>
    </row>
    <row r="266" spans="1:26" ht="13.5" customHeight="1" x14ac:dyDescent="0.3">
      <c r="A266" s="6" t="s">
        <v>277</v>
      </c>
      <c r="B266" s="5">
        <v>73.8</v>
      </c>
      <c r="C266" s="5">
        <v>32.85</v>
      </c>
      <c r="D266" s="5">
        <v>103.25</v>
      </c>
      <c r="E266" s="5">
        <v>238.65</v>
      </c>
      <c r="F266" s="5">
        <v>190.25</v>
      </c>
      <c r="G266" s="5">
        <v>394.2</v>
      </c>
      <c r="H266" s="8" t="s">
        <v>277</v>
      </c>
      <c r="I266" s="8" t="b">
        <f t="shared" si="4"/>
        <v>1</v>
      </c>
      <c r="J266" s="8"/>
      <c r="K266" s="8"/>
      <c r="L266" s="8"/>
      <c r="M266" s="8"/>
      <c r="N266" s="8"/>
      <c r="O266" s="8"/>
      <c r="P266" s="8"/>
      <c r="Q266" s="8"/>
      <c r="R266" s="8"/>
      <c r="S266" s="8"/>
      <c r="T266" s="8"/>
      <c r="U266" s="8"/>
      <c r="V266" s="8"/>
      <c r="W266" s="8"/>
      <c r="X266" s="8"/>
      <c r="Y266" s="8"/>
      <c r="Z266" s="8"/>
    </row>
    <row r="267" spans="1:26" ht="13.5" customHeight="1" x14ac:dyDescent="0.3">
      <c r="A267" s="6" t="s">
        <v>278</v>
      </c>
      <c r="B267" s="5">
        <v>521</v>
      </c>
      <c r="C267" s="5">
        <v>269.60000000000002</v>
      </c>
      <c r="D267" s="5">
        <v>811.85</v>
      </c>
      <c r="E267" s="5">
        <v>1307.2</v>
      </c>
      <c r="F267" s="5">
        <v>104.5</v>
      </c>
      <c r="G267" s="5">
        <v>155.85</v>
      </c>
      <c r="H267" s="8" t="s">
        <v>278</v>
      </c>
      <c r="I267" s="8" t="b">
        <f t="shared" si="4"/>
        <v>1</v>
      </c>
      <c r="J267" s="8"/>
      <c r="K267" s="8"/>
      <c r="L267" s="8"/>
      <c r="M267" s="8"/>
      <c r="N267" s="8"/>
      <c r="O267" s="8"/>
      <c r="P267" s="8"/>
      <c r="Q267" s="8"/>
      <c r="R267" s="8"/>
      <c r="S267" s="8"/>
      <c r="T267" s="8"/>
      <c r="U267" s="8"/>
      <c r="V267" s="8"/>
      <c r="W267" s="8"/>
      <c r="X267" s="8"/>
      <c r="Y267" s="8"/>
      <c r="Z267" s="8"/>
    </row>
    <row r="268" spans="1:26" ht="13.5" customHeight="1" x14ac:dyDescent="0.3">
      <c r="A268" s="6" t="s">
        <v>279</v>
      </c>
      <c r="B268" s="5">
        <v>3.05</v>
      </c>
      <c r="C268" s="5">
        <v>1.8</v>
      </c>
      <c r="D268" s="5">
        <v>14.1</v>
      </c>
      <c r="E268" s="5">
        <v>166.7</v>
      </c>
      <c r="F268" s="5">
        <v>55.45</v>
      </c>
      <c r="G268" s="5">
        <v>74</v>
      </c>
      <c r="H268" s="8" t="s">
        <v>279</v>
      </c>
      <c r="I268" s="8" t="b">
        <f t="shared" si="4"/>
        <v>1</v>
      </c>
      <c r="J268" s="8"/>
      <c r="K268" s="8"/>
      <c r="L268" s="8"/>
      <c r="M268" s="8"/>
      <c r="N268" s="8"/>
      <c r="O268" s="8"/>
      <c r="P268" s="8"/>
      <c r="Q268" s="8"/>
      <c r="R268" s="8"/>
      <c r="S268" s="8"/>
      <c r="T268" s="8"/>
      <c r="U268" s="8"/>
      <c r="V268" s="8"/>
      <c r="W268" s="8"/>
      <c r="X268" s="8"/>
      <c r="Y268" s="8"/>
      <c r="Z268" s="8"/>
    </row>
    <row r="269" spans="1:26" ht="13.5" customHeight="1" x14ac:dyDescent="0.3">
      <c r="A269" s="6" t="s">
        <v>280</v>
      </c>
      <c r="B269" s="5">
        <v>775.9</v>
      </c>
      <c r="C269" s="5">
        <v>565.5</v>
      </c>
      <c r="D269" s="5">
        <v>991.45</v>
      </c>
      <c r="E269" s="5">
        <v>1499.45</v>
      </c>
      <c r="F269" s="5">
        <v>1101.8499999999999</v>
      </c>
      <c r="G269" s="5">
        <v>1248.0999999999999</v>
      </c>
      <c r="H269" s="8" t="s">
        <v>280</v>
      </c>
      <c r="I269" s="8" t="b">
        <f t="shared" si="4"/>
        <v>1</v>
      </c>
      <c r="J269" s="8"/>
      <c r="K269" s="8"/>
      <c r="L269" s="8"/>
      <c r="M269" s="8"/>
      <c r="N269" s="8"/>
      <c r="O269" s="8"/>
      <c r="P269" s="8"/>
      <c r="Q269" s="8"/>
      <c r="R269" s="8"/>
      <c r="S269" s="8"/>
      <c r="T269" s="8"/>
      <c r="U269" s="8"/>
      <c r="V269" s="8"/>
      <c r="W269" s="8"/>
      <c r="X269" s="8"/>
      <c r="Y269" s="8"/>
      <c r="Z269" s="8"/>
    </row>
    <row r="270" spans="1:26" ht="13.5" customHeight="1" x14ac:dyDescent="0.3">
      <c r="A270" s="6" t="s">
        <v>281</v>
      </c>
      <c r="B270" s="5">
        <v>274.5</v>
      </c>
      <c r="C270" s="5">
        <v>238</v>
      </c>
      <c r="D270" s="5">
        <v>306.85000000000002</v>
      </c>
      <c r="E270" s="5">
        <v>247.75</v>
      </c>
      <c r="F270" s="5">
        <v>337.6</v>
      </c>
      <c r="G270" s="5">
        <v>771.75</v>
      </c>
      <c r="H270" s="8" t="s">
        <v>281</v>
      </c>
      <c r="I270" s="8" t="b">
        <f t="shared" si="4"/>
        <v>1</v>
      </c>
      <c r="J270" s="8"/>
      <c r="K270" s="8"/>
      <c r="L270" s="8"/>
      <c r="M270" s="8"/>
      <c r="N270" s="8"/>
      <c r="O270" s="8"/>
      <c r="P270" s="8"/>
      <c r="Q270" s="8"/>
      <c r="R270" s="8"/>
      <c r="S270" s="8"/>
      <c r="T270" s="8"/>
      <c r="U270" s="8"/>
      <c r="V270" s="8"/>
      <c r="W270" s="8"/>
      <c r="X270" s="8"/>
      <c r="Y270" s="8"/>
      <c r="Z270" s="8"/>
    </row>
    <row r="271" spans="1:26" ht="13.5" customHeight="1" x14ac:dyDescent="0.3">
      <c r="A271" s="6" t="s">
        <v>282</v>
      </c>
      <c r="B271" s="5">
        <v>169.85</v>
      </c>
      <c r="C271" s="5">
        <v>31.9</v>
      </c>
      <c r="D271" s="5">
        <v>158.94999999999999</v>
      </c>
      <c r="E271" s="5">
        <v>426.75</v>
      </c>
      <c r="F271" s="5">
        <v>580.79999999999995</v>
      </c>
      <c r="G271" s="5">
        <v>656.4</v>
      </c>
      <c r="H271" s="8" t="s">
        <v>282</v>
      </c>
      <c r="I271" s="8" t="b">
        <f t="shared" si="4"/>
        <v>1</v>
      </c>
      <c r="J271" s="8"/>
      <c r="K271" s="8"/>
      <c r="L271" s="8"/>
      <c r="M271" s="8"/>
      <c r="N271" s="8"/>
      <c r="O271" s="8"/>
      <c r="P271" s="8"/>
      <c r="Q271" s="8"/>
      <c r="R271" s="8"/>
      <c r="S271" s="8"/>
      <c r="T271" s="8"/>
      <c r="U271" s="8"/>
      <c r="V271" s="8"/>
      <c r="W271" s="8"/>
      <c r="X271" s="8"/>
      <c r="Y271" s="8"/>
      <c r="Z271" s="8"/>
    </row>
    <row r="272" spans="1:26" ht="13.5" customHeight="1" x14ac:dyDescent="0.3">
      <c r="A272" s="6" t="s">
        <v>283</v>
      </c>
      <c r="B272" s="5">
        <v>971.5</v>
      </c>
      <c r="C272" s="5">
        <v>740.45</v>
      </c>
      <c r="D272" s="5">
        <v>1343.55</v>
      </c>
      <c r="E272" s="5">
        <v>1939.05</v>
      </c>
      <c r="F272" s="5">
        <v>2292.6999999999998</v>
      </c>
      <c r="G272" s="5">
        <v>4192.3500000000004</v>
      </c>
      <c r="H272" s="8" t="s">
        <v>283</v>
      </c>
      <c r="I272" s="8" t="b">
        <f t="shared" si="4"/>
        <v>1</v>
      </c>
      <c r="J272" s="8"/>
      <c r="K272" s="8"/>
      <c r="L272" s="8"/>
      <c r="M272" s="8"/>
      <c r="N272" s="8"/>
      <c r="O272" s="8"/>
      <c r="P272" s="8"/>
      <c r="Q272" s="8"/>
      <c r="R272" s="8"/>
      <c r="S272" s="8"/>
      <c r="T272" s="8"/>
      <c r="U272" s="8"/>
      <c r="V272" s="8"/>
      <c r="W272" s="8"/>
      <c r="X272" s="8"/>
      <c r="Y272" s="8"/>
      <c r="Z272" s="8"/>
    </row>
    <row r="273" spans="1:26" ht="13.5" customHeight="1" x14ac:dyDescent="0.3">
      <c r="A273" s="6" t="s">
        <v>284</v>
      </c>
      <c r="B273" s="5">
        <v>587.25</v>
      </c>
      <c r="C273" s="5">
        <v>767.2</v>
      </c>
      <c r="D273" s="5">
        <v>1296.5</v>
      </c>
      <c r="E273" s="5">
        <v>2141.1</v>
      </c>
      <c r="F273" s="5">
        <v>2755.45</v>
      </c>
      <c r="G273" s="5">
        <v>2859.5</v>
      </c>
      <c r="H273" s="8" t="s">
        <v>284</v>
      </c>
      <c r="I273" s="8" t="b">
        <f t="shared" si="4"/>
        <v>1</v>
      </c>
      <c r="J273" s="8"/>
      <c r="K273" s="8"/>
      <c r="L273" s="8"/>
      <c r="M273" s="8"/>
      <c r="N273" s="8"/>
      <c r="O273" s="8"/>
      <c r="P273" s="8"/>
      <c r="Q273" s="8"/>
      <c r="R273" s="8"/>
      <c r="S273" s="8"/>
      <c r="T273" s="8"/>
      <c r="U273" s="8"/>
      <c r="V273" s="8"/>
      <c r="W273" s="8"/>
      <c r="X273" s="8"/>
      <c r="Y273" s="8"/>
      <c r="Z273" s="8"/>
    </row>
    <row r="274" spans="1:26" ht="13.5" customHeight="1" x14ac:dyDescent="0.3">
      <c r="A274" s="6" t="s">
        <v>285</v>
      </c>
      <c r="B274" s="5">
        <v>1141.8499999999999</v>
      </c>
      <c r="C274" s="5">
        <v>933.7</v>
      </c>
      <c r="D274" s="5">
        <v>1558.05</v>
      </c>
      <c r="E274" s="5">
        <v>2536.15</v>
      </c>
      <c r="F274" s="5">
        <v>2514.9</v>
      </c>
      <c r="G274" s="5">
        <v>3801.8</v>
      </c>
      <c r="H274" s="8" t="s">
        <v>285</v>
      </c>
      <c r="I274" s="8" t="b">
        <f t="shared" si="4"/>
        <v>1</v>
      </c>
      <c r="J274" s="8"/>
      <c r="K274" s="8"/>
      <c r="L274" s="8"/>
      <c r="M274" s="8"/>
      <c r="N274" s="8"/>
      <c r="O274" s="8"/>
      <c r="P274" s="8"/>
      <c r="Q274" s="8"/>
      <c r="R274" s="8"/>
      <c r="S274" s="8"/>
      <c r="T274" s="8"/>
      <c r="U274" s="8"/>
      <c r="V274" s="8"/>
      <c r="W274" s="8"/>
      <c r="X274" s="8"/>
      <c r="Y274" s="8"/>
      <c r="Z274" s="8"/>
    </row>
    <row r="275" spans="1:26" ht="13.5" customHeight="1" x14ac:dyDescent="0.3">
      <c r="A275" s="6" t="s">
        <v>286</v>
      </c>
      <c r="B275" s="5">
        <v>1949.75</v>
      </c>
      <c r="C275" s="5">
        <v>1971.8</v>
      </c>
      <c r="D275" s="5">
        <v>2545.0500000000002</v>
      </c>
      <c r="E275" s="5">
        <v>2791.95</v>
      </c>
      <c r="F275" s="5">
        <v>1537.15</v>
      </c>
      <c r="G275" s="5">
        <v>2600.6</v>
      </c>
      <c r="H275" s="8" t="s">
        <v>286</v>
      </c>
      <c r="I275" s="8" t="b">
        <f t="shared" si="4"/>
        <v>1</v>
      </c>
      <c r="J275" s="8"/>
      <c r="K275" s="8"/>
      <c r="L275" s="8"/>
      <c r="M275" s="8"/>
      <c r="N275" s="8"/>
      <c r="O275" s="8"/>
      <c r="P275" s="8"/>
      <c r="Q275" s="8"/>
      <c r="R275" s="8"/>
      <c r="S275" s="8"/>
      <c r="T275" s="8"/>
      <c r="U275" s="8"/>
      <c r="V275" s="8"/>
      <c r="W275" s="8"/>
      <c r="X275" s="8"/>
      <c r="Y275" s="8"/>
      <c r="Z275" s="8"/>
    </row>
    <row r="276" spans="1:26" ht="13.5" customHeight="1" x14ac:dyDescent="0.3">
      <c r="A276" s="6" t="s">
        <v>287</v>
      </c>
      <c r="B276" s="5">
        <v>257.5</v>
      </c>
      <c r="C276" s="5">
        <v>279.05</v>
      </c>
      <c r="D276" s="5">
        <v>423.8</v>
      </c>
      <c r="E276" s="5">
        <v>491.85</v>
      </c>
      <c r="F276" s="5">
        <v>510.4</v>
      </c>
      <c r="G276" s="5">
        <v>1357.95</v>
      </c>
      <c r="H276" s="8" t="s">
        <v>287</v>
      </c>
      <c r="I276" s="8" t="b">
        <f t="shared" si="4"/>
        <v>1</v>
      </c>
      <c r="J276" s="8"/>
      <c r="K276" s="8"/>
      <c r="L276" s="8"/>
      <c r="M276" s="8"/>
      <c r="N276" s="8"/>
      <c r="O276" s="8"/>
      <c r="P276" s="8"/>
      <c r="Q276" s="8"/>
      <c r="R276" s="8"/>
      <c r="S276" s="8"/>
      <c r="T276" s="8"/>
      <c r="U276" s="8"/>
      <c r="V276" s="8"/>
      <c r="W276" s="8"/>
      <c r="X276" s="8"/>
      <c r="Y276" s="8"/>
      <c r="Z276" s="8"/>
    </row>
    <row r="277" spans="1:26" ht="13.5" customHeight="1" x14ac:dyDescent="0.3">
      <c r="A277" s="6" t="s">
        <v>288</v>
      </c>
      <c r="B277" s="5">
        <v>361.9</v>
      </c>
      <c r="C277" s="5">
        <v>484.35</v>
      </c>
      <c r="D277" s="5">
        <v>751.05</v>
      </c>
      <c r="E277" s="5">
        <v>1275.5</v>
      </c>
      <c r="F277" s="5">
        <v>1374.95</v>
      </c>
      <c r="G277" s="5">
        <v>3948</v>
      </c>
      <c r="H277" s="8" t="s">
        <v>288</v>
      </c>
      <c r="I277" s="8" t="b">
        <f t="shared" si="4"/>
        <v>1</v>
      </c>
      <c r="J277" s="8"/>
      <c r="K277" s="8"/>
      <c r="L277" s="8"/>
      <c r="M277" s="8"/>
      <c r="N277" s="8"/>
      <c r="O277" s="8"/>
      <c r="P277" s="8"/>
      <c r="Q277" s="8"/>
      <c r="R277" s="8"/>
      <c r="S277" s="8"/>
      <c r="T277" s="8"/>
      <c r="U277" s="8"/>
      <c r="V277" s="8"/>
      <c r="W277" s="8"/>
      <c r="X277" s="8"/>
      <c r="Y277" s="8"/>
      <c r="Z277" s="8"/>
    </row>
    <row r="278" spans="1:26" ht="13.5" customHeight="1" x14ac:dyDescent="0.3">
      <c r="A278" s="6" t="s">
        <v>289</v>
      </c>
      <c r="B278" s="5">
        <v>61.15</v>
      </c>
      <c r="C278" s="5">
        <v>36.4</v>
      </c>
      <c r="D278" s="5">
        <v>84.5</v>
      </c>
      <c r="E278" s="5">
        <v>311.14999999999998</v>
      </c>
      <c r="F278" s="5">
        <v>271.14999999999998</v>
      </c>
      <c r="G278" s="5">
        <v>311.10000000000002</v>
      </c>
      <c r="H278" s="8" t="s">
        <v>289</v>
      </c>
      <c r="I278" s="8" t="b">
        <f t="shared" si="4"/>
        <v>1</v>
      </c>
      <c r="J278" s="8"/>
      <c r="K278" s="8"/>
      <c r="L278" s="8"/>
      <c r="M278" s="8"/>
      <c r="N278" s="8"/>
      <c r="O278" s="8"/>
      <c r="P278" s="8"/>
      <c r="Q278" s="8"/>
      <c r="R278" s="8"/>
      <c r="S278" s="8"/>
      <c r="T278" s="8"/>
      <c r="U278" s="8"/>
      <c r="V278" s="8"/>
      <c r="W278" s="8"/>
      <c r="X278" s="8"/>
      <c r="Y278" s="8"/>
      <c r="Z278" s="8"/>
    </row>
    <row r="279" spans="1:26" ht="13.5" customHeight="1" x14ac:dyDescent="0.3">
      <c r="A279" s="6" t="s">
        <v>290</v>
      </c>
      <c r="B279" s="5">
        <v>107.8</v>
      </c>
      <c r="C279" s="5">
        <v>58.5</v>
      </c>
      <c r="D279" s="5">
        <v>101.8</v>
      </c>
      <c r="E279" s="5">
        <v>202.15</v>
      </c>
      <c r="F279" s="5">
        <v>333.15</v>
      </c>
      <c r="G279" s="5">
        <v>536.70000000000005</v>
      </c>
      <c r="H279" s="8" t="s">
        <v>290</v>
      </c>
      <c r="I279" s="8" t="b">
        <f t="shared" si="4"/>
        <v>1</v>
      </c>
      <c r="J279" s="8"/>
      <c r="K279" s="8"/>
      <c r="L279" s="8"/>
      <c r="M279" s="8"/>
      <c r="N279" s="8"/>
      <c r="O279" s="8"/>
      <c r="P279" s="8"/>
      <c r="Q279" s="8"/>
      <c r="R279" s="8"/>
      <c r="S279" s="8"/>
      <c r="T279" s="8"/>
      <c r="U279" s="8"/>
      <c r="V279" s="8"/>
      <c r="W279" s="8"/>
      <c r="X279" s="8"/>
      <c r="Y279" s="8"/>
      <c r="Z279" s="8"/>
    </row>
    <row r="280" spans="1:26" ht="13.5" customHeight="1" x14ac:dyDescent="0.3">
      <c r="A280" s="6" t="s">
        <v>291</v>
      </c>
      <c r="B280" s="5">
        <v>958.85</v>
      </c>
      <c r="C280" s="5">
        <v>326.5</v>
      </c>
      <c r="D280" s="5">
        <v>641.85</v>
      </c>
      <c r="E280" s="5">
        <v>769.6</v>
      </c>
      <c r="F280" s="5">
        <v>717.65</v>
      </c>
      <c r="G280" s="5">
        <v>456</v>
      </c>
      <c r="H280" s="8" t="s">
        <v>291</v>
      </c>
      <c r="I280" s="8" t="b">
        <f t="shared" si="4"/>
        <v>1</v>
      </c>
      <c r="J280" s="8"/>
      <c r="K280" s="8"/>
      <c r="L280" s="8"/>
      <c r="M280" s="8"/>
      <c r="N280" s="8"/>
      <c r="O280" s="8"/>
      <c r="P280" s="8"/>
      <c r="Q280" s="8"/>
      <c r="R280" s="8"/>
      <c r="S280" s="8"/>
      <c r="T280" s="8"/>
      <c r="U280" s="8"/>
      <c r="V280" s="8"/>
      <c r="W280" s="8"/>
      <c r="X280" s="8"/>
      <c r="Y280" s="8"/>
      <c r="Z280" s="8"/>
    </row>
    <row r="281" spans="1:26" ht="13.5" customHeight="1" x14ac:dyDescent="0.3">
      <c r="A281" s="6" t="s">
        <v>292</v>
      </c>
      <c r="B281" s="5">
        <v>3998.35</v>
      </c>
      <c r="C281" s="5">
        <v>3244.85</v>
      </c>
      <c r="D281" s="5">
        <v>6737.95</v>
      </c>
      <c r="E281" s="5">
        <v>6602.3</v>
      </c>
      <c r="F281" s="5">
        <v>7622.15</v>
      </c>
      <c r="G281" s="5">
        <v>9749.15</v>
      </c>
      <c r="H281" s="8" t="s">
        <v>292</v>
      </c>
      <c r="I281" s="8" t="b">
        <f t="shared" si="4"/>
        <v>1</v>
      </c>
      <c r="J281" s="8"/>
      <c r="K281" s="8"/>
      <c r="L281" s="8"/>
      <c r="M281" s="8"/>
      <c r="N281" s="8"/>
      <c r="O281" s="8"/>
      <c r="P281" s="8"/>
      <c r="Q281" s="8"/>
      <c r="R281" s="8"/>
      <c r="S281" s="8"/>
      <c r="T281" s="8"/>
      <c r="U281" s="8"/>
      <c r="V281" s="8"/>
      <c r="W281" s="8"/>
      <c r="X281" s="8"/>
      <c r="Y281" s="8"/>
      <c r="Z281" s="8"/>
    </row>
    <row r="282" spans="1:26" ht="13.5" customHeight="1" x14ac:dyDescent="0.3">
      <c r="A282" s="6" t="s">
        <v>293</v>
      </c>
      <c r="B282" s="5">
        <v>1394.8</v>
      </c>
      <c r="C282" s="5">
        <v>918.85</v>
      </c>
      <c r="D282" s="5">
        <v>1241.45</v>
      </c>
      <c r="E282" s="5">
        <v>1489.55</v>
      </c>
      <c r="F282" s="5">
        <v>1424.45</v>
      </c>
      <c r="G282" s="5">
        <v>1735.95</v>
      </c>
      <c r="H282" s="8" t="s">
        <v>293</v>
      </c>
      <c r="I282" s="8" t="b">
        <f t="shared" si="4"/>
        <v>1</v>
      </c>
      <c r="J282" s="8"/>
      <c r="K282" s="8"/>
      <c r="L282" s="8"/>
      <c r="M282" s="8"/>
      <c r="N282" s="8"/>
      <c r="O282" s="8"/>
      <c r="P282" s="8"/>
      <c r="Q282" s="8"/>
      <c r="R282" s="8"/>
      <c r="S282" s="8"/>
      <c r="T282" s="8"/>
      <c r="U282" s="8"/>
      <c r="V282" s="8"/>
      <c r="W282" s="8"/>
      <c r="X282" s="8"/>
      <c r="Y282" s="8"/>
      <c r="Z282" s="8"/>
    </row>
    <row r="283" spans="1:26" ht="13.5" customHeight="1" x14ac:dyDescent="0.3">
      <c r="A283" s="6" t="s">
        <v>294</v>
      </c>
      <c r="B283" s="5">
        <v>326.39999999999998</v>
      </c>
      <c r="C283" s="5">
        <v>240.4</v>
      </c>
      <c r="D283" s="5">
        <v>542.1</v>
      </c>
      <c r="E283" s="5">
        <v>932.3</v>
      </c>
      <c r="F283" s="5">
        <v>481</v>
      </c>
      <c r="G283" s="5">
        <v>684.75</v>
      </c>
      <c r="H283" s="8" t="s">
        <v>294</v>
      </c>
      <c r="I283" s="8" t="b">
        <f t="shared" si="4"/>
        <v>1</v>
      </c>
      <c r="J283" s="8"/>
      <c r="K283" s="8"/>
      <c r="L283" s="8"/>
      <c r="M283" s="8"/>
      <c r="N283" s="8"/>
      <c r="O283" s="8"/>
      <c r="P283" s="8"/>
      <c r="Q283" s="8"/>
      <c r="R283" s="8"/>
      <c r="S283" s="8"/>
      <c r="T283" s="8"/>
      <c r="U283" s="8"/>
      <c r="V283" s="8"/>
      <c r="W283" s="8"/>
      <c r="X283" s="8"/>
      <c r="Y283" s="8"/>
      <c r="Z283" s="8"/>
    </row>
    <row r="284" spans="1:26" ht="13.5" customHeight="1" x14ac:dyDescent="0.3">
      <c r="A284" s="6" t="s">
        <v>295</v>
      </c>
      <c r="B284" s="5">
        <v>483.35</v>
      </c>
      <c r="C284" s="5">
        <v>240.15</v>
      </c>
      <c r="D284" s="5">
        <v>354.15</v>
      </c>
      <c r="E284" s="5">
        <v>745.65</v>
      </c>
      <c r="F284" s="5">
        <v>572.70000000000005</v>
      </c>
      <c r="G284" s="5">
        <v>525.5</v>
      </c>
      <c r="H284" s="8" t="s">
        <v>295</v>
      </c>
      <c r="I284" s="8" t="b">
        <f t="shared" si="4"/>
        <v>1</v>
      </c>
      <c r="J284" s="8"/>
      <c r="K284" s="8"/>
      <c r="L284" s="8"/>
      <c r="M284" s="8"/>
      <c r="N284" s="8"/>
      <c r="O284" s="8"/>
      <c r="P284" s="8"/>
      <c r="Q284" s="8"/>
      <c r="R284" s="8"/>
      <c r="S284" s="8"/>
      <c r="T284" s="8"/>
      <c r="U284" s="8"/>
      <c r="V284" s="8"/>
      <c r="W284" s="8"/>
      <c r="X284" s="8"/>
      <c r="Y284" s="8"/>
      <c r="Z284" s="8"/>
    </row>
    <row r="285" spans="1:26" ht="13.5" customHeight="1" x14ac:dyDescent="0.3">
      <c r="A285" s="6" t="s">
        <v>296</v>
      </c>
      <c r="B285" s="5">
        <v>222.35</v>
      </c>
      <c r="C285" s="5">
        <v>155.15</v>
      </c>
      <c r="D285" s="5">
        <v>252.35</v>
      </c>
      <c r="E285" s="5">
        <v>215.8</v>
      </c>
      <c r="F285" s="5">
        <v>250.05</v>
      </c>
      <c r="G285" s="5">
        <v>331.35</v>
      </c>
      <c r="H285" s="8" t="s">
        <v>296</v>
      </c>
      <c r="I285" s="8" t="b">
        <f t="shared" si="4"/>
        <v>1</v>
      </c>
      <c r="J285" s="8"/>
      <c r="K285" s="8"/>
      <c r="L285" s="8"/>
      <c r="M285" s="8"/>
      <c r="N285" s="8"/>
      <c r="O285" s="8"/>
      <c r="P285" s="8"/>
      <c r="Q285" s="8"/>
      <c r="R285" s="8"/>
      <c r="S285" s="8"/>
      <c r="T285" s="8"/>
      <c r="U285" s="8"/>
      <c r="V285" s="8"/>
      <c r="W285" s="8"/>
      <c r="X285" s="8"/>
      <c r="Y285" s="8"/>
      <c r="Z285" s="8"/>
    </row>
    <row r="286" spans="1:26" ht="13.5" customHeight="1" x14ac:dyDescent="0.3">
      <c r="A286" s="6" t="s">
        <v>297</v>
      </c>
      <c r="B286" s="5">
        <v>19.600000000000001</v>
      </c>
      <c r="C286" s="5">
        <v>5.05</v>
      </c>
      <c r="D286" s="5">
        <v>24.2</v>
      </c>
      <c r="E286" s="5">
        <v>105.15</v>
      </c>
      <c r="F286" s="5">
        <v>64.5</v>
      </c>
      <c r="G286" s="5">
        <v>196.35</v>
      </c>
      <c r="H286" s="8" t="s">
        <v>297</v>
      </c>
      <c r="I286" s="8" t="b">
        <f t="shared" si="4"/>
        <v>1</v>
      </c>
      <c r="J286" s="8"/>
      <c r="K286" s="8"/>
      <c r="L286" s="8"/>
      <c r="M286" s="8"/>
      <c r="N286" s="8"/>
      <c r="O286" s="8"/>
      <c r="P286" s="8"/>
      <c r="Q286" s="8"/>
      <c r="R286" s="8"/>
      <c r="S286" s="8"/>
      <c r="T286" s="8"/>
      <c r="U286" s="8"/>
      <c r="V286" s="8"/>
      <c r="W286" s="8"/>
      <c r="X286" s="8"/>
      <c r="Y286" s="8"/>
      <c r="Z286" s="8"/>
    </row>
    <row r="287" spans="1:26" ht="13.5" customHeight="1" x14ac:dyDescent="0.3">
      <c r="A287" s="6" t="s">
        <v>298</v>
      </c>
      <c r="B287" s="5">
        <v>1088.1500000000001</v>
      </c>
      <c r="C287" s="5">
        <v>625.04999999999995</v>
      </c>
      <c r="D287" s="5">
        <v>1297.7</v>
      </c>
      <c r="E287" s="5">
        <v>436</v>
      </c>
      <c r="F287" s="5">
        <v>293.7</v>
      </c>
      <c r="G287" s="5">
        <v>442.3</v>
      </c>
      <c r="H287" s="8" t="s">
        <v>298</v>
      </c>
      <c r="I287" s="8" t="b">
        <f t="shared" si="4"/>
        <v>1</v>
      </c>
      <c r="J287" s="8"/>
      <c r="K287" s="8"/>
      <c r="L287" s="8"/>
      <c r="M287" s="8"/>
      <c r="N287" s="8"/>
      <c r="O287" s="8"/>
      <c r="P287" s="8"/>
      <c r="Q287" s="8"/>
      <c r="R287" s="8"/>
      <c r="S287" s="8"/>
      <c r="T287" s="8"/>
      <c r="U287" s="8"/>
      <c r="V287" s="8"/>
      <c r="W287" s="8"/>
      <c r="X287" s="8"/>
      <c r="Y287" s="8"/>
      <c r="Z287" s="8"/>
    </row>
    <row r="288" spans="1:26" ht="13.5" customHeight="1" x14ac:dyDescent="0.3">
      <c r="A288" s="6" t="s">
        <v>299</v>
      </c>
      <c r="B288" s="5">
        <v>579</v>
      </c>
      <c r="C288" s="5">
        <v>127.65</v>
      </c>
      <c r="D288" s="5">
        <v>364.85</v>
      </c>
      <c r="E288" s="5">
        <v>345.75</v>
      </c>
      <c r="F288" s="5">
        <v>249.35</v>
      </c>
      <c r="G288" s="5">
        <v>503.85</v>
      </c>
      <c r="H288" s="8" t="s">
        <v>299</v>
      </c>
      <c r="I288" s="8" t="b">
        <f t="shared" si="4"/>
        <v>1</v>
      </c>
      <c r="J288" s="8"/>
      <c r="K288" s="8"/>
      <c r="L288" s="8"/>
      <c r="M288" s="8"/>
      <c r="N288" s="8"/>
      <c r="O288" s="8"/>
      <c r="P288" s="8"/>
      <c r="Q288" s="8"/>
      <c r="R288" s="8"/>
      <c r="S288" s="8"/>
      <c r="T288" s="8"/>
      <c r="U288" s="8"/>
      <c r="V288" s="8"/>
      <c r="W288" s="8"/>
      <c r="X288" s="8"/>
      <c r="Y288" s="8"/>
      <c r="Z288" s="8"/>
    </row>
    <row r="289" spans="1:26" ht="13.5" customHeight="1" x14ac:dyDescent="0.3">
      <c r="A289" s="6" t="s">
        <v>300</v>
      </c>
      <c r="B289" s="5">
        <v>866.65</v>
      </c>
      <c r="C289" s="5">
        <v>529.45000000000005</v>
      </c>
      <c r="D289" s="5">
        <v>1002.95</v>
      </c>
      <c r="E289" s="5">
        <v>941.3</v>
      </c>
      <c r="F289" s="5">
        <v>1387</v>
      </c>
      <c r="G289" s="5">
        <v>1398.6</v>
      </c>
      <c r="H289" s="8" t="s">
        <v>300</v>
      </c>
      <c r="I289" s="8" t="b">
        <f t="shared" si="4"/>
        <v>1</v>
      </c>
      <c r="J289" s="8"/>
      <c r="K289" s="8"/>
      <c r="L289" s="8"/>
      <c r="M289" s="8"/>
      <c r="N289" s="8"/>
      <c r="O289" s="8"/>
      <c r="P289" s="8"/>
      <c r="Q289" s="8"/>
      <c r="R289" s="8"/>
      <c r="S289" s="8"/>
      <c r="T289" s="8"/>
      <c r="U289" s="8"/>
      <c r="V289" s="8"/>
      <c r="W289" s="8"/>
      <c r="X289" s="8"/>
      <c r="Y289" s="8"/>
      <c r="Z289" s="8"/>
    </row>
    <row r="290" spans="1:26" ht="13.5" customHeight="1" x14ac:dyDescent="0.3">
      <c r="A290" s="6" t="s">
        <v>301</v>
      </c>
      <c r="B290" s="5">
        <v>184.45</v>
      </c>
      <c r="C290" s="5">
        <v>64.7</v>
      </c>
      <c r="D290" s="5">
        <v>228.75</v>
      </c>
      <c r="E290" s="5">
        <v>403.35</v>
      </c>
      <c r="F290" s="5">
        <v>274.45</v>
      </c>
      <c r="G290" s="5">
        <v>271.64999999999998</v>
      </c>
      <c r="H290" s="8" t="s">
        <v>301</v>
      </c>
      <c r="I290" s="8" t="b">
        <f t="shared" si="4"/>
        <v>1</v>
      </c>
      <c r="J290" s="8"/>
      <c r="K290" s="8"/>
      <c r="L290" s="8"/>
      <c r="M290" s="8"/>
      <c r="N290" s="8"/>
      <c r="O290" s="8"/>
      <c r="P290" s="8"/>
      <c r="Q290" s="8"/>
      <c r="R290" s="8"/>
      <c r="S290" s="8"/>
      <c r="T290" s="8"/>
      <c r="U290" s="8"/>
      <c r="V290" s="8"/>
      <c r="W290" s="8"/>
      <c r="X290" s="8"/>
      <c r="Y290" s="8"/>
      <c r="Z290" s="8"/>
    </row>
    <row r="291" spans="1:26" ht="13.5" customHeight="1" x14ac:dyDescent="0.3">
      <c r="A291" s="6" t="s">
        <v>302</v>
      </c>
      <c r="B291" s="5">
        <v>1644.35</v>
      </c>
      <c r="C291" s="5">
        <v>774.55</v>
      </c>
      <c r="D291" s="5">
        <v>1399.95</v>
      </c>
      <c r="E291" s="5">
        <v>1953.2</v>
      </c>
      <c r="F291" s="5">
        <v>1808.4</v>
      </c>
      <c r="G291" s="5">
        <v>1470.6</v>
      </c>
      <c r="H291" s="8" t="s">
        <v>302</v>
      </c>
      <c r="I291" s="8" t="b">
        <f t="shared" si="4"/>
        <v>1</v>
      </c>
      <c r="J291" s="8"/>
      <c r="K291" s="8"/>
      <c r="L291" s="8"/>
      <c r="M291" s="8"/>
      <c r="N291" s="8"/>
      <c r="O291" s="8"/>
      <c r="P291" s="8"/>
      <c r="Q291" s="8"/>
      <c r="R291" s="8"/>
      <c r="S291" s="8"/>
      <c r="T291" s="8"/>
      <c r="U291" s="8"/>
      <c r="V291" s="8"/>
      <c r="W291" s="8"/>
      <c r="X291" s="8"/>
      <c r="Y291" s="8"/>
      <c r="Z291" s="8"/>
    </row>
    <row r="292" spans="1:26" ht="13.5" customHeight="1" x14ac:dyDescent="0.3">
      <c r="A292" s="6" t="s">
        <v>303</v>
      </c>
      <c r="B292" s="5">
        <v>18.25</v>
      </c>
      <c r="C292" s="5">
        <v>3.1</v>
      </c>
      <c r="D292" s="5">
        <v>9.25</v>
      </c>
      <c r="E292" s="5">
        <v>9.65</v>
      </c>
      <c r="F292" s="5">
        <v>5.8</v>
      </c>
      <c r="G292" s="5">
        <v>13.25</v>
      </c>
      <c r="H292" s="8" t="s">
        <v>303</v>
      </c>
      <c r="I292" s="8" t="b">
        <f t="shared" si="4"/>
        <v>1</v>
      </c>
      <c r="J292" s="8"/>
      <c r="K292" s="8"/>
      <c r="L292" s="8"/>
      <c r="M292" s="8"/>
      <c r="N292" s="8"/>
      <c r="O292" s="8"/>
      <c r="P292" s="8"/>
      <c r="Q292" s="8"/>
      <c r="R292" s="8"/>
      <c r="S292" s="8"/>
      <c r="T292" s="8"/>
      <c r="U292" s="8"/>
      <c r="V292" s="8"/>
      <c r="W292" s="8"/>
      <c r="X292" s="8"/>
      <c r="Y292" s="8"/>
      <c r="Z292" s="8"/>
    </row>
    <row r="293" spans="1:26" ht="13.5" customHeight="1" x14ac:dyDescent="0.3">
      <c r="A293" s="6" t="s">
        <v>304</v>
      </c>
      <c r="B293" s="5">
        <v>629.45000000000005</v>
      </c>
      <c r="C293" s="5">
        <v>476.9</v>
      </c>
      <c r="D293" s="5">
        <v>1001.95</v>
      </c>
      <c r="E293" s="5">
        <v>1245.4000000000001</v>
      </c>
      <c r="F293" s="5">
        <v>818.25</v>
      </c>
      <c r="G293" s="5">
        <v>1103.55</v>
      </c>
      <c r="H293" s="8" t="s">
        <v>304</v>
      </c>
      <c r="I293" s="8" t="b">
        <f t="shared" si="4"/>
        <v>1</v>
      </c>
      <c r="J293" s="8"/>
      <c r="K293" s="8"/>
      <c r="L293" s="8"/>
      <c r="M293" s="8"/>
      <c r="N293" s="8"/>
      <c r="O293" s="8"/>
      <c r="P293" s="8"/>
      <c r="Q293" s="8"/>
      <c r="R293" s="8"/>
      <c r="S293" s="8"/>
      <c r="T293" s="8"/>
      <c r="U293" s="8"/>
      <c r="V293" s="8"/>
      <c r="W293" s="8"/>
      <c r="X293" s="8"/>
      <c r="Y293" s="8"/>
      <c r="Z293" s="8"/>
    </row>
    <row r="294" spans="1:26" ht="13.5" customHeight="1" x14ac:dyDescent="0.3">
      <c r="A294" s="6" t="s">
        <v>305</v>
      </c>
      <c r="B294" s="5">
        <v>136.19999999999999</v>
      </c>
      <c r="C294" s="5">
        <v>62.05</v>
      </c>
      <c r="D294" s="5">
        <v>138.35</v>
      </c>
      <c r="E294" s="5">
        <v>167.4</v>
      </c>
      <c r="F294" s="5">
        <v>200.5</v>
      </c>
      <c r="G294" s="5">
        <v>515.4</v>
      </c>
      <c r="H294" s="8" t="s">
        <v>305</v>
      </c>
      <c r="I294" s="8" t="b">
        <f t="shared" si="4"/>
        <v>1</v>
      </c>
      <c r="J294" s="8"/>
      <c r="K294" s="8"/>
      <c r="L294" s="8"/>
      <c r="M294" s="8"/>
      <c r="N294" s="8"/>
      <c r="O294" s="8"/>
      <c r="P294" s="8"/>
      <c r="Q294" s="8"/>
      <c r="R294" s="8"/>
      <c r="S294" s="8"/>
      <c r="T294" s="8"/>
      <c r="U294" s="8"/>
      <c r="V294" s="8"/>
      <c r="W294" s="8"/>
      <c r="X294" s="8"/>
      <c r="Y294" s="8"/>
      <c r="Z294" s="8"/>
    </row>
    <row r="295" spans="1:26" ht="13.5" customHeight="1" x14ac:dyDescent="0.3">
      <c r="A295" s="6" t="s">
        <v>306</v>
      </c>
      <c r="B295" s="5">
        <v>59.65</v>
      </c>
      <c r="C295" s="5">
        <v>21.6</v>
      </c>
      <c r="D295" s="5">
        <v>80.849999999999994</v>
      </c>
      <c r="E295" s="5">
        <v>90.85</v>
      </c>
      <c r="F295" s="5">
        <v>63.65</v>
      </c>
      <c r="G295" s="5">
        <v>137.6</v>
      </c>
      <c r="H295" s="8" t="s">
        <v>306</v>
      </c>
      <c r="I295" s="8" t="b">
        <f t="shared" si="4"/>
        <v>1</v>
      </c>
      <c r="J295" s="8"/>
      <c r="K295" s="8"/>
      <c r="L295" s="8"/>
      <c r="M295" s="8"/>
      <c r="N295" s="8"/>
      <c r="O295" s="8"/>
      <c r="P295" s="8"/>
      <c r="Q295" s="8"/>
      <c r="R295" s="8"/>
      <c r="S295" s="8"/>
      <c r="T295" s="8"/>
      <c r="U295" s="8"/>
      <c r="V295" s="8"/>
      <c r="W295" s="8"/>
      <c r="X295" s="8"/>
      <c r="Y295" s="8"/>
      <c r="Z295" s="8"/>
    </row>
    <row r="296" spans="1:26" ht="13.5" customHeight="1" x14ac:dyDescent="0.3">
      <c r="A296" s="6" t="s">
        <v>307</v>
      </c>
      <c r="B296" s="5">
        <v>1515.1</v>
      </c>
      <c r="C296" s="5">
        <v>1818.9</v>
      </c>
      <c r="D296" s="5">
        <v>2226.6</v>
      </c>
      <c r="E296" s="5">
        <v>1572.85</v>
      </c>
      <c r="F296" s="5">
        <v>1315.05</v>
      </c>
      <c r="G296" s="5">
        <v>1221.45</v>
      </c>
      <c r="H296" s="8" t="s">
        <v>307</v>
      </c>
      <c r="I296" s="8" t="b">
        <f t="shared" si="4"/>
        <v>1</v>
      </c>
      <c r="J296" s="8"/>
      <c r="K296" s="8"/>
      <c r="L296" s="8"/>
      <c r="M296" s="8"/>
      <c r="N296" s="8"/>
      <c r="O296" s="8"/>
      <c r="P296" s="8"/>
      <c r="Q296" s="8"/>
      <c r="R296" s="8"/>
      <c r="S296" s="8"/>
      <c r="T296" s="8"/>
      <c r="U296" s="8"/>
      <c r="V296" s="8"/>
      <c r="W296" s="8"/>
      <c r="X296" s="8"/>
      <c r="Y296" s="8"/>
      <c r="Z296" s="8"/>
    </row>
    <row r="297" spans="1:26" ht="13.5" customHeight="1" x14ac:dyDescent="0.3">
      <c r="A297" s="6" t="s">
        <v>308</v>
      </c>
      <c r="B297" s="5">
        <v>254.8</v>
      </c>
      <c r="C297" s="5">
        <v>196.7</v>
      </c>
      <c r="D297" s="5">
        <v>414.15</v>
      </c>
      <c r="E297" s="5">
        <v>591.9</v>
      </c>
      <c r="F297" s="5">
        <v>365.25</v>
      </c>
      <c r="G297" s="5">
        <v>480.1</v>
      </c>
      <c r="H297" s="8" t="s">
        <v>308</v>
      </c>
      <c r="I297" s="8" t="b">
        <f t="shared" si="4"/>
        <v>1</v>
      </c>
      <c r="J297" s="8"/>
      <c r="K297" s="8"/>
      <c r="L297" s="8"/>
      <c r="M297" s="8"/>
      <c r="N297" s="8"/>
      <c r="O297" s="8"/>
      <c r="P297" s="8"/>
      <c r="Q297" s="8"/>
      <c r="R297" s="8"/>
      <c r="S297" s="8"/>
      <c r="T297" s="8"/>
      <c r="U297" s="8"/>
      <c r="V297" s="8"/>
      <c r="W297" s="8"/>
      <c r="X297" s="8"/>
      <c r="Y297" s="8"/>
      <c r="Z297" s="8"/>
    </row>
    <row r="298" spans="1:26" ht="13.5" customHeight="1" x14ac:dyDescent="0.3">
      <c r="A298" s="6" t="s">
        <v>309</v>
      </c>
      <c r="B298" s="5">
        <v>6662.05</v>
      </c>
      <c r="C298" s="5">
        <v>6141.3</v>
      </c>
      <c r="D298" s="5">
        <v>6590.05</v>
      </c>
      <c r="E298" s="5">
        <v>7631.7</v>
      </c>
      <c r="F298" s="5">
        <v>10408.85</v>
      </c>
      <c r="G298" s="5">
        <v>15180.95</v>
      </c>
      <c r="H298" s="8" t="s">
        <v>309</v>
      </c>
      <c r="I298" s="8" t="b">
        <f t="shared" si="4"/>
        <v>1</v>
      </c>
      <c r="J298" s="8"/>
      <c r="K298" s="8"/>
      <c r="L298" s="8"/>
      <c r="M298" s="8"/>
      <c r="N298" s="8"/>
      <c r="O298" s="8"/>
      <c r="P298" s="8"/>
      <c r="Q298" s="8"/>
      <c r="R298" s="8"/>
      <c r="S298" s="8"/>
      <c r="T298" s="8"/>
      <c r="U298" s="8"/>
      <c r="V298" s="8"/>
      <c r="W298" s="8"/>
      <c r="X298" s="8"/>
      <c r="Y298" s="8"/>
      <c r="Z298" s="8"/>
    </row>
    <row r="299" spans="1:26" ht="13.5" customHeight="1" x14ac:dyDescent="0.3">
      <c r="A299" s="6" t="s">
        <v>310</v>
      </c>
      <c r="B299" s="5">
        <v>445.5</v>
      </c>
      <c r="C299" s="5">
        <v>123.95</v>
      </c>
      <c r="D299" s="5">
        <v>203.2</v>
      </c>
      <c r="E299" s="5">
        <v>288.35000000000002</v>
      </c>
      <c r="F299" s="5">
        <v>212.25</v>
      </c>
      <c r="G299" s="5">
        <v>138.55000000000001</v>
      </c>
      <c r="H299" s="8" t="s">
        <v>310</v>
      </c>
      <c r="I299" s="8" t="b">
        <f t="shared" si="4"/>
        <v>1</v>
      </c>
      <c r="J299" s="8"/>
      <c r="K299" s="8"/>
      <c r="L299" s="8"/>
      <c r="M299" s="8"/>
      <c r="N299" s="8"/>
      <c r="O299" s="8"/>
      <c r="P299" s="8"/>
      <c r="Q299" s="8"/>
      <c r="R299" s="8"/>
      <c r="S299" s="8"/>
      <c r="T299" s="8"/>
      <c r="U299" s="8"/>
      <c r="V299" s="8"/>
      <c r="W299" s="8"/>
      <c r="X299" s="8"/>
      <c r="Y299" s="8"/>
      <c r="Z299" s="8"/>
    </row>
    <row r="300" spans="1:26" ht="13.5" customHeight="1" x14ac:dyDescent="0.3">
      <c r="A300" s="6" t="s">
        <v>311</v>
      </c>
      <c r="B300" s="5">
        <v>230.1</v>
      </c>
      <c r="C300" s="5">
        <v>88</v>
      </c>
      <c r="D300" s="5">
        <v>273.95</v>
      </c>
      <c r="E300" s="5">
        <v>366.95</v>
      </c>
      <c r="F300" s="5">
        <v>274.35000000000002</v>
      </c>
      <c r="G300" s="5">
        <v>606.75</v>
      </c>
      <c r="H300" s="8" t="s">
        <v>311</v>
      </c>
      <c r="I300" s="8" t="b">
        <f t="shared" si="4"/>
        <v>1</v>
      </c>
      <c r="J300" s="8"/>
      <c r="K300" s="8"/>
      <c r="L300" s="8"/>
      <c r="M300" s="8"/>
      <c r="N300" s="8"/>
      <c r="O300" s="8"/>
      <c r="P300" s="8"/>
      <c r="Q300" s="8"/>
      <c r="R300" s="8"/>
      <c r="S300" s="8"/>
      <c r="T300" s="8"/>
      <c r="U300" s="8"/>
      <c r="V300" s="8"/>
      <c r="W300" s="8"/>
      <c r="X300" s="8"/>
      <c r="Y300" s="8"/>
      <c r="Z300" s="8"/>
    </row>
    <row r="301" spans="1:26" ht="13.5" customHeight="1" x14ac:dyDescent="0.3">
      <c r="A301" s="6" t="s">
        <v>312</v>
      </c>
      <c r="B301" s="5">
        <v>347.05</v>
      </c>
      <c r="C301" s="5">
        <v>267.25</v>
      </c>
      <c r="D301" s="5">
        <v>440.9</v>
      </c>
      <c r="E301" s="5">
        <v>348.5</v>
      </c>
      <c r="F301" s="5">
        <v>491.55</v>
      </c>
      <c r="G301" s="5">
        <v>1007.35</v>
      </c>
      <c r="H301" s="8" t="s">
        <v>312</v>
      </c>
      <c r="I301" s="8" t="b">
        <f t="shared" si="4"/>
        <v>1</v>
      </c>
      <c r="J301" s="8"/>
      <c r="K301" s="8"/>
      <c r="L301" s="8"/>
      <c r="M301" s="8"/>
      <c r="N301" s="8"/>
      <c r="O301" s="8"/>
      <c r="P301" s="8"/>
      <c r="Q301" s="8"/>
      <c r="R301" s="8"/>
      <c r="S301" s="8"/>
      <c r="T301" s="8"/>
      <c r="U301" s="8"/>
      <c r="V301" s="8"/>
      <c r="W301" s="8"/>
      <c r="X301" s="8"/>
      <c r="Y301" s="8"/>
      <c r="Z301" s="8"/>
    </row>
    <row r="302" spans="1:26" ht="14.2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2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2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2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2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2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2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2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2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2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2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2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2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2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2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2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2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2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2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2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2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2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2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2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2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2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2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2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2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2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2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2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2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2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2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2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2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2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2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2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2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2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2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2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2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2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2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2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2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2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2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2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2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2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2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2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2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2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2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2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2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2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2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2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2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2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2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2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2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2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2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2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2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2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2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2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2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2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2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2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2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2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2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2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2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2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2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2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2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2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2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2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2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2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2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2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2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2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2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2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2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2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2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2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2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2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2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2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2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2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2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2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2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2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2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2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2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2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2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2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2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2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2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2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2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2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2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2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2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2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2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2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2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2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2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2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2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2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2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2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2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2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2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2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2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2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2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2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2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2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2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2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2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2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2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2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2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2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2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2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2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2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2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2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2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2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2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2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2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2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2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2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2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2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2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2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2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2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2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2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2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2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2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2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2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2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2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2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2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2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2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2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2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2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2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2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2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2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2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2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2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2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2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2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2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2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2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2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2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2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2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2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2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2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2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2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2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2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2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2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2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2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2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2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2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2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2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2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2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2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2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2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2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2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2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2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2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2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2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2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2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2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2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2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2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2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2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2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2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2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2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2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2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2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2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2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2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2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2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2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2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2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2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2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2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2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2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2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2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2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2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2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2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2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2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2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2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2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2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2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2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2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2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2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2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2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2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2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2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2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2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2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2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2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2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2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2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2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2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2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2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2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2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2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2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2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2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2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2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2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2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2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2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2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2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2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2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2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2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2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2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2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2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2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2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2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2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2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2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2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2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2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2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2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2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2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2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2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2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2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2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2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2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2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2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2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2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2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2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2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2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2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2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2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2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2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2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2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2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2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2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2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2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2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2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2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2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2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2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2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2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2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2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2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2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2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2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2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2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2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2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2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2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2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2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2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2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2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2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2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2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2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2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2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2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2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2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2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2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2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2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2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2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2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2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2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2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2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2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2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2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2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2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2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2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2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2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2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2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2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2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2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2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2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2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2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2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2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2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2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2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2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2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2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2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2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2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2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2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2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2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2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2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2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2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2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2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2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2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2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2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2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2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2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2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2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2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2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2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2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2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2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2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2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2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2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2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2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2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2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2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2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2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2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2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2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2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2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2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2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2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2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2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2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2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2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2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2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2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2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2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2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2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2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2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2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2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2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2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2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2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2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2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2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2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2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2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2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2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2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2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2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2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2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2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2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2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2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2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2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2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2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2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2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2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2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2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2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2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2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2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2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2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2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2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2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2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2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2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2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2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2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2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2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2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2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2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2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2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2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2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2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2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2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2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2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2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2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2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2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2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2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2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2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2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2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2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2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2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2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2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2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2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2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2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2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2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2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2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2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2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2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2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2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2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2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2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2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2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2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2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2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2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2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2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2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2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2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2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2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2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2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2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2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2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2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2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2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2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2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2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2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2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2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2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2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2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2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2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2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2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2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2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2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2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2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2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2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2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2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2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2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2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2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2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2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2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2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2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2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2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2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2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2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2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2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2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2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2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2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2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2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2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2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2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2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2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2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2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2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2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2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2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2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2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2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2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2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2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2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2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2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2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2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2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2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2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2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2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2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2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2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2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2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2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2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2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2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2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2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2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2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2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2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4.2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4.25" customHeight="1"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4.25" customHeight="1"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showGridLines="0" topLeftCell="A284" workbookViewId="0">
      <selection activeCell="J19" sqref="J19:N313"/>
    </sheetView>
  </sheetViews>
  <sheetFormatPr defaultColWidth="14.44140625" defaultRowHeight="15" customHeight="1" x14ac:dyDescent="0.3"/>
  <cols>
    <col min="1" max="1" width="33.5546875" customWidth="1"/>
    <col min="2" max="23" width="8.88671875" customWidth="1"/>
    <col min="24" max="24" width="24.44140625" customWidth="1"/>
    <col min="25" max="29" width="8.88671875" customWidth="1"/>
    <col min="30" max="30" width="21.6640625" customWidth="1"/>
    <col min="31" max="31" width="8.88671875" customWidth="1"/>
  </cols>
  <sheetData>
    <row r="1" spans="1:31" ht="13.5" customHeight="1" x14ac:dyDescent="0.3">
      <c r="A1" s="5"/>
      <c r="B1" s="6" t="s">
        <v>9</v>
      </c>
      <c r="C1" s="6" t="s">
        <v>9</v>
      </c>
      <c r="D1" s="6" t="s">
        <v>9</v>
      </c>
      <c r="E1" s="6" t="s">
        <v>9</v>
      </c>
      <c r="F1" s="6" t="s">
        <v>9</v>
      </c>
      <c r="G1" s="6" t="s">
        <v>9</v>
      </c>
      <c r="H1" s="6" t="s">
        <v>9</v>
      </c>
      <c r="I1" s="6" t="s">
        <v>9</v>
      </c>
      <c r="J1" s="6" t="s">
        <v>9</v>
      </c>
      <c r="K1" s="6" t="s">
        <v>9</v>
      </c>
      <c r="L1" s="6" t="s">
        <v>9</v>
      </c>
      <c r="M1" s="6" t="s">
        <v>9</v>
      </c>
      <c r="N1" s="6" t="s">
        <v>9</v>
      </c>
      <c r="O1" s="5"/>
      <c r="P1" s="5"/>
      <c r="Q1" s="6" t="s">
        <v>9</v>
      </c>
      <c r="R1" s="6" t="s">
        <v>9</v>
      </c>
      <c r="S1" s="6" t="s">
        <v>9</v>
      </c>
      <c r="T1" s="6" t="s">
        <v>9</v>
      </c>
      <c r="U1" s="6" t="s">
        <v>9</v>
      </c>
      <c r="V1" s="6" t="s">
        <v>9</v>
      </c>
      <c r="W1" s="5"/>
      <c r="X1" s="5"/>
      <c r="Y1" s="6" t="s">
        <v>9</v>
      </c>
      <c r="Z1" s="6" t="s">
        <v>9</v>
      </c>
      <c r="AA1" s="6" t="s">
        <v>9</v>
      </c>
      <c r="AB1" s="6" t="s">
        <v>9</v>
      </c>
      <c r="AC1" s="6" t="s">
        <v>9</v>
      </c>
      <c r="AD1" s="6" t="s">
        <v>9</v>
      </c>
      <c r="AE1" s="5"/>
    </row>
    <row r="2" spans="1:31" ht="13.5" customHeight="1" x14ac:dyDescent="0.3">
      <c r="A2" s="5"/>
      <c r="B2" s="5"/>
      <c r="C2" s="5"/>
      <c r="D2" s="5"/>
      <c r="E2" s="5"/>
      <c r="F2" s="5"/>
      <c r="G2" s="5"/>
      <c r="H2" s="5"/>
      <c r="I2" s="5"/>
      <c r="J2" s="5"/>
      <c r="K2" s="5"/>
      <c r="L2" s="5"/>
      <c r="M2" s="5"/>
      <c r="N2" s="5"/>
      <c r="O2" s="5"/>
      <c r="P2" s="5"/>
      <c r="Q2" s="6" t="s">
        <v>313</v>
      </c>
      <c r="R2" s="6" t="s">
        <v>313</v>
      </c>
      <c r="S2" s="6" t="s">
        <v>313</v>
      </c>
      <c r="T2" s="6" t="s">
        <v>313</v>
      </c>
      <c r="U2" s="6" t="s">
        <v>313</v>
      </c>
      <c r="V2" s="6" t="s">
        <v>313</v>
      </c>
      <c r="W2" s="5"/>
      <c r="X2" s="5"/>
      <c r="Y2" s="6" t="s">
        <v>313</v>
      </c>
      <c r="Z2" s="6" t="s">
        <v>313</v>
      </c>
      <c r="AA2" s="6" t="s">
        <v>313</v>
      </c>
      <c r="AB2" s="6" t="s">
        <v>313</v>
      </c>
      <c r="AC2" s="6" t="s">
        <v>313</v>
      </c>
      <c r="AD2" s="6" t="s">
        <v>313</v>
      </c>
      <c r="AE2" s="5"/>
    </row>
    <row r="3" spans="1:31" ht="13.5" customHeight="1" x14ac:dyDescent="0.3">
      <c r="A3" s="5"/>
      <c r="B3" s="5"/>
      <c r="C3" s="5"/>
      <c r="D3" s="5"/>
      <c r="E3" s="5"/>
      <c r="F3" s="5"/>
      <c r="G3" s="5"/>
      <c r="H3" s="5"/>
      <c r="I3" s="5"/>
      <c r="J3" s="5"/>
      <c r="K3" s="5"/>
      <c r="L3" s="5"/>
      <c r="M3" s="5"/>
      <c r="N3" s="5"/>
      <c r="O3" s="5"/>
      <c r="P3" s="5"/>
      <c r="Q3" s="6" t="s">
        <v>314</v>
      </c>
      <c r="R3" s="6" t="s">
        <v>314</v>
      </c>
      <c r="S3" s="6" t="s">
        <v>314</v>
      </c>
      <c r="T3" s="6" t="s">
        <v>314</v>
      </c>
      <c r="U3" s="6" t="s">
        <v>314</v>
      </c>
      <c r="V3" s="6" t="s">
        <v>314</v>
      </c>
      <c r="W3" s="5"/>
      <c r="X3" s="5"/>
      <c r="Y3" s="6" t="s">
        <v>314</v>
      </c>
      <c r="Z3" s="6" t="s">
        <v>314</v>
      </c>
      <c r="AA3" s="6" t="s">
        <v>314</v>
      </c>
      <c r="AB3" s="6" t="s">
        <v>314</v>
      </c>
      <c r="AC3" s="6" t="s">
        <v>314</v>
      </c>
      <c r="AD3" s="6" t="s">
        <v>314</v>
      </c>
      <c r="AE3" s="5"/>
    </row>
    <row r="4" spans="1:31" ht="13.5" customHeight="1" x14ac:dyDescent="0.3">
      <c r="A4" s="5"/>
      <c r="B4" s="6" t="s">
        <v>317</v>
      </c>
      <c r="C4" s="6" t="s">
        <v>317</v>
      </c>
      <c r="D4" s="6" t="s">
        <v>317</v>
      </c>
      <c r="E4" s="6" t="s">
        <v>317</v>
      </c>
      <c r="F4" s="6" t="s">
        <v>317</v>
      </c>
      <c r="G4" s="6" t="s">
        <v>317</v>
      </c>
      <c r="H4" s="6" t="s">
        <v>317</v>
      </c>
      <c r="I4" s="6" t="s">
        <v>317</v>
      </c>
      <c r="J4" s="6" t="s">
        <v>317</v>
      </c>
      <c r="K4" s="6" t="s">
        <v>317</v>
      </c>
      <c r="L4" s="6" t="s">
        <v>317</v>
      </c>
      <c r="M4" s="6" t="s">
        <v>317</v>
      </c>
      <c r="N4" s="6" t="s">
        <v>317</v>
      </c>
      <c r="O4" s="5"/>
      <c r="P4" s="5"/>
      <c r="Q4" s="6" t="s">
        <v>315</v>
      </c>
      <c r="R4" s="6" t="s">
        <v>315</v>
      </c>
      <c r="S4" s="6" t="s">
        <v>315</v>
      </c>
      <c r="T4" s="6" t="s">
        <v>315</v>
      </c>
      <c r="U4" s="6" t="s">
        <v>315</v>
      </c>
      <c r="V4" s="6" t="s">
        <v>315</v>
      </c>
      <c r="W4" s="5"/>
      <c r="X4" s="5"/>
      <c r="Y4" s="6" t="s">
        <v>315</v>
      </c>
      <c r="Z4" s="6" t="s">
        <v>315</v>
      </c>
      <c r="AA4" s="6" t="s">
        <v>315</v>
      </c>
      <c r="AB4" s="6" t="s">
        <v>315</v>
      </c>
      <c r="AC4" s="6" t="s">
        <v>315</v>
      </c>
      <c r="AD4" s="6" t="s">
        <v>315</v>
      </c>
      <c r="AE4" s="5"/>
    </row>
    <row r="5" spans="1:31" ht="13.5" customHeight="1" x14ac:dyDescent="0.3">
      <c r="A5" s="5"/>
      <c r="B5" s="7">
        <v>40969</v>
      </c>
      <c r="C5" s="7">
        <v>41334</v>
      </c>
      <c r="D5" s="7">
        <v>41699</v>
      </c>
      <c r="E5" s="7">
        <v>42064</v>
      </c>
      <c r="F5" s="7">
        <v>42430</v>
      </c>
      <c r="G5" s="7">
        <v>42795</v>
      </c>
      <c r="H5" s="7">
        <v>43160</v>
      </c>
      <c r="I5" s="7">
        <v>43525</v>
      </c>
      <c r="J5" s="7">
        <v>43891</v>
      </c>
      <c r="K5" s="7">
        <v>44256</v>
      </c>
      <c r="L5" s="7">
        <v>44621</v>
      </c>
      <c r="M5" s="7">
        <v>44986</v>
      </c>
      <c r="N5" s="7">
        <v>45352</v>
      </c>
      <c r="O5" s="7"/>
      <c r="P5" s="5"/>
      <c r="Q5" s="7">
        <v>43525</v>
      </c>
      <c r="R5" s="7">
        <v>43891</v>
      </c>
      <c r="S5" s="7">
        <v>44256</v>
      </c>
      <c r="T5" s="7">
        <v>44621</v>
      </c>
      <c r="U5" s="7">
        <v>44986</v>
      </c>
      <c r="V5" s="7">
        <v>45352</v>
      </c>
      <c r="W5" s="7"/>
      <c r="X5" s="5"/>
      <c r="Y5" s="7">
        <v>43525</v>
      </c>
      <c r="Z5" s="7">
        <v>43891</v>
      </c>
      <c r="AA5" s="7">
        <v>44256</v>
      </c>
      <c r="AB5" s="7">
        <v>44621</v>
      </c>
      <c r="AC5" s="7">
        <v>44986</v>
      </c>
      <c r="AD5" s="7">
        <v>45352</v>
      </c>
      <c r="AE5" s="7"/>
    </row>
    <row r="6" spans="1:31" ht="13.5" customHeight="1" x14ac:dyDescent="0.3">
      <c r="A6" s="6" t="s">
        <v>318</v>
      </c>
      <c r="B6" s="6" t="s">
        <v>319</v>
      </c>
      <c r="C6" s="6" t="s">
        <v>319</v>
      </c>
      <c r="D6" s="6" t="s">
        <v>319</v>
      </c>
      <c r="E6" s="6" t="s">
        <v>319</v>
      </c>
      <c r="F6" s="6" t="s">
        <v>319</v>
      </c>
      <c r="G6" s="6" t="s">
        <v>319</v>
      </c>
      <c r="H6" s="6" t="s">
        <v>319</v>
      </c>
      <c r="I6" s="6" t="s">
        <v>319</v>
      </c>
      <c r="J6" s="6" t="s">
        <v>319</v>
      </c>
      <c r="K6" s="6" t="s">
        <v>319</v>
      </c>
      <c r="L6" s="6" t="s">
        <v>319</v>
      </c>
      <c r="M6" s="6" t="s">
        <v>319</v>
      </c>
      <c r="N6" s="6" t="s">
        <v>319</v>
      </c>
      <c r="O6" s="5"/>
      <c r="P6" s="6" t="s">
        <v>13</v>
      </c>
      <c r="Q6" s="6" t="s">
        <v>316</v>
      </c>
      <c r="R6" s="6" t="s">
        <v>316</v>
      </c>
      <c r="S6" s="6" t="s">
        <v>316</v>
      </c>
      <c r="T6" s="6" t="s">
        <v>316</v>
      </c>
      <c r="U6" s="6" t="s">
        <v>316</v>
      </c>
      <c r="V6" s="6" t="s">
        <v>316</v>
      </c>
      <c r="W6" s="5"/>
      <c r="X6" s="6" t="s">
        <v>13</v>
      </c>
      <c r="Y6" s="6" t="s">
        <v>13</v>
      </c>
      <c r="Z6" s="6" t="s">
        <v>316</v>
      </c>
      <c r="AA6" s="6" t="s">
        <v>316</v>
      </c>
      <c r="AB6" s="6" t="s">
        <v>316</v>
      </c>
      <c r="AC6" s="6" t="s">
        <v>316</v>
      </c>
      <c r="AD6" s="6" t="s">
        <v>316</v>
      </c>
      <c r="AE6" s="5"/>
    </row>
    <row r="7" spans="1:31" ht="13.5" customHeight="1" x14ac:dyDescent="0.3">
      <c r="A7" s="6" t="s">
        <v>320</v>
      </c>
      <c r="B7" s="5">
        <v>5206.6000000000004</v>
      </c>
      <c r="C7" s="5">
        <v>5647.75</v>
      </c>
      <c r="D7" s="5">
        <v>6723.15</v>
      </c>
      <c r="E7" s="5">
        <v>8527.6</v>
      </c>
      <c r="F7" s="5">
        <v>7727.65</v>
      </c>
      <c r="G7" s="5">
        <v>9158.9</v>
      </c>
      <c r="H7" s="5">
        <v>10143.6</v>
      </c>
      <c r="I7" s="5">
        <v>11625.45</v>
      </c>
      <c r="J7" s="5">
        <v>8529.35</v>
      </c>
      <c r="K7" s="5">
        <v>14811.85</v>
      </c>
      <c r="L7" s="5">
        <v>17519.2</v>
      </c>
      <c r="M7" s="5">
        <v>17210.349999999999</v>
      </c>
      <c r="N7" s="5">
        <v>22163.599999999999</v>
      </c>
      <c r="O7" s="5"/>
      <c r="P7" s="6" t="s">
        <v>18</v>
      </c>
      <c r="Q7" s="5">
        <v>24260.85</v>
      </c>
      <c r="R7" s="5">
        <v>18827.95</v>
      </c>
      <c r="S7" s="5">
        <v>30436.65</v>
      </c>
      <c r="T7" s="5">
        <v>19697.3</v>
      </c>
      <c r="U7" s="5">
        <v>22963.85</v>
      </c>
      <c r="V7" s="5">
        <v>31193.35</v>
      </c>
      <c r="W7" s="5"/>
      <c r="X7" s="6" t="s">
        <v>18</v>
      </c>
      <c r="Y7" s="5"/>
      <c r="Z7" s="5">
        <f t="shared" ref="Z7:AD7" si="0">LN(R7/Q7)</f>
        <v>-0.25352147208414383</v>
      </c>
      <c r="AA7" s="5">
        <f t="shared" si="0"/>
        <v>0.4803050064587604</v>
      </c>
      <c r="AB7" s="5">
        <f t="shared" si="0"/>
        <v>-0.43516590386146997</v>
      </c>
      <c r="AC7" s="5">
        <f t="shared" si="0"/>
        <v>0.15343966980761456</v>
      </c>
      <c r="AD7" s="5">
        <f t="shared" si="0"/>
        <v>0.30628369075103473</v>
      </c>
      <c r="AE7" s="5"/>
    </row>
    <row r="8" spans="1:31" ht="13.5" customHeight="1" x14ac:dyDescent="0.3">
      <c r="A8" s="5"/>
      <c r="B8" s="6" t="s">
        <v>321</v>
      </c>
      <c r="C8" s="5">
        <f t="shared" ref="C8:N8" si="1">LN(C7/B7)</f>
        <v>8.1330184191048649E-2</v>
      </c>
      <c r="D8" s="5">
        <f t="shared" si="1"/>
        <v>0.17429955895090241</v>
      </c>
      <c r="E8" s="5">
        <f t="shared" si="1"/>
        <v>0.23775116730215282</v>
      </c>
      <c r="F8" s="5">
        <f t="shared" si="1"/>
        <v>-9.8503155978722029E-2</v>
      </c>
      <c r="G8" s="5">
        <f t="shared" si="1"/>
        <v>0.16992127810920502</v>
      </c>
      <c r="H8" s="5">
        <f t="shared" si="1"/>
        <v>0.10211688060201243</v>
      </c>
      <c r="I8" s="5">
        <f t="shared" si="1"/>
        <v>0.136353695660894</v>
      </c>
      <c r="J8" s="5">
        <f t="shared" si="1"/>
        <v>-0.30968350344281015</v>
      </c>
      <c r="K8" s="5">
        <f t="shared" si="1"/>
        <v>0.55191437911714392</v>
      </c>
      <c r="L8" s="5">
        <f t="shared" si="1"/>
        <v>0.1678698862892703</v>
      </c>
      <c r="M8" s="5">
        <f t="shared" si="1"/>
        <v>-1.7786475335225344E-2</v>
      </c>
      <c r="N8" s="5">
        <f t="shared" si="1"/>
        <v>0.25294035652834718</v>
      </c>
      <c r="O8" s="5"/>
      <c r="P8" s="6" t="s">
        <v>19</v>
      </c>
      <c r="Q8" s="5">
        <v>1316</v>
      </c>
      <c r="R8" s="5">
        <v>935.4</v>
      </c>
      <c r="S8" s="5">
        <v>1410.05</v>
      </c>
      <c r="T8" s="5">
        <v>2157.9499999999998</v>
      </c>
      <c r="U8" s="5">
        <v>3365.15</v>
      </c>
      <c r="V8" s="5">
        <v>6360.85</v>
      </c>
      <c r="W8" s="5"/>
      <c r="X8" s="6" t="s">
        <v>19</v>
      </c>
      <c r="Y8" s="5"/>
      <c r="Z8" s="5">
        <f t="shared" ref="Z8:AD8" si="2">LN(R8/Q8)</f>
        <v>-0.34137786659347663</v>
      </c>
      <c r="AA8" s="5">
        <f t="shared" si="2"/>
        <v>0.41040619844460979</v>
      </c>
      <c r="AB8" s="5">
        <f t="shared" si="2"/>
        <v>0.42553353221178208</v>
      </c>
      <c r="AC8" s="5">
        <f t="shared" si="2"/>
        <v>0.44431384166017807</v>
      </c>
      <c r="AD8" s="5">
        <f t="shared" si="2"/>
        <v>0.6366894775944828</v>
      </c>
      <c r="AE8" s="5"/>
    </row>
    <row r="9" spans="1:31" ht="13.5" customHeight="1" x14ac:dyDescent="0.3">
      <c r="A9" s="5"/>
      <c r="B9" s="5"/>
      <c r="C9" s="5"/>
      <c r="D9" s="5"/>
      <c r="E9" s="5"/>
      <c r="F9" s="5"/>
      <c r="G9" s="5"/>
      <c r="H9" s="5"/>
      <c r="I9" s="5"/>
      <c r="J9" s="5"/>
      <c r="K9" s="5"/>
      <c r="L9" s="5"/>
      <c r="M9" s="5"/>
      <c r="N9" s="5"/>
      <c r="O9" s="5"/>
      <c r="P9" s="6" t="s">
        <v>20</v>
      </c>
      <c r="Q9" s="5">
        <v>1796.1</v>
      </c>
      <c r="R9" s="5">
        <v>1393.25</v>
      </c>
      <c r="S9" s="5">
        <v>2052.6999999999998</v>
      </c>
      <c r="T9" s="5">
        <v>1622.7</v>
      </c>
      <c r="U9" s="5">
        <v>2903.1</v>
      </c>
      <c r="V9" s="5">
        <v>3915.25</v>
      </c>
      <c r="W9" s="5"/>
      <c r="X9" s="6" t="s">
        <v>20</v>
      </c>
      <c r="Y9" s="5"/>
      <c r="Z9" s="5">
        <f t="shared" ref="Z9:AD9" si="3">LN(R9/Q9)</f>
        <v>-0.2539785001497703</v>
      </c>
      <c r="AA9" s="5">
        <f t="shared" si="3"/>
        <v>0.38751685227348731</v>
      </c>
      <c r="AB9" s="5">
        <f t="shared" si="3"/>
        <v>-0.23506457117764204</v>
      </c>
      <c r="AC9" s="5">
        <f t="shared" si="3"/>
        <v>0.58168770300951544</v>
      </c>
      <c r="AD9" s="5">
        <f t="shared" si="3"/>
        <v>0.29910005279153679</v>
      </c>
      <c r="AE9" s="5"/>
    </row>
    <row r="10" spans="1:31" ht="13.5" customHeight="1" x14ac:dyDescent="0.3">
      <c r="A10" s="5"/>
      <c r="B10" s="5"/>
      <c r="C10" s="5"/>
      <c r="D10" s="5"/>
      <c r="E10" s="5"/>
      <c r="F10" s="5"/>
      <c r="G10" s="5"/>
      <c r="H10" s="5"/>
      <c r="I10" s="5"/>
      <c r="J10" s="5"/>
      <c r="K10" s="5"/>
      <c r="L10" s="5"/>
      <c r="M10" s="5"/>
      <c r="N10" s="5"/>
      <c r="O10" s="5"/>
      <c r="P10" s="6" t="s">
        <v>21</v>
      </c>
      <c r="Q10" s="5">
        <v>1441.85</v>
      </c>
      <c r="R10" s="5">
        <v>1246.6500000000001</v>
      </c>
      <c r="S10" s="5">
        <v>1400.85</v>
      </c>
      <c r="T10" s="5">
        <v>914.6</v>
      </c>
      <c r="U10" s="5">
        <v>1205.3499999999999</v>
      </c>
      <c r="V10" s="5">
        <v>1495.95</v>
      </c>
      <c r="W10" s="5"/>
      <c r="X10" s="6" t="s">
        <v>21</v>
      </c>
      <c r="Y10" s="5"/>
      <c r="Z10" s="5">
        <f t="shared" ref="Z10:AD10" si="4">LN(R10/Q10)</f>
        <v>-0.14546705757566497</v>
      </c>
      <c r="AA10" s="5">
        <f t="shared" si="4"/>
        <v>0.11661924155669129</v>
      </c>
      <c r="AB10" s="5">
        <f t="shared" si="4"/>
        <v>-0.42634766299988164</v>
      </c>
      <c r="AC10" s="5">
        <f t="shared" si="4"/>
        <v>0.27603844895803281</v>
      </c>
      <c r="AD10" s="5">
        <f t="shared" si="4"/>
        <v>0.21599147533399901</v>
      </c>
      <c r="AE10" s="5"/>
    </row>
    <row r="11" spans="1:31" ht="13.5" customHeight="1" x14ac:dyDescent="0.3">
      <c r="A11" s="5"/>
      <c r="B11" s="5"/>
      <c r="C11" s="5"/>
      <c r="D11" s="5"/>
      <c r="E11" s="5"/>
      <c r="F11" s="5"/>
      <c r="G11" s="5"/>
      <c r="H11" s="5"/>
      <c r="I11" s="5"/>
      <c r="J11" s="5"/>
      <c r="K11" s="5"/>
      <c r="L11" s="5"/>
      <c r="M11" s="5"/>
      <c r="N11" s="5"/>
      <c r="O11" s="5"/>
      <c r="P11" s="6" t="s">
        <v>22</v>
      </c>
      <c r="Q11" s="5">
        <v>1577.65</v>
      </c>
      <c r="R11" s="5">
        <v>766.75</v>
      </c>
      <c r="S11" s="5">
        <v>1317.45</v>
      </c>
      <c r="T11" s="5">
        <v>956.65</v>
      </c>
      <c r="U11" s="5">
        <v>518.15</v>
      </c>
      <c r="V11" s="5">
        <v>665.55</v>
      </c>
      <c r="W11" s="5"/>
      <c r="X11" s="6" t="s">
        <v>22</v>
      </c>
      <c r="Y11" s="5"/>
      <c r="Z11" s="5">
        <f t="shared" ref="Z11:AD11" si="5">LN(R11/Q11)</f>
        <v>-0.72153087406374261</v>
      </c>
      <c r="AA11" s="5">
        <f t="shared" si="5"/>
        <v>0.54129252603687528</v>
      </c>
      <c r="AB11" s="5">
        <f t="shared" si="5"/>
        <v>-0.32001573070022443</v>
      </c>
      <c r="AC11" s="5">
        <f t="shared" si="5"/>
        <v>-0.61317282270078521</v>
      </c>
      <c r="AD11" s="5">
        <f t="shared" si="5"/>
        <v>0.25034899086280166</v>
      </c>
      <c r="AE11" s="5"/>
    </row>
    <row r="12" spans="1:31" ht="13.5" customHeight="1" x14ac:dyDescent="0.3">
      <c r="A12" s="5"/>
      <c r="B12" s="5"/>
      <c r="C12" s="5"/>
      <c r="D12" s="5"/>
      <c r="E12" s="5"/>
      <c r="F12" s="5"/>
      <c r="G12" s="5"/>
      <c r="H12" s="5"/>
      <c r="I12" s="5"/>
      <c r="J12" s="5"/>
      <c r="K12" s="5"/>
      <c r="L12" s="5"/>
      <c r="M12" s="5"/>
      <c r="N12" s="5"/>
      <c r="O12" s="5"/>
      <c r="P12" s="6" t="s">
        <v>23</v>
      </c>
      <c r="Q12" s="5">
        <v>7304.8</v>
      </c>
      <c r="R12" s="5">
        <v>15451.1</v>
      </c>
      <c r="S12" s="5">
        <v>14983.3</v>
      </c>
      <c r="T12" s="5">
        <v>17702.849999999999</v>
      </c>
      <c r="U12" s="5">
        <v>22064.85</v>
      </c>
      <c r="V12" s="5">
        <v>27120.799999999999</v>
      </c>
      <c r="W12" s="5"/>
      <c r="X12" s="6" t="s">
        <v>23</v>
      </c>
      <c r="Y12" s="5"/>
      <c r="Z12" s="5">
        <f t="shared" ref="Z12:AD12" si="6">LN(R12/Q12)</f>
        <v>0.74914853190034913</v>
      </c>
      <c r="AA12" s="5">
        <f t="shared" si="6"/>
        <v>-3.0743950667402025E-2</v>
      </c>
      <c r="AB12" s="5">
        <f t="shared" si="6"/>
        <v>0.16678939601415796</v>
      </c>
      <c r="AC12" s="5">
        <f t="shared" si="6"/>
        <v>0.22026020103477198</v>
      </c>
      <c r="AD12" s="5">
        <f t="shared" si="6"/>
        <v>0.2063151165603252</v>
      </c>
      <c r="AE12" s="5"/>
    </row>
    <row r="13" spans="1:31" ht="13.5" customHeight="1" x14ac:dyDescent="0.3">
      <c r="A13" s="5"/>
      <c r="B13" s="5"/>
      <c r="C13" s="5"/>
      <c r="D13" s="5"/>
      <c r="E13" s="5"/>
      <c r="F13" s="5"/>
      <c r="G13" s="5"/>
      <c r="H13" s="5"/>
      <c r="I13" s="5"/>
      <c r="J13" s="5"/>
      <c r="K13" s="5"/>
      <c r="L13" s="5"/>
      <c r="M13" s="5"/>
      <c r="N13" s="5"/>
      <c r="O13" s="5"/>
      <c r="P13" s="6" t="s">
        <v>24</v>
      </c>
      <c r="Q13" s="5">
        <v>146.75</v>
      </c>
      <c r="R13" s="5">
        <v>137.6</v>
      </c>
      <c r="S13" s="5">
        <v>1031.1500000000001</v>
      </c>
      <c r="T13" s="5">
        <v>2014.75</v>
      </c>
      <c r="U13" s="5">
        <v>1750.45</v>
      </c>
      <c r="V13" s="5">
        <v>3197.1</v>
      </c>
      <c r="W13" s="5"/>
      <c r="X13" s="6" t="s">
        <v>24</v>
      </c>
      <c r="Y13" s="5"/>
      <c r="Z13" s="5">
        <f t="shared" ref="Z13:AD13" si="7">LN(R13/Q13)</f>
        <v>-6.4379533208962572E-2</v>
      </c>
      <c r="AA13" s="5">
        <f t="shared" si="7"/>
        <v>2.0140790377508129</v>
      </c>
      <c r="AB13" s="5">
        <f t="shared" si="7"/>
        <v>0.66982043395456459</v>
      </c>
      <c r="AC13" s="5">
        <f t="shared" si="7"/>
        <v>-0.1406222204854761</v>
      </c>
      <c r="AD13" s="5">
        <f t="shared" si="7"/>
        <v>0.60237125117587542</v>
      </c>
      <c r="AE13" s="5"/>
    </row>
    <row r="14" spans="1:31" ht="13.5" customHeight="1" x14ac:dyDescent="0.3">
      <c r="A14" s="5"/>
      <c r="B14" s="5"/>
      <c r="C14" s="5"/>
      <c r="D14" s="5"/>
      <c r="E14" s="5"/>
      <c r="F14" s="5"/>
      <c r="G14" s="5"/>
      <c r="H14" s="5"/>
      <c r="I14" s="5"/>
      <c r="J14" s="5"/>
      <c r="K14" s="5"/>
      <c r="L14" s="5"/>
      <c r="M14" s="5"/>
      <c r="N14" s="5"/>
      <c r="O14" s="5"/>
      <c r="P14" s="6" t="s">
        <v>25</v>
      </c>
      <c r="Q14" s="5">
        <v>37.15</v>
      </c>
      <c r="R14" s="5">
        <v>153.25</v>
      </c>
      <c r="S14" s="5">
        <v>1104.8499999999999</v>
      </c>
      <c r="T14" s="5">
        <v>1914.7</v>
      </c>
      <c r="U14" s="5">
        <v>881.15</v>
      </c>
      <c r="V14" s="5">
        <v>1835.15</v>
      </c>
      <c r="W14" s="5"/>
      <c r="X14" s="6" t="s">
        <v>25</v>
      </c>
      <c r="Y14" s="5"/>
      <c r="Z14" s="5">
        <f t="shared" ref="Z14:AD14" si="8">LN(R14/Q14)</f>
        <v>1.4171068036525525</v>
      </c>
      <c r="AA14" s="5">
        <f t="shared" si="8"/>
        <v>1.9753942833147931</v>
      </c>
      <c r="AB14" s="5">
        <f t="shared" si="8"/>
        <v>0.54985137324804567</v>
      </c>
      <c r="AC14" s="5">
        <f t="shared" si="8"/>
        <v>-0.77608835886878103</v>
      </c>
      <c r="AD14" s="5">
        <f t="shared" si="8"/>
        <v>0.73365362850665417</v>
      </c>
      <c r="AE14" s="5"/>
    </row>
    <row r="15" spans="1:31" ht="13.5" customHeight="1" x14ac:dyDescent="0.3">
      <c r="A15" s="5"/>
      <c r="B15" s="5"/>
      <c r="C15" s="5"/>
      <c r="D15" s="5"/>
      <c r="E15" s="5"/>
      <c r="F15" s="5"/>
      <c r="G15" s="5"/>
      <c r="H15" s="5"/>
      <c r="I15" s="5"/>
      <c r="J15" s="5"/>
      <c r="K15" s="5"/>
      <c r="L15" s="5"/>
      <c r="M15" s="5"/>
      <c r="N15" s="5"/>
      <c r="O15" s="5"/>
      <c r="P15" s="6" t="s">
        <v>26</v>
      </c>
      <c r="Q15" s="5">
        <v>378.15</v>
      </c>
      <c r="R15" s="5">
        <v>251.3</v>
      </c>
      <c r="S15" s="5">
        <v>702.4</v>
      </c>
      <c r="T15" s="5">
        <v>774.2</v>
      </c>
      <c r="U15" s="5">
        <v>631.9</v>
      </c>
      <c r="V15" s="5">
        <v>1341.85</v>
      </c>
      <c r="W15" s="5"/>
      <c r="X15" s="6" t="s">
        <v>26</v>
      </c>
      <c r="Y15" s="5"/>
      <c r="Z15" s="5">
        <f t="shared" ref="Z15:AD15" si="9">LN(R15/Q15)</f>
        <v>-0.40864349775249198</v>
      </c>
      <c r="AA15" s="5">
        <f t="shared" si="9"/>
        <v>1.0278555977713604</v>
      </c>
      <c r="AB15" s="5">
        <f t="shared" si="9"/>
        <v>9.732719582264085E-2</v>
      </c>
      <c r="AC15" s="5">
        <f t="shared" si="9"/>
        <v>-0.20309908436413826</v>
      </c>
      <c r="AD15" s="5">
        <f t="shared" si="9"/>
        <v>0.75307338403266821</v>
      </c>
      <c r="AE15" s="5"/>
    </row>
    <row r="16" spans="1:31" ht="13.5" customHeight="1" x14ac:dyDescent="0.3">
      <c r="A16" s="5"/>
      <c r="B16" s="5"/>
      <c r="C16" s="5"/>
      <c r="D16" s="5"/>
      <c r="E16" s="5"/>
      <c r="F16" s="5"/>
      <c r="G16" s="5"/>
      <c r="H16" s="5"/>
      <c r="I16" s="5"/>
      <c r="J16" s="5"/>
      <c r="K16" s="5"/>
      <c r="L16" s="5"/>
      <c r="M16" s="5"/>
      <c r="N16" s="5"/>
      <c r="O16" s="5"/>
      <c r="P16" s="6" t="s">
        <v>27</v>
      </c>
      <c r="Q16" s="5">
        <v>48.2</v>
      </c>
      <c r="R16" s="5">
        <v>27.75</v>
      </c>
      <c r="S16" s="5">
        <v>85.05</v>
      </c>
      <c r="T16" s="5">
        <v>185.1</v>
      </c>
      <c r="U16" s="5">
        <v>191.6</v>
      </c>
      <c r="V16" s="5">
        <v>533.79999999999995</v>
      </c>
      <c r="W16" s="5"/>
      <c r="X16" s="6" t="s">
        <v>27</v>
      </c>
      <c r="Y16" s="5"/>
      <c r="Z16" s="5">
        <f t="shared" ref="Z16:AD16" si="10">LN(R16/Q16)</f>
        <v>-0.55212318086411116</v>
      </c>
      <c r="AA16" s="5">
        <f t="shared" si="10"/>
        <v>1.1200034786494273</v>
      </c>
      <c r="AB16" s="5">
        <f t="shared" si="10"/>
        <v>0.7776569007375812</v>
      </c>
      <c r="AC16" s="5">
        <f t="shared" si="10"/>
        <v>3.4513645957308443E-2</v>
      </c>
      <c r="AD16" s="5">
        <f t="shared" si="10"/>
        <v>1.0246113714336635</v>
      </c>
      <c r="AE16" s="5"/>
    </row>
    <row r="17" spans="1:31" ht="13.5" customHeight="1" x14ac:dyDescent="0.3">
      <c r="A17" s="5"/>
      <c r="B17" s="5"/>
      <c r="C17" s="5"/>
      <c r="D17" s="5"/>
      <c r="E17" s="5"/>
      <c r="F17" s="5"/>
      <c r="G17" s="5"/>
      <c r="H17" s="5"/>
      <c r="I17" s="5"/>
      <c r="J17" s="5"/>
      <c r="K17" s="5"/>
      <c r="L17" s="5"/>
      <c r="M17" s="5"/>
      <c r="N17" s="5"/>
      <c r="O17" s="5"/>
      <c r="P17" s="6" t="s">
        <v>28</v>
      </c>
      <c r="Q17" s="5">
        <v>220.35</v>
      </c>
      <c r="R17" s="5">
        <v>152.9</v>
      </c>
      <c r="S17" s="5">
        <v>201.25</v>
      </c>
      <c r="T17" s="5">
        <v>302.10000000000002</v>
      </c>
      <c r="U17" s="5">
        <v>214.35</v>
      </c>
      <c r="V17" s="5">
        <v>205.55</v>
      </c>
      <c r="W17" s="5"/>
      <c r="X17" s="6" t="s">
        <v>28</v>
      </c>
      <c r="Y17" s="5"/>
      <c r="Z17" s="5">
        <f t="shared" ref="Z17:AD17" si="11">LN(R17/Q17)</f>
        <v>-0.36543307835297933</v>
      </c>
      <c r="AA17" s="5">
        <f t="shared" si="11"/>
        <v>0.27476380336365602</v>
      </c>
      <c r="AB17" s="5">
        <f t="shared" si="11"/>
        <v>0.40621017209395366</v>
      </c>
      <c r="AC17" s="5">
        <f t="shared" si="11"/>
        <v>-0.34314789534864021</v>
      </c>
      <c r="AD17" s="5">
        <f t="shared" si="11"/>
        <v>-4.1920879700098619E-2</v>
      </c>
      <c r="AE17" s="5"/>
    </row>
    <row r="18" spans="1:31" ht="13.5" customHeight="1" x14ac:dyDescent="0.3">
      <c r="A18" s="6" t="s">
        <v>13</v>
      </c>
      <c r="B18" s="5"/>
      <c r="C18" s="5"/>
      <c r="D18" s="5"/>
      <c r="E18" s="5"/>
      <c r="F18" s="5"/>
      <c r="G18" s="5"/>
      <c r="H18" s="5"/>
      <c r="I18" s="5"/>
      <c r="J18" s="5"/>
      <c r="K18" s="5"/>
      <c r="L18" s="5"/>
      <c r="M18" s="5"/>
      <c r="N18" s="5"/>
      <c r="O18" s="5"/>
      <c r="P18" s="6" t="s">
        <v>29</v>
      </c>
      <c r="Q18" s="5">
        <v>933.1</v>
      </c>
      <c r="R18" s="5">
        <v>296.10000000000002</v>
      </c>
      <c r="S18" s="5">
        <v>465.05</v>
      </c>
      <c r="T18" s="5">
        <v>854.6</v>
      </c>
      <c r="U18" s="5">
        <v>634</v>
      </c>
      <c r="V18" s="5">
        <v>1629.9</v>
      </c>
      <c r="W18" s="5"/>
      <c r="X18" s="6" t="s">
        <v>29</v>
      </c>
      <c r="Y18" s="5"/>
      <c r="Z18" s="5">
        <f t="shared" ref="Z18:AD18" si="12">LN(R18/Q18)</f>
        <v>-1.1478151411324307</v>
      </c>
      <c r="AA18" s="5">
        <f t="shared" si="12"/>
        <v>0.45144769158093029</v>
      </c>
      <c r="AB18" s="5">
        <f t="shared" si="12"/>
        <v>0.6084885965214486</v>
      </c>
      <c r="AC18" s="5">
        <f t="shared" si="12"/>
        <v>-0.29858456877269862</v>
      </c>
      <c r="AD18" s="5">
        <f t="shared" si="12"/>
        <v>0.94422498778836117</v>
      </c>
      <c r="AE18" s="5"/>
    </row>
    <row r="19" spans="1:31" ht="13.5" customHeight="1" x14ac:dyDescent="0.3">
      <c r="A19" s="6" t="s">
        <v>18</v>
      </c>
      <c r="B19" s="5"/>
      <c r="C19" s="5"/>
      <c r="D19" s="5"/>
      <c r="E19" s="5"/>
      <c r="F19" s="5"/>
      <c r="G19" s="5"/>
      <c r="H19" s="5"/>
      <c r="I19" s="5"/>
      <c r="J19" s="5">
        <f t="shared" ref="J19:N19" si="13">IF(Z7&gt;J$8,1,0)</f>
        <v>1</v>
      </c>
      <c r="K19" s="5">
        <f t="shared" si="13"/>
        <v>0</v>
      </c>
      <c r="L19" s="5">
        <f t="shared" si="13"/>
        <v>0</v>
      </c>
      <c r="M19" s="5">
        <f t="shared" si="13"/>
        <v>1</v>
      </c>
      <c r="N19" s="5">
        <f t="shared" si="13"/>
        <v>1</v>
      </c>
      <c r="O19" s="5"/>
      <c r="P19" s="6" t="s">
        <v>30</v>
      </c>
      <c r="Q19" s="5">
        <v>203.2</v>
      </c>
      <c r="R19" s="5">
        <v>139.44999999999999</v>
      </c>
      <c r="S19" s="5">
        <v>298.64999999999998</v>
      </c>
      <c r="T19" s="5">
        <v>205.55</v>
      </c>
      <c r="U19" s="5">
        <v>378.95</v>
      </c>
      <c r="V19" s="5">
        <v>446.65</v>
      </c>
      <c r="W19" s="5"/>
      <c r="X19" s="6" t="s">
        <v>30</v>
      </c>
      <c r="Y19" s="5"/>
      <c r="Z19" s="5">
        <f t="shared" ref="Z19:AD19" si="14">LN(R19/Q19)</f>
        <v>-0.37648460163082892</v>
      </c>
      <c r="AA19" s="5">
        <f t="shared" si="14"/>
        <v>0.7615662051048171</v>
      </c>
      <c r="AB19" s="5">
        <f t="shared" si="14"/>
        <v>-0.37358300583442744</v>
      </c>
      <c r="AC19" s="5">
        <f t="shared" si="14"/>
        <v>0.61171495691415056</v>
      </c>
      <c r="AD19" s="5">
        <f t="shared" si="14"/>
        <v>0.16437101988980993</v>
      </c>
      <c r="AE19" s="5"/>
    </row>
    <row r="20" spans="1:31" ht="13.5" customHeight="1" x14ac:dyDescent="0.3">
      <c r="A20" s="6" t="s">
        <v>19</v>
      </c>
      <c r="B20" s="5"/>
      <c r="C20" s="5"/>
      <c r="D20" s="5"/>
      <c r="E20" s="5"/>
      <c r="F20" s="5"/>
      <c r="G20" s="5"/>
      <c r="H20" s="5"/>
      <c r="I20" s="5"/>
      <c r="J20" s="5">
        <f t="shared" ref="J20:N20" si="15">IF(Z8&gt;J$8,1,0)</f>
        <v>0</v>
      </c>
      <c r="K20" s="5">
        <f t="shared" si="15"/>
        <v>0</v>
      </c>
      <c r="L20" s="5">
        <f t="shared" si="15"/>
        <v>1</v>
      </c>
      <c r="M20" s="5">
        <f t="shared" si="15"/>
        <v>1</v>
      </c>
      <c r="N20" s="5">
        <f t="shared" si="15"/>
        <v>1</v>
      </c>
      <c r="O20" s="5"/>
      <c r="P20" s="6" t="s">
        <v>31</v>
      </c>
      <c r="Q20" s="5">
        <v>1035.2</v>
      </c>
      <c r="R20" s="5">
        <v>1366.3</v>
      </c>
      <c r="S20" s="5">
        <v>1791.9</v>
      </c>
      <c r="T20" s="5">
        <v>1810.75</v>
      </c>
      <c r="U20" s="5">
        <v>1208.8</v>
      </c>
      <c r="V20" s="5">
        <v>2230.85</v>
      </c>
      <c r="W20" s="5"/>
      <c r="X20" s="6" t="s">
        <v>31</v>
      </c>
      <c r="Y20" s="5"/>
      <c r="Z20" s="5">
        <f t="shared" ref="Z20:AD20" si="16">LN(R20/Q20)</f>
        <v>0.27751171159780602</v>
      </c>
      <c r="AA20" s="5">
        <f t="shared" si="16"/>
        <v>0.27117015306192782</v>
      </c>
      <c r="AB20" s="5">
        <f t="shared" si="16"/>
        <v>1.0464614669065314E-2</v>
      </c>
      <c r="AC20" s="5">
        <f t="shared" si="16"/>
        <v>-0.40411299211690566</v>
      </c>
      <c r="AD20" s="5">
        <f t="shared" si="16"/>
        <v>0.61275454678964247</v>
      </c>
      <c r="AE20" s="5"/>
    </row>
    <row r="21" spans="1:31" ht="13.5" customHeight="1" x14ac:dyDescent="0.3">
      <c r="A21" s="6" t="s">
        <v>20</v>
      </c>
      <c r="B21" s="5"/>
      <c r="C21" s="5"/>
      <c r="D21" s="5"/>
      <c r="E21" s="5"/>
      <c r="F21" s="5"/>
      <c r="G21" s="5"/>
      <c r="H21" s="5"/>
      <c r="I21" s="5"/>
      <c r="J21" s="5">
        <f t="shared" ref="J21:N21" si="17">IF(Z9&gt;J$8,1,0)</f>
        <v>1</v>
      </c>
      <c r="K21" s="5">
        <f t="shared" si="17"/>
        <v>0</v>
      </c>
      <c r="L21" s="5">
        <f t="shared" si="17"/>
        <v>0</v>
      </c>
      <c r="M21" s="5">
        <f t="shared" si="17"/>
        <v>1</v>
      </c>
      <c r="N21" s="5">
        <f t="shared" si="17"/>
        <v>1</v>
      </c>
      <c r="O21" s="5"/>
      <c r="P21" s="6" t="s">
        <v>32</v>
      </c>
      <c r="Q21" s="5">
        <v>1750.85</v>
      </c>
      <c r="R21" s="5">
        <v>2325.85</v>
      </c>
      <c r="S21" s="5">
        <v>2769.8</v>
      </c>
      <c r="T21" s="5">
        <v>3620.7</v>
      </c>
      <c r="U21" s="5">
        <v>3396.1</v>
      </c>
      <c r="V21" s="5">
        <v>4942</v>
      </c>
      <c r="W21" s="5"/>
      <c r="X21" s="6" t="s">
        <v>32</v>
      </c>
      <c r="Y21" s="5"/>
      <c r="Z21" s="5">
        <f t="shared" ref="Z21:AD21" si="18">LN(R21/Q21)</f>
        <v>0.28398417932478187</v>
      </c>
      <c r="AA21" s="5">
        <f t="shared" si="18"/>
        <v>0.17468955180156287</v>
      </c>
      <c r="AB21" s="5">
        <f t="shared" si="18"/>
        <v>0.26789226188334447</v>
      </c>
      <c r="AC21" s="5">
        <f t="shared" si="18"/>
        <v>-6.4039662886722623E-2</v>
      </c>
      <c r="AD21" s="5">
        <f t="shared" si="18"/>
        <v>0.3751423931433161</v>
      </c>
      <c r="AE21" s="5"/>
    </row>
    <row r="22" spans="1:31" ht="13.5" customHeight="1" x14ac:dyDescent="0.3">
      <c r="A22" s="6" t="s">
        <v>21</v>
      </c>
      <c r="B22" s="5"/>
      <c r="C22" s="5"/>
      <c r="D22" s="5"/>
      <c r="E22" s="5"/>
      <c r="F22" s="5"/>
      <c r="G22" s="5"/>
      <c r="H22" s="5"/>
      <c r="I22" s="5"/>
      <c r="J22" s="5">
        <f t="shared" ref="J22:N22" si="19">IF(Z10&gt;J$8,1,0)</f>
        <v>1</v>
      </c>
      <c r="K22" s="5">
        <f t="shared" si="19"/>
        <v>0</v>
      </c>
      <c r="L22" s="5">
        <f t="shared" si="19"/>
        <v>0</v>
      </c>
      <c r="M22" s="5">
        <f t="shared" si="19"/>
        <v>1</v>
      </c>
      <c r="N22" s="5">
        <f t="shared" si="19"/>
        <v>0</v>
      </c>
      <c r="O22" s="5"/>
      <c r="P22" s="6" t="s">
        <v>33</v>
      </c>
      <c r="Q22" s="5">
        <v>833</v>
      </c>
      <c r="R22" s="5">
        <v>1203.3</v>
      </c>
      <c r="S22" s="5">
        <v>5696.7</v>
      </c>
      <c r="T22" s="5">
        <v>2858.55</v>
      </c>
      <c r="U22" s="5">
        <v>2155.4</v>
      </c>
      <c r="V22" s="5">
        <v>1813.95</v>
      </c>
      <c r="W22" s="5"/>
      <c r="X22" s="6" t="s">
        <v>33</v>
      </c>
      <c r="Y22" s="5"/>
      <c r="Z22" s="5">
        <f t="shared" ref="Z22:AD22" si="20">LN(R22/Q22)</f>
        <v>0.36778941927727415</v>
      </c>
      <c r="AA22" s="5">
        <f t="shared" si="20"/>
        <v>1.554819277355364</v>
      </c>
      <c r="AB22" s="5">
        <f t="shared" si="20"/>
        <v>-0.68957255655698613</v>
      </c>
      <c r="AC22" s="5">
        <f t="shared" si="20"/>
        <v>-0.28233818207976341</v>
      </c>
      <c r="AD22" s="5">
        <f t="shared" si="20"/>
        <v>-0.17246953326333711</v>
      </c>
      <c r="AE22" s="5"/>
    </row>
    <row r="23" spans="1:31" ht="13.5" customHeight="1" x14ac:dyDescent="0.3">
      <c r="A23" s="6" t="s">
        <v>22</v>
      </c>
      <c r="B23" s="5"/>
      <c r="C23" s="5"/>
      <c r="D23" s="5"/>
      <c r="E23" s="5"/>
      <c r="F23" s="5"/>
      <c r="G23" s="5"/>
      <c r="H23" s="5"/>
      <c r="I23" s="5"/>
      <c r="J23" s="5">
        <f t="shared" ref="J23:N23" si="21">IF(Z11&gt;J$8,1,0)</f>
        <v>0</v>
      </c>
      <c r="K23" s="5">
        <f t="shared" si="21"/>
        <v>0</v>
      </c>
      <c r="L23" s="5">
        <f t="shared" si="21"/>
        <v>0</v>
      </c>
      <c r="M23" s="5">
        <f t="shared" si="21"/>
        <v>0</v>
      </c>
      <c r="N23" s="5">
        <f t="shared" si="21"/>
        <v>0</v>
      </c>
      <c r="O23" s="5"/>
      <c r="P23" s="6" t="s">
        <v>34</v>
      </c>
      <c r="Q23" s="5">
        <v>4.75</v>
      </c>
      <c r="R23" s="5">
        <v>3.95</v>
      </c>
      <c r="S23" s="5">
        <v>20.149999999999999</v>
      </c>
      <c r="T23" s="5">
        <v>25.35</v>
      </c>
      <c r="U23" s="5">
        <v>11.6</v>
      </c>
      <c r="V23" s="5">
        <v>25.85</v>
      </c>
      <c r="W23" s="5"/>
      <c r="X23" s="6" t="s">
        <v>34</v>
      </c>
      <c r="Y23" s="5"/>
      <c r="Z23" s="5">
        <f t="shared" ref="Z23:AD23" si="22">LN(R23/Q23)</f>
        <v>-0.1844290391335193</v>
      </c>
      <c r="AA23" s="5">
        <f t="shared" si="22"/>
        <v>1.6294887094796615</v>
      </c>
      <c r="AB23" s="5">
        <f t="shared" si="22"/>
        <v>0.22957444164450036</v>
      </c>
      <c r="AC23" s="5">
        <f t="shared" si="22"/>
        <v>-0.78177363192487337</v>
      </c>
      <c r="AD23" s="5">
        <f t="shared" si="22"/>
        <v>0.80130550284211921</v>
      </c>
      <c r="AE23" s="5"/>
    </row>
    <row r="24" spans="1:31" ht="13.5" customHeight="1" x14ac:dyDescent="0.3">
      <c r="A24" s="6" t="s">
        <v>23</v>
      </c>
      <c r="B24" s="5"/>
      <c r="C24" s="5"/>
      <c r="D24" s="5"/>
      <c r="E24" s="5"/>
      <c r="F24" s="5"/>
      <c r="G24" s="5"/>
      <c r="H24" s="5"/>
      <c r="I24" s="5"/>
      <c r="J24" s="5">
        <f t="shared" ref="J24:N24" si="23">IF(Z12&gt;J$8,1,0)</f>
        <v>1</v>
      </c>
      <c r="K24" s="5">
        <f t="shared" si="23"/>
        <v>0</v>
      </c>
      <c r="L24" s="5">
        <f t="shared" si="23"/>
        <v>0</v>
      </c>
      <c r="M24" s="5">
        <f t="shared" si="23"/>
        <v>1</v>
      </c>
      <c r="N24" s="5">
        <f t="shared" si="23"/>
        <v>0</v>
      </c>
      <c r="O24" s="5"/>
      <c r="P24" s="6" t="s">
        <v>35</v>
      </c>
      <c r="Q24" s="5">
        <v>235.3</v>
      </c>
      <c r="R24" s="5">
        <v>155.69999999999999</v>
      </c>
      <c r="S24" s="5">
        <v>308.85000000000002</v>
      </c>
      <c r="T24" s="5">
        <v>299.25</v>
      </c>
      <c r="U24" s="5">
        <v>365.55</v>
      </c>
      <c r="V24" s="5">
        <v>612.35</v>
      </c>
      <c r="W24" s="5"/>
      <c r="X24" s="6" t="s">
        <v>35</v>
      </c>
      <c r="Y24" s="5"/>
      <c r="Z24" s="5">
        <f t="shared" ref="Z24:AD24" si="24">LN(R24/Q24)</f>
        <v>-0.41293021689336418</v>
      </c>
      <c r="AA24" s="5">
        <f t="shared" si="24"/>
        <v>0.68492464330195557</v>
      </c>
      <c r="AB24" s="5">
        <f t="shared" si="24"/>
        <v>-3.1576377703825674E-2</v>
      </c>
      <c r="AC24" s="5">
        <f t="shared" si="24"/>
        <v>0.20012372430124245</v>
      </c>
      <c r="AD24" s="5">
        <f t="shared" si="24"/>
        <v>0.51590094572797141</v>
      </c>
      <c r="AE24" s="5"/>
    </row>
    <row r="25" spans="1:31" ht="13.5" customHeight="1" x14ac:dyDescent="0.3">
      <c r="A25" s="6" t="s">
        <v>24</v>
      </c>
      <c r="B25" s="5"/>
      <c r="C25" s="5"/>
      <c r="D25" s="5"/>
      <c r="E25" s="5"/>
      <c r="F25" s="5"/>
      <c r="G25" s="5"/>
      <c r="H25" s="5"/>
      <c r="I25" s="5"/>
      <c r="J25" s="5">
        <f t="shared" ref="J25:N25" si="25">IF(Z13&gt;J$8,1,0)</f>
        <v>1</v>
      </c>
      <c r="K25" s="5">
        <f t="shared" si="25"/>
        <v>1</v>
      </c>
      <c r="L25" s="5">
        <f t="shared" si="25"/>
        <v>1</v>
      </c>
      <c r="M25" s="5">
        <f t="shared" si="25"/>
        <v>0</v>
      </c>
      <c r="N25" s="5">
        <f t="shared" si="25"/>
        <v>1</v>
      </c>
      <c r="O25" s="5"/>
      <c r="P25" s="6" t="s">
        <v>36</v>
      </c>
      <c r="Q25" s="5">
        <v>671.9</v>
      </c>
      <c r="R25" s="5">
        <v>288.2</v>
      </c>
      <c r="S25" s="5">
        <v>475.3</v>
      </c>
      <c r="T25" s="5">
        <v>649.25</v>
      </c>
      <c r="U25" s="5">
        <v>2504.9</v>
      </c>
      <c r="V25" s="5">
        <v>6978.9</v>
      </c>
      <c r="W25" s="5"/>
      <c r="X25" s="6" t="s">
        <v>36</v>
      </c>
      <c r="Y25" s="5"/>
      <c r="Z25" s="5">
        <f t="shared" ref="Z25:AD25" si="26">LN(R25/Q25)</f>
        <v>-0.84645483636068264</v>
      </c>
      <c r="AA25" s="5">
        <f t="shared" si="26"/>
        <v>0.50029150005454215</v>
      </c>
      <c r="AB25" s="5">
        <f t="shared" si="26"/>
        <v>0.31187166692289409</v>
      </c>
      <c r="AC25" s="5">
        <f t="shared" si="26"/>
        <v>1.350186242019596</v>
      </c>
      <c r="AD25" s="5">
        <f t="shared" si="26"/>
        <v>1.0246424976516542</v>
      </c>
      <c r="AE25" s="5"/>
    </row>
    <row r="26" spans="1:31" ht="13.5" customHeight="1" x14ac:dyDescent="0.3">
      <c r="A26" s="6" t="s">
        <v>25</v>
      </c>
      <c r="B26" s="5"/>
      <c r="C26" s="5"/>
      <c r="D26" s="5"/>
      <c r="E26" s="5"/>
      <c r="F26" s="5"/>
      <c r="G26" s="5"/>
      <c r="H26" s="5"/>
      <c r="I26" s="5"/>
      <c r="J26" s="5">
        <f t="shared" ref="J26:N26" si="27">IF(Z14&gt;J$8,1,0)</f>
        <v>1</v>
      </c>
      <c r="K26" s="5">
        <f t="shared" si="27"/>
        <v>1</v>
      </c>
      <c r="L26" s="5">
        <f t="shared" si="27"/>
        <v>1</v>
      </c>
      <c r="M26" s="5">
        <f t="shared" si="27"/>
        <v>0</v>
      </c>
      <c r="N26" s="5">
        <f t="shared" si="27"/>
        <v>1</v>
      </c>
      <c r="O26" s="5"/>
      <c r="P26" s="6" t="s">
        <v>37</v>
      </c>
      <c r="Q26" s="5">
        <v>1227.5999999999999</v>
      </c>
      <c r="R26" s="5">
        <v>1139.05</v>
      </c>
      <c r="S26" s="5">
        <v>2902.65</v>
      </c>
      <c r="T26" s="5">
        <v>4516.1000000000004</v>
      </c>
      <c r="U26" s="5">
        <v>4310.8999999999996</v>
      </c>
      <c r="V26" s="5">
        <v>6356.8</v>
      </c>
      <c r="W26" s="5"/>
      <c r="X26" s="6" t="s">
        <v>37</v>
      </c>
      <c r="Y26" s="5"/>
      <c r="Z26" s="5">
        <f t="shared" ref="Z26:AD26" si="28">LN(R26/Q26)</f>
        <v>-7.4866462105617371E-2</v>
      </c>
      <c r="AA26" s="5">
        <f t="shared" si="28"/>
        <v>0.93542953118330241</v>
      </c>
      <c r="AB26" s="5">
        <f t="shared" si="28"/>
        <v>0.44202467669093726</v>
      </c>
      <c r="AC26" s="5">
        <f t="shared" si="28"/>
        <v>-4.6502090510246993E-2</v>
      </c>
      <c r="AD26" s="5">
        <f t="shared" si="28"/>
        <v>0.38837840705637827</v>
      </c>
      <c r="AE26" s="5"/>
    </row>
    <row r="27" spans="1:31" ht="13.5" customHeight="1" x14ac:dyDescent="0.3">
      <c r="A27" s="6" t="s">
        <v>26</v>
      </c>
      <c r="B27" s="5"/>
      <c r="C27" s="5"/>
      <c r="D27" s="5"/>
      <c r="E27" s="5"/>
      <c r="F27" s="5"/>
      <c r="G27" s="5"/>
      <c r="H27" s="5"/>
      <c r="I27" s="5"/>
      <c r="J27" s="5">
        <f t="shared" ref="J27:N27" si="29">IF(Z15&gt;J$8,1,0)</f>
        <v>0</v>
      </c>
      <c r="K27" s="5">
        <f t="shared" si="29"/>
        <v>1</v>
      </c>
      <c r="L27" s="5">
        <f t="shared" si="29"/>
        <v>0</v>
      </c>
      <c r="M27" s="5">
        <f t="shared" si="29"/>
        <v>0</v>
      </c>
      <c r="N27" s="5">
        <f t="shared" si="29"/>
        <v>1</v>
      </c>
      <c r="O27" s="5"/>
      <c r="P27" s="6" t="s">
        <v>38</v>
      </c>
      <c r="Q27" s="5">
        <v>222.75</v>
      </c>
      <c r="R27" s="5">
        <v>79.400000000000006</v>
      </c>
      <c r="S27" s="5">
        <v>223.7</v>
      </c>
      <c r="T27" s="5">
        <v>191</v>
      </c>
      <c r="U27" s="5">
        <v>319.89999999999998</v>
      </c>
      <c r="V27" s="5">
        <v>466.45</v>
      </c>
      <c r="W27" s="5"/>
      <c r="X27" s="6" t="s">
        <v>38</v>
      </c>
      <c r="Y27" s="5"/>
      <c r="Z27" s="5">
        <f t="shared" ref="Z27:AD27" si="30">LN(R27/Q27)</f>
        <v>-1.0315516980978285</v>
      </c>
      <c r="AA27" s="5">
        <f t="shared" si="30"/>
        <v>1.0358075002429938</v>
      </c>
      <c r="AB27" s="5">
        <f t="shared" si="30"/>
        <v>-0.15803244044945405</v>
      </c>
      <c r="AC27" s="5">
        <f t="shared" si="30"/>
        <v>0.51573501890884232</v>
      </c>
      <c r="AD27" s="5">
        <f t="shared" si="30"/>
        <v>0.37714238645149772</v>
      </c>
      <c r="AE27" s="5"/>
    </row>
    <row r="28" spans="1:31" ht="13.5" customHeight="1" x14ac:dyDescent="0.3">
      <c r="A28" s="6" t="s">
        <v>27</v>
      </c>
      <c r="B28" s="5"/>
      <c r="C28" s="5"/>
      <c r="D28" s="5"/>
      <c r="E28" s="5"/>
      <c r="F28" s="5"/>
      <c r="G28" s="5"/>
      <c r="H28" s="5"/>
      <c r="I28" s="5"/>
      <c r="J28" s="5">
        <f t="shared" ref="J28:N28" si="31">IF(Z16&gt;J$8,1,0)</f>
        <v>0</v>
      </c>
      <c r="K28" s="5">
        <f t="shared" si="31"/>
        <v>1</v>
      </c>
      <c r="L28" s="5">
        <f t="shared" si="31"/>
        <v>1</v>
      </c>
      <c r="M28" s="5">
        <f t="shared" si="31"/>
        <v>1</v>
      </c>
      <c r="N28" s="5">
        <f t="shared" si="31"/>
        <v>1</v>
      </c>
      <c r="O28" s="5"/>
      <c r="P28" s="6" t="s">
        <v>39</v>
      </c>
      <c r="Q28" s="5">
        <v>259.25</v>
      </c>
      <c r="R28" s="5">
        <v>156.15</v>
      </c>
      <c r="S28" s="5">
        <v>309.75</v>
      </c>
      <c r="T28" s="5">
        <v>431</v>
      </c>
      <c r="U28" s="5">
        <v>452.15</v>
      </c>
      <c r="V28" s="5">
        <v>536.35</v>
      </c>
      <c r="W28" s="5"/>
      <c r="X28" s="6" t="s">
        <v>39</v>
      </c>
      <c r="Y28" s="5"/>
      <c r="Z28" s="5">
        <f t="shared" ref="Z28:AD28" si="32">LN(R28/Q28)</f>
        <v>-0.50697576338054906</v>
      </c>
      <c r="AA28" s="5">
        <f t="shared" si="32"/>
        <v>0.68494843678016415</v>
      </c>
      <c r="AB28" s="5">
        <f t="shared" si="32"/>
        <v>0.33034256959449604</v>
      </c>
      <c r="AC28" s="5">
        <f t="shared" si="32"/>
        <v>4.7905893082741208E-2</v>
      </c>
      <c r="AD28" s="5">
        <f t="shared" si="32"/>
        <v>0.17077294985694916</v>
      </c>
      <c r="AE28" s="5"/>
    </row>
    <row r="29" spans="1:31" ht="13.5" customHeight="1" x14ac:dyDescent="0.3">
      <c r="A29" s="6" t="s">
        <v>28</v>
      </c>
      <c r="B29" s="5"/>
      <c r="C29" s="5"/>
      <c r="D29" s="5"/>
      <c r="E29" s="5"/>
      <c r="F29" s="5"/>
      <c r="G29" s="5"/>
      <c r="H29" s="5"/>
      <c r="I29" s="5"/>
      <c r="J29" s="5">
        <f t="shared" ref="J29:N29" si="33">IF(Z17&gt;J$8,1,0)</f>
        <v>0</v>
      </c>
      <c r="K29" s="5">
        <f t="shared" si="33"/>
        <v>0</v>
      </c>
      <c r="L29" s="5">
        <f t="shared" si="33"/>
        <v>1</v>
      </c>
      <c r="M29" s="5">
        <f t="shared" si="33"/>
        <v>0</v>
      </c>
      <c r="N29" s="5">
        <f t="shared" si="33"/>
        <v>0</v>
      </c>
      <c r="O29" s="5"/>
      <c r="P29" s="6" t="s">
        <v>40</v>
      </c>
      <c r="Q29" s="5">
        <v>91.3</v>
      </c>
      <c r="R29" s="5">
        <v>43.05</v>
      </c>
      <c r="S29" s="5">
        <v>113.5</v>
      </c>
      <c r="T29" s="5">
        <v>117.25</v>
      </c>
      <c r="U29" s="5">
        <v>139.19999999999999</v>
      </c>
      <c r="V29" s="5">
        <v>171.25</v>
      </c>
      <c r="W29" s="5"/>
      <c r="X29" s="6" t="s">
        <v>40</v>
      </c>
      <c r="Y29" s="5"/>
      <c r="Z29" s="5">
        <f t="shared" ref="Z29:AD29" si="34">LN(R29/Q29)</f>
        <v>-0.75178855672718292</v>
      </c>
      <c r="AA29" s="5">
        <f t="shared" si="34"/>
        <v>0.96944060604771765</v>
      </c>
      <c r="AB29" s="5">
        <f t="shared" si="34"/>
        <v>3.2505570404931308E-2</v>
      </c>
      <c r="AC29" s="5">
        <f t="shared" si="34"/>
        <v>0.1716033405739304</v>
      </c>
      <c r="AD29" s="5">
        <f t="shared" si="34"/>
        <v>0.20721272924201548</v>
      </c>
      <c r="AE29" s="5"/>
    </row>
    <row r="30" spans="1:31" ht="13.5" customHeight="1" x14ac:dyDescent="0.3">
      <c r="A30" s="6" t="s">
        <v>29</v>
      </c>
      <c r="B30" s="5"/>
      <c r="C30" s="5"/>
      <c r="D30" s="5"/>
      <c r="E30" s="5"/>
      <c r="F30" s="5"/>
      <c r="G30" s="5"/>
      <c r="H30" s="5"/>
      <c r="I30" s="5"/>
      <c r="J30" s="5">
        <f t="shared" ref="J30:N30" si="35">IF(Z18&gt;J$8,1,0)</f>
        <v>0</v>
      </c>
      <c r="K30" s="5">
        <f t="shared" si="35"/>
        <v>0</v>
      </c>
      <c r="L30" s="5">
        <f t="shared" si="35"/>
        <v>1</v>
      </c>
      <c r="M30" s="5">
        <f t="shared" si="35"/>
        <v>0</v>
      </c>
      <c r="N30" s="5">
        <f t="shared" si="35"/>
        <v>1</v>
      </c>
      <c r="O30" s="5"/>
      <c r="P30" s="6" t="s">
        <v>41</v>
      </c>
      <c r="Q30" s="5">
        <v>1492.7</v>
      </c>
      <c r="R30" s="5">
        <v>1666.5</v>
      </c>
      <c r="S30" s="5">
        <v>2537.4</v>
      </c>
      <c r="T30" s="5">
        <v>3079.95</v>
      </c>
      <c r="U30" s="5">
        <v>2761.65</v>
      </c>
      <c r="V30" s="5">
        <v>2846.75</v>
      </c>
      <c r="W30" s="5"/>
      <c r="X30" s="6" t="s">
        <v>41</v>
      </c>
      <c r="Y30" s="5"/>
      <c r="Z30" s="5">
        <f t="shared" ref="Z30:AD30" si="36">LN(R30/Q30)</f>
        <v>0.11013905810860034</v>
      </c>
      <c r="AA30" s="5">
        <f t="shared" si="36"/>
        <v>0.4204143159587036</v>
      </c>
      <c r="AB30" s="5">
        <f t="shared" si="36"/>
        <v>0.19377342836311945</v>
      </c>
      <c r="AC30" s="5">
        <f t="shared" si="36"/>
        <v>-0.10908503589829185</v>
      </c>
      <c r="AD30" s="5">
        <f t="shared" si="36"/>
        <v>3.034966551938905E-2</v>
      </c>
      <c r="AE30" s="5"/>
    </row>
    <row r="31" spans="1:31" ht="13.5" customHeight="1" x14ac:dyDescent="0.3">
      <c r="A31" s="6" t="s">
        <v>30</v>
      </c>
      <c r="B31" s="5"/>
      <c r="C31" s="5"/>
      <c r="D31" s="5"/>
      <c r="E31" s="5"/>
      <c r="F31" s="5"/>
      <c r="G31" s="5"/>
      <c r="H31" s="5"/>
      <c r="I31" s="5"/>
      <c r="J31" s="5">
        <f t="shared" ref="J31:N31" si="37">IF(Z19&gt;J$8,1,0)</f>
        <v>0</v>
      </c>
      <c r="K31" s="5">
        <f t="shared" si="37"/>
        <v>1</v>
      </c>
      <c r="L31" s="5">
        <f t="shared" si="37"/>
        <v>0</v>
      </c>
      <c r="M31" s="5">
        <f t="shared" si="37"/>
        <v>1</v>
      </c>
      <c r="N31" s="5">
        <f t="shared" si="37"/>
        <v>0</v>
      </c>
      <c r="O31" s="5"/>
      <c r="P31" s="6" t="s">
        <v>42</v>
      </c>
      <c r="Q31" s="5">
        <v>154.15</v>
      </c>
      <c r="R31" s="5">
        <v>95.15</v>
      </c>
      <c r="S31" s="5">
        <v>137.44999999999999</v>
      </c>
      <c r="T31" s="5">
        <v>197.5</v>
      </c>
      <c r="U31" s="5">
        <v>240.7</v>
      </c>
      <c r="V31" s="5">
        <v>409.3</v>
      </c>
      <c r="W31" s="5"/>
      <c r="X31" s="6" t="s">
        <v>42</v>
      </c>
      <c r="Y31" s="5"/>
      <c r="Z31" s="5">
        <f t="shared" ref="Z31:AD31" si="38">LN(R31/Q31)</f>
        <v>-0.48247156059000079</v>
      </c>
      <c r="AA31" s="5">
        <f t="shared" si="38"/>
        <v>0.36780562086909607</v>
      </c>
      <c r="AB31" s="5">
        <f t="shared" si="38"/>
        <v>0.36247836972992198</v>
      </c>
      <c r="AC31" s="5">
        <f t="shared" si="38"/>
        <v>0.19781276044784968</v>
      </c>
      <c r="AD31" s="5">
        <f t="shared" si="38"/>
        <v>0.53089703870933114</v>
      </c>
      <c r="AE31" s="5"/>
    </row>
    <row r="32" spans="1:31" ht="13.5" customHeight="1" x14ac:dyDescent="0.3">
      <c r="A32" s="6" t="s">
        <v>31</v>
      </c>
      <c r="B32" s="5"/>
      <c r="C32" s="5"/>
      <c r="D32" s="5"/>
      <c r="E32" s="5"/>
      <c r="F32" s="5"/>
      <c r="G32" s="5"/>
      <c r="H32" s="5"/>
      <c r="I32" s="5"/>
      <c r="J32" s="5">
        <f t="shared" ref="J32:N32" si="39">IF(Z20&gt;J$8,1,0)</f>
        <v>1</v>
      </c>
      <c r="K32" s="5">
        <f t="shared" si="39"/>
        <v>0</v>
      </c>
      <c r="L32" s="5">
        <f t="shared" si="39"/>
        <v>0</v>
      </c>
      <c r="M32" s="5">
        <f t="shared" si="39"/>
        <v>0</v>
      </c>
      <c r="N32" s="5">
        <f t="shared" si="39"/>
        <v>1</v>
      </c>
      <c r="O32" s="5"/>
      <c r="P32" s="6" t="s">
        <v>43</v>
      </c>
      <c r="Q32" s="5">
        <v>1161.9000000000001</v>
      </c>
      <c r="R32" s="5">
        <v>936.85</v>
      </c>
      <c r="S32" s="5">
        <v>1616.85</v>
      </c>
      <c r="T32" s="5">
        <v>2022.95</v>
      </c>
      <c r="U32" s="5">
        <v>1337</v>
      </c>
      <c r="V32" s="5">
        <v>1991.25</v>
      </c>
      <c r="W32" s="5"/>
      <c r="X32" s="6" t="s">
        <v>43</v>
      </c>
      <c r="Y32" s="5"/>
      <c r="Z32" s="5">
        <f t="shared" ref="Z32:AD32" si="40">LN(R32/Q32)</f>
        <v>-0.21528869114429472</v>
      </c>
      <c r="AA32" s="5">
        <f t="shared" si="40"/>
        <v>0.5457119068512255</v>
      </c>
      <c r="AB32" s="5">
        <f t="shared" si="40"/>
        <v>0.22407703019789832</v>
      </c>
      <c r="AC32" s="5">
        <f t="shared" si="40"/>
        <v>-0.41412854399170218</v>
      </c>
      <c r="AD32" s="5">
        <f t="shared" si="40"/>
        <v>0.39833428412231509</v>
      </c>
      <c r="AE32" s="5"/>
    </row>
    <row r="33" spans="1:31" ht="13.5" customHeight="1" x14ac:dyDescent="0.3">
      <c r="A33" s="6" t="s">
        <v>32</v>
      </c>
      <c r="B33" s="5"/>
      <c r="C33" s="5"/>
      <c r="D33" s="5"/>
      <c r="E33" s="5"/>
      <c r="F33" s="5"/>
      <c r="G33" s="5"/>
      <c r="H33" s="5"/>
      <c r="I33" s="5"/>
      <c r="J33" s="5">
        <f t="shared" ref="J33:N33" si="41">IF(Z21&gt;J$8,1,0)</f>
        <v>1</v>
      </c>
      <c r="K33" s="5">
        <f t="shared" si="41"/>
        <v>0</v>
      </c>
      <c r="L33" s="5">
        <f t="shared" si="41"/>
        <v>1</v>
      </c>
      <c r="M33" s="5">
        <f t="shared" si="41"/>
        <v>0</v>
      </c>
      <c r="N33" s="5">
        <f t="shared" si="41"/>
        <v>1</v>
      </c>
      <c r="O33" s="5"/>
      <c r="P33" s="6" t="s">
        <v>44</v>
      </c>
      <c r="Q33" s="5">
        <v>1988.65</v>
      </c>
      <c r="R33" s="5">
        <v>2403.85</v>
      </c>
      <c r="S33" s="5">
        <v>3009.3</v>
      </c>
      <c r="T33" s="5">
        <v>2551.85</v>
      </c>
      <c r="U33" s="5">
        <v>3252.8</v>
      </c>
      <c r="V33" s="5">
        <v>5328.45</v>
      </c>
      <c r="W33" s="5"/>
      <c r="X33" s="6" t="s">
        <v>44</v>
      </c>
      <c r="Y33" s="5"/>
      <c r="Z33" s="5">
        <f t="shared" ref="Z33:AD33" si="42">LN(R33/Q33)</f>
        <v>0.18961560215493903</v>
      </c>
      <c r="AA33" s="5">
        <f t="shared" si="42"/>
        <v>0.22463587485581848</v>
      </c>
      <c r="AB33" s="5">
        <f t="shared" si="42"/>
        <v>-0.16488890724979666</v>
      </c>
      <c r="AC33" s="5">
        <f t="shared" si="42"/>
        <v>0.24269757756632965</v>
      </c>
      <c r="AD33" s="5">
        <f t="shared" si="42"/>
        <v>0.49354422523910291</v>
      </c>
      <c r="AE33" s="5"/>
    </row>
    <row r="34" spans="1:31" ht="13.5" customHeight="1" x14ac:dyDescent="0.3">
      <c r="A34" s="6" t="s">
        <v>33</v>
      </c>
      <c r="B34" s="5"/>
      <c r="C34" s="5"/>
      <c r="D34" s="5"/>
      <c r="E34" s="5"/>
      <c r="F34" s="5"/>
      <c r="G34" s="5"/>
      <c r="H34" s="5"/>
      <c r="I34" s="5"/>
      <c r="J34" s="5">
        <f t="shared" ref="J34:N34" si="43">IF(Z22&gt;J$8,1,0)</f>
        <v>1</v>
      </c>
      <c r="K34" s="5">
        <f t="shared" si="43"/>
        <v>1</v>
      </c>
      <c r="L34" s="5">
        <f t="shared" si="43"/>
        <v>0</v>
      </c>
      <c r="M34" s="5">
        <f t="shared" si="43"/>
        <v>0</v>
      </c>
      <c r="N34" s="5">
        <f t="shared" si="43"/>
        <v>0</v>
      </c>
      <c r="O34" s="5"/>
      <c r="P34" s="6" t="s">
        <v>45</v>
      </c>
      <c r="Q34" s="5">
        <v>3585.9</v>
      </c>
      <c r="R34" s="5">
        <v>3988.45</v>
      </c>
      <c r="S34" s="5">
        <v>7083.05</v>
      </c>
      <c r="T34" s="5">
        <v>10292.549999999999</v>
      </c>
      <c r="U34" s="5">
        <v>6959.05</v>
      </c>
      <c r="V34" s="5">
        <v>5740.5</v>
      </c>
      <c r="W34" s="5"/>
      <c r="X34" s="6" t="s">
        <v>45</v>
      </c>
      <c r="Y34" s="5"/>
      <c r="Z34" s="5">
        <f t="shared" ref="Z34:AD34" si="44">LN(R34/Q34)</f>
        <v>0.10639319567944421</v>
      </c>
      <c r="AA34" s="5">
        <f t="shared" si="44"/>
        <v>0.57430192165294269</v>
      </c>
      <c r="AB34" s="5">
        <f t="shared" si="44"/>
        <v>0.37371572665407066</v>
      </c>
      <c r="AC34" s="5">
        <f t="shared" si="44"/>
        <v>-0.3913773617790991</v>
      </c>
      <c r="AD34" s="5">
        <f t="shared" si="44"/>
        <v>-0.19249665622553686</v>
      </c>
      <c r="AE34" s="5"/>
    </row>
    <row r="35" spans="1:31" ht="13.5" customHeight="1" x14ac:dyDescent="0.3">
      <c r="A35" s="6" t="s">
        <v>34</v>
      </c>
      <c r="B35" s="5"/>
      <c r="C35" s="5"/>
      <c r="D35" s="5"/>
      <c r="E35" s="5"/>
      <c r="F35" s="5"/>
      <c r="G35" s="5"/>
      <c r="H35" s="5"/>
      <c r="I35" s="5"/>
      <c r="J35" s="5">
        <f t="shared" ref="J35:N35" si="45">IF(Z23&gt;J$8,1,0)</f>
        <v>1</v>
      </c>
      <c r="K35" s="5">
        <f t="shared" si="45"/>
        <v>1</v>
      </c>
      <c r="L35" s="5">
        <f t="shared" si="45"/>
        <v>1</v>
      </c>
      <c r="M35" s="5">
        <f t="shared" si="45"/>
        <v>0</v>
      </c>
      <c r="N35" s="5">
        <f t="shared" si="45"/>
        <v>1</v>
      </c>
      <c r="O35" s="5"/>
      <c r="P35" s="6" t="s">
        <v>46</v>
      </c>
      <c r="Q35" s="5">
        <v>784.25</v>
      </c>
      <c r="R35" s="5">
        <v>413.15</v>
      </c>
      <c r="S35" s="5">
        <v>881.3</v>
      </c>
      <c r="T35" s="5">
        <v>668.55</v>
      </c>
      <c r="U35" s="5">
        <v>518.1</v>
      </c>
      <c r="V35" s="5">
        <v>1088.75</v>
      </c>
      <c r="W35" s="5"/>
      <c r="X35" s="6" t="s">
        <v>46</v>
      </c>
      <c r="Y35" s="5"/>
      <c r="Z35" s="5">
        <f t="shared" ref="Z35:AD35" si="46">LN(R35/Q35)</f>
        <v>-0.64091712392359423</v>
      </c>
      <c r="AA35" s="5">
        <f t="shared" si="46"/>
        <v>0.75758736695842144</v>
      </c>
      <c r="AB35" s="5">
        <f t="shared" si="46"/>
        <v>-0.27628690204494033</v>
      </c>
      <c r="AC35" s="5">
        <f t="shared" si="46"/>
        <v>-0.25494291423993176</v>
      </c>
      <c r="AD35" s="5">
        <f t="shared" si="46"/>
        <v>0.74261725434596992</v>
      </c>
      <c r="AE35" s="5"/>
    </row>
    <row r="36" spans="1:31" ht="13.5" customHeight="1" x14ac:dyDescent="0.3">
      <c r="A36" s="6" t="s">
        <v>35</v>
      </c>
      <c r="B36" s="5"/>
      <c r="C36" s="5"/>
      <c r="D36" s="5"/>
      <c r="E36" s="5"/>
      <c r="F36" s="5"/>
      <c r="G36" s="5"/>
      <c r="H36" s="5"/>
      <c r="I36" s="5"/>
      <c r="J36" s="5">
        <f t="shared" ref="J36:N36" si="47">IF(Z24&gt;J$8,1,0)</f>
        <v>0</v>
      </c>
      <c r="K36" s="5">
        <f t="shared" si="47"/>
        <v>1</v>
      </c>
      <c r="L36" s="5">
        <f t="shared" si="47"/>
        <v>0</v>
      </c>
      <c r="M36" s="5">
        <f t="shared" si="47"/>
        <v>1</v>
      </c>
      <c r="N36" s="5">
        <f t="shared" si="47"/>
        <v>1</v>
      </c>
      <c r="O36" s="5"/>
      <c r="P36" s="6" t="s">
        <v>47</v>
      </c>
      <c r="Q36" s="5">
        <v>408.8</v>
      </c>
      <c r="R36" s="5">
        <v>294.25</v>
      </c>
      <c r="S36" s="5">
        <v>414.45</v>
      </c>
      <c r="T36" s="5">
        <v>412.35</v>
      </c>
      <c r="U36" s="5">
        <v>339.45</v>
      </c>
      <c r="V36" s="5">
        <v>484.25</v>
      </c>
      <c r="W36" s="5"/>
      <c r="X36" s="6" t="s">
        <v>47</v>
      </c>
      <c r="Y36" s="5"/>
      <c r="Z36" s="5">
        <f t="shared" ref="Z36:AD36" si="48">LN(R36/Q36)</f>
        <v>-0.3287962927491086</v>
      </c>
      <c r="AA36" s="5">
        <f t="shared" si="48"/>
        <v>0.34252259389714912</v>
      </c>
      <c r="AB36" s="5">
        <f t="shared" si="48"/>
        <v>-5.0798367581707145E-3</v>
      </c>
      <c r="AC36" s="5">
        <f t="shared" si="48"/>
        <v>-0.1945458425317084</v>
      </c>
      <c r="AD36" s="5">
        <f t="shared" si="48"/>
        <v>0.35527464153944915</v>
      </c>
      <c r="AE36" s="5"/>
    </row>
    <row r="37" spans="1:31" ht="13.5" customHeight="1" x14ac:dyDescent="0.3">
      <c r="A37" s="6" t="s">
        <v>36</v>
      </c>
      <c r="B37" s="5"/>
      <c r="C37" s="5"/>
      <c r="D37" s="5"/>
      <c r="E37" s="5"/>
      <c r="F37" s="5"/>
      <c r="G37" s="5"/>
      <c r="H37" s="5"/>
      <c r="I37" s="5"/>
      <c r="J37" s="5">
        <f t="shared" ref="J37:N37" si="49">IF(Z25&gt;J$8,1,0)</f>
        <v>0</v>
      </c>
      <c r="K37" s="5">
        <f t="shared" si="49"/>
        <v>0</v>
      </c>
      <c r="L37" s="5">
        <f t="shared" si="49"/>
        <v>1</v>
      </c>
      <c r="M37" s="5">
        <f t="shared" si="49"/>
        <v>1</v>
      </c>
      <c r="N37" s="5">
        <f t="shared" si="49"/>
        <v>1</v>
      </c>
      <c r="O37" s="5"/>
      <c r="P37" s="6" t="s">
        <v>48</v>
      </c>
      <c r="Q37" s="5">
        <v>1471.1</v>
      </c>
      <c r="R37" s="5">
        <v>2187.5</v>
      </c>
      <c r="S37" s="5">
        <v>2859.05</v>
      </c>
      <c r="T37" s="5">
        <v>4003.35</v>
      </c>
      <c r="U37" s="5">
        <v>3401.05</v>
      </c>
      <c r="V37" s="5">
        <v>4525.6000000000004</v>
      </c>
      <c r="W37" s="5"/>
      <c r="X37" s="6" t="s">
        <v>48</v>
      </c>
      <c r="Y37" s="5"/>
      <c r="Z37" s="5">
        <f t="shared" ref="Z37:AD37" si="50">LN(R37/Q37)</f>
        <v>0.39674891897560349</v>
      </c>
      <c r="AA37" s="5">
        <f t="shared" si="50"/>
        <v>0.26773006257000698</v>
      </c>
      <c r="AB37" s="5">
        <f t="shared" si="50"/>
        <v>0.33664210879281248</v>
      </c>
      <c r="AC37" s="5">
        <f t="shared" si="50"/>
        <v>-0.1630473031370952</v>
      </c>
      <c r="AD37" s="5">
        <f t="shared" si="50"/>
        <v>0.28566595757145219</v>
      </c>
      <c r="AE37" s="5"/>
    </row>
    <row r="38" spans="1:31" ht="13.5" customHeight="1" x14ac:dyDescent="0.3">
      <c r="A38" s="6" t="s">
        <v>37</v>
      </c>
      <c r="B38" s="5"/>
      <c r="C38" s="5"/>
      <c r="D38" s="5"/>
      <c r="E38" s="5"/>
      <c r="F38" s="5"/>
      <c r="G38" s="5"/>
      <c r="H38" s="5"/>
      <c r="I38" s="5"/>
      <c r="J38" s="5">
        <f t="shared" ref="J38:N38" si="51">IF(Z26&gt;J$8,1,0)</f>
        <v>1</v>
      </c>
      <c r="K38" s="5">
        <f t="shared" si="51"/>
        <v>1</v>
      </c>
      <c r="L38" s="5">
        <f t="shared" si="51"/>
        <v>1</v>
      </c>
      <c r="M38" s="5">
        <f t="shared" si="51"/>
        <v>0</v>
      </c>
      <c r="N38" s="5">
        <f t="shared" si="51"/>
        <v>1</v>
      </c>
      <c r="O38" s="5"/>
      <c r="P38" s="6" t="s">
        <v>49</v>
      </c>
      <c r="Q38" s="5">
        <v>1480.55</v>
      </c>
      <c r="R38" s="5">
        <v>1125.25</v>
      </c>
      <c r="S38" s="5">
        <v>2069.75</v>
      </c>
      <c r="T38" s="5">
        <v>3092.9</v>
      </c>
      <c r="U38" s="5">
        <v>2275.6</v>
      </c>
      <c r="V38" s="5">
        <v>3337.05</v>
      </c>
      <c r="W38" s="5"/>
      <c r="X38" s="6" t="s">
        <v>49</v>
      </c>
      <c r="Y38" s="5"/>
      <c r="Z38" s="5">
        <f t="shared" ref="Z38:AD38" si="52">LN(R38/Q38)</f>
        <v>-0.27440840717252796</v>
      </c>
      <c r="AA38" s="5">
        <f t="shared" si="52"/>
        <v>0.60942259384587316</v>
      </c>
      <c r="AB38" s="5">
        <f t="shared" si="52"/>
        <v>0.4016813350733357</v>
      </c>
      <c r="AC38" s="5">
        <f t="shared" si="52"/>
        <v>-0.30686540821575869</v>
      </c>
      <c r="AD38" s="5">
        <f t="shared" si="52"/>
        <v>0.38284342928076004</v>
      </c>
      <c r="AE38" s="5"/>
    </row>
    <row r="39" spans="1:31" ht="13.5" customHeight="1" x14ac:dyDescent="0.3">
      <c r="A39" s="6" t="s">
        <v>38</v>
      </c>
      <c r="B39" s="5"/>
      <c r="C39" s="5"/>
      <c r="D39" s="5"/>
      <c r="E39" s="5"/>
      <c r="F39" s="5"/>
      <c r="G39" s="5"/>
      <c r="H39" s="5"/>
      <c r="I39" s="5"/>
      <c r="J39" s="5">
        <f t="shared" ref="J39:N39" si="53">IF(Z27&gt;J$8,1,0)</f>
        <v>0</v>
      </c>
      <c r="K39" s="5">
        <f t="shared" si="53"/>
        <v>1</v>
      </c>
      <c r="L39" s="5">
        <f t="shared" si="53"/>
        <v>0</v>
      </c>
      <c r="M39" s="5">
        <f t="shared" si="53"/>
        <v>1</v>
      </c>
      <c r="N39" s="5">
        <f t="shared" si="53"/>
        <v>1</v>
      </c>
      <c r="O39" s="5"/>
      <c r="P39" s="6" t="s">
        <v>50</v>
      </c>
      <c r="Q39" s="5">
        <v>1012.55</v>
      </c>
      <c r="R39" s="5">
        <v>451.65</v>
      </c>
      <c r="S39" s="5">
        <v>1255.75</v>
      </c>
      <c r="T39" s="5">
        <v>1818.85</v>
      </c>
      <c r="U39" s="5">
        <v>1257.4000000000001</v>
      </c>
      <c r="V39" s="5">
        <v>3183.7</v>
      </c>
      <c r="W39" s="5"/>
      <c r="X39" s="6" t="s">
        <v>50</v>
      </c>
      <c r="Y39" s="5"/>
      <c r="Z39" s="5">
        <f t="shared" ref="Z39:AD39" si="54">LN(R39/Q39)</f>
        <v>-0.8073196368816048</v>
      </c>
      <c r="AA39" s="5">
        <f t="shared" si="54"/>
        <v>1.0225807390343016</v>
      </c>
      <c r="AB39" s="5">
        <f t="shared" si="54"/>
        <v>0.37047142959601825</v>
      </c>
      <c r="AC39" s="5">
        <f t="shared" si="54"/>
        <v>-0.36915833627721145</v>
      </c>
      <c r="AD39" s="5">
        <f t="shared" si="54"/>
        <v>0.92899794547069792</v>
      </c>
      <c r="AE39" s="5"/>
    </row>
    <row r="40" spans="1:31" ht="13.5" customHeight="1" x14ac:dyDescent="0.3">
      <c r="A40" s="6" t="s">
        <v>39</v>
      </c>
      <c r="B40" s="5"/>
      <c r="C40" s="5"/>
      <c r="D40" s="5"/>
      <c r="E40" s="5"/>
      <c r="F40" s="5"/>
      <c r="G40" s="5"/>
      <c r="H40" s="5"/>
      <c r="I40" s="5"/>
      <c r="J40" s="5">
        <f t="shared" ref="J40:N40" si="55">IF(Z28&gt;J$8,1,0)</f>
        <v>0</v>
      </c>
      <c r="K40" s="5">
        <f t="shared" si="55"/>
        <v>1</v>
      </c>
      <c r="L40" s="5">
        <f t="shared" si="55"/>
        <v>1</v>
      </c>
      <c r="M40" s="5">
        <f t="shared" si="55"/>
        <v>1</v>
      </c>
      <c r="N40" s="5">
        <f t="shared" si="55"/>
        <v>0</v>
      </c>
      <c r="O40" s="5"/>
      <c r="P40" s="6" t="s">
        <v>51</v>
      </c>
      <c r="Q40" s="5">
        <v>114.95</v>
      </c>
      <c r="R40" s="5">
        <v>29.15</v>
      </c>
      <c r="S40" s="5">
        <v>92.2</v>
      </c>
      <c r="T40" s="5">
        <v>235.35</v>
      </c>
      <c r="U40" s="5">
        <v>165.7</v>
      </c>
      <c r="V40" s="5">
        <v>312.85000000000002</v>
      </c>
      <c r="W40" s="5"/>
      <c r="X40" s="6" t="s">
        <v>51</v>
      </c>
      <c r="Y40" s="5"/>
      <c r="Z40" s="5">
        <f t="shared" ref="Z40:AD40" si="56">LN(R40/Q40)</f>
        <v>-1.3720423384126892</v>
      </c>
      <c r="AA40" s="5">
        <f t="shared" si="56"/>
        <v>1.1515052177660468</v>
      </c>
      <c r="AB40" s="5">
        <f t="shared" si="56"/>
        <v>0.93711363728460317</v>
      </c>
      <c r="AC40" s="5">
        <f t="shared" si="56"/>
        <v>-0.35089484341463417</v>
      </c>
      <c r="AD40" s="5">
        <f t="shared" si="56"/>
        <v>0.63554491801185542</v>
      </c>
      <c r="AE40" s="5"/>
    </row>
    <row r="41" spans="1:31" ht="13.5" customHeight="1" x14ac:dyDescent="0.3">
      <c r="A41" s="6" t="s">
        <v>40</v>
      </c>
      <c r="B41" s="5"/>
      <c r="C41" s="5"/>
      <c r="D41" s="5"/>
      <c r="E41" s="5"/>
      <c r="F41" s="5"/>
      <c r="G41" s="5"/>
      <c r="H41" s="5"/>
      <c r="I41" s="5"/>
      <c r="J41" s="5">
        <f t="shared" ref="J41:N41" si="57">IF(Z29&gt;J$8,1,0)</f>
        <v>0</v>
      </c>
      <c r="K41" s="5">
        <f t="shared" si="57"/>
        <v>1</v>
      </c>
      <c r="L41" s="5">
        <f t="shared" si="57"/>
        <v>0</v>
      </c>
      <c r="M41" s="5">
        <f t="shared" si="57"/>
        <v>1</v>
      </c>
      <c r="N41" s="5">
        <f t="shared" si="57"/>
        <v>0</v>
      </c>
      <c r="O41" s="5"/>
      <c r="P41" s="6" t="s">
        <v>52</v>
      </c>
      <c r="Q41" s="5">
        <v>495.7</v>
      </c>
      <c r="R41" s="5">
        <v>251.6</v>
      </c>
      <c r="S41" s="5">
        <v>1759.3</v>
      </c>
      <c r="T41" s="5">
        <v>2905.5</v>
      </c>
      <c r="U41" s="5">
        <v>1943.3</v>
      </c>
      <c r="V41" s="5">
        <v>2045.25</v>
      </c>
      <c r="W41" s="5"/>
      <c r="X41" s="6" t="s">
        <v>52</v>
      </c>
      <c r="Y41" s="5"/>
      <c r="Z41" s="5">
        <f t="shared" ref="Z41:AD41" si="58">LN(R41/Q41)</f>
        <v>-0.67813038020024263</v>
      </c>
      <c r="AA41" s="5">
        <f t="shared" si="58"/>
        <v>1.9448307568187151</v>
      </c>
      <c r="AB41" s="5">
        <f t="shared" si="58"/>
        <v>0.50168948987015982</v>
      </c>
      <c r="AC41" s="5">
        <f t="shared" si="58"/>
        <v>-0.40221793364450248</v>
      </c>
      <c r="AD41" s="5">
        <f t="shared" si="58"/>
        <v>5.113247252314982E-2</v>
      </c>
      <c r="AE41" s="5"/>
    </row>
    <row r="42" spans="1:31" ht="13.5" customHeight="1" x14ac:dyDescent="0.3">
      <c r="A42" s="6" t="s">
        <v>41</v>
      </c>
      <c r="B42" s="5"/>
      <c r="C42" s="5"/>
      <c r="D42" s="5"/>
      <c r="E42" s="5"/>
      <c r="F42" s="5"/>
      <c r="G42" s="5"/>
      <c r="H42" s="5"/>
      <c r="I42" s="5"/>
      <c r="J42" s="5">
        <f t="shared" ref="J42:N42" si="59">IF(Z30&gt;J$8,1,0)</f>
        <v>1</v>
      </c>
      <c r="K42" s="5">
        <f t="shared" si="59"/>
        <v>0</v>
      </c>
      <c r="L42" s="5">
        <f t="shared" si="59"/>
        <v>1</v>
      </c>
      <c r="M42" s="5">
        <f t="shared" si="59"/>
        <v>0</v>
      </c>
      <c r="N42" s="5">
        <f t="shared" si="59"/>
        <v>0</v>
      </c>
      <c r="O42" s="5"/>
      <c r="P42" s="6" t="s">
        <v>53</v>
      </c>
      <c r="Q42" s="5">
        <v>995.5</v>
      </c>
      <c r="R42" s="5">
        <v>791.65</v>
      </c>
      <c r="S42" s="5">
        <v>1688.5</v>
      </c>
      <c r="T42" s="5">
        <v>2136.1999999999998</v>
      </c>
      <c r="U42" s="5">
        <v>1951.45</v>
      </c>
      <c r="V42" s="5">
        <v>2317.35</v>
      </c>
      <c r="W42" s="5"/>
      <c r="X42" s="6" t="s">
        <v>53</v>
      </c>
      <c r="Y42" s="5"/>
      <c r="Z42" s="5">
        <f t="shared" ref="Z42:AD42" si="60">LN(R42/Q42)</f>
        <v>-0.22912574855680781</v>
      </c>
      <c r="AA42" s="5">
        <f t="shared" si="60"/>
        <v>0.75747646487817932</v>
      </c>
      <c r="AB42" s="5">
        <f t="shared" si="60"/>
        <v>0.23518798882997269</v>
      </c>
      <c r="AC42" s="5">
        <f t="shared" si="60"/>
        <v>-9.0455863680092494E-2</v>
      </c>
      <c r="AD42" s="5">
        <f t="shared" si="60"/>
        <v>0.17185160545066594</v>
      </c>
      <c r="AE42" s="5"/>
    </row>
    <row r="43" spans="1:31" ht="13.5" customHeight="1" x14ac:dyDescent="0.3">
      <c r="A43" s="6" t="s">
        <v>42</v>
      </c>
      <c r="B43" s="5"/>
      <c r="C43" s="5"/>
      <c r="D43" s="5"/>
      <c r="E43" s="5"/>
      <c r="F43" s="5"/>
      <c r="G43" s="5"/>
      <c r="H43" s="5"/>
      <c r="I43" s="5"/>
      <c r="J43" s="5">
        <f t="shared" ref="J43:N43" si="61">IF(Z31&gt;J$8,1,0)</f>
        <v>0</v>
      </c>
      <c r="K43" s="5">
        <f t="shared" si="61"/>
        <v>0</v>
      </c>
      <c r="L43" s="5">
        <f t="shared" si="61"/>
        <v>1</v>
      </c>
      <c r="M43" s="5">
        <f t="shared" si="61"/>
        <v>1</v>
      </c>
      <c r="N43" s="5">
        <f t="shared" si="61"/>
        <v>1</v>
      </c>
      <c r="O43" s="5"/>
      <c r="P43" s="6" t="s">
        <v>54</v>
      </c>
      <c r="Q43" s="5">
        <v>137.1</v>
      </c>
      <c r="R43" s="5">
        <v>104.05</v>
      </c>
      <c r="S43" s="5">
        <v>214.5</v>
      </c>
      <c r="T43" s="5">
        <v>489.4</v>
      </c>
      <c r="U43" s="5">
        <v>395.75</v>
      </c>
      <c r="V43" s="5">
        <v>361.95</v>
      </c>
      <c r="W43" s="5"/>
      <c r="X43" s="6" t="s">
        <v>54</v>
      </c>
      <c r="Y43" s="5"/>
      <c r="Z43" s="5">
        <f t="shared" ref="Z43:AD43" si="62">LN(R43/Q43)</f>
        <v>-0.27583903372862523</v>
      </c>
      <c r="AA43" s="5">
        <f t="shared" si="62"/>
        <v>0.72343818552842831</v>
      </c>
      <c r="AB43" s="5">
        <f t="shared" si="62"/>
        <v>0.82487041264049965</v>
      </c>
      <c r="AC43" s="5">
        <f t="shared" si="62"/>
        <v>-0.21239745224744977</v>
      </c>
      <c r="AD43" s="5">
        <f t="shared" si="62"/>
        <v>-8.9276618021971177E-2</v>
      </c>
      <c r="AE43" s="5"/>
    </row>
    <row r="44" spans="1:31" ht="13.5" customHeight="1" x14ac:dyDescent="0.3">
      <c r="A44" s="6" t="s">
        <v>43</v>
      </c>
      <c r="B44" s="5"/>
      <c r="C44" s="5"/>
      <c r="D44" s="5"/>
      <c r="E44" s="5"/>
      <c r="F44" s="5"/>
      <c r="G44" s="5"/>
      <c r="H44" s="5"/>
      <c r="I44" s="5"/>
      <c r="J44" s="5">
        <f t="shared" ref="J44:N44" si="63">IF(Z32&gt;J$8,1,0)</f>
        <v>1</v>
      </c>
      <c r="K44" s="5">
        <f t="shared" si="63"/>
        <v>0</v>
      </c>
      <c r="L44" s="5">
        <f t="shared" si="63"/>
        <v>1</v>
      </c>
      <c r="M44" s="5">
        <f t="shared" si="63"/>
        <v>0</v>
      </c>
      <c r="N44" s="5">
        <f t="shared" si="63"/>
        <v>1</v>
      </c>
      <c r="O44" s="5"/>
      <c r="P44" s="6" t="s">
        <v>55</v>
      </c>
      <c r="Q44" s="5">
        <v>1405.05</v>
      </c>
      <c r="R44" s="5">
        <v>1231.0999999999999</v>
      </c>
      <c r="S44" s="5">
        <v>1406.2</v>
      </c>
      <c r="T44" s="5">
        <v>1961.4</v>
      </c>
      <c r="U44" s="5">
        <v>1418.35</v>
      </c>
      <c r="V44" s="5">
        <v>1364.2</v>
      </c>
      <c r="W44" s="5"/>
      <c r="X44" s="6" t="s">
        <v>55</v>
      </c>
      <c r="Y44" s="5"/>
      <c r="Z44" s="5">
        <f t="shared" ref="Z44:AD44" si="64">LN(R44/Q44)</f>
        <v>-0.13216481066968006</v>
      </c>
      <c r="AA44" s="5">
        <f t="shared" si="64"/>
        <v>0.13298295211149169</v>
      </c>
      <c r="AB44" s="5">
        <f t="shared" si="64"/>
        <v>0.33276747319315897</v>
      </c>
      <c r="AC44" s="5">
        <f t="shared" si="64"/>
        <v>-0.32416427980658019</v>
      </c>
      <c r="AD44" s="5">
        <f t="shared" si="64"/>
        <v>-3.8926047931020807E-2</v>
      </c>
      <c r="AE44" s="5"/>
    </row>
    <row r="45" spans="1:31" ht="13.5" customHeight="1" x14ac:dyDescent="0.3">
      <c r="A45" s="6" t="s">
        <v>44</v>
      </c>
      <c r="B45" s="5"/>
      <c r="C45" s="5"/>
      <c r="D45" s="5"/>
      <c r="E45" s="5"/>
      <c r="F45" s="5"/>
      <c r="G45" s="5"/>
      <c r="H45" s="5"/>
      <c r="I45" s="5"/>
      <c r="J45" s="5">
        <f t="shared" ref="J45:N45" si="65">IF(Z33&gt;J$8,1,0)</f>
        <v>1</v>
      </c>
      <c r="K45" s="5">
        <f t="shared" si="65"/>
        <v>0</v>
      </c>
      <c r="L45" s="5">
        <f t="shared" si="65"/>
        <v>0</v>
      </c>
      <c r="M45" s="5">
        <f t="shared" si="65"/>
        <v>1</v>
      </c>
      <c r="N45" s="5">
        <f t="shared" si="65"/>
        <v>1</v>
      </c>
      <c r="O45" s="5"/>
      <c r="P45" s="6" t="s">
        <v>56</v>
      </c>
      <c r="Q45" s="5">
        <v>4402.95</v>
      </c>
      <c r="R45" s="5">
        <v>3455.95</v>
      </c>
      <c r="S45" s="5">
        <v>5341.9</v>
      </c>
      <c r="T45" s="5">
        <v>4969.3500000000004</v>
      </c>
      <c r="U45" s="5">
        <v>4077.65</v>
      </c>
      <c r="V45" s="5">
        <v>5254.35</v>
      </c>
      <c r="W45" s="5"/>
      <c r="X45" s="6" t="s">
        <v>56</v>
      </c>
      <c r="Y45" s="5"/>
      <c r="Z45" s="5">
        <f t="shared" ref="Z45:AD45" si="66">LN(R45/Q45)</f>
        <v>-0.24217738757086935</v>
      </c>
      <c r="AA45" s="5">
        <f t="shared" si="66"/>
        <v>0.43548401168731421</v>
      </c>
      <c r="AB45" s="5">
        <f t="shared" si="66"/>
        <v>-7.2292348084651903E-2</v>
      </c>
      <c r="AC45" s="5">
        <f t="shared" si="66"/>
        <v>-0.19776820476373685</v>
      </c>
      <c r="AD45" s="5">
        <f t="shared" si="66"/>
        <v>0.25353546287280776</v>
      </c>
      <c r="AE45" s="5"/>
    </row>
    <row r="46" spans="1:31" ht="13.5" customHeight="1" x14ac:dyDescent="0.3">
      <c r="A46" s="6" t="s">
        <v>45</v>
      </c>
      <c r="B46" s="5"/>
      <c r="C46" s="5"/>
      <c r="D46" s="5"/>
      <c r="E46" s="5"/>
      <c r="F46" s="5"/>
      <c r="G46" s="5"/>
      <c r="H46" s="5"/>
      <c r="I46" s="5"/>
      <c r="J46" s="5">
        <f t="shared" ref="J46:N46" si="67">IF(Z34&gt;J$8,1,0)</f>
        <v>1</v>
      </c>
      <c r="K46" s="5">
        <f t="shared" si="67"/>
        <v>1</v>
      </c>
      <c r="L46" s="5">
        <f t="shared" si="67"/>
        <v>1</v>
      </c>
      <c r="M46" s="5">
        <f t="shared" si="67"/>
        <v>0</v>
      </c>
      <c r="N46" s="5">
        <f t="shared" si="67"/>
        <v>0</v>
      </c>
      <c r="O46" s="5"/>
      <c r="P46" s="6" t="s">
        <v>57</v>
      </c>
      <c r="Q46" s="5">
        <v>323.75</v>
      </c>
      <c r="R46" s="5">
        <v>497.95</v>
      </c>
      <c r="S46" s="5">
        <v>765</v>
      </c>
      <c r="T46" s="5">
        <v>699.7</v>
      </c>
      <c r="U46" s="5">
        <v>581.70000000000005</v>
      </c>
      <c r="V46" s="5">
        <v>573.04999999999995</v>
      </c>
      <c r="W46" s="5"/>
      <c r="X46" s="6" t="s">
        <v>57</v>
      </c>
      <c r="Y46" s="5"/>
      <c r="Z46" s="5">
        <f t="shared" ref="Z46:AD46" si="68">LN(R46/Q46)</f>
        <v>0.43052805736390098</v>
      </c>
      <c r="AA46" s="5">
        <f t="shared" si="68"/>
        <v>0.42937616344888735</v>
      </c>
      <c r="AB46" s="5">
        <f t="shared" si="68"/>
        <v>-8.9224162074684685E-2</v>
      </c>
      <c r="AC46" s="5">
        <f t="shared" si="68"/>
        <v>-0.18469682083513528</v>
      </c>
      <c r="AD46" s="5">
        <f t="shared" si="68"/>
        <v>-1.4981877974007747E-2</v>
      </c>
      <c r="AE46" s="5"/>
    </row>
    <row r="47" spans="1:31" ht="13.5" customHeight="1" x14ac:dyDescent="0.3">
      <c r="A47" s="6" t="s">
        <v>46</v>
      </c>
      <c r="B47" s="5"/>
      <c r="C47" s="5"/>
      <c r="D47" s="5"/>
      <c r="E47" s="5"/>
      <c r="F47" s="5"/>
      <c r="G47" s="5"/>
      <c r="H47" s="5"/>
      <c r="I47" s="5"/>
      <c r="J47" s="5">
        <f t="shared" ref="J47:N47" si="69">IF(Z35&gt;J$8,1,0)</f>
        <v>0</v>
      </c>
      <c r="K47" s="5">
        <f t="shared" si="69"/>
        <v>1</v>
      </c>
      <c r="L47" s="5">
        <f t="shared" si="69"/>
        <v>0</v>
      </c>
      <c r="M47" s="5">
        <f t="shared" si="69"/>
        <v>0</v>
      </c>
      <c r="N47" s="5">
        <f t="shared" si="69"/>
        <v>1</v>
      </c>
      <c r="O47" s="5"/>
      <c r="P47" s="6" t="s">
        <v>58</v>
      </c>
      <c r="Q47" s="5">
        <v>283.3</v>
      </c>
      <c r="R47" s="5">
        <v>185.15</v>
      </c>
      <c r="S47" s="5">
        <v>332.55</v>
      </c>
      <c r="T47" s="5">
        <v>549.29999999999995</v>
      </c>
      <c r="U47" s="5">
        <v>988.7</v>
      </c>
      <c r="V47" s="5">
        <v>1751.9</v>
      </c>
      <c r="W47" s="5"/>
      <c r="X47" s="6" t="s">
        <v>58</v>
      </c>
      <c r="Y47" s="5"/>
      <c r="Z47" s="5">
        <f t="shared" ref="Z47:AD47" si="70">LN(R47/Q47)</f>
        <v>-0.4253400994768492</v>
      </c>
      <c r="AA47" s="5">
        <f t="shared" si="70"/>
        <v>0.58562391737080854</v>
      </c>
      <c r="AB47" s="5">
        <f t="shared" si="70"/>
        <v>0.50185451561814443</v>
      </c>
      <c r="AC47" s="5">
        <f t="shared" si="70"/>
        <v>0.58774620855451265</v>
      </c>
      <c r="AD47" s="5">
        <f t="shared" si="70"/>
        <v>0.57206524333868902</v>
      </c>
      <c r="AE47" s="5"/>
    </row>
    <row r="48" spans="1:31" ht="13.5" customHeight="1" x14ac:dyDescent="0.3">
      <c r="A48" s="6" t="s">
        <v>47</v>
      </c>
      <c r="B48" s="5"/>
      <c r="C48" s="5"/>
      <c r="D48" s="5"/>
      <c r="E48" s="5"/>
      <c r="F48" s="5"/>
      <c r="G48" s="5"/>
      <c r="H48" s="5"/>
      <c r="I48" s="5"/>
      <c r="J48" s="5">
        <f t="shared" ref="J48:N48" si="71">IF(Z36&gt;J$8,1,0)</f>
        <v>0</v>
      </c>
      <c r="K48" s="5">
        <f t="shared" si="71"/>
        <v>0</v>
      </c>
      <c r="L48" s="5">
        <f t="shared" si="71"/>
        <v>0</v>
      </c>
      <c r="M48" s="5">
        <f t="shared" si="71"/>
        <v>0</v>
      </c>
      <c r="N48" s="5">
        <f t="shared" si="71"/>
        <v>1</v>
      </c>
      <c r="O48" s="5"/>
      <c r="P48" s="6" t="s">
        <v>59</v>
      </c>
      <c r="Q48" s="5">
        <v>93.25</v>
      </c>
      <c r="R48" s="5">
        <v>74.45</v>
      </c>
      <c r="S48" s="5">
        <v>125.1</v>
      </c>
      <c r="T48" s="5">
        <v>210.8</v>
      </c>
      <c r="U48" s="5">
        <v>97.55</v>
      </c>
      <c r="V48" s="5">
        <v>201.5</v>
      </c>
      <c r="W48" s="5"/>
      <c r="X48" s="6" t="s">
        <v>59</v>
      </c>
      <c r="Y48" s="5"/>
      <c r="Z48" s="5">
        <f t="shared" ref="Z48:AD48" si="72">LN(R48/Q48)</f>
        <v>-0.22515629939390694</v>
      </c>
      <c r="AA48" s="5">
        <f t="shared" si="72"/>
        <v>0.51898565834284738</v>
      </c>
      <c r="AB48" s="5">
        <f t="shared" si="72"/>
        <v>0.52179639919434184</v>
      </c>
      <c r="AC48" s="5">
        <f t="shared" si="72"/>
        <v>-0.77054474959808716</v>
      </c>
      <c r="AD48" s="5">
        <f t="shared" si="72"/>
        <v>0.72542431431761756</v>
      </c>
      <c r="AE48" s="5"/>
    </row>
    <row r="49" spans="1:31" ht="13.5" customHeight="1" x14ac:dyDescent="0.3">
      <c r="A49" s="6" t="s">
        <v>48</v>
      </c>
      <c r="B49" s="5"/>
      <c r="C49" s="5"/>
      <c r="D49" s="5"/>
      <c r="E49" s="5"/>
      <c r="F49" s="5"/>
      <c r="G49" s="5"/>
      <c r="H49" s="5"/>
      <c r="I49" s="5"/>
      <c r="J49" s="5">
        <f t="shared" ref="J49:N49" si="73">IF(Z37&gt;J$8,1,0)</f>
        <v>1</v>
      </c>
      <c r="K49" s="5">
        <f t="shared" si="73"/>
        <v>0</v>
      </c>
      <c r="L49" s="5">
        <f t="shared" si="73"/>
        <v>1</v>
      </c>
      <c r="M49" s="5">
        <f t="shared" si="73"/>
        <v>0</v>
      </c>
      <c r="N49" s="5">
        <f t="shared" si="73"/>
        <v>1</v>
      </c>
      <c r="O49" s="5"/>
      <c r="P49" s="6" t="s">
        <v>60</v>
      </c>
      <c r="Q49" s="5">
        <v>512.4</v>
      </c>
      <c r="R49" s="5">
        <v>234.95</v>
      </c>
      <c r="S49" s="5">
        <v>595.95000000000005</v>
      </c>
      <c r="T49" s="5">
        <v>700.6</v>
      </c>
      <c r="U49" s="5">
        <v>770.45</v>
      </c>
      <c r="V49" s="5">
        <v>1129.5999999999999</v>
      </c>
      <c r="W49" s="5"/>
      <c r="X49" s="6" t="s">
        <v>60</v>
      </c>
      <c r="Y49" s="5"/>
      <c r="Z49" s="5">
        <f t="shared" ref="Z49:AD49" si="74">LN(R49/Q49)</f>
        <v>-0.77973284447375446</v>
      </c>
      <c r="AA49" s="5">
        <f t="shared" si="74"/>
        <v>0.93078404537989312</v>
      </c>
      <c r="AB49" s="5">
        <f t="shared" si="74"/>
        <v>0.16178033983466872</v>
      </c>
      <c r="AC49" s="5">
        <f t="shared" si="74"/>
        <v>9.5037648964475946E-2</v>
      </c>
      <c r="AD49" s="5">
        <f t="shared" si="74"/>
        <v>0.38264410701111512</v>
      </c>
      <c r="AE49" s="5"/>
    </row>
    <row r="50" spans="1:31" ht="13.5" customHeight="1" x14ac:dyDescent="0.3">
      <c r="A50" s="6" t="s">
        <v>49</v>
      </c>
      <c r="B50" s="5"/>
      <c r="C50" s="5"/>
      <c r="D50" s="5"/>
      <c r="E50" s="5"/>
      <c r="F50" s="5"/>
      <c r="G50" s="5"/>
      <c r="H50" s="5"/>
      <c r="I50" s="5"/>
      <c r="J50" s="5">
        <f t="shared" ref="J50:N50" si="75">IF(Z38&gt;J$8,1,0)</f>
        <v>1</v>
      </c>
      <c r="K50" s="5">
        <f t="shared" si="75"/>
        <v>1</v>
      </c>
      <c r="L50" s="5">
        <f t="shared" si="75"/>
        <v>1</v>
      </c>
      <c r="M50" s="5">
        <f t="shared" si="75"/>
        <v>0</v>
      </c>
      <c r="N50" s="5">
        <f t="shared" si="75"/>
        <v>1</v>
      </c>
      <c r="O50" s="5"/>
      <c r="P50" s="6" t="s">
        <v>61</v>
      </c>
      <c r="Q50" s="5">
        <v>74.95</v>
      </c>
      <c r="R50" s="5">
        <v>20.8</v>
      </c>
      <c r="S50" s="5">
        <v>48.75</v>
      </c>
      <c r="T50" s="5">
        <v>49.35</v>
      </c>
      <c r="U50" s="5">
        <v>70.05</v>
      </c>
      <c r="V50" s="5">
        <v>247.3</v>
      </c>
      <c r="W50" s="5"/>
      <c r="X50" s="6" t="s">
        <v>61</v>
      </c>
      <c r="Y50" s="5"/>
      <c r="Z50" s="5">
        <f t="shared" ref="Z50:AD50" si="76">LN(R50/Q50)</f>
        <v>-1.2818682378413344</v>
      </c>
      <c r="AA50" s="5">
        <f t="shared" si="76"/>
        <v>0.85175221073658391</v>
      </c>
      <c r="AB50" s="5">
        <f t="shared" si="76"/>
        <v>1.2232568435634451E-2</v>
      </c>
      <c r="AC50" s="5">
        <f t="shared" si="76"/>
        <v>0.35027150690352543</v>
      </c>
      <c r="AD50" s="5">
        <f t="shared" si="76"/>
        <v>1.2613929017443546</v>
      </c>
      <c r="AE50" s="5"/>
    </row>
    <row r="51" spans="1:31" ht="13.5" customHeight="1" x14ac:dyDescent="0.3">
      <c r="A51" s="6" t="s">
        <v>50</v>
      </c>
      <c r="B51" s="5"/>
      <c r="C51" s="5"/>
      <c r="D51" s="5"/>
      <c r="E51" s="5"/>
      <c r="F51" s="5"/>
      <c r="G51" s="5"/>
      <c r="H51" s="5"/>
      <c r="I51" s="5"/>
      <c r="J51" s="5">
        <f t="shared" ref="J51:N51" si="77">IF(Z39&gt;J$8,1,0)</f>
        <v>0</v>
      </c>
      <c r="K51" s="5">
        <f t="shared" si="77"/>
        <v>1</v>
      </c>
      <c r="L51" s="5">
        <f t="shared" si="77"/>
        <v>1</v>
      </c>
      <c r="M51" s="5">
        <f t="shared" si="77"/>
        <v>0</v>
      </c>
      <c r="N51" s="5">
        <f t="shared" si="77"/>
        <v>1</v>
      </c>
      <c r="O51" s="5"/>
      <c r="P51" s="6" t="s">
        <v>62</v>
      </c>
      <c r="Q51" s="5">
        <v>397.55</v>
      </c>
      <c r="R51" s="5">
        <v>316.89999999999998</v>
      </c>
      <c r="S51" s="5">
        <v>427.95</v>
      </c>
      <c r="T51" s="5">
        <v>359.35</v>
      </c>
      <c r="U51" s="5">
        <v>344.3</v>
      </c>
      <c r="V51" s="5">
        <v>602.4</v>
      </c>
      <c r="W51" s="5"/>
      <c r="X51" s="6" t="s">
        <v>62</v>
      </c>
      <c r="Y51" s="5"/>
      <c r="Z51" s="5">
        <f t="shared" ref="Z51:AD51" si="78">LN(R51/Q51)</f>
        <v>-0.22673444565061746</v>
      </c>
      <c r="AA51" s="5">
        <f t="shared" si="78"/>
        <v>0.30042009963074368</v>
      </c>
      <c r="AB51" s="5">
        <f t="shared" si="78"/>
        <v>-0.17470952241316695</v>
      </c>
      <c r="AC51" s="5">
        <f t="shared" si="78"/>
        <v>-4.2783473569973585E-2</v>
      </c>
      <c r="AD51" s="5">
        <f t="shared" si="78"/>
        <v>0.55940830614120574</v>
      </c>
      <c r="AE51" s="5"/>
    </row>
    <row r="52" spans="1:31" ht="13.5" customHeight="1" x14ac:dyDescent="0.3">
      <c r="A52" s="6" t="s">
        <v>51</v>
      </c>
      <c r="B52" s="5"/>
      <c r="C52" s="5"/>
      <c r="D52" s="5"/>
      <c r="E52" s="5"/>
      <c r="F52" s="5"/>
      <c r="G52" s="5"/>
      <c r="H52" s="5"/>
      <c r="I52" s="5"/>
      <c r="J52" s="5">
        <f t="shared" ref="J52:N52" si="79">IF(Z40&gt;J$8,1,0)</f>
        <v>0</v>
      </c>
      <c r="K52" s="5">
        <f t="shared" si="79"/>
        <v>1</v>
      </c>
      <c r="L52" s="5">
        <f t="shared" si="79"/>
        <v>1</v>
      </c>
      <c r="M52" s="5">
        <f t="shared" si="79"/>
        <v>0</v>
      </c>
      <c r="N52" s="5">
        <f t="shared" si="79"/>
        <v>1</v>
      </c>
      <c r="O52" s="5"/>
      <c r="P52" s="6" t="s">
        <v>63</v>
      </c>
      <c r="Q52" s="5">
        <v>333.1</v>
      </c>
      <c r="R52" s="5">
        <v>440.9</v>
      </c>
      <c r="S52" s="5">
        <v>517.29999999999995</v>
      </c>
      <c r="T52" s="5">
        <v>754.95</v>
      </c>
      <c r="U52" s="5">
        <v>749</v>
      </c>
      <c r="V52" s="5">
        <v>1228.5999999999999</v>
      </c>
      <c r="W52" s="5"/>
      <c r="X52" s="6" t="s">
        <v>63</v>
      </c>
      <c r="Y52" s="5"/>
      <c r="Z52" s="5">
        <f t="shared" ref="Z52:AD52" si="80">LN(R52/Q52)</f>
        <v>0.28037534716425794</v>
      </c>
      <c r="AA52" s="5">
        <f t="shared" si="80"/>
        <v>0.15980488464557749</v>
      </c>
      <c r="AB52" s="5">
        <f t="shared" si="80"/>
        <v>0.3780285448810094</v>
      </c>
      <c r="AC52" s="5">
        <f t="shared" si="80"/>
        <v>-7.9125383732592362E-3</v>
      </c>
      <c r="AD52" s="5">
        <f t="shared" si="80"/>
        <v>0.4948916052126075</v>
      </c>
      <c r="AE52" s="5"/>
    </row>
    <row r="53" spans="1:31" ht="13.5" customHeight="1" x14ac:dyDescent="0.3">
      <c r="A53" s="6" t="s">
        <v>52</v>
      </c>
      <c r="B53" s="5"/>
      <c r="C53" s="5"/>
      <c r="D53" s="5"/>
      <c r="E53" s="5"/>
      <c r="F53" s="5"/>
      <c r="G53" s="5"/>
      <c r="H53" s="5"/>
      <c r="I53" s="5"/>
      <c r="J53" s="5">
        <f t="shared" ref="J53:N53" si="81">IF(Z41&gt;J$8,1,0)</f>
        <v>0</v>
      </c>
      <c r="K53" s="5">
        <f t="shared" si="81"/>
        <v>1</v>
      </c>
      <c r="L53" s="5">
        <f t="shared" si="81"/>
        <v>1</v>
      </c>
      <c r="M53" s="5">
        <f t="shared" si="81"/>
        <v>0</v>
      </c>
      <c r="N53" s="5">
        <f t="shared" si="81"/>
        <v>0</v>
      </c>
      <c r="O53" s="5"/>
      <c r="P53" s="6" t="s">
        <v>64</v>
      </c>
      <c r="Q53" s="5">
        <v>610.54999999999995</v>
      </c>
      <c r="R53" s="5">
        <v>270.55</v>
      </c>
      <c r="S53" s="5">
        <v>408.9</v>
      </c>
      <c r="T53" s="5">
        <v>335.6</v>
      </c>
      <c r="U53" s="5">
        <v>206.35</v>
      </c>
      <c r="V53" s="5">
        <v>264.14999999999998</v>
      </c>
      <c r="W53" s="5"/>
      <c r="X53" s="6" t="s">
        <v>64</v>
      </c>
      <c r="Y53" s="5"/>
      <c r="Z53" s="5">
        <f t="shared" ref="Z53:AD53" si="82">LN(R53/Q53)</f>
        <v>-0.81390326619028641</v>
      </c>
      <c r="AA53" s="5">
        <f t="shared" si="82"/>
        <v>0.41301370328185222</v>
      </c>
      <c r="AB53" s="5">
        <f t="shared" si="82"/>
        <v>-0.19755065277754538</v>
      </c>
      <c r="AC53" s="5">
        <f t="shared" si="82"/>
        <v>-0.48634621839446035</v>
      </c>
      <c r="AD53" s="5">
        <f t="shared" si="82"/>
        <v>0.24694336741173392</v>
      </c>
      <c r="AE53" s="5"/>
    </row>
    <row r="54" spans="1:31" ht="13.5" customHeight="1" x14ac:dyDescent="0.3">
      <c r="A54" s="6" t="s">
        <v>53</v>
      </c>
      <c r="B54" s="5"/>
      <c r="C54" s="5"/>
      <c r="D54" s="5"/>
      <c r="E54" s="5"/>
      <c r="F54" s="5"/>
      <c r="G54" s="5"/>
      <c r="H54" s="5"/>
      <c r="I54" s="5"/>
      <c r="J54" s="5">
        <f t="shared" ref="J54:N54" si="83">IF(Z42&gt;J$8,1,0)</f>
        <v>1</v>
      </c>
      <c r="K54" s="5">
        <f t="shared" si="83"/>
        <v>1</v>
      </c>
      <c r="L54" s="5">
        <f t="shared" si="83"/>
        <v>1</v>
      </c>
      <c r="M54" s="5">
        <f t="shared" si="83"/>
        <v>0</v>
      </c>
      <c r="N54" s="5">
        <f t="shared" si="83"/>
        <v>0</v>
      </c>
      <c r="O54" s="5"/>
      <c r="P54" s="6" t="s">
        <v>65</v>
      </c>
      <c r="Q54" s="5">
        <v>524.4</v>
      </c>
      <c r="R54" s="5">
        <v>415.05</v>
      </c>
      <c r="S54" s="5">
        <v>949.85</v>
      </c>
      <c r="T54" s="5">
        <v>1182.2</v>
      </c>
      <c r="U54" s="5">
        <v>890.2</v>
      </c>
      <c r="V54" s="5">
        <v>1423.7</v>
      </c>
      <c r="W54" s="5"/>
      <c r="X54" s="6" t="s">
        <v>65</v>
      </c>
      <c r="Y54" s="5"/>
      <c r="Z54" s="5">
        <f t="shared" ref="Z54:AD54" si="84">LN(R54/Q54)</f>
        <v>-0.23385575698850006</v>
      </c>
      <c r="AA54" s="5">
        <f t="shared" si="84"/>
        <v>0.82790508249001349</v>
      </c>
      <c r="AB54" s="5">
        <f t="shared" si="84"/>
        <v>0.21882831099921096</v>
      </c>
      <c r="AC54" s="5">
        <f t="shared" si="84"/>
        <v>-0.2836862318085151</v>
      </c>
      <c r="AD54" s="5">
        <f t="shared" si="84"/>
        <v>0.46956823903794609</v>
      </c>
      <c r="AE54" s="5"/>
    </row>
    <row r="55" spans="1:31" ht="13.5" customHeight="1" x14ac:dyDescent="0.3">
      <c r="A55" s="6" t="s">
        <v>54</v>
      </c>
      <c r="B55" s="5"/>
      <c r="C55" s="5"/>
      <c r="D55" s="5"/>
      <c r="E55" s="5"/>
      <c r="F55" s="5"/>
      <c r="G55" s="5"/>
      <c r="H55" s="5"/>
      <c r="I55" s="5"/>
      <c r="J55" s="5">
        <f t="shared" ref="J55:N55" si="85">IF(Z43&gt;J$8,1,0)</f>
        <v>1</v>
      </c>
      <c r="K55" s="5">
        <f t="shared" si="85"/>
        <v>1</v>
      </c>
      <c r="L55" s="5">
        <f t="shared" si="85"/>
        <v>1</v>
      </c>
      <c r="M55" s="5">
        <f t="shared" si="85"/>
        <v>0</v>
      </c>
      <c r="N55" s="5">
        <f t="shared" si="85"/>
        <v>0</v>
      </c>
      <c r="O55" s="5"/>
      <c r="P55" s="6" t="s">
        <v>66</v>
      </c>
      <c r="Q55" s="5">
        <v>98.65</v>
      </c>
      <c r="R55" s="5">
        <v>61</v>
      </c>
      <c r="S55" s="5">
        <v>253.05</v>
      </c>
      <c r="T55" s="5">
        <v>454.95</v>
      </c>
      <c r="U55" s="5">
        <v>261.14999999999998</v>
      </c>
      <c r="V55" s="5">
        <v>742</v>
      </c>
      <c r="W55" s="5"/>
      <c r="X55" s="6" t="s">
        <v>66</v>
      </c>
      <c r="Y55" s="5"/>
      <c r="Z55" s="5">
        <f t="shared" ref="Z55:AD55" si="86">LN(R55/Q55)</f>
        <v>-0.48070436829531321</v>
      </c>
      <c r="AA55" s="5">
        <f t="shared" si="86"/>
        <v>1.4227132334867758</v>
      </c>
      <c r="AB55" s="5">
        <f t="shared" si="86"/>
        <v>0.58660042514261268</v>
      </c>
      <c r="AC55" s="5">
        <f t="shared" si="86"/>
        <v>-0.55509256792039219</v>
      </c>
      <c r="AD55" s="5">
        <f t="shared" si="86"/>
        <v>1.0442542882850727</v>
      </c>
      <c r="AE55" s="5"/>
    </row>
    <row r="56" spans="1:31" ht="13.5" customHeight="1" x14ac:dyDescent="0.3">
      <c r="A56" s="6" t="s">
        <v>55</v>
      </c>
      <c r="B56" s="5"/>
      <c r="C56" s="5"/>
      <c r="D56" s="5"/>
      <c r="E56" s="5"/>
      <c r="F56" s="5"/>
      <c r="G56" s="5"/>
      <c r="H56" s="5"/>
      <c r="I56" s="5"/>
      <c r="J56" s="5">
        <f t="shared" ref="J56:N56" si="87">IF(Z44&gt;J$8,1,0)</f>
        <v>1</v>
      </c>
      <c r="K56" s="5">
        <f t="shared" si="87"/>
        <v>0</v>
      </c>
      <c r="L56" s="5">
        <f t="shared" si="87"/>
        <v>1</v>
      </c>
      <c r="M56" s="5">
        <f t="shared" si="87"/>
        <v>0</v>
      </c>
      <c r="N56" s="5">
        <f t="shared" si="87"/>
        <v>0</v>
      </c>
      <c r="O56" s="5"/>
      <c r="P56" s="6" t="s">
        <v>67</v>
      </c>
      <c r="Q56" s="5">
        <v>3593.85</v>
      </c>
      <c r="R56" s="5">
        <v>2199.0500000000002</v>
      </c>
      <c r="S56" s="5">
        <v>5574.35</v>
      </c>
      <c r="T56" s="5">
        <v>6862.25</v>
      </c>
      <c r="U56" s="5">
        <v>6212.95</v>
      </c>
      <c r="V56" s="5">
        <v>6183.95</v>
      </c>
      <c r="W56" s="5"/>
      <c r="X56" s="6" t="s">
        <v>67</v>
      </c>
      <c r="Y56" s="5"/>
      <c r="Z56" s="5">
        <f t="shared" ref="Z56:AD56" si="88">LN(R56/Q56)</f>
        <v>-0.49119860234120938</v>
      </c>
      <c r="AA56" s="5">
        <f t="shared" si="88"/>
        <v>0.93015026969843184</v>
      </c>
      <c r="AB56" s="5">
        <f t="shared" si="88"/>
        <v>0.20785965767900549</v>
      </c>
      <c r="AC56" s="5">
        <f t="shared" si="88"/>
        <v>-9.9399552892436197E-2</v>
      </c>
      <c r="AD56" s="5">
        <f t="shared" si="88"/>
        <v>-4.678597536329542E-3</v>
      </c>
      <c r="AE56" s="5"/>
    </row>
    <row r="57" spans="1:31" ht="13.5" customHeight="1" x14ac:dyDescent="0.3">
      <c r="A57" s="6" t="s">
        <v>56</v>
      </c>
      <c r="B57" s="5"/>
      <c r="C57" s="5"/>
      <c r="D57" s="5"/>
      <c r="E57" s="5"/>
      <c r="F57" s="5"/>
      <c r="G57" s="5"/>
      <c r="H57" s="5"/>
      <c r="I57" s="5"/>
      <c r="J57" s="5">
        <f t="shared" ref="J57:N57" si="89">IF(Z45&gt;J$8,1,0)</f>
        <v>1</v>
      </c>
      <c r="K57" s="5">
        <f t="shared" si="89"/>
        <v>0</v>
      </c>
      <c r="L57" s="5">
        <f t="shared" si="89"/>
        <v>0</v>
      </c>
      <c r="M57" s="5">
        <f t="shared" si="89"/>
        <v>0</v>
      </c>
      <c r="N57" s="5">
        <f t="shared" si="89"/>
        <v>1</v>
      </c>
      <c r="O57" s="5"/>
      <c r="P57" s="6" t="s">
        <v>68</v>
      </c>
      <c r="Q57" s="5">
        <v>677.9</v>
      </c>
      <c r="R57" s="5">
        <v>459.45</v>
      </c>
      <c r="S57" s="5">
        <v>934.2</v>
      </c>
      <c r="T57" s="5">
        <v>1052.05</v>
      </c>
      <c r="U57" s="5">
        <v>1379.15</v>
      </c>
      <c r="V57" s="5">
        <v>1273.7</v>
      </c>
      <c r="W57" s="5"/>
      <c r="X57" s="6" t="s">
        <v>68</v>
      </c>
      <c r="Y57" s="5"/>
      <c r="Z57" s="5">
        <f t="shared" ref="Z57:AD57" si="90">LN(R57/Q57)</f>
        <v>-0.38896966249002601</v>
      </c>
      <c r="AA57" s="5">
        <f t="shared" si="90"/>
        <v>0.70966042612111391</v>
      </c>
      <c r="AB57" s="5">
        <f t="shared" si="90"/>
        <v>0.11880537261731354</v>
      </c>
      <c r="AC57" s="5">
        <f t="shared" si="90"/>
        <v>0.27072672566672329</v>
      </c>
      <c r="AD57" s="5">
        <f t="shared" si="90"/>
        <v>-7.9541316756330652E-2</v>
      </c>
      <c r="AE57" s="5"/>
    </row>
    <row r="58" spans="1:31" ht="13.5" customHeight="1" x14ac:dyDescent="0.3">
      <c r="A58" s="6" t="s">
        <v>57</v>
      </c>
      <c r="B58" s="5"/>
      <c r="C58" s="5"/>
      <c r="D58" s="5"/>
      <c r="E58" s="5"/>
      <c r="F58" s="5"/>
      <c r="G58" s="5"/>
      <c r="H58" s="5"/>
      <c r="I58" s="5"/>
      <c r="J58" s="5">
        <f t="shared" ref="J58:N58" si="91">IF(Z46&gt;J$8,1,0)</f>
        <v>1</v>
      </c>
      <c r="K58" s="5">
        <f t="shared" si="91"/>
        <v>0</v>
      </c>
      <c r="L58" s="5">
        <f t="shared" si="91"/>
        <v>0</v>
      </c>
      <c r="M58" s="5">
        <f t="shared" si="91"/>
        <v>0</v>
      </c>
      <c r="N58" s="5">
        <f t="shared" si="91"/>
        <v>0</v>
      </c>
      <c r="O58" s="5"/>
      <c r="P58" s="6" t="s">
        <v>69</v>
      </c>
      <c r="Q58" s="5">
        <v>1299.3</v>
      </c>
      <c r="R58" s="5">
        <v>732.5</v>
      </c>
      <c r="S58" s="5">
        <v>1110.4000000000001</v>
      </c>
      <c r="T58" s="5">
        <v>860.8</v>
      </c>
      <c r="U58" s="5">
        <v>811.35</v>
      </c>
      <c r="V58" s="5">
        <v>1567.75</v>
      </c>
      <c r="W58" s="5"/>
      <c r="X58" s="6" t="s">
        <v>69</v>
      </c>
      <c r="Y58" s="5"/>
      <c r="Z58" s="5">
        <f t="shared" ref="Z58:AD58" si="92">LN(R58/Q58)</f>
        <v>-0.57311759599746837</v>
      </c>
      <c r="AA58" s="5">
        <f t="shared" si="92"/>
        <v>0.41601224886131782</v>
      </c>
      <c r="AB58" s="5">
        <f t="shared" si="92"/>
        <v>-0.25461340034502017</v>
      </c>
      <c r="AC58" s="5">
        <f t="shared" si="92"/>
        <v>-5.916266242197419E-2</v>
      </c>
      <c r="AD58" s="5">
        <f t="shared" si="92"/>
        <v>0.65869722243758455</v>
      </c>
      <c r="AE58" s="5"/>
    </row>
    <row r="59" spans="1:31" ht="13.5" customHeight="1" x14ac:dyDescent="0.3">
      <c r="A59" s="6" t="s">
        <v>58</v>
      </c>
      <c r="B59" s="5"/>
      <c r="C59" s="5"/>
      <c r="D59" s="5"/>
      <c r="E59" s="5"/>
      <c r="F59" s="5"/>
      <c r="G59" s="5"/>
      <c r="H59" s="5"/>
      <c r="I59" s="5"/>
      <c r="J59" s="5">
        <f t="shared" ref="J59:N59" si="93">IF(Z47&gt;J$8,1,0)</f>
        <v>0</v>
      </c>
      <c r="K59" s="5">
        <f t="shared" si="93"/>
        <v>1</v>
      </c>
      <c r="L59" s="5">
        <f t="shared" si="93"/>
        <v>1</v>
      </c>
      <c r="M59" s="5">
        <f t="shared" si="93"/>
        <v>1</v>
      </c>
      <c r="N59" s="5">
        <f t="shared" si="93"/>
        <v>1</v>
      </c>
      <c r="O59" s="5"/>
      <c r="P59" s="6" t="s">
        <v>70</v>
      </c>
      <c r="Q59" s="5">
        <v>18184.849999999999</v>
      </c>
      <c r="R59" s="5">
        <v>9395.5499999999993</v>
      </c>
      <c r="S59" s="5">
        <v>14088.4</v>
      </c>
      <c r="T59" s="5">
        <v>14438.5</v>
      </c>
      <c r="U59" s="5">
        <v>19369.900000000001</v>
      </c>
      <c r="V59" s="5">
        <v>30031.3</v>
      </c>
      <c r="W59" s="5"/>
      <c r="X59" s="6" t="s">
        <v>70</v>
      </c>
      <c r="Y59" s="5"/>
      <c r="Z59" s="5">
        <f t="shared" ref="Z59:AD59" si="94">LN(R59/Q59)</f>
        <v>-0.66035265691896339</v>
      </c>
      <c r="AA59" s="5">
        <f t="shared" si="94"/>
        <v>0.40511559081991211</v>
      </c>
      <c r="AB59" s="5">
        <f t="shared" si="94"/>
        <v>2.4546486203252619E-2</v>
      </c>
      <c r="AC59" s="5">
        <f t="shared" si="94"/>
        <v>0.29382206483033446</v>
      </c>
      <c r="AD59" s="5">
        <f t="shared" si="94"/>
        <v>0.43851985631857615</v>
      </c>
      <c r="AE59" s="5"/>
    </row>
    <row r="60" spans="1:31" ht="13.5" customHeight="1" x14ac:dyDescent="0.3">
      <c r="A60" s="6" t="s">
        <v>59</v>
      </c>
      <c r="B60" s="5"/>
      <c r="C60" s="5"/>
      <c r="D60" s="5"/>
      <c r="E60" s="5"/>
      <c r="F60" s="5"/>
      <c r="G60" s="5"/>
      <c r="H60" s="5"/>
      <c r="I60" s="5"/>
      <c r="J60" s="5">
        <f t="shared" ref="J60:N60" si="95">IF(Z48&gt;J$8,1,0)</f>
        <v>1</v>
      </c>
      <c r="K60" s="5">
        <f t="shared" si="95"/>
        <v>0</v>
      </c>
      <c r="L60" s="5">
        <f t="shared" si="95"/>
        <v>1</v>
      </c>
      <c r="M60" s="5">
        <f t="shared" si="95"/>
        <v>0</v>
      </c>
      <c r="N60" s="5">
        <f t="shared" si="95"/>
        <v>1</v>
      </c>
      <c r="O60" s="5"/>
      <c r="P60" s="6" t="s">
        <v>71</v>
      </c>
      <c r="Q60" s="5">
        <v>250.6</v>
      </c>
      <c r="R60" s="5">
        <v>130.15</v>
      </c>
      <c r="S60" s="5">
        <v>277.85000000000002</v>
      </c>
      <c r="T60" s="5">
        <v>516.85</v>
      </c>
      <c r="U60" s="5">
        <v>474.7</v>
      </c>
      <c r="V60" s="5">
        <v>935.3</v>
      </c>
      <c r="W60" s="5"/>
      <c r="X60" s="6" t="s">
        <v>71</v>
      </c>
      <c r="Y60" s="5"/>
      <c r="Z60" s="5">
        <f t="shared" ref="Z60:AD60" si="96">LN(R60/Q60)</f>
        <v>-0.6551704110213934</v>
      </c>
      <c r="AA60" s="5">
        <f t="shared" si="96"/>
        <v>0.75839376828535587</v>
      </c>
      <c r="AB60" s="5">
        <f t="shared" si="96"/>
        <v>0.62067129728856352</v>
      </c>
      <c r="AC60" s="5">
        <f t="shared" si="96"/>
        <v>-8.5069671457221538E-2</v>
      </c>
      <c r="AD60" s="5">
        <f t="shared" si="96"/>
        <v>0.67818430788323292</v>
      </c>
      <c r="AE60" s="5"/>
    </row>
    <row r="61" spans="1:31" ht="13.5" customHeight="1" x14ac:dyDescent="0.3">
      <c r="A61" s="6" t="s">
        <v>60</v>
      </c>
      <c r="B61" s="5"/>
      <c r="C61" s="5"/>
      <c r="D61" s="5"/>
      <c r="E61" s="5"/>
      <c r="F61" s="5"/>
      <c r="G61" s="5"/>
      <c r="H61" s="5"/>
      <c r="I61" s="5"/>
      <c r="J61" s="5">
        <f t="shared" ref="J61:N61" si="97">IF(Z49&gt;J$8,1,0)</f>
        <v>0</v>
      </c>
      <c r="K61" s="5">
        <f t="shared" si="97"/>
        <v>1</v>
      </c>
      <c r="L61" s="5">
        <f t="shared" si="97"/>
        <v>0</v>
      </c>
      <c r="M61" s="5">
        <f t="shared" si="97"/>
        <v>1</v>
      </c>
      <c r="N61" s="5">
        <f t="shared" si="97"/>
        <v>1</v>
      </c>
      <c r="O61" s="5"/>
      <c r="P61" s="6" t="s">
        <v>72</v>
      </c>
      <c r="Q61" s="5">
        <v>3085.5</v>
      </c>
      <c r="R61" s="5">
        <v>2688.95</v>
      </c>
      <c r="S61" s="5">
        <v>3625.05</v>
      </c>
      <c r="T61" s="5">
        <v>3206.4</v>
      </c>
      <c r="U61" s="5">
        <v>4322.1499999999996</v>
      </c>
      <c r="V61" s="5">
        <v>4911.25</v>
      </c>
      <c r="W61" s="5"/>
      <c r="X61" s="6" t="s">
        <v>72</v>
      </c>
      <c r="Y61" s="5"/>
      <c r="Z61" s="5">
        <f t="shared" ref="Z61:AD61" si="98">LN(R61/Q61)</f>
        <v>-0.13756293593809646</v>
      </c>
      <c r="AA61" s="5">
        <f t="shared" si="98"/>
        <v>0.29871729847407452</v>
      </c>
      <c r="AB61" s="5">
        <f t="shared" si="98"/>
        <v>-0.12271926884660853</v>
      </c>
      <c r="AC61" s="5">
        <f t="shared" si="98"/>
        <v>0.29860415116865369</v>
      </c>
      <c r="AD61" s="5">
        <f t="shared" si="98"/>
        <v>0.12777552825352484</v>
      </c>
      <c r="AE61" s="5"/>
    </row>
    <row r="62" spans="1:31" ht="13.5" customHeight="1" x14ac:dyDescent="0.3">
      <c r="A62" s="6" t="s">
        <v>61</v>
      </c>
      <c r="B62" s="5"/>
      <c r="C62" s="5"/>
      <c r="D62" s="5"/>
      <c r="E62" s="5"/>
      <c r="F62" s="5"/>
      <c r="G62" s="5"/>
      <c r="H62" s="5"/>
      <c r="I62" s="5"/>
      <c r="J62" s="5">
        <f t="shared" ref="J62:N62" si="99">IF(Z50&gt;J$8,1,0)</f>
        <v>0</v>
      </c>
      <c r="K62" s="5">
        <f t="shared" si="99"/>
        <v>1</v>
      </c>
      <c r="L62" s="5">
        <f t="shared" si="99"/>
        <v>0</v>
      </c>
      <c r="M62" s="5">
        <f t="shared" si="99"/>
        <v>1</v>
      </c>
      <c r="N62" s="5">
        <f t="shared" si="99"/>
        <v>1</v>
      </c>
      <c r="O62" s="5"/>
      <c r="P62" s="6" t="s">
        <v>73</v>
      </c>
      <c r="Q62" s="5">
        <v>285</v>
      </c>
      <c r="R62" s="5">
        <v>177.4</v>
      </c>
      <c r="S62" s="5">
        <v>233.95</v>
      </c>
      <c r="T62" s="5">
        <v>403.7</v>
      </c>
      <c r="U62" s="5">
        <v>567.65</v>
      </c>
      <c r="V62" s="5">
        <v>586.29999999999995</v>
      </c>
      <c r="W62" s="5"/>
      <c r="X62" s="6" t="s">
        <v>73</v>
      </c>
      <c r="Y62" s="5"/>
      <c r="Z62" s="5">
        <f t="shared" ref="Z62:AD62" si="100">LN(R62/Q62)</f>
        <v>-0.47408211039317127</v>
      </c>
      <c r="AA62" s="5">
        <f t="shared" si="100"/>
        <v>0.27670034743674615</v>
      </c>
      <c r="AB62" s="5">
        <f t="shared" si="100"/>
        <v>0.54556461054666994</v>
      </c>
      <c r="AC62" s="5">
        <f t="shared" si="100"/>
        <v>0.34083300375164749</v>
      </c>
      <c r="AD62" s="5">
        <f t="shared" si="100"/>
        <v>3.2326572359626667E-2</v>
      </c>
      <c r="AE62" s="5"/>
    </row>
    <row r="63" spans="1:31" ht="13.5" customHeight="1" x14ac:dyDescent="0.3">
      <c r="A63" s="6" t="s">
        <v>62</v>
      </c>
      <c r="B63" s="5"/>
      <c r="C63" s="5"/>
      <c r="D63" s="5"/>
      <c r="E63" s="5"/>
      <c r="F63" s="5"/>
      <c r="G63" s="5"/>
      <c r="H63" s="5"/>
      <c r="I63" s="5"/>
      <c r="J63" s="5">
        <f t="shared" ref="J63:N63" si="101">IF(Z51&gt;J$8,1,0)</f>
        <v>1</v>
      </c>
      <c r="K63" s="5">
        <f t="shared" si="101"/>
        <v>0</v>
      </c>
      <c r="L63" s="5">
        <f t="shared" si="101"/>
        <v>0</v>
      </c>
      <c r="M63" s="5">
        <f t="shared" si="101"/>
        <v>0</v>
      </c>
      <c r="N63" s="5">
        <f t="shared" si="101"/>
        <v>1</v>
      </c>
      <c r="O63" s="5"/>
      <c r="P63" s="6" t="s">
        <v>74</v>
      </c>
      <c r="Q63" s="5">
        <v>730.65</v>
      </c>
      <c r="R63" s="5">
        <v>408.55</v>
      </c>
      <c r="S63" s="5">
        <v>593.54999999999995</v>
      </c>
      <c r="T63" s="5">
        <v>75.849999999999994</v>
      </c>
      <c r="U63" s="5">
        <v>66.650000000000006</v>
      </c>
      <c r="V63" s="5">
        <v>121.65</v>
      </c>
      <c r="W63" s="5"/>
      <c r="X63" s="6" t="s">
        <v>74</v>
      </c>
      <c r="Y63" s="5"/>
      <c r="Z63" s="5">
        <f t="shared" ref="Z63:AD63" si="102">LN(R63/Q63)</f>
        <v>-0.58132024308994479</v>
      </c>
      <c r="AA63" s="5">
        <f t="shared" si="102"/>
        <v>0.37350715066882639</v>
      </c>
      <c r="AB63" s="5">
        <f t="shared" si="102"/>
        <v>-2.0573637507050018</v>
      </c>
      <c r="AC63" s="5">
        <f t="shared" si="102"/>
        <v>-0.12930265916982342</v>
      </c>
      <c r="AD63" s="5">
        <f t="shared" si="102"/>
        <v>0.60169302260481394</v>
      </c>
      <c r="AE63" s="5"/>
    </row>
    <row r="64" spans="1:31" ht="13.5" customHeight="1" x14ac:dyDescent="0.3">
      <c r="A64" s="6" t="s">
        <v>63</v>
      </c>
      <c r="B64" s="5"/>
      <c r="C64" s="5"/>
      <c r="D64" s="5"/>
      <c r="E64" s="5"/>
      <c r="F64" s="5"/>
      <c r="G64" s="5"/>
      <c r="H64" s="5"/>
      <c r="I64" s="5"/>
      <c r="J64" s="5">
        <f t="shared" ref="J64:N64" si="103">IF(Z52&gt;J$8,1,0)</f>
        <v>1</v>
      </c>
      <c r="K64" s="5">
        <f t="shared" si="103"/>
        <v>0</v>
      </c>
      <c r="L64" s="5">
        <f t="shared" si="103"/>
        <v>1</v>
      </c>
      <c r="M64" s="5">
        <f t="shared" si="103"/>
        <v>1</v>
      </c>
      <c r="N64" s="5">
        <f t="shared" si="103"/>
        <v>1</v>
      </c>
      <c r="O64" s="5"/>
      <c r="P64" s="6" t="s">
        <v>75</v>
      </c>
      <c r="Q64" s="5">
        <v>234.5</v>
      </c>
      <c r="R64" s="5">
        <v>68.75</v>
      </c>
      <c r="S64" s="5">
        <v>161.25</v>
      </c>
      <c r="T64" s="5">
        <v>171.85</v>
      </c>
      <c r="U64" s="5">
        <v>350.8</v>
      </c>
      <c r="V64" s="5">
        <v>461.8</v>
      </c>
      <c r="W64" s="5"/>
      <c r="X64" s="6" t="s">
        <v>75</v>
      </c>
      <c r="Y64" s="5"/>
      <c r="Z64" s="5">
        <f t="shared" ref="Z64:AD64" si="104">LN(R64/Q64)</f>
        <v>-1.2269788513396533</v>
      </c>
      <c r="AA64" s="5">
        <f t="shared" si="104"/>
        <v>0.8524792191292011</v>
      </c>
      <c r="AB64" s="5">
        <f t="shared" si="104"/>
        <v>6.366604761996103E-2</v>
      </c>
      <c r="AC64" s="5">
        <f t="shared" si="104"/>
        <v>0.71359425720218506</v>
      </c>
      <c r="AD64" s="5">
        <f t="shared" si="104"/>
        <v>0.27491563642236694</v>
      </c>
      <c r="AE64" s="5"/>
    </row>
    <row r="65" spans="1:31" ht="13.5" customHeight="1" x14ac:dyDescent="0.3">
      <c r="A65" s="6" t="s">
        <v>64</v>
      </c>
      <c r="B65" s="5"/>
      <c r="C65" s="5"/>
      <c r="D65" s="5"/>
      <c r="E65" s="5"/>
      <c r="F65" s="5"/>
      <c r="G65" s="5"/>
      <c r="H65" s="5"/>
      <c r="I65" s="5"/>
      <c r="J65" s="5">
        <f t="shared" ref="J65:N65" si="105">IF(Z53&gt;J$8,1,0)</f>
        <v>0</v>
      </c>
      <c r="K65" s="5">
        <f t="shared" si="105"/>
        <v>0</v>
      </c>
      <c r="L65" s="5">
        <f t="shared" si="105"/>
        <v>0</v>
      </c>
      <c r="M65" s="5">
        <f t="shared" si="105"/>
        <v>0</v>
      </c>
      <c r="N65" s="5">
        <f t="shared" si="105"/>
        <v>0</v>
      </c>
      <c r="O65" s="5"/>
      <c r="P65" s="6" t="s">
        <v>76</v>
      </c>
      <c r="Q65" s="5">
        <v>401.7</v>
      </c>
      <c r="R65" s="5">
        <v>282.39999999999998</v>
      </c>
      <c r="S65" s="5">
        <v>403.45</v>
      </c>
      <c r="T65" s="5">
        <v>678.2</v>
      </c>
      <c r="U65" s="5">
        <v>595.95000000000005</v>
      </c>
      <c r="V65" s="5">
        <v>1315.35</v>
      </c>
      <c r="W65" s="5"/>
      <c r="X65" s="6" t="s">
        <v>76</v>
      </c>
      <c r="Y65" s="5"/>
      <c r="Z65" s="5">
        <f t="shared" ref="Z65:AD65" si="106">LN(R65/Q65)</f>
        <v>-0.35238103574614948</v>
      </c>
      <c r="AA65" s="5">
        <f t="shared" si="106"/>
        <v>0.35672805867542867</v>
      </c>
      <c r="AB65" s="5">
        <f t="shared" si="106"/>
        <v>0.51938966539702269</v>
      </c>
      <c r="AC65" s="5">
        <f t="shared" si="106"/>
        <v>-0.1292854587628206</v>
      </c>
      <c r="AD65" s="5">
        <f t="shared" si="106"/>
        <v>0.79170129796475663</v>
      </c>
      <c r="AE65" s="5"/>
    </row>
    <row r="66" spans="1:31" ht="13.5" customHeight="1" x14ac:dyDescent="0.3">
      <c r="A66" s="6" t="s">
        <v>65</v>
      </c>
      <c r="B66" s="5"/>
      <c r="C66" s="5"/>
      <c r="D66" s="5"/>
      <c r="E66" s="5"/>
      <c r="F66" s="5"/>
      <c r="G66" s="5"/>
      <c r="H66" s="5"/>
      <c r="I66" s="5"/>
      <c r="J66" s="5">
        <f t="shared" ref="J66:N66" si="107">IF(Z54&gt;J$8,1,0)</f>
        <v>1</v>
      </c>
      <c r="K66" s="5">
        <f t="shared" si="107"/>
        <v>1</v>
      </c>
      <c r="L66" s="5">
        <f t="shared" si="107"/>
        <v>1</v>
      </c>
      <c r="M66" s="5">
        <f t="shared" si="107"/>
        <v>0</v>
      </c>
      <c r="N66" s="5">
        <f t="shared" si="107"/>
        <v>1</v>
      </c>
      <c r="O66" s="5"/>
      <c r="P66" s="6" t="s">
        <v>77</v>
      </c>
      <c r="Q66" s="5">
        <v>174.45</v>
      </c>
      <c r="R66" s="5">
        <v>170.8</v>
      </c>
      <c r="S66" s="5">
        <v>379.55</v>
      </c>
      <c r="T66" s="5">
        <v>615.20000000000005</v>
      </c>
      <c r="U66" s="5">
        <v>661.15</v>
      </c>
      <c r="V66" s="5">
        <v>204.1</v>
      </c>
      <c r="W66" s="5"/>
      <c r="X66" s="6" t="s">
        <v>77</v>
      </c>
      <c r="Y66" s="5"/>
      <c r="Z66" s="5">
        <f t="shared" ref="Z66:AD66" si="108">LN(R66/Q66)</f>
        <v>-2.1144886278313454E-2</v>
      </c>
      <c r="AA66" s="5">
        <f t="shared" si="108"/>
        <v>0.7984930591083077</v>
      </c>
      <c r="AB66" s="5">
        <f t="shared" si="108"/>
        <v>0.4829610777286571</v>
      </c>
      <c r="AC66" s="5">
        <f t="shared" si="108"/>
        <v>7.2033324811397487E-2</v>
      </c>
      <c r="AD66" s="5">
        <f t="shared" si="108"/>
        <v>-1.1753706731870328</v>
      </c>
      <c r="AE66" s="5"/>
    </row>
    <row r="67" spans="1:31" ht="13.5" customHeight="1" x14ac:dyDescent="0.3">
      <c r="A67" s="6" t="s">
        <v>66</v>
      </c>
      <c r="B67" s="5"/>
      <c r="C67" s="5"/>
      <c r="D67" s="5"/>
      <c r="E67" s="5"/>
      <c r="F67" s="5"/>
      <c r="G67" s="5"/>
      <c r="H67" s="5"/>
      <c r="I67" s="5"/>
      <c r="J67" s="5">
        <f t="shared" ref="J67:N67" si="109">IF(Z55&gt;J$8,1,0)</f>
        <v>0</v>
      </c>
      <c r="K67" s="5">
        <f t="shared" si="109"/>
        <v>1</v>
      </c>
      <c r="L67" s="5">
        <f t="shared" si="109"/>
        <v>1</v>
      </c>
      <c r="M67" s="5">
        <f t="shared" si="109"/>
        <v>0</v>
      </c>
      <c r="N67" s="5">
        <f t="shared" si="109"/>
        <v>1</v>
      </c>
      <c r="O67" s="5"/>
      <c r="P67" s="6" t="s">
        <v>78</v>
      </c>
      <c r="Q67" s="5">
        <v>410.35</v>
      </c>
      <c r="R67" s="5">
        <v>222</v>
      </c>
      <c r="S67" s="5">
        <v>509.5</v>
      </c>
      <c r="T67" s="5">
        <v>797.75</v>
      </c>
      <c r="U67" s="5">
        <v>985.7</v>
      </c>
      <c r="V67" s="5">
        <v>1268.3499999999999</v>
      </c>
      <c r="W67" s="5"/>
      <c r="X67" s="6" t="s">
        <v>78</v>
      </c>
      <c r="Y67" s="5"/>
      <c r="Z67" s="5">
        <f t="shared" ref="Z67:AD67" si="110">LN(R67/Q67)</f>
        <v>-0.61433307220344124</v>
      </c>
      <c r="AA67" s="5">
        <f t="shared" si="110"/>
        <v>0.83075247079050007</v>
      </c>
      <c r="AB67" s="5">
        <f t="shared" si="110"/>
        <v>0.44836541249557338</v>
      </c>
      <c r="AC67" s="5">
        <f t="shared" si="110"/>
        <v>0.21155678351304047</v>
      </c>
      <c r="AD67" s="5">
        <f t="shared" si="110"/>
        <v>0.25212007347441395</v>
      </c>
      <c r="AE67" s="5"/>
    </row>
    <row r="68" spans="1:31" ht="13.5" customHeight="1" x14ac:dyDescent="0.3">
      <c r="A68" s="6" t="s">
        <v>67</v>
      </c>
      <c r="B68" s="5"/>
      <c r="C68" s="5"/>
      <c r="D68" s="5"/>
      <c r="E68" s="5"/>
      <c r="F68" s="5"/>
      <c r="G68" s="5"/>
      <c r="H68" s="5"/>
      <c r="I68" s="5"/>
      <c r="J68" s="5">
        <f t="shared" ref="J68:N68" si="111">IF(Z56&gt;J$8,1,0)</f>
        <v>0</v>
      </c>
      <c r="K68" s="5">
        <f t="shared" si="111"/>
        <v>1</v>
      </c>
      <c r="L68" s="5">
        <f t="shared" si="111"/>
        <v>1</v>
      </c>
      <c r="M68" s="5">
        <f t="shared" si="111"/>
        <v>0</v>
      </c>
      <c r="N68" s="5">
        <f t="shared" si="111"/>
        <v>0</v>
      </c>
      <c r="O68" s="5"/>
      <c r="P68" s="6" t="s">
        <v>79</v>
      </c>
      <c r="Q68" s="5">
        <v>166.4</v>
      </c>
      <c r="R68" s="5">
        <v>99.45</v>
      </c>
      <c r="S68" s="5">
        <v>125.3</v>
      </c>
      <c r="T68" s="5">
        <v>100.95</v>
      </c>
      <c r="U68" s="5">
        <v>110.95</v>
      </c>
      <c r="V68" s="5">
        <v>185.95</v>
      </c>
      <c r="W68" s="5"/>
      <c r="X68" s="6" t="s">
        <v>79</v>
      </c>
      <c r="Y68" s="5"/>
      <c r="Z68" s="5">
        <f t="shared" ref="Z68:AD68" si="112">LN(R68/Q68)</f>
        <v>-0.514739523087127</v>
      </c>
      <c r="AA68" s="5">
        <f t="shared" si="112"/>
        <v>0.23105585660204139</v>
      </c>
      <c r="AB68" s="5">
        <f t="shared" si="112"/>
        <v>-0.21608551714317606</v>
      </c>
      <c r="AC68" s="5">
        <f t="shared" si="112"/>
        <v>9.4454304619756513E-2</v>
      </c>
      <c r="AD68" s="5">
        <f t="shared" si="112"/>
        <v>0.51639817099247609</v>
      </c>
      <c r="AE68" s="5"/>
    </row>
    <row r="69" spans="1:31" ht="13.5" customHeight="1" x14ac:dyDescent="0.3">
      <c r="A69" s="6" t="s">
        <v>68</v>
      </c>
      <c r="B69" s="5"/>
      <c r="C69" s="5"/>
      <c r="D69" s="5"/>
      <c r="E69" s="5"/>
      <c r="F69" s="5"/>
      <c r="G69" s="5"/>
      <c r="H69" s="5"/>
      <c r="I69" s="5"/>
      <c r="J69" s="5">
        <f t="shared" ref="J69:N69" si="113">IF(Z57&gt;J$8,1,0)</f>
        <v>0</v>
      </c>
      <c r="K69" s="5">
        <f t="shared" si="113"/>
        <v>1</v>
      </c>
      <c r="L69" s="5">
        <f t="shared" si="113"/>
        <v>0</v>
      </c>
      <c r="M69" s="5">
        <f t="shared" si="113"/>
        <v>1</v>
      </c>
      <c r="N69" s="5">
        <f t="shared" si="113"/>
        <v>0</v>
      </c>
      <c r="O69" s="5"/>
      <c r="P69" s="6" t="s">
        <v>80</v>
      </c>
      <c r="Q69" s="5">
        <v>1119.9000000000001</v>
      </c>
      <c r="R69" s="5">
        <v>792.95</v>
      </c>
      <c r="S69" s="5">
        <v>1556.55</v>
      </c>
      <c r="T69" s="5">
        <v>932.15</v>
      </c>
      <c r="U69" s="5">
        <v>1450.55</v>
      </c>
      <c r="V69" s="5">
        <v>2682.4</v>
      </c>
      <c r="W69" s="5"/>
      <c r="X69" s="6" t="s">
        <v>80</v>
      </c>
      <c r="Y69" s="5"/>
      <c r="Z69" s="5">
        <f t="shared" ref="Z69:AD69" si="114">LN(R69/Q69)</f>
        <v>-0.34523450664403804</v>
      </c>
      <c r="AA69" s="5">
        <f t="shared" si="114"/>
        <v>0.67446694477478719</v>
      </c>
      <c r="AB69" s="5">
        <f t="shared" si="114"/>
        <v>-0.51273336677792647</v>
      </c>
      <c r="AC69" s="5">
        <f t="shared" si="114"/>
        <v>0.44220432789799435</v>
      </c>
      <c r="AD69" s="5">
        <f t="shared" si="114"/>
        <v>0.6147691213125539</v>
      </c>
      <c r="AE69" s="5"/>
    </row>
    <row r="70" spans="1:31" ht="13.5" customHeight="1" x14ac:dyDescent="0.3">
      <c r="A70" s="6" t="s">
        <v>69</v>
      </c>
      <c r="B70" s="5"/>
      <c r="C70" s="5"/>
      <c r="D70" s="5"/>
      <c r="E70" s="5"/>
      <c r="F70" s="5"/>
      <c r="G70" s="5"/>
      <c r="H70" s="5"/>
      <c r="I70" s="5"/>
      <c r="J70" s="5">
        <f t="shared" ref="J70:N70" si="115">IF(Z58&gt;J$8,1,0)</f>
        <v>0</v>
      </c>
      <c r="K70" s="5">
        <f t="shared" si="115"/>
        <v>0</v>
      </c>
      <c r="L70" s="5">
        <f t="shared" si="115"/>
        <v>0</v>
      </c>
      <c r="M70" s="5">
        <f t="shared" si="115"/>
        <v>0</v>
      </c>
      <c r="N70" s="5">
        <f t="shared" si="115"/>
        <v>1</v>
      </c>
      <c r="O70" s="5"/>
      <c r="P70" s="6" t="s">
        <v>81</v>
      </c>
      <c r="Q70" s="5">
        <v>242.55</v>
      </c>
      <c r="R70" s="5">
        <v>214.4</v>
      </c>
      <c r="S70" s="5">
        <v>656.05</v>
      </c>
      <c r="T70" s="5">
        <v>1480.35</v>
      </c>
      <c r="U70" s="5">
        <v>908.75</v>
      </c>
      <c r="V70" s="5">
        <v>1711.95</v>
      </c>
      <c r="W70" s="5"/>
      <c r="X70" s="6" t="s">
        <v>81</v>
      </c>
      <c r="Y70" s="5"/>
      <c r="Z70" s="5">
        <f t="shared" ref="Z70:AD70" si="116">LN(R70/Q70)</f>
        <v>-0.12336444549457865</v>
      </c>
      <c r="AA70" s="5">
        <f t="shared" si="116"/>
        <v>1.1183935763550776</v>
      </c>
      <c r="AB70" s="5">
        <f t="shared" si="116"/>
        <v>0.8137968197344011</v>
      </c>
      <c r="AC70" s="5">
        <f t="shared" si="116"/>
        <v>-0.48796379643839666</v>
      </c>
      <c r="AD70" s="5">
        <f t="shared" si="116"/>
        <v>0.63331832181998959</v>
      </c>
      <c r="AE70" s="5"/>
    </row>
    <row r="71" spans="1:31" ht="13.5" customHeight="1" x14ac:dyDescent="0.3">
      <c r="A71" s="6" t="s">
        <v>70</v>
      </c>
      <c r="B71" s="5"/>
      <c r="C71" s="5"/>
      <c r="D71" s="5"/>
      <c r="E71" s="5"/>
      <c r="F71" s="5"/>
      <c r="G71" s="5"/>
      <c r="H71" s="5"/>
      <c r="I71" s="5"/>
      <c r="J71" s="5">
        <f t="shared" ref="J71:N71" si="117">IF(Z59&gt;J$8,1,0)</f>
        <v>0</v>
      </c>
      <c r="K71" s="5">
        <f t="shared" si="117"/>
        <v>0</v>
      </c>
      <c r="L71" s="5">
        <f t="shared" si="117"/>
        <v>0</v>
      </c>
      <c r="M71" s="5">
        <f t="shared" si="117"/>
        <v>1</v>
      </c>
      <c r="N71" s="5">
        <f t="shared" si="117"/>
        <v>1</v>
      </c>
      <c r="O71" s="5"/>
      <c r="P71" s="6" t="s">
        <v>82</v>
      </c>
      <c r="Q71" s="5">
        <v>208.3</v>
      </c>
      <c r="R71" s="5">
        <v>110.95</v>
      </c>
      <c r="S71" s="5">
        <v>318.25</v>
      </c>
      <c r="T71" s="5">
        <v>716.3</v>
      </c>
      <c r="U71" s="5">
        <v>466.2</v>
      </c>
      <c r="V71" s="5">
        <v>640.04999999999995</v>
      </c>
      <c r="W71" s="5"/>
      <c r="X71" s="6" t="s">
        <v>82</v>
      </c>
      <c r="Y71" s="5"/>
      <c r="Z71" s="5">
        <f t="shared" ref="Z71:AD71" si="118">LN(R71/Q71)</f>
        <v>-0.62989969888832331</v>
      </c>
      <c r="AA71" s="5">
        <f t="shared" si="118"/>
        <v>1.053757588058913</v>
      </c>
      <c r="AB71" s="5">
        <f t="shared" si="118"/>
        <v>0.81126183618288961</v>
      </c>
      <c r="AC71" s="5">
        <f t="shared" si="118"/>
        <v>-0.42948434701874866</v>
      </c>
      <c r="AD71" s="5">
        <f t="shared" si="118"/>
        <v>0.31693157170046193</v>
      </c>
      <c r="AE71" s="5"/>
    </row>
    <row r="72" spans="1:31" ht="13.5" customHeight="1" x14ac:dyDescent="0.3">
      <c r="A72" s="6" t="s">
        <v>71</v>
      </c>
      <c r="B72" s="5"/>
      <c r="C72" s="5"/>
      <c r="D72" s="5"/>
      <c r="E72" s="5"/>
      <c r="F72" s="5"/>
      <c r="G72" s="5"/>
      <c r="H72" s="5"/>
      <c r="I72" s="5"/>
      <c r="J72" s="5">
        <f t="shared" ref="J72:N72" si="119">IF(Z60&gt;J$8,1,0)</f>
        <v>0</v>
      </c>
      <c r="K72" s="5">
        <f t="shared" si="119"/>
        <v>1</v>
      </c>
      <c r="L72" s="5">
        <f t="shared" si="119"/>
        <v>1</v>
      </c>
      <c r="M72" s="5">
        <f t="shared" si="119"/>
        <v>0</v>
      </c>
      <c r="N72" s="5">
        <f t="shared" si="119"/>
        <v>1</v>
      </c>
      <c r="O72" s="5"/>
      <c r="P72" s="6" t="s">
        <v>83</v>
      </c>
      <c r="Q72" s="5">
        <v>3085.4</v>
      </c>
      <c r="R72" s="5">
        <v>2311.4499999999998</v>
      </c>
      <c r="S72" s="5">
        <v>3907.3</v>
      </c>
      <c r="T72" s="5">
        <v>4972.45</v>
      </c>
      <c r="U72" s="5">
        <v>6403.05</v>
      </c>
      <c r="V72" s="5">
        <v>6782.5</v>
      </c>
      <c r="W72" s="5"/>
      <c r="X72" s="6" t="s">
        <v>83</v>
      </c>
      <c r="Y72" s="5"/>
      <c r="Z72" s="5">
        <f t="shared" ref="Z72:AD72" si="120">LN(R72/Q72)</f>
        <v>-0.28880627535906894</v>
      </c>
      <c r="AA72" s="5">
        <f t="shared" si="120"/>
        <v>0.5249715651456941</v>
      </c>
      <c r="AB72" s="5">
        <f t="shared" si="120"/>
        <v>0.24106607800893506</v>
      </c>
      <c r="AC72" s="5">
        <f t="shared" si="120"/>
        <v>0.2528617629545204</v>
      </c>
      <c r="AD72" s="5">
        <f t="shared" si="120"/>
        <v>5.7571326205166952E-2</v>
      </c>
      <c r="AE72" s="5"/>
    </row>
    <row r="73" spans="1:31" ht="13.5" customHeight="1" x14ac:dyDescent="0.3">
      <c r="A73" s="6" t="s">
        <v>72</v>
      </c>
      <c r="B73" s="5"/>
      <c r="C73" s="5"/>
      <c r="D73" s="5"/>
      <c r="E73" s="5"/>
      <c r="F73" s="5"/>
      <c r="G73" s="5"/>
      <c r="H73" s="5"/>
      <c r="I73" s="5"/>
      <c r="J73" s="5">
        <f t="shared" ref="J73:N73" si="121">IF(Z61&gt;J$8,1,0)</f>
        <v>1</v>
      </c>
      <c r="K73" s="5">
        <f t="shared" si="121"/>
        <v>0</v>
      </c>
      <c r="L73" s="5">
        <f t="shared" si="121"/>
        <v>0</v>
      </c>
      <c r="M73" s="5">
        <f t="shared" si="121"/>
        <v>1</v>
      </c>
      <c r="N73" s="5">
        <f t="shared" si="121"/>
        <v>0</v>
      </c>
      <c r="O73" s="5"/>
      <c r="P73" s="6" t="s">
        <v>84</v>
      </c>
      <c r="Q73" s="5">
        <v>337.55</v>
      </c>
      <c r="R73" s="5">
        <v>205.15</v>
      </c>
      <c r="S73" s="5">
        <v>146.30000000000001</v>
      </c>
      <c r="T73" s="5">
        <v>302.35000000000002</v>
      </c>
      <c r="U73" s="5">
        <v>363.15</v>
      </c>
      <c r="V73" s="5">
        <v>883.3</v>
      </c>
      <c r="W73" s="5"/>
      <c r="X73" s="6" t="s">
        <v>84</v>
      </c>
      <c r="Y73" s="5"/>
      <c r="Z73" s="5">
        <f t="shared" ref="Z73:AD73" si="122">LN(R73/Q73)</f>
        <v>-0.49797222859968449</v>
      </c>
      <c r="AA73" s="5">
        <f t="shared" si="122"/>
        <v>-0.33808211086211643</v>
      </c>
      <c r="AB73" s="5">
        <f t="shared" si="122"/>
        <v>0.72592597869314335</v>
      </c>
      <c r="AC73" s="5">
        <f t="shared" si="122"/>
        <v>0.18323068533295514</v>
      </c>
      <c r="AD73" s="5">
        <f t="shared" si="122"/>
        <v>0.88884892169890939</v>
      </c>
      <c r="AE73" s="5"/>
    </row>
    <row r="74" spans="1:31" ht="13.5" customHeight="1" x14ac:dyDescent="0.3">
      <c r="A74" s="6" t="s">
        <v>73</v>
      </c>
      <c r="B74" s="5"/>
      <c r="C74" s="5"/>
      <c r="D74" s="5"/>
      <c r="E74" s="5"/>
      <c r="F74" s="5"/>
      <c r="G74" s="5"/>
      <c r="H74" s="5"/>
      <c r="I74" s="5"/>
      <c r="J74" s="5">
        <f t="shared" ref="J74:N74" si="123">IF(Z62&gt;J$8,1,0)</f>
        <v>0</v>
      </c>
      <c r="K74" s="5">
        <f t="shared" si="123"/>
        <v>0</v>
      </c>
      <c r="L74" s="5">
        <f t="shared" si="123"/>
        <v>1</v>
      </c>
      <c r="M74" s="5">
        <f t="shared" si="123"/>
        <v>1</v>
      </c>
      <c r="N74" s="5">
        <f t="shared" si="123"/>
        <v>0</v>
      </c>
      <c r="O74" s="5"/>
      <c r="P74" s="6" t="s">
        <v>85</v>
      </c>
      <c r="Q74" s="5">
        <v>167.05</v>
      </c>
      <c r="R74" s="5">
        <v>108.45</v>
      </c>
      <c r="S74" s="5">
        <v>229.05</v>
      </c>
      <c r="T74" s="5">
        <v>422.1</v>
      </c>
      <c r="U74" s="5">
        <v>264.10000000000002</v>
      </c>
      <c r="V74" s="5">
        <v>342</v>
      </c>
      <c r="W74" s="5"/>
      <c r="X74" s="6" t="s">
        <v>85</v>
      </c>
      <c r="Y74" s="5"/>
      <c r="Z74" s="5">
        <f t="shared" ref="Z74:AD74" si="124">LN(R74/Q74)</f>
        <v>-0.43200393152988209</v>
      </c>
      <c r="AA74" s="5">
        <f t="shared" si="124"/>
        <v>0.74765108305986772</v>
      </c>
      <c r="AB74" s="5">
        <f t="shared" si="124"/>
        <v>0.61130193245570186</v>
      </c>
      <c r="AC74" s="5">
        <f t="shared" si="124"/>
        <v>-0.46891443348536654</v>
      </c>
      <c r="AD74" s="5">
        <f t="shared" si="124"/>
        <v>0.25848291775951859</v>
      </c>
      <c r="AE74" s="5"/>
    </row>
    <row r="75" spans="1:31" ht="13.5" customHeight="1" x14ac:dyDescent="0.3">
      <c r="A75" s="6" t="s">
        <v>74</v>
      </c>
      <c r="B75" s="5"/>
      <c r="C75" s="5"/>
      <c r="D75" s="5"/>
      <c r="E75" s="5"/>
      <c r="F75" s="5"/>
      <c r="G75" s="5"/>
      <c r="H75" s="5"/>
      <c r="I75" s="5"/>
      <c r="J75" s="5">
        <f t="shared" ref="J75:N75" si="125">IF(Z63&gt;J$8,1,0)</f>
        <v>0</v>
      </c>
      <c r="K75" s="5">
        <f t="shared" si="125"/>
        <v>0</v>
      </c>
      <c r="L75" s="5">
        <f t="shared" si="125"/>
        <v>0</v>
      </c>
      <c r="M75" s="5">
        <f t="shared" si="125"/>
        <v>0</v>
      </c>
      <c r="N75" s="5">
        <f t="shared" si="125"/>
        <v>1</v>
      </c>
      <c r="O75" s="5"/>
      <c r="P75" s="6" t="s">
        <v>86</v>
      </c>
      <c r="Q75" s="5">
        <v>273.3</v>
      </c>
      <c r="R75" s="5">
        <v>60.55</v>
      </c>
      <c r="S75" s="5">
        <v>100.15</v>
      </c>
      <c r="T75" s="5">
        <v>127.65</v>
      </c>
      <c r="U75" s="5">
        <v>237.5</v>
      </c>
      <c r="V75" s="5">
        <v>906.8</v>
      </c>
      <c r="W75" s="5"/>
      <c r="X75" s="6" t="s">
        <v>86</v>
      </c>
      <c r="Y75" s="5"/>
      <c r="Z75" s="5">
        <f t="shared" ref="Z75:AD75" si="126">LN(R75/Q75)</f>
        <v>-1.5071006229349211</v>
      </c>
      <c r="AA75" s="5">
        <f t="shared" si="126"/>
        <v>0.50319959211272602</v>
      </c>
      <c r="AB75" s="5">
        <f t="shared" si="126"/>
        <v>0.24262308157566548</v>
      </c>
      <c r="AC75" s="5">
        <f t="shared" si="126"/>
        <v>0.62087547978720303</v>
      </c>
      <c r="AD75" s="5">
        <f t="shared" si="126"/>
        <v>1.3397542951586781</v>
      </c>
      <c r="AE75" s="5"/>
    </row>
    <row r="76" spans="1:31" ht="13.5" customHeight="1" x14ac:dyDescent="0.3">
      <c r="A76" s="6" t="s">
        <v>75</v>
      </c>
      <c r="B76" s="5"/>
      <c r="C76" s="5"/>
      <c r="D76" s="5"/>
      <c r="E76" s="5"/>
      <c r="F76" s="5"/>
      <c r="G76" s="5"/>
      <c r="H76" s="5"/>
      <c r="I76" s="5"/>
      <c r="J76" s="5">
        <f t="shared" ref="J76:N76" si="127">IF(Z64&gt;J$8,1,0)</f>
        <v>0</v>
      </c>
      <c r="K76" s="5">
        <f t="shared" si="127"/>
        <v>1</v>
      </c>
      <c r="L76" s="5">
        <f t="shared" si="127"/>
        <v>0</v>
      </c>
      <c r="M76" s="5">
        <f t="shared" si="127"/>
        <v>1</v>
      </c>
      <c r="N76" s="5">
        <f t="shared" si="127"/>
        <v>1</v>
      </c>
      <c r="O76" s="5"/>
      <c r="P76" s="6" t="s">
        <v>87</v>
      </c>
      <c r="Q76" s="5">
        <v>528.9</v>
      </c>
      <c r="R76" s="5">
        <v>422.85</v>
      </c>
      <c r="S76" s="5">
        <v>815.1</v>
      </c>
      <c r="T76" s="5">
        <v>1018.05</v>
      </c>
      <c r="U76" s="5">
        <v>900.5</v>
      </c>
      <c r="V76" s="5">
        <v>1496.95</v>
      </c>
      <c r="W76" s="5"/>
      <c r="X76" s="6" t="s">
        <v>87</v>
      </c>
      <c r="Y76" s="5"/>
      <c r="Z76" s="5">
        <f t="shared" ref="Z76:AD76" si="128">LN(R76/Q76)</f>
        <v>-0.22378187184370296</v>
      </c>
      <c r="AA76" s="5">
        <f t="shared" si="128"/>
        <v>0.65629329887218046</v>
      </c>
      <c r="AB76" s="5">
        <f t="shared" si="128"/>
        <v>0.22233350671746518</v>
      </c>
      <c r="AC76" s="5">
        <f t="shared" si="128"/>
        <v>-0.12269414720186622</v>
      </c>
      <c r="AD76" s="5">
        <f t="shared" si="128"/>
        <v>0.50823481911222024</v>
      </c>
      <c r="AE76" s="5"/>
    </row>
    <row r="77" spans="1:31" ht="13.5" customHeight="1" x14ac:dyDescent="0.3">
      <c r="A77" s="6" t="s">
        <v>76</v>
      </c>
      <c r="B77" s="5"/>
      <c r="C77" s="5"/>
      <c r="D77" s="5"/>
      <c r="E77" s="5"/>
      <c r="F77" s="5"/>
      <c r="G77" s="5"/>
      <c r="H77" s="5"/>
      <c r="I77" s="5"/>
      <c r="J77" s="5">
        <f t="shared" ref="J77:N77" si="129">IF(Z65&gt;J$8,1,0)</f>
        <v>0</v>
      </c>
      <c r="K77" s="5">
        <f t="shared" si="129"/>
        <v>0</v>
      </c>
      <c r="L77" s="5">
        <f t="shared" si="129"/>
        <v>1</v>
      </c>
      <c r="M77" s="5">
        <f t="shared" si="129"/>
        <v>0</v>
      </c>
      <c r="N77" s="5">
        <f t="shared" si="129"/>
        <v>1</v>
      </c>
      <c r="O77" s="5"/>
      <c r="P77" s="6" t="s">
        <v>88</v>
      </c>
      <c r="Q77" s="5">
        <v>237.2</v>
      </c>
      <c r="R77" s="5">
        <v>140.05000000000001</v>
      </c>
      <c r="S77" s="5">
        <v>130.35</v>
      </c>
      <c r="T77" s="5">
        <v>183.05</v>
      </c>
      <c r="U77" s="5">
        <v>213.65</v>
      </c>
      <c r="V77" s="5">
        <v>434.1</v>
      </c>
      <c r="W77" s="5"/>
      <c r="X77" s="6" t="s">
        <v>88</v>
      </c>
      <c r="Y77" s="5"/>
      <c r="Z77" s="5">
        <f t="shared" ref="Z77:AD77" si="130">LN(R77/Q77)</f>
        <v>-0.52690416541745277</v>
      </c>
      <c r="AA77" s="5">
        <f t="shared" si="130"/>
        <v>-7.1776361326606933E-2</v>
      </c>
      <c r="AB77" s="5">
        <f t="shared" si="130"/>
        <v>0.3395361991867345</v>
      </c>
      <c r="AC77" s="5">
        <f t="shared" si="130"/>
        <v>0.15457982252378877</v>
      </c>
      <c r="AD77" s="5">
        <f t="shared" si="130"/>
        <v>0.70893576021551397</v>
      </c>
      <c r="AE77" s="5"/>
    </row>
    <row r="78" spans="1:31" ht="13.5" customHeight="1" x14ac:dyDescent="0.3">
      <c r="A78" s="6" t="s">
        <v>77</v>
      </c>
      <c r="B78" s="5"/>
      <c r="C78" s="5"/>
      <c r="D78" s="5"/>
      <c r="E78" s="5"/>
      <c r="F78" s="5"/>
      <c r="G78" s="5"/>
      <c r="H78" s="5"/>
      <c r="I78" s="5"/>
      <c r="J78" s="5">
        <f t="shared" ref="J78:N78" si="131">IF(Z66&gt;J$8,1,0)</f>
        <v>1</v>
      </c>
      <c r="K78" s="5">
        <f t="shared" si="131"/>
        <v>1</v>
      </c>
      <c r="L78" s="5">
        <f t="shared" si="131"/>
        <v>1</v>
      </c>
      <c r="M78" s="5">
        <f t="shared" si="131"/>
        <v>1</v>
      </c>
      <c r="N78" s="5">
        <f t="shared" si="131"/>
        <v>0</v>
      </c>
      <c r="O78" s="5"/>
      <c r="P78" s="6" t="s">
        <v>89</v>
      </c>
      <c r="Q78" s="5">
        <v>1325.85</v>
      </c>
      <c r="R78" s="5">
        <v>1147.75</v>
      </c>
      <c r="S78" s="5">
        <v>2926.95</v>
      </c>
      <c r="T78" s="5">
        <v>4457.5</v>
      </c>
      <c r="U78" s="5">
        <v>3814.1</v>
      </c>
      <c r="V78" s="5">
        <v>5502.45</v>
      </c>
      <c r="W78" s="5"/>
      <c r="X78" s="6" t="s">
        <v>89</v>
      </c>
      <c r="Y78" s="5"/>
      <c r="Z78" s="5">
        <f t="shared" ref="Z78:AD78" si="132">LN(R78/Q78)</f>
        <v>-0.14425025904573521</v>
      </c>
      <c r="AA78" s="5">
        <f t="shared" si="132"/>
        <v>0.93615742107978595</v>
      </c>
      <c r="AB78" s="5">
        <f t="shared" si="132"/>
        <v>0.4206271455281782</v>
      </c>
      <c r="AC78" s="5">
        <f t="shared" si="132"/>
        <v>-0.15588334472819926</v>
      </c>
      <c r="AD78" s="5">
        <f t="shared" si="132"/>
        <v>0.36648872157149853</v>
      </c>
      <c r="AE78" s="5"/>
    </row>
    <row r="79" spans="1:31" ht="13.5" customHeight="1" x14ac:dyDescent="0.3">
      <c r="A79" s="6" t="s">
        <v>78</v>
      </c>
      <c r="B79" s="5"/>
      <c r="C79" s="5"/>
      <c r="D79" s="5"/>
      <c r="E79" s="5"/>
      <c r="F79" s="5"/>
      <c r="G79" s="5"/>
      <c r="H79" s="5"/>
      <c r="I79" s="5"/>
      <c r="J79" s="5">
        <f t="shared" ref="J79:N79" si="133">IF(Z67&gt;J$8,1,0)</f>
        <v>0</v>
      </c>
      <c r="K79" s="5">
        <f t="shared" si="133"/>
        <v>1</v>
      </c>
      <c r="L79" s="5">
        <f t="shared" si="133"/>
        <v>1</v>
      </c>
      <c r="M79" s="5">
        <f t="shared" si="133"/>
        <v>1</v>
      </c>
      <c r="N79" s="5">
        <f t="shared" si="133"/>
        <v>0</v>
      </c>
      <c r="O79" s="5"/>
      <c r="P79" s="6" t="s">
        <v>90</v>
      </c>
      <c r="Q79" s="5">
        <v>1258.1500000000001</v>
      </c>
      <c r="R79" s="5">
        <v>1252.7</v>
      </c>
      <c r="S79" s="5">
        <v>1559.35</v>
      </c>
      <c r="T79" s="5">
        <v>1542.25</v>
      </c>
      <c r="U79" s="5">
        <v>1507.35</v>
      </c>
      <c r="V79" s="5">
        <v>2710.35</v>
      </c>
      <c r="W79" s="5"/>
      <c r="X79" s="6" t="s">
        <v>90</v>
      </c>
      <c r="Y79" s="5"/>
      <c r="Z79" s="5">
        <f t="shared" ref="Z79:AD79" si="134">LN(R79/Q79)</f>
        <v>-4.3411661860301562E-3</v>
      </c>
      <c r="AA79" s="5">
        <f t="shared" si="134"/>
        <v>0.218967845897094</v>
      </c>
      <c r="AB79" s="5">
        <f t="shared" si="134"/>
        <v>-1.1026678657492212E-2</v>
      </c>
      <c r="AC79" s="5">
        <f t="shared" si="134"/>
        <v>-2.2889246926670635E-2</v>
      </c>
      <c r="AD79" s="5">
        <f t="shared" si="134"/>
        <v>0.58672463566287214</v>
      </c>
      <c r="AE79" s="5"/>
    </row>
    <row r="80" spans="1:31" ht="13.5" customHeight="1" x14ac:dyDescent="0.3">
      <c r="A80" s="6" t="s">
        <v>79</v>
      </c>
      <c r="B80" s="5"/>
      <c r="C80" s="5"/>
      <c r="D80" s="5"/>
      <c r="E80" s="5"/>
      <c r="F80" s="5"/>
      <c r="G80" s="5"/>
      <c r="H80" s="5"/>
      <c r="I80" s="5"/>
      <c r="J80" s="5">
        <f t="shared" ref="J80:N80" si="135">IF(Z68&gt;J$8,1,0)</f>
        <v>0</v>
      </c>
      <c r="K80" s="5">
        <f t="shared" si="135"/>
        <v>0</v>
      </c>
      <c r="L80" s="5">
        <f t="shared" si="135"/>
        <v>0</v>
      </c>
      <c r="M80" s="5">
        <f t="shared" si="135"/>
        <v>1</v>
      </c>
      <c r="N80" s="5">
        <f t="shared" si="135"/>
        <v>1</v>
      </c>
      <c r="O80" s="5"/>
      <c r="P80" s="6" t="s">
        <v>91</v>
      </c>
      <c r="Q80" s="5">
        <v>525.29999999999995</v>
      </c>
      <c r="R80" s="5">
        <v>331.65</v>
      </c>
      <c r="S80" s="5">
        <v>598</v>
      </c>
      <c r="T80" s="5">
        <v>672.15</v>
      </c>
      <c r="U80" s="5">
        <v>580.25</v>
      </c>
      <c r="V80" s="5">
        <v>882.1</v>
      </c>
      <c r="W80" s="5"/>
      <c r="X80" s="6" t="s">
        <v>91</v>
      </c>
      <c r="Y80" s="5"/>
      <c r="Z80" s="5">
        <f t="shared" ref="Z80:AD80" si="136">LN(R80/Q80)</f>
        <v>-0.45988933198835091</v>
      </c>
      <c r="AA80" s="5">
        <f t="shared" si="136"/>
        <v>0.58951055797906682</v>
      </c>
      <c r="AB80" s="5">
        <f t="shared" si="136"/>
        <v>0.11689077594963</v>
      </c>
      <c r="AC80" s="5">
        <f t="shared" si="136"/>
        <v>-0.14702248474571525</v>
      </c>
      <c r="AD80" s="5">
        <f t="shared" si="136"/>
        <v>0.41884638311017491</v>
      </c>
      <c r="AE80" s="5"/>
    </row>
    <row r="81" spans="1:31" ht="13.5" customHeight="1" x14ac:dyDescent="0.3">
      <c r="A81" s="6" t="s">
        <v>80</v>
      </c>
      <c r="B81" s="5"/>
      <c r="C81" s="5"/>
      <c r="D81" s="5"/>
      <c r="E81" s="5"/>
      <c r="F81" s="5"/>
      <c r="G81" s="5"/>
      <c r="H81" s="5"/>
      <c r="I81" s="5"/>
      <c r="J81" s="5">
        <f t="shared" ref="J81:N81" si="137">IF(Z69&gt;J$8,1,0)</f>
        <v>0</v>
      </c>
      <c r="K81" s="5">
        <f t="shared" si="137"/>
        <v>1</v>
      </c>
      <c r="L81" s="5">
        <f t="shared" si="137"/>
        <v>0</v>
      </c>
      <c r="M81" s="5">
        <f t="shared" si="137"/>
        <v>1</v>
      </c>
      <c r="N81" s="5">
        <f t="shared" si="137"/>
        <v>1</v>
      </c>
      <c r="O81" s="5"/>
      <c r="P81" s="6" t="s">
        <v>92</v>
      </c>
      <c r="Q81" s="5">
        <v>507.5</v>
      </c>
      <c r="R81" s="5">
        <v>546.20000000000005</v>
      </c>
      <c r="S81" s="5">
        <v>774.55</v>
      </c>
      <c r="T81" s="5">
        <v>799.6</v>
      </c>
      <c r="U81" s="5">
        <v>879.25</v>
      </c>
      <c r="V81" s="5">
        <v>1075.05</v>
      </c>
      <c r="W81" s="5"/>
      <c r="X81" s="6" t="s">
        <v>92</v>
      </c>
      <c r="Y81" s="5"/>
      <c r="Z81" s="5">
        <f t="shared" ref="Z81:AD81" si="138">LN(R81/Q81)</f>
        <v>7.3488498123662357E-2</v>
      </c>
      <c r="AA81" s="5">
        <f t="shared" si="138"/>
        <v>0.34929700651276713</v>
      </c>
      <c r="AB81" s="5">
        <f t="shared" si="138"/>
        <v>3.1829387073873082E-2</v>
      </c>
      <c r="AC81" s="5">
        <f t="shared" si="138"/>
        <v>9.4957668727846792E-2</v>
      </c>
      <c r="AD81" s="5">
        <f t="shared" si="138"/>
        <v>0.20105317975394596</v>
      </c>
      <c r="AE81" s="5"/>
    </row>
    <row r="82" spans="1:31" ht="13.5" customHeight="1" x14ac:dyDescent="0.3">
      <c r="A82" s="6" t="s">
        <v>81</v>
      </c>
      <c r="B82" s="5"/>
      <c r="C82" s="5"/>
      <c r="D82" s="5"/>
      <c r="E82" s="5"/>
      <c r="F82" s="5"/>
      <c r="G82" s="5"/>
      <c r="H82" s="5"/>
      <c r="I82" s="5"/>
      <c r="J82" s="5">
        <f t="shared" ref="J82:N82" si="139">IF(Z70&gt;J$8,1,0)</f>
        <v>1</v>
      </c>
      <c r="K82" s="5">
        <f t="shared" si="139"/>
        <v>1</v>
      </c>
      <c r="L82" s="5">
        <f t="shared" si="139"/>
        <v>1</v>
      </c>
      <c r="M82" s="5">
        <f t="shared" si="139"/>
        <v>0</v>
      </c>
      <c r="N82" s="5">
        <f t="shared" si="139"/>
        <v>1</v>
      </c>
      <c r="O82" s="5"/>
      <c r="P82" s="6" t="s">
        <v>93</v>
      </c>
      <c r="Q82" s="5">
        <v>1461.5</v>
      </c>
      <c r="R82" s="5">
        <v>1254.3</v>
      </c>
      <c r="S82" s="5">
        <v>1839</v>
      </c>
      <c r="T82" s="5">
        <v>3298.25</v>
      </c>
      <c r="U82" s="5">
        <v>3218.6</v>
      </c>
      <c r="V82" s="5">
        <v>5068</v>
      </c>
      <c r="W82" s="5"/>
      <c r="X82" s="6" t="s">
        <v>93</v>
      </c>
      <c r="Y82" s="5"/>
      <c r="Z82" s="5">
        <f t="shared" ref="Z82:AD82" si="140">LN(R82/Q82)</f>
        <v>-0.1528856575206716</v>
      </c>
      <c r="AA82" s="5">
        <f t="shared" si="140"/>
        <v>0.38264429757369206</v>
      </c>
      <c r="AB82" s="5">
        <f t="shared" si="140"/>
        <v>0.58417007915956487</v>
      </c>
      <c r="AC82" s="5">
        <f t="shared" si="140"/>
        <v>-2.4445542379491574E-2</v>
      </c>
      <c r="AD82" s="5">
        <f t="shared" si="140"/>
        <v>0.45399978005663522</v>
      </c>
      <c r="AE82" s="5"/>
    </row>
    <row r="83" spans="1:31" ht="13.5" customHeight="1" x14ac:dyDescent="0.3">
      <c r="A83" s="6" t="s">
        <v>82</v>
      </c>
      <c r="B83" s="5"/>
      <c r="C83" s="5"/>
      <c r="D83" s="5"/>
      <c r="E83" s="5"/>
      <c r="F83" s="5"/>
      <c r="G83" s="5"/>
      <c r="H83" s="5"/>
      <c r="I83" s="5"/>
      <c r="J83" s="5">
        <f t="shared" ref="J83:N83" si="141">IF(Z71&gt;J$8,1,0)</f>
        <v>0</v>
      </c>
      <c r="K83" s="5">
        <f t="shared" si="141"/>
        <v>1</v>
      </c>
      <c r="L83" s="5">
        <f t="shared" si="141"/>
        <v>1</v>
      </c>
      <c r="M83" s="5">
        <f t="shared" si="141"/>
        <v>0</v>
      </c>
      <c r="N83" s="5">
        <f t="shared" si="141"/>
        <v>1</v>
      </c>
      <c r="O83" s="5"/>
      <c r="P83" s="6" t="s">
        <v>94</v>
      </c>
      <c r="Q83" s="5">
        <v>227.2</v>
      </c>
      <c r="R83" s="5">
        <v>208.8</v>
      </c>
      <c r="S83" s="5">
        <v>392.5</v>
      </c>
      <c r="T83" s="5">
        <v>374</v>
      </c>
      <c r="U83" s="5">
        <v>293</v>
      </c>
      <c r="V83" s="5">
        <v>267.5</v>
      </c>
      <c r="W83" s="5"/>
      <c r="X83" s="6" t="s">
        <v>94</v>
      </c>
      <c r="Y83" s="5"/>
      <c r="Z83" s="5">
        <f t="shared" ref="Z83:AD83" si="142">LN(R83/Q83)</f>
        <v>-8.4453830838512517E-2</v>
      </c>
      <c r="AA83" s="5">
        <f t="shared" si="142"/>
        <v>0.63115968121397947</v>
      </c>
      <c r="AB83" s="5">
        <f t="shared" si="142"/>
        <v>-4.8280739807931176E-2</v>
      </c>
      <c r="AC83" s="5">
        <f t="shared" si="142"/>
        <v>-0.2440831883974646</v>
      </c>
      <c r="AD83" s="5">
        <f t="shared" si="142"/>
        <v>-9.105304268100603E-2</v>
      </c>
      <c r="AE83" s="5"/>
    </row>
    <row r="84" spans="1:31" ht="13.5" customHeight="1" x14ac:dyDescent="0.3">
      <c r="A84" s="6" t="s">
        <v>83</v>
      </c>
      <c r="B84" s="5"/>
      <c r="C84" s="5"/>
      <c r="D84" s="5"/>
      <c r="E84" s="5"/>
      <c r="F84" s="5"/>
      <c r="G84" s="5"/>
      <c r="H84" s="5"/>
      <c r="I84" s="5"/>
      <c r="J84" s="5">
        <f t="shared" ref="J84:N84" si="143">IF(Z72&gt;J$8,1,0)</f>
        <v>1</v>
      </c>
      <c r="K84" s="5">
        <f t="shared" si="143"/>
        <v>0</v>
      </c>
      <c r="L84" s="5">
        <f t="shared" si="143"/>
        <v>1</v>
      </c>
      <c r="M84" s="5">
        <f t="shared" si="143"/>
        <v>1</v>
      </c>
      <c r="N84" s="5">
        <f t="shared" si="143"/>
        <v>0</v>
      </c>
      <c r="O84" s="5"/>
      <c r="P84" s="6" t="s">
        <v>95</v>
      </c>
      <c r="Q84" s="5">
        <v>408.8</v>
      </c>
      <c r="R84" s="5">
        <v>450.05</v>
      </c>
      <c r="S84" s="5">
        <v>540.5</v>
      </c>
      <c r="T84" s="5">
        <v>536.20000000000005</v>
      </c>
      <c r="U84" s="5">
        <v>544.9</v>
      </c>
      <c r="V84" s="5">
        <v>523.15</v>
      </c>
      <c r="W84" s="5"/>
      <c r="X84" s="6" t="s">
        <v>95</v>
      </c>
      <c r="Y84" s="5"/>
      <c r="Z84" s="5">
        <f t="shared" ref="Z84:AD84" si="144">LN(R84/Q84)</f>
        <v>9.6132648813599592E-2</v>
      </c>
      <c r="AA84" s="5">
        <f t="shared" si="144"/>
        <v>0.18313594937616867</v>
      </c>
      <c r="AB84" s="5">
        <f t="shared" si="144"/>
        <v>-7.9874112774039139E-3</v>
      </c>
      <c r="AC84" s="5">
        <f t="shared" si="144"/>
        <v>1.6095065787193656E-2</v>
      </c>
      <c r="AD84" s="5">
        <f t="shared" si="144"/>
        <v>-4.0734061761996308E-2</v>
      </c>
      <c r="AE84" s="5"/>
    </row>
    <row r="85" spans="1:31" ht="13.5" customHeight="1" x14ac:dyDescent="0.3">
      <c r="A85" s="6" t="s">
        <v>84</v>
      </c>
      <c r="B85" s="5"/>
      <c r="C85" s="5"/>
      <c r="D85" s="5"/>
      <c r="E85" s="5"/>
      <c r="F85" s="5"/>
      <c r="G85" s="5"/>
      <c r="H85" s="5"/>
      <c r="I85" s="5"/>
      <c r="J85" s="5">
        <f t="shared" ref="J85:N85" si="145">IF(Z73&gt;J$8,1,0)</f>
        <v>0</v>
      </c>
      <c r="K85" s="5">
        <f t="shared" si="145"/>
        <v>0</v>
      </c>
      <c r="L85" s="5">
        <f t="shared" si="145"/>
        <v>1</v>
      </c>
      <c r="M85" s="5">
        <f t="shared" si="145"/>
        <v>1</v>
      </c>
      <c r="N85" s="5">
        <f t="shared" si="145"/>
        <v>1</v>
      </c>
      <c r="O85" s="5"/>
      <c r="P85" s="6" t="s">
        <v>96</v>
      </c>
      <c r="Q85" s="5">
        <v>989.5</v>
      </c>
      <c r="R85" s="5">
        <v>490.6</v>
      </c>
      <c r="S85" s="5">
        <v>1589</v>
      </c>
      <c r="T85" s="5">
        <v>1495.6</v>
      </c>
      <c r="U85" s="5">
        <v>1968.25</v>
      </c>
      <c r="V85" s="5">
        <v>1942.15</v>
      </c>
      <c r="W85" s="5"/>
      <c r="X85" s="6" t="s">
        <v>96</v>
      </c>
      <c r="Y85" s="5"/>
      <c r="Z85" s="5">
        <f t="shared" ref="Z85:AD85" si="146">LN(R85/Q85)</f>
        <v>-0.70157063321823143</v>
      </c>
      <c r="AA85" s="5">
        <f t="shared" si="146"/>
        <v>1.1752310347123269</v>
      </c>
      <c r="AB85" s="5">
        <f t="shared" si="146"/>
        <v>-6.0577423433757334E-2</v>
      </c>
      <c r="AC85" s="5">
        <f t="shared" si="146"/>
        <v>0.27461735896161799</v>
      </c>
      <c r="AD85" s="5">
        <f t="shared" si="146"/>
        <v>-1.3349216237352949E-2</v>
      </c>
      <c r="AE85" s="5"/>
    </row>
    <row r="86" spans="1:31" ht="13.5" customHeight="1" x14ac:dyDescent="0.3">
      <c r="A86" s="6" t="s">
        <v>85</v>
      </c>
      <c r="B86" s="5"/>
      <c r="C86" s="5"/>
      <c r="D86" s="5"/>
      <c r="E86" s="5"/>
      <c r="F86" s="5"/>
      <c r="G86" s="5"/>
      <c r="H86" s="5"/>
      <c r="I86" s="5"/>
      <c r="J86" s="5">
        <f t="shared" ref="J86:N86" si="147">IF(Z74&gt;J$8,1,0)</f>
        <v>0</v>
      </c>
      <c r="K86" s="5">
        <f t="shared" si="147"/>
        <v>1</v>
      </c>
      <c r="L86" s="5">
        <f t="shared" si="147"/>
        <v>1</v>
      </c>
      <c r="M86" s="5">
        <f t="shared" si="147"/>
        <v>0</v>
      </c>
      <c r="N86" s="5">
        <f t="shared" si="147"/>
        <v>1</v>
      </c>
      <c r="O86" s="5"/>
      <c r="P86" s="6" t="s">
        <v>97</v>
      </c>
      <c r="Q86" s="5">
        <v>131.5</v>
      </c>
      <c r="R86" s="5">
        <v>75.150000000000006</v>
      </c>
      <c r="S86" s="5">
        <v>226.6</v>
      </c>
      <c r="T86" s="5">
        <v>561.35</v>
      </c>
      <c r="U86" s="5">
        <v>548.70000000000005</v>
      </c>
      <c r="V86" s="5">
        <v>504.1</v>
      </c>
      <c r="W86" s="5"/>
      <c r="X86" s="6" t="s">
        <v>97</v>
      </c>
      <c r="Y86" s="5"/>
      <c r="Z86" s="5">
        <f t="shared" ref="Z86:AD86" si="148">LN(R86/Q86)</f>
        <v>-0.55952073541883574</v>
      </c>
      <c r="AA86" s="5">
        <f t="shared" si="148"/>
        <v>1.1037002323949223</v>
      </c>
      <c r="AB86" s="5">
        <f t="shared" si="148"/>
        <v>0.90715824831088265</v>
      </c>
      <c r="AC86" s="5">
        <f t="shared" si="148"/>
        <v>-2.2792752839858765E-2</v>
      </c>
      <c r="AD86" s="5">
        <f t="shared" si="148"/>
        <v>-8.4777182976344553E-2</v>
      </c>
      <c r="AE86" s="5"/>
    </row>
    <row r="87" spans="1:31" ht="13.5" customHeight="1" x14ac:dyDescent="0.3">
      <c r="A87" s="6" t="s">
        <v>86</v>
      </c>
      <c r="B87" s="5"/>
      <c r="C87" s="5"/>
      <c r="D87" s="5"/>
      <c r="E87" s="5"/>
      <c r="F87" s="5"/>
      <c r="G87" s="5"/>
      <c r="H87" s="5"/>
      <c r="I87" s="5"/>
      <c r="J87" s="5">
        <f t="shared" ref="J87:N87" si="149">IF(Z75&gt;J$8,1,0)</f>
        <v>0</v>
      </c>
      <c r="K87" s="5">
        <f t="shared" si="149"/>
        <v>0</v>
      </c>
      <c r="L87" s="5">
        <f t="shared" si="149"/>
        <v>1</v>
      </c>
      <c r="M87" s="5">
        <f t="shared" si="149"/>
        <v>1</v>
      </c>
      <c r="N87" s="5">
        <f t="shared" si="149"/>
        <v>1</v>
      </c>
      <c r="O87" s="5"/>
      <c r="P87" s="6" t="s">
        <v>98</v>
      </c>
      <c r="Q87" s="5">
        <v>274.14999999999998</v>
      </c>
      <c r="R87" s="5">
        <v>385.05</v>
      </c>
      <c r="S87" s="5">
        <v>1656.5</v>
      </c>
      <c r="T87" s="5">
        <v>2243.75</v>
      </c>
      <c r="U87" s="5">
        <v>1842.6</v>
      </c>
      <c r="V87" s="5">
        <v>2125.5</v>
      </c>
      <c r="W87" s="5"/>
      <c r="X87" s="6" t="s">
        <v>98</v>
      </c>
      <c r="Y87" s="5"/>
      <c r="Z87" s="5">
        <f t="shared" ref="Z87:AD87" si="150">LN(R87/Q87)</f>
        <v>0.33969779413520179</v>
      </c>
      <c r="AA87" s="5">
        <f t="shared" si="150"/>
        <v>1.4590890257546913</v>
      </c>
      <c r="AB87" s="5">
        <f t="shared" si="150"/>
        <v>0.30344163049663847</v>
      </c>
      <c r="AC87" s="5">
        <f t="shared" si="150"/>
        <v>-0.19697095556175731</v>
      </c>
      <c r="AD87" s="5">
        <f t="shared" si="150"/>
        <v>0.1428294511240131</v>
      </c>
      <c r="AE87" s="5"/>
    </row>
    <row r="88" spans="1:31" ht="13.5" customHeight="1" x14ac:dyDescent="0.3">
      <c r="A88" s="6" t="s">
        <v>87</v>
      </c>
      <c r="B88" s="5"/>
      <c r="C88" s="5"/>
      <c r="D88" s="5"/>
      <c r="E88" s="5"/>
      <c r="F88" s="5"/>
      <c r="G88" s="5"/>
      <c r="H88" s="5"/>
      <c r="I88" s="5"/>
      <c r="J88" s="5">
        <f t="shared" ref="J88:N88" si="151">IF(Z76&gt;J$8,1,0)</f>
        <v>1</v>
      </c>
      <c r="K88" s="5">
        <f t="shared" si="151"/>
        <v>1</v>
      </c>
      <c r="L88" s="5">
        <f t="shared" si="151"/>
        <v>1</v>
      </c>
      <c r="M88" s="5">
        <f t="shared" si="151"/>
        <v>0</v>
      </c>
      <c r="N88" s="5">
        <f t="shared" si="151"/>
        <v>1</v>
      </c>
      <c r="O88" s="5"/>
      <c r="P88" s="6" t="s">
        <v>99</v>
      </c>
      <c r="Q88" s="5">
        <v>1703.1</v>
      </c>
      <c r="R88" s="5">
        <v>1989.05</v>
      </c>
      <c r="S88" s="5">
        <v>3622.8</v>
      </c>
      <c r="T88" s="5">
        <v>4402.05</v>
      </c>
      <c r="U88" s="5">
        <v>2823.35</v>
      </c>
      <c r="V88" s="5">
        <v>3445.3</v>
      </c>
      <c r="W88" s="5"/>
      <c r="X88" s="6" t="s">
        <v>99</v>
      </c>
      <c r="Y88" s="5"/>
      <c r="Z88" s="5">
        <f t="shared" ref="Z88:AD88" si="152">LN(R88/Q88)</f>
        <v>0.15520701795365369</v>
      </c>
      <c r="AA88" s="5">
        <f t="shared" si="152"/>
        <v>0.59959006970234974</v>
      </c>
      <c r="AB88" s="5">
        <f t="shared" si="152"/>
        <v>0.19482313399452775</v>
      </c>
      <c r="AC88" s="5">
        <f t="shared" si="152"/>
        <v>-0.44414621834703333</v>
      </c>
      <c r="AD88" s="5">
        <f t="shared" si="152"/>
        <v>0.1990868602365824</v>
      </c>
      <c r="AE88" s="5"/>
    </row>
    <row r="89" spans="1:31" ht="13.5" customHeight="1" x14ac:dyDescent="0.3">
      <c r="A89" s="6" t="s">
        <v>88</v>
      </c>
      <c r="B89" s="5"/>
      <c r="C89" s="5"/>
      <c r="D89" s="5"/>
      <c r="E89" s="5"/>
      <c r="F89" s="5"/>
      <c r="G89" s="5"/>
      <c r="H89" s="5"/>
      <c r="I89" s="5"/>
      <c r="J89" s="5">
        <f t="shared" ref="J89:N89" si="153">IF(Z77&gt;J$8,1,0)</f>
        <v>0</v>
      </c>
      <c r="K89" s="5">
        <f t="shared" si="153"/>
        <v>0</v>
      </c>
      <c r="L89" s="5">
        <f t="shared" si="153"/>
        <v>1</v>
      </c>
      <c r="M89" s="5">
        <f t="shared" si="153"/>
        <v>1</v>
      </c>
      <c r="N89" s="5">
        <f t="shared" si="153"/>
        <v>1</v>
      </c>
      <c r="O89" s="5"/>
      <c r="P89" s="6" t="s">
        <v>100</v>
      </c>
      <c r="Q89" s="5">
        <v>2351</v>
      </c>
      <c r="R89" s="5">
        <v>3579.85</v>
      </c>
      <c r="S89" s="5">
        <v>3672.15</v>
      </c>
      <c r="T89" s="5">
        <v>4308.8</v>
      </c>
      <c r="U89" s="5">
        <v>2861.3</v>
      </c>
      <c r="V89" s="5">
        <v>7479.25</v>
      </c>
      <c r="W89" s="5"/>
      <c r="X89" s="6" t="s">
        <v>100</v>
      </c>
      <c r="Y89" s="5"/>
      <c r="Z89" s="5">
        <f t="shared" ref="Z89:AD89" si="154">LN(R89/Q89)</f>
        <v>0.42048013053552957</v>
      </c>
      <c r="AA89" s="5">
        <f t="shared" si="154"/>
        <v>2.5456421503659503E-2</v>
      </c>
      <c r="AB89" s="5">
        <f t="shared" si="154"/>
        <v>0.15988212147807587</v>
      </c>
      <c r="AC89" s="5">
        <f t="shared" si="154"/>
        <v>-0.40938337606338177</v>
      </c>
      <c r="AD89" s="5">
        <f t="shared" si="154"/>
        <v>0.96085645256778129</v>
      </c>
      <c r="AE89" s="5"/>
    </row>
    <row r="90" spans="1:31" ht="13.5" customHeight="1" x14ac:dyDescent="0.3">
      <c r="A90" s="6" t="s">
        <v>89</v>
      </c>
      <c r="B90" s="5"/>
      <c r="C90" s="5"/>
      <c r="D90" s="5"/>
      <c r="E90" s="5"/>
      <c r="F90" s="5"/>
      <c r="G90" s="5"/>
      <c r="H90" s="5"/>
      <c r="I90" s="5"/>
      <c r="J90" s="5">
        <f t="shared" ref="J90:N90" si="155">IF(Z78&gt;J$8,1,0)</f>
        <v>1</v>
      </c>
      <c r="K90" s="5">
        <f t="shared" si="155"/>
        <v>1</v>
      </c>
      <c r="L90" s="5">
        <f t="shared" si="155"/>
        <v>1</v>
      </c>
      <c r="M90" s="5">
        <f t="shared" si="155"/>
        <v>0</v>
      </c>
      <c r="N90" s="5">
        <f t="shared" si="155"/>
        <v>1</v>
      </c>
      <c r="O90" s="5"/>
      <c r="P90" s="6" t="s">
        <v>101</v>
      </c>
      <c r="Q90" s="5">
        <v>1044.3</v>
      </c>
      <c r="R90" s="5">
        <v>1401.7</v>
      </c>
      <c r="S90" s="5">
        <v>2707.05</v>
      </c>
      <c r="T90" s="5">
        <v>2610.6999999999998</v>
      </c>
      <c r="U90" s="5">
        <v>1828.1</v>
      </c>
      <c r="V90" s="5">
        <v>2262.85</v>
      </c>
      <c r="W90" s="5"/>
      <c r="X90" s="6" t="s">
        <v>101</v>
      </c>
      <c r="Y90" s="5"/>
      <c r="Z90" s="5">
        <f t="shared" ref="Z90:AD90" si="156">LN(R90/Q90)</f>
        <v>0.29433898118350915</v>
      </c>
      <c r="AA90" s="5">
        <f t="shared" si="156"/>
        <v>0.6581736954064048</v>
      </c>
      <c r="AB90" s="5">
        <f t="shared" si="156"/>
        <v>-3.6241096483946543E-2</v>
      </c>
      <c r="AC90" s="5">
        <f t="shared" si="156"/>
        <v>-0.35634120847843082</v>
      </c>
      <c r="AD90" s="5">
        <f t="shared" si="156"/>
        <v>0.21334790462942552</v>
      </c>
      <c r="AE90" s="5"/>
    </row>
    <row r="91" spans="1:31" ht="13.5" customHeight="1" x14ac:dyDescent="0.3">
      <c r="A91" s="6" t="s">
        <v>90</v>
      </c>
      <c r="B91" s="5"/>
      <c r="C91" s="5"/>
      <c r="D91" s="5"/>
      <c r="E91" s="5"/>
      <c r="F91" s="5"/>
      <c r="G91" s="5"/>
      <c r="H91" s="5"/>
      <c r="I91" s="5"/>
      <c r="J91" s="5">
        <f t="shared" ref="J91:N91" si="157">IF(Z79&gt;J$8,1,0)</f>
        <v>1</v>
      </c>
      <c r="K91" s="5">
        <f t="shared" si="157"/>
        <v>0</v>
      </c>
      <c r="L91" s="5">
        <f t="shared" si="157"/>
        <v>0</v>
      </c>
      <c r="M91" s="5">
        <f t="shared" si="157"/>
        <v>0</v>
      </c>
      <c r="N91" s="5">
        <f t="shared" si="157"/>
        <v>1</v>
      </c>
      <c r="O91" s="5"/>
      <c r="P91" s="6" t="s">
        <v>102</v>
      </c>
      <c r="Q91" s="5">
        <v>2780.25</v>
      </c>
      <c r="R91" s="5">
        <v>3120.75</v>
      </c>
      <c r="S91" s="5">
        <v>4516</v>
      </c>
      <c r="T91" s="5">
        <v>4295.45</v>
      </c>
      <c r="U91" s="5">
        <v>4622.75</v>
      </c>
      <c r="V91" s="5">
        <v>6157.9</v>
      </c>
      <c r="W91" s="5"/>
      <c r="X91" s="6" t="s">
        <v>102</v>
      </c>
      <c r="Y91" s="5"/>
      <c r="Z91" s="5">
        <f t="shared" ref="Z91:AD91" si="158">LN(R91/Q91)</f>
        <v>0.11553250583220902</v>
      </c>
      <c r="AA91" s="5">
        <f t="shared" si="158"/>
        <v>0.36955328873839222</v>
      </c>
      <c r="AB91" s="5">
        <f t="shared" si="158"/>
        <v>-5.007032334765249E-2</v>
      </c>
      <c r="AC91" s="5">
        <f t="shared" si="158"/>
        <v>7.3433443165195331E-2</v>
      </c>
      <c r="AD91" s="5">
        <f t="shared" si="158"/>
        <v>0.28674604422684652</v>
      </c>
      <c r="AE91" s="5"/>
    </row>
    <row r="92" spans="1:31" ht="13.5" customHeight="1" x14ac:dyDescent="0.3">
      <c r="A92" s="6" t="s">
        <v>91</v>
      </c>
      <c r="B92" s="5"/>
      <c r="C92" s="5"/>
      <c r="D92" s="5"/>
      <c r="E92" s="5"/>
      <c r="F92" s="5"/>
      <c r="G92" s="5"/>
      <c r="H92" s="5"/>
      <c r="I92" s="5"/>
      <c r="J92" s="5">
        <f t="shared" ref="J92:N92" si="159">IF(Z80&gt;J$8,1,0)</f>
        <v>0</v>
      </c>
      <c r="K92" s="5">
        <f t="shared" si="159"/>
        <v>1</v>
      </c>
      <c r="L92" s="5">
        <f t="shared" si="159"/>
        <v>0</v>
      </c>
      <c r="M92" s="5">
        <f t="shared" si="159"/>
        <v>0</v>
      </c>
      <c r="N92" s="5">
        <f t="shared" si="159"/>
        <v>1</v>
      </c>
      <c r="O92" s="5"/>
      <c r="P92" s="6" t="s">
        <v>103</v>
      </c>
      <c r="Q92" s="5">
        <v>204.65</v>
      </c>
      <c r="R92" s="5">
        <v>139.05000000000001</v>
      </c>
      <c r="S92" s="5">
        <v>318.35000000000002</v>
      </c>
      <c r="T92" s="5">
        <v>452.45</v>
      </c>
      <c r="U92" s="5">
        <v>468.7</v>
      </c>
      <c r="V92" s="5">
        <v>545.70000000000005</v>
      </c>
      <c r="W92" s="5"/>
      <c r="X92" s="6" t="s">
        <v>103</v>
      </c>
      <c r="Y92" s="5"/>
      <c r="Z92" s="5">
        <f t="shared" ref="Z92:AD92" si="160">LN(R92/Q92)</f>
        <v>-0.38646762225843817</v>
      </c>
      <c r="AA92" s="5">
        <f t="shared" si="160"/>
        <v>0.82831782578306046</v>
      </c>
      <c r="AB92" s="5">
        <f t="shared" si="160"/>
        <v>0.35152585333410774</v>
      </c>
      <c r="AC92" s="5">
        <f t="shared" si="160"/>
        <v>3.5285645131518092E-2</v>
      </c>
      <c r="AD92" s="5">
        <f t="shared" si="160"/>
        <v>0.15210646926352597</v>
      </c>
      <c r="AE92" s="5"/>
    </row>
    <row r="93" spans="1:31" ht="13.5" customHeight="1" x14ac:dyDescent="0.3">
      <c r="A93" s="6" t="s">
        <v>92</v>
      </c>
      <c r="B93" s="5"/>
      <c r="C93" s="5"/>
      <c r="D93" s="5"/>
      <c r="E93" s="5"/>
      <c r="F93" s="5"/>
      <c r="G93" s="5"/>
      <c r="H93" s="5"/>
      <c r="I93" s="5"/>
      <c r="J93" s="5">
        <f t="shared" ref="J93:N93" si="161">IF(Z81&gt;J$8,1,0)</f>
        <v>1</v>
      </c>
      <c r="K93" s="5">
        <f t="shared" si="161"/>
        <v>0</v>
      </c>
      <c r="L93" s="5">
        <f t="shared" si="161"/>
        <v>0</v>
      </c>
      <c r="M93" s="5">
        <f t="shared" si="161"/>
        <v>1</v>
      </c>
      <c r="N93" s="5">
        <f t="shared" si="161"/>
        <v>0</v>
      </c>
      <c r="O93" s="5"/>
      <c r="P93" s="6" t="s">
        <v>104</v>
      </c>
      <c r="Q93" s="5">
        <v>205.95</v>
      </c>
      <c r="R93" s="5">
        <v>65.8</v>
      </c>
      <c r="S93" s="5">
        <v>92.95</v>
      </c>
      <c r="T93" s="5">
        <v>154.65</v>
      </c>
      <c r="U93" s="5">
        <v>165.65</v>
      </c>
      <c r="V93" s="5">
        <v>449.5</v>
      </c>
      <c r="W93" s="5"/>
      <c r="X93" s="6" t="s">
        <v>104</v>
      </c>
      <c r="Y93" s="5"/>
      <c r="Z93" s="5">
        <f t="shared" ref="Z93:AD93" si="162">LN(R93/Q93)</f>
        <v>-1.1410135825508181</v>
      </c>
      <c r="AA93" s="5">
        <f t="shared" si="162"/>
        <v>0.34544187583618152</v>
      </c>
      <c r="AB93" s="5">
        <f t="shared" si="162"/>
        <v>0.50910278496362571</v>
      </c>
      <c r="AC93" s="5">
        <f t="shared" si="162"/>
        <v>6.871262961482634E-2</v>
      </c>
      <c r="AD93" s="5">
        <f t="shared" si="162"/>
        <v>0.99825872516577008</v>
      </c>
      <c r="AE93" s="5"/>
    </row>
    <row r="94" spans="1:31" ht="13.5" customHeight="1" x14ac:dyDescent="0.3">
      <c r="A94" s="6" t="s">
        <v>93</v>
      </c>
      <c r="B94" s="5"/>
      <c r="C94" s="5"/>
      <c r="D94" s="5"/>
      <c r="E94" s="5"/>
      <c r="F94" s="5"/>
      <c r="G94" s="5"/>
      <c r="H94" s="5"/>
      <c r="I94" s="5"/>
      <c r="J94" s="5">
        <f t="shared" ref="J94:N94" si="163">IF(Z82&gt;J$8,1,0)</f>
        <v>1</v>
      </c>
      <c r="K94" s="5">
        <f t="shared" si="163"/>
        <v>0</v>
      </c>
      <c r="L94" s="5">
        <f t="shared" si="163"/>
        <v>1</v>
      </c>
      <c r="M94" s="5">
        <f t="shared" si="163"/>
        <v>0</v>
      </c>
      <c r="N94" s="5">
        <f t="shared" si="163"/>
        <v>1</v>
      </c>
      <c r="O94" s="5"/>
      <c r="P94" s="6" t="s">
        <v>105</v>
      </c>
      <c r="Q94" s="5">
        <v>1147.6500000000001</v>
      </c>
      <c r="R94" s="5">
        <v>365.4</v>
      </c>
      <c r="S94" s="5">
        <v>1103</v>
      </c>
      <c r="T94" s="5">
        <v>2371.1999999999998</v>
      </c>
      <c r="U94" s="5">
        <v>1290.4000000000001</v>
      </c>
      <c r="V94" s="5">
        <v>2367.3000000000002</v>
      </c>
      <c r="W94" s="5"/>
      <c r="X94" s="6" t="s">
        <v>105</v>
      </c>
      <c r="Y94" s="5"/>
      <c r="Z94" s="5">
        <f t="shared" ref="Z94:AD94" si="164">LN(R94/Q94)</f>
        <v>-1.1444790084020644</v>
      </c>
      <c r="AA94" s="5">
        <f t="shared" si="164"/>
        <v>1.1047963753095962</v>
      </c>
      <c r="AB94" s="5">
        <f t="shared" si="164"/>
        <v>0.76536241584826514</v>
      </c>
      <c r="AC94" s="5">
        <f t="shared" si="164"/>
        <v>-0.60844390829076844</v>
      </c>
      <c r="AD94" s="5">
        <f t="shared" si="164"/>
        <v>0.60679781738409988</v>
      </c>
      <c r="AE94" s="5"/>
    </row>
    <row r="95" spans="1:31" ht="13.5" customHeight="1" x14ac:dyDescent="0.3">
      <c r="A95" s="6" t="s">
        <v>94</v>
      </c>
      <c r="B95" s="5"/>
      <c r="C95" s="5"/>
      <c r="D95" s="5"/>
      <c r="E95" s="5"/>
      <c r="F95" s="5"/>
      <c r="G95" s="5"/>
      <c r="H95" s="5"/>
      <c r="I95" s="5"/>
      <c r="J95" s="5">
        <f t="shared" ref="J95:N95" si="165">IF(Z83&gt;J$8,1,0)</f>
        <v>1</v>
      </c>
      <c r="K95" s="5">
        <f t="shared" si="165"/>
        <v>1</v>
      </c>
      <c r="L95" s="5">
        <f t="shared" si="165"/>
        <v>0</v>
      </c>
      <c r="M95" s="5">
        <f t="shared" si="165"/>
        <v>0</v>
      </c>
      <c r="N95" s="5">
        <f t="shared" si="165"/>
        <v>0</v>
      </c>
      <c r="O95" s="5"/>
      <c r="P95" s="6" t="s">
        <v>106</v>
      </c>
      <c r="Q95" s="5">
        <v>20547.7</v>
      </c>
      <c r="R95" s="5">
        <v>13095.9</v>
      </c>
      <c r="S95" s="5">
        <v>2603.9499999999998</v>
      </c>
      <c r="T95" s="5">
        <v>2457.15</v>
      </c>
      <c r="U95" s="5">
        <v>2948.85</v>
      </c>
      <c r="V95" s="5">
        <v>4019.3</v>
      </c>
      <c r="W95" s="5"/>
      <c r="X95" s="6" t="s">
        <v>106</v>
      </c>
      <c r="Y95" s="5"/>
      <c r="Z95" s="5">
        <f t="shared" ref="Z95:AD95" si="166">LN(R95/Q95)</f>
        <v>-0.45044980841705889</v>
      </c>
      <c r="AA95" s="5">
        <f t="shared" si="166"/>
        <v>-1.6152696811872171</v>
      </c>
      <c r="AB95" s="5">
        <f t="shared" si="166"/>
        <v>-5.8027381196485074E-2</v>
      </c>
      <c r="AC95" s="5">
        <f t="shared" si="166"/>
        <v>0.18241312210297508</v>
      </c>
      <c r="AD95" s="5">
        <f t="shared" si="166"/>
        <v>0.30969249427583168</v>
      </c>
      <c r="AE95" s="5"/>
    </row>
    <row r="96" spans="1:31" ht="13.5" customHeight="1" x14ac:dyDescent="0.3">
      <c r="A96" s="6" t="s">
        <v>95</v>
      </c>
      <c r="B96" s="5"/>
      <c r="C96" s="5"/>
      <c r="D96" s="5"/>
      <c r="E96" s="5"/>
      <c r="F96" s="5"/>
      <c r="G96" s="5"/>
      <c r="H96" s="5"/>
      <c r="I96" s="5"/>
      <c r="J96" s="5">
        <f t="shared" ref="J96:N96" si="167">IF(Z84&gt;J$8,1,0)</f>
        <v>1</v>
      </c>
      <c r="K96" s="5">
        <f t="shared" si="167"/>
        <v>0</v>
      </c>
      <c r="L96" s="5">
        <f t="shared" si="167"/>
        <v>0</v>
      </c>
      <c r="M96" s="5">
        <f t="shared" si="167"/>
        <v>1</v>
      </c>
      <c r="N96" s="5">
        <f t="shared" si="167"/>
        <v>0</v>
      </c>
      <c r="O96" s="5"/>
      <c r="P96" s="6" t="s">
        <v>107</v>
      </c>
      <c r="Q96" s="5">
        <v>63</v>
      </c>
      <c r="R96" s="5">
        <v>18.95</v>
      </c>
      <c r="S96" s="5">
        <v>63.5</v>
      </c>
      <c r="T96" s="5">
        <v>143.80000000000001</v>
      </c>
      <c r="U96" s="5">
        <v>382.15</v>
      </c>
      <c r="V96" s="5">
        <v>948.75</v>
      </c>
      <c r="W96" s="5"/>
      <c r="X96" s="6" t="s">
        <v>107</v>
      </c>
      <c r="Y96" s="5"/>
      <c r="Z96" s="5">
        <f t="shared" ref="Z96:AD96" si="168">LN(R96/Q96)</f>
        <v>-1.2013307948630974</v>
      </c>
      <c r="AA96" s="5">
        <f t="shared" si="168"/>
        <v>1.2092359743702106</v>
      </c>
      <c r="AB96" s="5">
        <f t="shared" si="168"/>
        <v>0.81738353938830055</v>
      </c>
      <c r="AC96" s="5">
        <f t="shared" si="168"/>
        <v>0.9773897564019467</v>
      </c>
      <c r="AD96" s="5">
        <f t="shared" si="168"/>
        <v>0.90933212702094668</v>
      </c>
      <c r="AE96" s="5"/>
    </row>
    <row r="97" spans="1:31" ht="13.5" customHeight="1" x14ac:dyDescent="0.3">
      <c r="A97" s="6" t="s">
        <v>96</v>
      </c>
      <c r="B97" s="5"/>
      <c r="C97" s="5"/>
      <c r="D97" s="5"/>
      <c r="E97" s="5"/>
      <c r="F97" s="5"/>
      <c r="G97" s="5"/>
      <c r="H97" s="5"/>
      <c r="I97" s="5"/>
      <c r="J97" s="5">
        <f t="shared" ref="J97:N97" si="169">IF(Z85&gt;J$8,1,0)</f>
        <v>0</v>
      </c>
      <c r="K97" s="5">
        <f t="shared" si="169"/>
        <v>1</v>
      </c>
      <c r="L97" s="5">
        <f t="shared" si="169"/>
        <v>0</v>
      </c>
      <c r="M97" s="5">
        <f t="shared" si="169"/>
        <v>1</v>
      </c>
      <c r="N97" s="5">
        <f t="shared" si="169"/>
        <v>0</v>
      </c>
      <c r="O97" s="5"/>
      <c r="P97" s="6" t="s">
        <v>108</v>
      </c>
      <c r="Q97" s="5">
        <v>245.5</v>
      </c>
      <c r="R97" s="5">
        <v>112.05</v>
      </c>
      <c r="S97" s="5">
        <v>190.75</v>
      </c>
      <c r="T97" s="5">
        <v>279.55</v>
      </c>
      <c r="U97" s="5">
        <v>438.15</v>
      </c>
      <c r="V97" s="5">
        <v>601.70000000000005</v>
      </c>
      <c r="W97" s="5"/>
      <c r="X97" s="6" t="s">
        <v>108</v>
      </c>
      <c r="Y97" s="5"/>
      <c r="Z97" s="5">
        <f t="shared" ref="Z97:AD97" si="170">LN(R97/Q97)</f>
        <v>-0.78435174698763932</v>
      </c>
      <c r="AA97" s="5">
        <f t="shared" si="170"/>
        <v>0.53201846991763035</v>
      </c>
      <c r="AB97" s="5">
        <f t="shared" si="170"/>
        <v>0.38221749730808791</v>
      </c>
      <c r="AC97" s="5">
        <f t="shared" si="170"/>
        <v>0.44938015002920517</v>
      </c>
      <c r="AD97" s="5">
        <f t="shared" si="170"/>
        <v>0.3171976647244466</v>
      </c>
      <c r="AE97" s="5"/>
    </row>
    <row r="98" spans="1:31" ht="13.5" customHeight="1" x14ac:dyDescent="0.3">
      <c r="A98" s="6" t="s">
        <v>97</v>
      </c>
      <c r="B98" s="5"/>
      <c r="C98" s="5"/>
      <c r="D98" s="5"/>
      <c r="E98" s="5"/>
      <c r="F98" s="5"/>
      <c r="G98" s="5"/>
      <c r="H98" s="5"/>
      <c r="I98" s="5"/>
      <c r="J98" s="5">
        <f t="shared" ref="J98:N98" si="171">IF(Z86&gt;J$8,1,0)</f>
        <v>0</v>
      </c>
      <c r="K98" s="5">
        <f t="shared" si="171"/>
        <v>1</v>
      </c>
      <c r="L98" s="5">
        <f t="shared" si="171"/>
        <v>1</v>
      </c>
      <c r="M98" s="5">
        <f t="shared" si="171"/>
        <v>0</v>
      </c>
      <c r="N98" s="5">
        <f t="shared" si="171"/>
        <v>0</v>
      </c>
      <c r="O98" s="5"/>
      <c r="P98" s="6" t="s">
        <v>109</v>
      </c>
      <c r="Q98" s="5">
        <v>400</v>
      </c>
      <c r="R98" s="5">
        <v>169.95</v>
      </c>
      <c r="S98" s="5">
        <v>486</v>
      </c>
      <c r="T98" s="5">
        <v>447.15</v>
      </c>
      <c r="U98" s="5">
        <v>358.55</v>
      </c>
      <c r="V98" s="5">
        <v>429.35</v>
      </c>
      <c r="W98" s="5"/>
      <c r="X98" s="6" t="s">
        <v>109</v>
      </c>
      <c r="Y98" s="5"/>
      <c r="Z98" s="5">
        <f t="shared" ref="Z98:AD98" si="172">LN(R98/Q98)</f>
        <v>-0.85596027096585714</v>
      </c>
      <c r="AA98" s="5">
        <f t="shared" si="172"/>
        <v>1.0507043477583689</v>
      </c>
      <c r="AB98" s="5">
        <f t="shared" si="172"/>
        <v>-8.3314515108303622E-2</v>
      </c>
      <c r="AC98" s="5">
        <f t="shared" si="172"/>
        <v>-0.22082598846360618</v>
      </c>
      <c r="AD98" s="5">
        <f t="shared" si="172"/>
        <v>0.18020431678990989</v>
      </c>
      <c r="AE98" s="5"/>
    </row>
    <row r="99" spans="1:31" ht="13.5" customHeight="1" x14ac:dyDescent="0.3">
      <c r="A99" s="6" t="s">
        <v>98</v>
      </c>
      <c r="B99" s="5"/>
      <c r="C99" s="5"/>
      <c r="D99" s="5"/>
      <c r="E99" s="5"/>
      <c r="F99" s="5"/>
      <c r="G99" s="5"/>
      <c r="H99" s="5"/>
      <c r="I99" s="5"/>
      <c r="J99" s="5">
        <f t="shared" ref="J99:N99" si="173">IF(Z87&gt;J$8,1,0)</f>
        <v>1</v>
      </c>
      <c r="K99" s="5">
        <f t="shared" si="173"/>
        <v>1</v>
      </c>
      <c r="L99" s="5">
        <f t="shared" si="173"/>
        <v>1</v>
      </c>
      <c r="M99" s="5">
        <f t="shared" si="173"/>
        <v>0</v>
      </c>
      <c r="N99" s="5">
        <f t="shared" si="173"/>
        <v>0</v>
      </c>
      <c r="O99" s="5"/>
      <c r="P99" s="6" t="s">
        <v>110</v>
      </c>
      <c r="Q99" s="5">
        <v>1160.8499999999999</v>
      </c>
      <c r="R99" s="5">
        <v>601.1</v>
      </c>
      <c r="S99" s="5">
        <v>1456.15</v>
      </c>
      <c r="T99" s="5">
        <v>1094.8</v>
      </c>
      <c r="U99" s="5">
        <v>1241.6500000000001</v>
      </c>
      <c r="V99" s="5">
        <v>1827</v>
      </c>
      <c r="W99" s="5"/>
      <c r="X99" s="6" t="s">
        <v>110</v>
      </c>
      <c r="Y99" s="5"/>
      <c r="Z99" s="5">
        <f t="shared" ref="Z99:AD99" si="174">LN(R99/Q99)</f>
        <v>-0.65814646433946133</v>
      </c>
      <c r="AA99" s="5">
        <f t="shared" si="174"/>
        <v>0.88478993538313744</v>
      </c>
      <c r="AB99" s="5">
        <f t="shared" si="174"/>
        <v>-0.28522426826172981</v>
      </c>
      <c r="AC99" s="5">
        <f t="shared" si="174"/>
        <v>0.12586944207014752</v>
      </c>
      <c r="AD99" s="5">
        <f t="shared" si="174"/>
        <v>0.38623413714133525</v>
      </c>
      <c r="AE99" s="5"/>
    </row>
    <row r="100" spans="1:31" ht="13.5" customHeight="1" x14ac:dyDescent="0.3">
      <c r="A100" s="6" t="s">
        <v>99</v>
      </c>
      <c r="B100" s="5"/>
      <c r="C100" s="5"/>
      <c r="D100" s="5"/>
      <c r="E100" s="5"/>
      <c r="F100" s="5"/>
      <c r="G100" s="5"/>
      <c r="H100" s="5"/>
      <c r="I100" s="5"/>
      <c r="J100" s="5">
        <f t="shared" ref="J100:N100" si="175">IF(Z88&gt;J$8,1,0)</f>
        <v>1</v>
      </c>
      <c r="K100" s="5">
        <f t="shared" si="175"/>
        <v>1</v>
      </c>
      <c r="L100" s="5">
        <f t="shared" si="175"/>
        <v>1</v>
      </c>
      <c r="M100" s="5">
        <f t="shared" si="175"/>
        <v>0</v>
      </c>
      <c r="N100" s="5">
        <f t="shared" si="175"/>
        <v>0</v>
      </c>
      <c r="O100" s="5"/>
      <c r="P100" s="6" t="s">
        <v>111</v>
      </c>
      <c r="Q100" s="5">
        <v>117.3</v>
      </c>
      <c r="R100" s="5">
        <v>60.05</v>
      </c>
      <c r="S100" s="5">
        <v>77</v>
      </c>
      <c r="T100" s="5">
        <v>64.05</v>
      </c>
      <c r="U100" s="5">
        <v>74.45</v>
      </c>
      <c r="V100" s="5">
        <v>201.95</v>
      </c>
      <c r="W100" s="5"/>
      <c r="X100" s="6" t="s">
        <v>111</v>
      </c>
      <c r="Y100" s="5"/>
      <c r="Z100" s="5">
        <f t="shared" ref="Z100:AD100" si="176">LN(R100/Q100)</f>
        <v>-0.66955720713343714</v>
      </c>
      <c r="AA100" s="5">
        <f t="shared" si="176"/>
        <v>0.24862787332769135</v>
      </c>
      <c r="AB100" s="5">
        <f t="shared" si="176"/>
        <v>-0.18414139351094064</v>
      </c>
      <c r="AC100" s="5">
        <f t="shared" si="176"/>
        <v>0.1504637307872749</v>
      </c>
      <c r="AD100" s="5">
        <f t="shared" si="176"/>
        <v>0.99789238287940374</v>
      </c>
      <c r="AE100" s="5"/>
    </row>
    <row r="101" spans="1:31" ht="13.5" customHeight="1" x14ac:dyDescent="0.3">
      <c r="A101" s="6" t="s">
        <v>100</v>
      </c>
      <c r="B101" s="5"/>
      <c r="C101" s="5"/>
      <c r="D101" s="5"/>
      <c r="E101" s="5"/>
      <c r="F101" s="5"/>
      <c r="G101" s="5"/>
      <c r="H101" s="5"/>
      <c r="I101" s="5"/>
      <c r="J101" s="5">
        <f t="shared" ref="J101:N101" si="177">IF(Z89&gt;J$8,1,0)</f>
        <v>1</v>
      </c>
      <c r="K101" s="5">
        <f t="shared" si="177"/>
        <v>0</v>
      </c>
      <c r="L101" s="5">
        <f t="shared" si="177"/>
        <v>0</v>
      </c>
      <c r="M101" s="5">
        <f t="shared" si="177"/>
        <v>0</v>
      </c>
      <c r="N101" s="5">
        <f t="shared" si="177"/>
        <v>1</v>
      </c>
      <c r="O101" s="5"/>
      <c r="P101" s="6" t="s">
        <v>112</v>
      </c>
      <c r="Q101" s="5">
        <v>796.05</v>
      </c>
      <c r="R101" s="5">
        <v>662.6</v>
      </c>
      <c r="S101" s="5">
        <v>1287.8</v>
      </c>
      <c r="T101" s="5">
        <v>1690.85</v>
      </c>
      <c r="U101" s="5">
        <v>1891.05</v>
      </c>
      <c r="V101" s="5">
        <v>2777.3</v>
      </c>
      <c r="W101" s="5"/>
      <c r="X101" s="6" t="s">
        <v>112</v>
      </c>
      <c r="Y101" s="5"/>
      <c r="Z101" s="5">
        <f t="shared" ref="Z101:AD101" si="178">LN(R101/Q101)</f>
        <v>-0.18349050807621803</v>
      </c>
      <c r="AA101" s="5">
        <f t="shared" si="178"/>
        <v>0.6645191252382876</v>
      </c>
      <c r="AB101" s="5">
        <f t="shared" si="178"/>
        <v>0.27229602495164584</v>
      </c>
      <c r="AC101" s="5">
        <f t="shared" si="178"/>
        <v>0.11190086928965921</v>
      </c>
      <c r="AD101" s="5">
        <f t="shared" si="178"/>
        <v>0.38434700237503411</v>
      </c>
      <c r="AE101" s="5"/>
    </row>
    <row r="102" spans="1:31" ht="13.5" customHeight="1" x14ac:dyDescent="0.3">
      <c r="A102" s="6" t="s">
        <v>101</v>
      </c>
      <c r="B102" s="5"/>
      <c r="C102" s="5"/>
      <c r="D102" s="5"/>
      <c r="E102" s="5"/>
      <c r="F102" s="5"/>
      <c r="G102" s="5"/>
      <c r="H102" s="5"/>
      <c r="I102" s="5"/>
      <c r="J102" s="5">
        <f t="shared" ref="J102:N102" si="179">IF(Z90&gt;J$8,1,0)</f>
        <v>1</v>
      </c>
      <c r="K102" s="5">
        <f t="shared" si="179"/>
        <v>1</v>
      </c>
      <c r="L102" s="5">
        <f t="shared" si="179"/>
        <v>0</v>
      </c>
      <c r="M102" s="5">
        <f t="shared" si="179"/>
        <v>0</v>
      </c>
      <c r="N102" s="5">
        <f t="shared" si="179"/>
        <v>0</v>
      </c>
      <c r="O102" s="5"/>
      <c r="P102" s="6" t="s">
        <v>113</v>
      </c>
      <c r="Q102" s="5">
        <v>218.7</v>
      </c>
      <c r="R102" s="5">
        <v>131.6</v>
      </c>
      <c r="S102" s="5">
        <v>183.6</v>
      </c>
      <c r="T102" s="5">
        <v>151.1</v>
      </c>
      <c r="U102" s="5">
        <v>177.95</v>
      </c>
      <c r="V102" s="5">
        <v>304.55</v>
      </c>
      <c r="W102" s="5"/>
      <c r="X102" s="6" t="s">
        <v>113</v>
      </c>
      <c r="Y102" s="5"/>
      <c r="Z102" s="5">
        <f t="shared" ref="Z102:AD102" si="180">LN(R102/Q102)</f>
        <v>-0.50793390879150535</v>
      </c>
      <c r="AA102" s="5">
        <f t="shared" si="180"/>
        <v>0.33299245929517324</v>
      </c>
      <c r="AB102" s="5">
        <f t="shared" si="180"/>
        <v>-0.19481760890769617</v>
      </c>
      <c r="AC102" s="5">
        <f t="shared" si="180"/>
        <v>0.1635607426775077</v>
      </c>
      <c r="AD102" s="5">
        <f t="shared" si="180"/>
        <v>0.53733266532629209</v>
      </c>
      <c r="AE102" s="5"/>
    </row>
    <row r="103" spans="1:31" ht="13.5" customHeight="1" x14ac:dyDescent="0.3">
      <c r="A103" s="6" t="s">
        <v>102</v>
      </c>
      <c r="B103" s="5"/>
      <c r="C103" s="5"/>
      <c r="D103" s="5"/>
      <c r="E103" s="5"/>
      <c r="F103" s="5"/>
      <c r="G103" s="5"/>
      <c r="H103" s="5"/>
      <c r="I103" s="5"/>
      <c r="J103" s="5">
        <f t="shared" ref="J103:N103" si="181">IF(Z91&gt;J$8,1,0)</f>
        <v>1</v>
      </c>
      <c r="K103" s="5">
        <f t="shared" si="181"/>
        <v>0</v>
      </c>
      <c r="L103" s="5">
        <f t="shared" si="181"/>
        <v>0</v>
      </c>
      <c r="M103" s="5">
        <f t="shared" si="181"/>
        <v>1</v>
      </c>
      <c r="N103" s="5">
        <f t="shared" si="181"/>
        <v>1</v>
      </c>
      <c r="O103" s="5"/>
      <c r="P103" s="6" t="s">
        <v>114</v>
      </c>
      <c r="Q103" s="5">
        <v>36.6</v>
      </c>
      <c r="R103" s="5">
        <v>32.4</v>
      </c>
      <c r="S103" s="5">
        <v>109.65</v>
      </c>
      <c r="T103" s="5">
        <v>130.9</v>
      </c>
      <c r="U103" s="5">
        <v>205.4</v>
      </c>
      <c r="V103" s="5">
        <v>627.95000000000005</v>
      </c>
      <c r="W103" s="5"/>
      <c r="X103" s="6" t="s">
        <v>114</v>
      </c>
      <c r="Y103" s="5"/>
      <c r="Z103" s="5">
        <f t="shared" ref="Z103:AD103" si="182">LN(R103/Q103)</f>
        <v>-0.12188981760903701</v>
      </c>
      <c r="AA103" s="5">
        <f t="shared" si="182"/>
        <v>1.2191350520656137</v>
      </c>
      <c r="AB103" s="5">
        <f t="shared" si="182"/>
        <v>0.17714019805195697</v>
      </c>
      <c r="AC103" s="5">
        <f t="shared" si="182"/>
        <v>0.45052562457860357</v>
      </c>
      <c r="AD103" s="5">
        <f t="shared" si="182"/>
        <v>1.117501247969678</v>
      </c>
      <c r="AE103" s="5"/>
    </row>
    <row r="104" spans="1:31" ht="13.5" customHeight="1" x14ac:dyDescent="0.3">
      <c r="A104" s="6" t="s">
        <v>103</v>
      </c>
      <c r="B104" s="5"/>
      <c r="C104" s="5"/>
      <c r="D104" s="5"/>
      <c r="E104" s="5"/>
      <c r="F104" s="5"/>
      <c r="G104" s="5"/>
      <c r="H104" s="5"/>
      <c r="I104" s="5"/>
      <c r="J104" s="5">
        <f t="shared" ref="J104:N104" si="183">IF(Z92&gt;J$8,1,0)</f>
        <v>0</v>
      </c>
      <c r="K104" s="5">
        <f t="shared" si="183"/>
        <v>1</v>
      </c>
      <c r="L104" s="5">
        <f t="shared" si="183"/>
        <v>1</v>
      </c>
      <c r="M104" s="5">
        <f t="shared" si="183"/>
        <v>1</v>
      </c>
      <c r="N104" s="5">
        <f t="shared" si="183"/>
        <v>0</v>
      </c>
      <c r="O104" s="5"/>
      <c r="P104" s="6" t="s">
        <v>115</v>
      </c>
      <c r="Q104" s="5">
        <v>1239.4000000000001</v>
      </c>
      <c r="R104" s="5">
        <v>1906.05</v>
      </c>
      <c r="S104" s="5">
        <v>2283.85</v>
      </c>
      <c r="T104" s="5">
        <v>4005.65</v>
      </c>
      <c r="U104" s="5">
        <v>4306.8999999999996</v>
      </c>
      <c r="V104" s="5">
        <v>4034.85</v>
      </c>
      <c r="W104" s="5"/>
      <c r="X104" s="6" t="s">
        <v>115</v>
      </c>
      <c r="Y104" s="5"/>
      <c r="Z104" s="5">
        <f t="shared" ref="Z104:AD104" si="184">LN(R104/Q104)</f>
        <v>0.43040564629064593</v>
      </c>
      <c r="AA104" s="5">
        <f t="shared" si="184"/>
        <v>0.18082957754490758</v>
      </c>
      <c r="AB104" s="5">
        <f t="shared" si="184"/>
        <v>0.56184324909873407</v>
      </c>
      <c r="AC104" s="5">
        <f t="shared" si="184"/>
        <v>7.2512523305092155E-2</v>
      </c>
      <c r="AD104" s="5">
        <f t="shared" si="184"/>
        <v>-6.5249261475524345E-2</v>
      </c>
      <c r="AE104" s="5"/>
    </row>
    <row r="105" spans="1:31" ht="13.5" customHeight="1" x14ac:dyDescent="0.3">
      <c r="A105" s="6" t="s">
        <v>104</v>
      </c>
      <c r="B105" s="5"/>
      <c r="C105" s="5"/>
      <c r="D105" s="5"/>
      <c r="E105" s="5"/>
      <c r="F105" s="5"/>
      <c r="G105" s="5"/>
      <c r="H105" s="5"/>
      <c r="I105" s="5"/>
      <c r="J105" s="5">
        <f t="shared" ref="J105:N105" si="185">IF(Z93&gt;J$8,1,0)</f>
        <v>0</v>
      </c>
      <c r="K105" s="5">
        <f t="shared" si="185"/>
        <v>0</v>
      </c>
      <c r="L105" s="5">
        <f t="shared" si="185"/>
        <v>1</v>
      </c>
      <c r="M105" s="5">
        <f t="shared" si="185"/>
        <v>1</v>
      </c>
      <c r="N105" s="5">
        <f t="shared" si="185"/>
        <v>1</v>
      </c>
      <c r="O105" s="5"/>
      <c r="P105" s="6" t="s">
        <v>116</v>
      </c>
      <c r="Q105" s="5">
        <v>475.45</v>
      </c>
      <c r="R105" s="5">
        <v>203.75</v>
      </c>
      <c r="S105" s="5">
        <v>380.95</v>
      </c>
      <c r="T105" s="5">
        <v>377.65</v>
      </c>
      <c r="U105" s="5">
        <v>812.6</v>
      </c>
      <c r="V105" s="5">
        <v>1001</v>
      </c>
      <c r="W105" s="5"/>
      <c r="X105" s="6" t="s">
        <v>116</v>
      </c>
      <c r="Y105" s="5"/>
      <c r="Z105" s="5">
        <f t="shared" ref="Z105:AD105" si="186">LN(R105/Q105)</f>
        <v>-0.8473679718644811</v>
      </c>
      <c r="AA105" s="5">
        <f t="shared" si="186"/>
        <v>0.62577438079804659</v>
      </c>
      <c r="AB105" s="5">
        <f t="shared" si="186"/>
        <v>-8.7002921595616973E-3</v>
      </c>
      <c r="AC105" s="5">
        <f t="shared" si="186"/>
        <v>0.76627114279416964</v>
      </c>
      <c r="AD105" s="5">
        <f t="shared" si="186"/>
        <v>0.20851579576159421</v>
      </c>
      <c r="AE105" s="5"/>
    </row>
    <row r="106" spans="1:31" ht="13.5" customHeight="1" x14ac:dyDescent="0.3">
      <c r="A106" s="6" t="s">
        <v>105</v>
      </c>
      <c r="B106" s="5"/>
      <c r="C106" s="5"/>
      <c r="D106" s="5"/>
      <c r="E106" s="5"/>
      <c r="F106" s="5"/>
      <c r="G106" s="5"/>
      <c r="H106" s="5"/>
      <c r="I106" s="5"/>
      <c r="J106" s="5">
        <f t="shared" ref="J106:N106" si="187">IF(Z94&gt;J$8,1,0)</f>
        <v>0</v>
      </c>
      <c r="K106" s="5">
        <f t="shared" si="187"/>
        <v>1</v>
      </c>
      <c r="L106" s="5">
        <f t="shared" si="187"/>
        <v>1</v>
      </c>
      <c r="M106" s="5">
        <f t="shared" si="187"/>
        <v>0</v>
      </c>
      <c r="N106" s="5">
        <f t="shared" si="187"/>
        <v>1</v>
      </c>
      <c r="O106" s="5"/>
      <c r="P106" s="6" t="s">
        <v>117</v>
      </c>
      <c r="Q106" s="5">
        <v>135.75</v>
      </c>
      <c r="R106" s="5">
        <v>126.15</v>
      </c>
      <c r="S106" s="5">
        <v>199.15</v>
      </c>
      <c r="T106" s="5">
        <v>290.39999999999998</v>
      </c>
      <c r="U106" s="5">
        <v>259.89999999999998</v>
      </c>
      <c r="V106" s="5">
        <v>420.2</v>
      </c>
      <c r="W106" s="5"/>
      <c r="X106" s="6" t="s">
        <v>117</v>
      </c>
      <c r="Y106" s="5"/>
      <c r="Z106" s="5">
        <f t="shared" ref="Z106:AD106" si="188">LN(R106/Q106)</f>
        <v>-7.3343283726977973E-2</v>
      </c>
      <c r="AA106" s="5">
        <f t="shared" si="188"/>
        <v>0.45658663454058646</v>
      </c>
      <c r="AB106" s="5">
        <f t="shared" si="188"/>
        <v>0.37720097332298774</v>
      </c>
      <c r="AC106" s="5">
        <f t="shared" si="188"/>
        <v>-0.1109623413031965</v>
      </c>
      <c r="AD106" s="5">
        <f t="shared" si="188"/>
        <v>0.48043384676345557</v>
      </c>
      <c r="AE106" s="5"/>
    </row>
    <row r="107" spans="1:31" ht="13.5" customHeight="1" x14ac:dyDescent="0.3">
      <c r="A107" s="6" t="s">
        <v>106</v>
      </c>
      <c r="B107" s="5"/>
      <c r="C107" s="5"/>
      <c r="D107" s="5"/>
      <c r="E107" s="5"/>
      <c r="F107" s="5"/>
      <c r="G107" s="5"/>
      <c r="H107" s="5"/>
      <c r="I107" s="5"/>
      <c r="J107" s="5">
        <f t="shared" ref="J107:N107" si="189">IF(Z95&gt;J$8,1,0)</f>
        <v>0</v>
      </c>
      <c r="K107" s="5">
        <f t="shared" si="189"/>
        <v>0</v>
      </c>
      <c r="L107" s="5">
        <f t="shared" si="189"/>
        <v>0</v>
      </c>
      <c r="M107" s="5">
        <f t="shared" si="189"/>
        <v>1</v>
      </c>
      <c r="N107" s="5">
        <f t="shared" si="189"/>
        <v>1</v>
      </c>
      <c r="O107" s="5"/>
      <c r="P107" s="6" t="s">
        <v>118</v>
      </c>
      <c r="Q107" s="5">
        <v>347.65</v>
      </c>
      <c r="R107" s="5">
        <v>76.55</v>
      </c>
      <c r="S107" s="5">
        <v>135.5</v>
      </c>
      <c r="T107" s="5">
        <v>155.65</v>
      </c>
      <c r="U107" s="5">
        <v>105.15</v>
      </c>
      <c r="V107" s="5">
        <v>181.05</v>
      </c>
      <c r="W107" s="5"/>
      <c r="X107" s="6" t="s">
        <v>118</v>
      </c>
      <c r="Y107" s="5"/>
      <c r="Z107" s="5">
        <f t="shared" ref="Z107:AD107" si="190">LN(R107/Q107)</f>
        <v>-1.5132521044413341</v>
      </c>
      <c r="AA107" s="5">
        <f t="shared" si="190"/>
        <v>0.5710275182160629</v>
      </c>
      <c r="AB107" s="5">
        <f t="shared" si="190"/>
        <v>0.13863825656786166</v>
      </c>
      <c r="AC107" s="5">
        <f t="shared" si="190"/>
        <v>-0.39222199473890829</v>
      </c>
      <c r="AD107" s="5">
        <f t="shared" si="190"/>
        <v>0.54338533406294143</v>
      </c>
      <c r="AE107" s="5"/>
    </row>
    <row r="108" spans="1:31" ht="13.5" customHeight="1" x14ac:dyDescent="0.3">
      <c r="A108" s="6" t="s">
        <v>107</v>
      </c>
      <c r="B108" s="5"/>
      <c r="C108" s="5"/>
      <c r="D108" s="5"/>
      <c r="E108" s="5"/>
      <c r="F108" s="5"/>
      <c r="G108" s="5"/>
      <c r="H108" s="5"/>
      <c r="I108" s="5"/>
      <c r="J108" s="5">
        <f t="shared" ref="J108:N108" si="191">IF(Z96&gt;J$8,1,0)</f>
        <v>0</v>
      </c>
      <c r="K108" s="5">
        <f t="shared" si="191"/>
        <v>1</v>
      </c>
      <c r="L108" s="5">
        <f t="shared" si="191"/>
        <v>1</v>
      </c>
      <c r="M108" s="5">
        <f t="shared" si="191"/>
        <v>1</v>
      </c>
      <c r="N108" s="5">
        <f t="shared" si="191"/>
        <v>1</v>
      </c>
      <c r="O108" s="5"/>
      <c r="P108" s="6" t="s">
        <v>119</v>
      </c>
      <c r="Q108" s="5">
        <v>276.10000000000002</v>
      </c>
      <c r="R108" s="5">
        <v>71.900000000000006</v>
      </c>
      <c r="S108" s="5">
        <v>116.3</v>
      </c>
      <c r="T108" s="5">
        <v>91.65</v>
      </c>
      <c r="U108" s="5">
        <v>119.25</v>
      </c>
      <c r="V108" s="5">
        <v>848.25</v>
      </c>
      <c r="W108" s="5"/>
      <c r="X108" s="6" t="s">
        <v>119</v>
      </c>
      <c r="Y108" s="5"/>
      <c r="Z108" s="5">
        <f t="shared" ref="Z108:AD108" si="192">LN(R108/Q108)</f>
        <v>-1.3454868542091079</v>
      </c>
      <c r="AA108" s="5">
        <f t="shared" si="192"/>
        <v>0.4808967947976176</v>
      </c>
      <c r="AB108" s="5">
        <f t="shared" si="192"/>
        <v>-0.23819608523890462</v>
      </c>
      <c r="AC108" s="5">
        <f t="shared" si="192"/>
        <v>0.26324515548273653</v>
      </c>
      <c r="AD108" s="5">
        <f t="shared" si="192"/>
        <v>1.9619532738958889</v>
      </c>
      <c r="AE108" s="5"/>
    </row>
    <row r="109" spans="1:31" ht="13.5" customHeight="1" x14ac:dyDescent="0.3">
      <c r="A109" s="6" t="s">
        <v>108</v>
      </c>
      <c r="B109" s="5"/>
      <c r="C109" s="5"/>
      <c r="D109" s="5"/>
      <c r="E109" s="5"/>
      <c r="F109" s="5"/>
      <c r="G109" s="5"/>
      <c r="H109" s="5"/>
      <c r="I109" s="5"/>
      <c r="J109" s="5">
        <f t="shared" ref="J109:N109" si="193">IF(Z97&gt;J$8,1,0)</f>
        <v>0</v>
      </c>
      <c r="K109" s="5">
        <f t="shared" si="193"/>
        <v>0</v>
      </c>
      <c r="L109" s="5">
        <f t="shared" si="193"/>
        <v>1</v>
      </c>
      <c r="M109" s="5">
        <f t="shared" si="193"/>
        <v>1</v>
      </c>
      <c r="N109" s="5">
        <f t="shared" si="193"/>
        <v>1</v>
      </c>
      <c r="O109" s="5"/>
      <c r="P109" s="6" t="s">
        <v>120</v>
      </c>
      <c r="Q109" s="5">
        <v>19.8</v>
      </c>
      <c r="R109" s="5">
        <v>16.350000000000001</v>
      </c>
      <c r="S109" s="5">
        <v>24.3</v>
      </c>
      <c r="T109" s="5">
        <v>36.950000000000003</v>
      </c>
      <c r="U109" s="5">
        <v>40.549999999999997</v>
      </c>
      <c r="V109" s="5">
        <v>81.599999999999994</v>
      </c>
      <c r="W109" s="5"/>
      <c r="X109" s="6" t="s">
        <v>120</v>
      </c>
      <c r="Y109" s="5"/>
      <c r="Z109" s="5">
        <f t="shared" ref="Z109:AD109" si="194">LN(R109/Q109)</f>
        <v>-0.1914540403572271</v>
      </c>
      <c r="AA109" s="5">
        <f t="shared" si="194"/>
        <v>0.39624845300324035</v>
      </c>
      <c r="AB109" s="5">
        <f t="shared" si="194"/>
        <v>0.41908929704770803</v>
      </c>
      <c r="AC109" s="5">
        <f t="shared" si="194"/>
        <v>9.2970133167211033E-2</v>
      </c>
      <c r="AD109" s="5">
        <f t="shared" si="194"/>
        <v>0.69929348140863934</v>
      </c>
      <c r="AE109" s="5"/>
    </row>
    <row r="110" spans="1:31" ht="13.5" customHeight="1" x14ac:dyDescent="0.3">
      <c r="A110" s="6" t="s">
        <v>109</v>
      </c>
      <c r="B110" s="5"/>
      <c r="C110" s="5"/>
      <c r="D110" s="5"/>
      <c r="E110" s="5"/>
      <c r="F110" s="5"/>
      <c r="G110" s="5"/>
      <c r="H110" s="5"/>
      <c r="I110" s="5"/>
      <c r="J110" s="5">
        <f t="shared" ref="J110:N110" si="195">IF(Z98&gt;J$8,1,0)</f>
        <v>0</v>
      </c>
      <c r="K110" s="5">
        <f t="shared" si="195"/>
        <v>1</v>
      </c>
      <c r="L110" s="5">
        <f t="shared" si="195"/>
        <v>0</v>
      </c>
      <c r="M110" s="5">
        <f t="shared" si="195"/>
        <v>0</v>
      </c>
      <c r="N110" s="5">
        <f t="shared" si="195"/>
        <v>0</v>
      </c>
      <c r="O110" s="5"/>
      <c r="P110" s="6" t="s">
        <v>121</v>
      </c>
      <c r="Q110" s="5">
        <v>98.65</v>
      </c>
      <c r="R110" s="5">
        <v>136.6</v>
      </c>
      <c r="S110" s="5">
        <v>184.85</v>
      </c>
      <c r="T110" s="5">
        <v>226.7</v>
      </c>
      <c r="U110" s="5">
        <v>455.4</v>
      </c>
      <c r="V110" s="5">
        <v>764.7</v>
      </c>
      <c r="W110" s="5"/>
      <c r="X110" s="6" t="s">
        <v>121</v>
      </c>
      <c r="Y110" s="5"/>
      <c r="Z110" s="5">
        <f t="shared" ref="Z110:AD110" si="196">LN(R110/Q110)</f>
        <v>0.32547871466806516</v>
      </c>
      <c r="AA110" s="5">
        <f t="shared" si="196"/>
        <v>0.30248773824595115</v>
      </c>
      <c r="AB110" s="5">
        <f t="shared" si="196"/>
        <v>0.20408287213084242</v>
      </c>
      <c r="AC110" s="5">
        <f t="shared" si="196"/>
        <v>0.69754859611615605</v>
      </c>
      <c r="AD110" s="5">
        <f t="shared" si="196"/>
        <v>0.51830744642054027</v>
      </c>
      <c r="AE110" s="5"/>
    </row>
    <row r="111" spans="1:31" ht="13.5" customHeight="1" x14ac:dyDescent="0.3">
      <c r="A111" s="6" t="s">
        <v>110</v>
      </c>
      <c r="B111" s="5"/>
      <c r="C111" s="5"/>
      <c r="D111" s="5"/>
      <c r="E111" s="5"/>
      <c r="F111" s="5"/>
      <c r="G111" s="5"/>
      <c r="H111" s="5"/>
      <c r="I111" s="5"/>
      <c r="J111" s="5">
        <f t="shared" ref="J111:N111" si="197">IF(Z99&gt;J$8,1,0)</f>
        <v>0</v>
      </c>
      <c r="K111" s="5">
        <f t="shared" si="197"/>
        <v>1</v>
      </c>
      <c r="L111" s="5">
        <f t="shared" si="197"/>
        <v>0</v>
      </c>
      <c r="M111" s="5">
        <f t="shared" si="197"/>
        <v>1</v>
      </c>
      <c r="N111" s="5">
        <f t="shared" si="197"/>
        <v>1</v>
      </c>
      <c r="O111" s="5"/>
      <c r="P111" s="6" t="s">
        <v>122</v>
      </c>
      <c r="Q111" s="5">
        <v>6594.95</v>
      </c>
      <c r="R111" s="5">
        <v>5470.1</v>
      </c>
      <c r="S111" s="5">
        <v>5900.05</v>
      </c>
      <c r="T111" s="5">
        <v>4849.6499999999996</v>
      </c>
      <c r="U111" s="5">
        <v>4316.1000000000004</v>
      </c>
      <c r="V111" s="5">
        <v>6519.6</v>
      </c>
      <c r="W111" s="5"/>
      <c r="X111" s="6" t="s">
        <v>122</v>
      </c>
      <c r="Y111" s="5"/>
      <c r="Z111" s="5">
        <f t="shared" ref="Z111:AD111" si="198">LN(R111/Q111)</f>
        <v>-0.18700730683696731</v>
      </c>
      <c r="AA111" s="5">
        <f t="shared" si="198"/>
        <v>7.5663927649602378E-2</v>
      </c>
      <c r="AB111" s="5">
        <f t="shared" si="198"/>
        <v>-0.19605428805511305</v>
      </c>
      <c r="AC111" s="5">
        <f t="shared" si="198"/>
        <v>-0.1165543206679629</v>
      </c>
      <c r="AD111" s="5">
        <f t="shared" si="198"/>
        <v>0.41246080763438059</v>
      </c>
      <c r="AE111" s="5"/>
    </row>
    <row r="112" spans="1:31" ht="13.5" customHeight="1" x14ac:dyDescent="0.3">
      <c r="A112" s="6" t="s">
        <v>111</v>
      </c>
      <c r="B112" s="5"/>
      <c r="C112" s="5"/>
      <c r="D112" s="5"/>
      <c r="E112" s="5"/>
      <c r="F112" s="5"/>
      <c r="G112" s="5"/>
      <c r="H112" s="5"/>
      <c r="I112" s="5"/>
      <c r="J112" s="5">
        <f t="shared" ref="J112:N112" si="199">IF(Z100&gt;J$8,1,0)</f>
        <v>0</v>
      </c>
      <c r="K112" s="5">
        <f t="shared" si="199"/>
        <v>0</v>
      </c>
      <c r="L112" s="5">
        <f t="shared" si="199"/>
        <v>0</v>
      </c>
      <c r="M112" s="5">
        <f t="shared" si="199"/>
        <v>1</v>
      </c>
      <c r="N112" s="5">
        <f t="shared" si="199"/>
        <v>1</v>
      </c>
      <c r="O112" s="5"/>
      <c r="P112" s="6" t="s">
        <v>123</v>
      </c>
      <c r="Q112" s="5">
        <v>1297.45</v>
      </c>
      <c r="R112" s="5">
        <v>1257.4000000000001</v>
      </c>
      <c r="S112" s="5">
        <v>1440.75</v>
      </c>
      <c r="T112" s="5">
        <v>1666.9</v>
      </c>
      <c r="U112" s="5">
        <v>1324.75</v>
      </c>
      <c r="V112" s="5">
        <v>1946.6</v>
      </c>
      <c r="W112" s="5"/>
      <c r="X112" s="6" t="s">
        <v>123</v>
      </c>
      <c r="Y112" s="5"/>
      <c r="Z112" s="5">
        <f t="shared" ref="Z112:AD112" si="200">LN(R112/Q112)</f>
        <v>-3.1354702703093824E-2</v>
      </c>
      <c r="AA112" s="5">
        <f t="shared" si="200"/>
        <v>0.13611771436781503</v>
      </c>
      <c r="AB112" s="5">
        <f t="shared" si="200"/>
        <v>0.14580180263226664</v>
      </c>
      <c r="AC112" s="5">
        <f t="shared" si="200"/>
        <v>-0.22974185157617089</v>
      </c>
      <c r="AD112" s="5">
        <f t="shared" si="200"/>
        <v>0.38486049861952171</v>
      </c>
      <c r="AE112" s="5"/>
    </row>
    <row r="113" spans="1:31" ht="13.5" customHeight="1" x14ac:dyDescent="0.3">
      <c r="A113" s="6" t="s">
        <v>112</v>
      </c>
      <c r="B113" s="5"/>
      <c r="C113" s="5"/>
      <c r="D113" s="5"/>
      <c r="E113" s="5"/>
      <c r="F113" s="5"/>
      <c r="G113" s="5"/>
      <c r="H113" s="5"/>
      <c r="I113" s="5"/>
      <c r="J113" s="5">
        <f t="shared" ref="J113:N113" si="201">IF(Z101&gt;J$8,1,0)</f>
        <v>1</v>
      </c>
      <c r="K113" s="5">
        <f t="shared" si="201"/>
        <v>1</v>
      </c>
      <c r="L113" s="5">
        <f t="shared" si="201"/>
        <v>1</v>
      </c>
      <c r="M113" s="5">
        <f t="shared" si="201"/>
        <v>1</v>
      </c>
      <c r="N113" s="5">
        <f t="shared" si="201"/>
        <v>1</v>
      </c>
      <c r="O113" s="5"/>
      <c r="P113" s="6" t="s">
        <v>124</v>
      </c>
      <c r="Q113" s="5">
        <v>647.20000000000005</v>
      </c>
      <c r="R113" s="5">
        <v>205.85</v>
      </c>
      <c r="S113" s="5">
        <v>464.7</v>
      </c>
      <c r="T113" s="5">
        <v>442</v>
      </c>
      <c r="U113" s="5">
        <v>464.7</v>
      </c>
      <c r="V113" s="5">
        <v>958.45</v>
      </c>
      <c r="W113" s="5"/>
      <c r="X113" s="6" t="s">
        <v>124</v>
      </c>
      <c r="Y113" s="5"/>
      <c r="Z113" s="5">
        <f t="shared" ref="Z113:AD113" si="202">LN(R113/Q113)</f>
        <v>-1.1455076175283683</v>
      </c>
      <c r="AA113" s="5">
        <f t="shared" si="202"/>
        <v>0.81424428787501901</v>
      </c>
      <c r="AB113" s="5">
        <f t="shared" si="202"/>
        <v>-5.0082154013234466E-2</v>
      </c>
      <c r="AC113" s="5">
        <f t="shared" si="202"/>
        <v>5.0082154013234549E-2</v>
      </c>
      <c r="AD113" s="5">
        <f t="shared" si="202"/>
        <v>0.72392536019323683</v>
      </c>
      <c r="AE113" s="5"/>
    </row>
    <row r="114" spans="1:31" ht="13.5" customHeight="1" x14ac:dyDescent="0.3">
      <c r="A114" s="6" t="s">
        <v>113</v>
      </c>
      <c r="B114" s="5"/>
      <c r="C114" s="5"/>
      <c r="D114" s="5"/>
      <c r="E114" s="5"/>
      <c r="F114" s="5"/>
      <c r="G114" s="5"/>
      <c r="H114" s="5"/>
      <c r="I114" s="5"/>
      <c r="J114" s="5">
        <f t="shared" ref="J114:N114" si="203">IF(Z102&gt;J$8,1,0)</f>
        <v>0</v>
      </c>
      <c r="K114" s="5">
        <f t="shared" si="203"/>
        <v>0</v>
      </c>
      <c r="L114" s="5">
        <f t="shared" si="203"/>
        <v>0</v>
      </c>
      <c r="M114" s="5">
        <f t="shared" si="203"/>
        <v>1</v>
      </c>
      <c r="N114" s="5">
        <f t="shared" si="203"/>
        <v>1</v>
      </c>
      <c r="O114" s="5"/>
      <c r="P114" s="6" t="s">
        <v>125</v>
      </c>
      <c r="Q114" s="5">
        <v>231.5</v>
      </c>
      <c r="R114" s="5">
        <v>104.65</v>
      </c>
      <c r="S114" s="5">
        <v>718.85</v>
      </c>
      <c r="T114" s="5">
        <v>386.45</v>
      </c>
      <c r="U114" s="5">
        <v>348.9</v>
      </c>
      <c r="V114" s="5">
        <v>757.3</v>
      </c>
      <c r="W114" s="5"/>
      <c r="X114" s="6" t="s">
        <v>125</v>
      </c>
      <c r="Y114" s="5"/>
      <c r="Z114" s="5">
        <f t="shared" ref="Z114:AD114" si="204">LN(R114/Q114)</f>
        <v>-0.7939584246342799</v>
      </c>
      <c r="AA114" s="5">
        <f t="shared" si="204"/>
        <v>1.9270312639765927</v>
      </c>
      <c r="AB114" s="5">
        <f t="shared" si="204"/>
        <v>-0.62065021931572151</v>
      </c>
      <c r="AC114" s="5">
        <f t="shared" si="204"/>
        <v>-0.1022171453601516</v>
      </c>
      <c r="AD114" s="5">
        <f t="shared" si="204"/>
        <v>0.77497412792704856</v>
      </c>
      <c r="AE114" s="5"/>
    </row>
    <row r="115" spans="1:31" ht="13.5" customHeight="1" x14ac:dyDescent="0.3">
      <c r="A115" s="6" t="s">
        <v>114</v>
      </c>
      <c r="B115" s="5"/>
      <c r="C115" s="5"/>
      <c r="D115" s="5"/>
      <c r="E115" s="5"/>
      <c r="F115" s="5"/>
      <c r="G115" s="5"/>
      <c r="H115" s="5"/>
      <c r="I115" s="5"/>
      <c r="J115" s="5">
        <f t="shared" ref="J115:N115" si="205">IF(Z103&gt;J$8,1,0)</f>
        <v>1</v>
      </c>
      <c r="K115" s="5">
        <f t="shared" si="205"/>
        <v>1</v>
      </c>
      <c r="L115" s="5">
        <f t="shared" si="205"/>
        <v>1</v>
      </c>
      <c r="M115" s="5">
        <f t="shared" si="205"/>
        <v>1</v>
      </c>
      <c r="N115" s="5">
        <f t="shared" si="205"/>
        <v>1</v>
      </c>
      <c r="O115" s="5"/>
      <c r="P115" s="6" t="s">
        <v>126</v>
      </c>
      <c r="Q115" s="5">
        <v>1159.0999999999999</v>
      </c>
      <c r="R115" s="5">
        <v>940.5</v>
      </c>
      <c r="S115" s="5">
        <v>915.75</v>
      </c>
      <c r="T115" s="5">
        <v>1009.6</v>
      </c>
      <c r="U115" s="5">
        <v>1819.75</v>
      </c>
      <c r="V115" s="5">
        <v>3089.2</v>
      </c>
      <c r="W115" s="5"/>
      <c r="X115" s="6" t="s">
        <v>126</v>
      </c>
      <c r="Y115" s="5"/>
      <c r="Z115" s="5">
        <f t="shared" ref="Z115:AD115" si="206">LN(R115/Q115)</f>
        <v>-0.20898747215361421</v>
      </c>
      <c r="AA115" s="5">
        <f t="shared" si="206"/>
        <v>-2.6668247082161294E-2</v>
      </c>
      <c r="AB115" s="5">
        <f t="shared" si="206"/>
        <v>9.7566090128024988E-2</v>
      </c>
      <c r="AC115" s="5">
        <f t="shared" si="206"/>
        <v>0.58914491621141862</v>
      </c>
      <c r="AD115" s="5">
        <f t="shared" si="206"/>
        <v>0.52921302869674147</v>
      </c>
      <c r="AE115" s="5"/>
    </row>
    <row r="116" spans="1:31" ht="13.5" customHeight="1" x14ac:dyDescent="0.3">
      <c r="A116" s="6" t="s">
        <v>115</v>
      </c>
      <c r="B116" s="5"/>
      <c r="C116" s="5"/>
      <c r="D116" s="5"/>
      <c r="E116" s="5"/>
      <c r="F116" s="5"/>
      <c r="G116" s="5"/>
      <c r="H116" s="5"/>
      <c r="I116" s="5"/>
      <c r="J116" s="5">
        <f t="shared" ref="J116:N116" si="207">IF(Z104&gt;J$8,1,0)</f>
        <v>1</v>
      </c>
      <c r="K116" s="5">
        <f t="shared" si="207"/>
        <v>0</v>
      </c>
      <c r="L116" s="5">
        <f t="shared" si="207"/>
        <v>1</v>
      </c>
      <c r="M116" s="5">
        <f t="shared" si="207"/>
        <v>1</v>
      </c>
      <c r="N116" s="5">
        <f t="shared" si="207"/>
        <v>0</v>
      </c>
      <c r="O116" s="5"/>
      <c r="P116" s="6" t="s">
        <v>127</v>
      </c>
      <c r="Q116" s="5">
        <v>536.4</v>
      </c>
      <c r="R116" s="5">
        <v>283.14999999999998</v>
      </c>
      <c r="S116" s="5">
        <v>545.75</v>
      </c>
      <c r="T116" s="5">
        <v>464</v>
      </c>
      <c r="U116" s="5">
        <v>403.85</v>
      </c>
      <c r="V116" s="5">
        <v>782.45</v>
      </c>
      <c r="W116" s="5"/>
      <c r="X116" s="6" t="s">
        <v>127</v>
      </c>
      <c r="Y116" s="5"/>
      <c r="Z116" s="5">
        <f t="shared" ref="Z116:AD116" si="208">LN(R116/Q116)</f>
        <v>-0.63890335884770955</v>
      </c>
      <c r="AA116" s="5">
        <f t="shared" si="208"/>
        <v>0.65618420287023937</v>
      </c>
      <c r="AB116" s="5">
        <f t="shared" si="208"/>
        <v>-0.16227644320379805</v>
      </c>
      <c r="AC116" s="5">
        <f t="shared" si="208"/>
        <v>-0.13884103033794989</v>
      </c>
      <c r="AD116" s="5">
        <f t="shared" si="208"/>
        <v>0.66138650072087568</v>
      </c>
      <c r="AE116" s="5"/>
    </row>
    <row r="117" spans="1:31" ht="13.5" customHeight="1" x14ac:dyDescent="0.3">
      <c r="A117" s="6" t="s">
        <v>116</v>
      </c>
      <c r="B117" s="5"/>
      <c r="C117" s="5"/>
      <c r="D117" s="5"/>
      <c r="E117" s="5"/>
      <c r="F117" s="5"/>
      <c r="G117" s="5"/>
      <c r="H117" s="5"/>
      <c r="I117" s="5"/>
      <c r="J117" s="5">
        <f t="shared" ref="J117:N117" si="209">IF(Z105&gt;J$8,1,0)</f>
        <v>0</v>
      </c>
      <c r="K117" s="5">
        <f t="shared" si="209"/>
        <v>1</v>
      </c>
      <c r="L117" s="5">
        <f t="shared" si="209"/>
        <v>0</v>
      </c>
      <c r="M117" s="5">
        <f t="shared" si="209"/>
        <v>1</v>
      </c>
      <c r="N117" s="5">
        <f t="shared" si="209"/>
        <v>0</v>
      </c>
      <c r="O117" s="5"/>
      <c r="P117" s="6" t="s">
        <v>128</v>
      </c>
      <c r="Q117" s="5">
        <v>114.45</v>
      </c>
      <c r="R117" s="5">
        <v>143.65</v>
      </c>
      <c r="S117" s="5">
        <v>303.45</v>
      </c>
      <c r="T117" s="5">
        <v>306.5</v>
      </c>
      <c r="U117" s="5">
        <v>290.7</v>
      </c>
      <c r="V117" s="5">
        <v>430.15</v>
      </c>
      <c r="W117" s="5"/>
      <c r="X117" s="6" t="s">
        <v>128</v>
      </c>
      <c r="Y117" s="5"/>
      <c r="Z117" s="5">
        <f t="shared" ref="Z117:AD117" si="210">LN(R117/Q117)</f>
        <v>0.22724173902672279</v>
      </c>
      <c r="AA117" s="5">
        <f t="shared" si="210"/>
        <v>0.74783706685656559</v>
      </c>
      <c r="AB117" s="5">
        <f t="shared" si="210"/>
        <v>1.0000903094401943E-2</v>
      </c>
      <c r="AC117" s="5">
        <f t="shared" si="210"/>
        <v>-5.2925947811435912E-2</v>
      </c>
      <c r="AD117" s="5">
        <f t="shared" si="210"/>
        <v>0.39184217750252692</v>
      </c>
      <c r="AE117" s="5"/>
    </row>
    <row r="118" spans="1:31" ht="13.5" customHeight="1" x14ac:dyDescent="0.3">
      <c r="A118" s="6" t="s">
        <v>117</v>
      </c>
      <c r="B118" s="5"/>
      <c r="C118" s="5"/>
      <c r="D118" s="5"/>
      <c r="E118" s="5"/>
      <c r="F118" s="5"/>
      <c r="G118" s="5"/>
      <c r="H118" s="5"/>
      <c r="I118" s="5"/>
      <c r="J118" s="5">
        <f t="shared" ref="J118:N118" si="211">IF(Z106&gt;J$8,1,0)</f>
        <v>1</v>
      </c>
      <c r="K118" s="5">
        <f t="shared" si="211"/>
        <v>0</v>
      </c>
      <c r="L118" s="5">
        <f t="shared" si="211"/>
        <v>1</v>
      </c>
      <c r="M118" s="5">
        <f t="shared" si="211"/>
        <v>0</v>
      </c>
      <c r="N118" s="5">
        <f t="shared" si="211"/>
        <v>1</v>
      </c>
      <c r="O118" s="5"/>
      <c r="P118" s="6" t="s">
        <v>129</v>
      </c>
      <c r="Q118" s="5">
        <v>857.95</v>
      </c>
      <c r="R118" s="5">
        <v>476.1</v>
      </c>
      <c r="S118" s="5">
        <v>1450.55</v>
      </c>
      <c r="T118" s="5">
        <v>1664</v>
      </c>
      <c r="U118" s="5">
        <v>1632.7</v>
      </c>
      <c r="V118" s="5">
        <v>2287.3000000000002</v>
      </c>
      <c r="W118" s="5"/>
      <c r="X118" s="6" t="s">
        <v>129</v>
      </c>
      <c r="Y118" s="5"/>
      <c r="Z118" s="5">
        <f t="shared" ref="Z118:AD118" si="212">LN(R118/Q118)</f>
        <v>-0.58891790653115694</v>
      </c>
      <c r="AA118" s="5">
        <f t="shared" si="212"/>
        <v>1.1140701576389918</v>
      </c>
      <c r="AB118" s="5">
        <f t="shared" si="212"/>
        <v>0.13728154754168911</v>
      </c>
      <c r="AC118" s="5">
        <f t="shared" si="212"/>
        <v>-1.8989256249035122E-2</v>
      </c>
      <c r="AD118" s="5">
        <f t="shared" si="212"/>
        <v>0.33713699650119533</v>
      </c>
      <c r="AE118" s="5"/>
    </row>
    <row r="119" spans="1:31" ht="13.5" customHeight="1" x14ac:dyDescent="0.3">
      <c r="A119" s="6" t="s">
        <v>118</v>
      </c>
      <c r="B119" s="5"/>
      <c r="C119" s="5"/>
      <c r="D119" s="5"/>
      <c r="E119" s="5"/>
      <c r="F119" s="5"/>
      <c r="G119" s="5"/>
      <c r="H119" s="5"/>
      <c r="I119" s="5"/>
      <c r="J119" s="5">
        <f t="shared" ref="J119:N119" si="213">IF(Z107&gt;J$8,1,0)</f>
        <v>0</v>
      </c>
      <c r="K119" s="5">
        <f t="shared" si="213"/>
        <v>1</v>
      </c>
      <c r="L119" s="5">
        <f t="shared" si="213"/>
        <v>0</v>
      </c>
      <c r="M119" s="5">
        <f t="shared" si="213"/>
        <v>0</v>
      </c>
      <c r="N119" s="5">
        <f t="shared" si="213"/>
        <v>1</v>
      </c>
      <c r="O119" s="5"/>
      <c r="P119" s="6" t="s">
        <v>130</v>
      </c>
      <c r="Q119" s="5">
        <v>595.9</v>
      </c>
      <c r="R119" s="5">
        <v>456.2</v>
      </c>
      <c r="S119" s="5">
        <v>952.2</v>
      </c>
      <c r="T119" s="5">
        <v>1799.95</v>
      </c>
      <c r="U119" s="5">
        <v>1878.4</v>
      </c>
      <c r="V119" s="5">
        <v>1900.95</v>
      </c>
      <c r="W119" s="5"/>
      <c r="X119" s="6" t="s">
        <v>130</v>
      </c>
      <c r="Y119" s="5"/>
      <c r="Z119" s="5">
        <f t="shared" ref="Z119:AD119" si="214">LN(R119/Q119)</f>
        <v>-0.26714155790264554</v>
      </c>
      <c r="AA119" s="5">
        <f t="shared" si="214"/>
        <v>0.73584378691013075</v>
      </c>
      <c r="AB119" s="5">
        <f t="shared" si="214"/>
        <v>0.63673906896025023</v>
      </c>
      <c r="AC119" s="5">
        <f t="shared" si="214"/>
        <v>4.2661463913108585E-2</v>
      </c>
      <c r="AD119" s="5">
        <f t="shared" si="214"/>
        <v>1.1933410562405631E-2</v>
      </c>
      <c r="AE119" s="5"/>
    </row>
    <row r="120" spans="1:31" ht="13.5" customHeight="1" x14ac:dyDescent="0.3">
      <c r="A120" s="6" t="s">
        <v>119</v>
      </c>
      <c r="B120" s="5"/>
      <c r="C120" s="5"/>
      <c r="D120" s="5"/>
      <c r="E120" s="5"/>
      <c r="F120" s="5"/>
      <c r="G120" s="5"/>
      <c r="H120" s="5"/>
      <c r="I120" s="5"/>
      <c r="J120" s="5">
        <f t="shared" ref="J120:N120" si="215">IF(Z108&gt;J$8,1,0)</f>
        <v>0</v>
      </c>
      <c r="K120" s="5">
        <f t="shared" si="215"/>
        <v>0</v>
      </c>
      <c r="L120" s="5">
        <f t="shared" si="215"/>
        <v>0</v>
      </c>
      <c r="M120" s="5">
        <f t="shared" si="215"/>
        <v>1</v>
      </c>
      <c r="N120" s="5">
        <f t="shared" si="215"/>
        <v>1</v>
      </c>
      <c r="O120" s="5"/>
      <c r="P120" s="6" t="s">
        <v>131</v>
      </c>
      <c r="Q120" s="5">
        <v>219.7</v>
      </c>
      <c r="R120" s="5">
        <v>104.75</v>
      </c>
      <c r="S120" s="5">
        <v>127.85</v>
      </c>
      <c r="T120" s="5">
        <v>260.2</v>
      </c>
      <c r="U120" s="5">
        <v>232.35</v>
      </c>
      <c r="V120" s="5">
        <v>159.85</v>
      </c>
      <c r="W120" s="5"/>
      <c r="X120" s="6" t="s">
        <v>131</v>
      </c>
      <c r="Y120" s="5"/>
      <c r="Z120" s="5">
        <f t="shared" ref="Z120:AD120" si="216">LN(R120/Q120)</f>
        <v>-0.74068642058831735</v>
      </c>
      <c r="AA120" s="5">
        <f t="shared" si="216"/>
        <v>0.19928114293494842</v>
      </c>
      <c r="AB120" s="5">
        <f t="shared" si="216"/>
        <v>0.71059286434120938</v>
      </c>
      <c r="AC120" s="5">
        <f t="shared" si="216"/>
        <v>-0.11320571054741754</v>
      </c>
      <c r="AD120" s="5">
        <f t="shared" si="216"/>
        <v>-0.37400898002513694</v>
      </c>
      <c r="AE120" s="5"/>
    </row>
    <row r="121" spans="1:31" ht="13.5" customHeight="1" x14ac:dyDescent="0.3">
      <c r="A121" s="6" t="s">
        <v>120</v>
      </c>
      <c r="B121" s="5"/>
      <c r="C121" s="5"/>
      <c r="D121" s="5"/>
      <c r="E121" s="5"/>
      <c r="F121" s="5"/>
      <c r="G121" s="5"/>
      <c r="H121" s="5"/>
      <c r="I121" s="5"/>
      <c r="J121" s="5">
        <f t="shared" ref="J121:N121" si="217">IF(Z109&gt;J$8,1,0)</f>
        <v>1</v>
      </c>
      <c r="K121" s="5">
        <f t="shared" si="217"/>
        <v>0</v>
      </c>
      <c r="L121" s="5">
        <f t="shared" si="217"/>
        <v>1</v>
      </c>
      <c r="M121" s="5">
        <f t="shared" si="217"/>
        <v>1</v>
      </c>
      <c r="N121" s="5">
        <f t="shared" si="217"/>
        <v>1</v>
      </c>
      <c r="O121" s="5"/>
      <c r="P121" s="6" t="s">
        <v>132</v>
      </c>
      <c r="Q121" s="5">
        <v>148.1</v>
      </c>
      <c r="R121" s="5">
        <v>230.85</v>
      </c>
      <c r="S121" s="5">
        <v>549.45000000000005</v>
      </c>
      <c r="T121" s="5">
        <v>503.25</v>
      </c>
      <c r="U121" s="5">
        <v>459.6</v>
      </c>
      <c r="V121" s="5">
        <v>544.25</v>
      </c>
      <c r="W121" s="5"/>
      <c r="X121" s="6" t="s">
        <v>132</v>
      </c>
      <c r="Y121" s="5"/>
      <c r="Z121" s="5">
        <f t="shared" ref="Z121:AD121" si="218">LN(R121/Q121)</f>
        <v>0.44388042767924485</v>
      </c>
      <c r="AA121" s="5">
        <f t="shared" si="218"/>
        <v>0.86714962893993519</v>
      </c>
      <c r="AB121" s="5">
        <f t="shared" si="218"/>
        <v>-8.7830713373032318E-2</v>
      </c>
      <c r="AC121" s="5">
        <f t="shared" si="218"/>
        <v>-9.0730518545300148E-2</v>
      </c>
      <c r="AD121" s="5">
        <f t="shared" si="218"/>
        <v>0.1690521541400562</v>
      </c>
      <c r="AE121" s="5"/>
    </row>
    <row r="122" spans="1:31" ht="13.5" customHeight="1" x14ac:dyDescent="0.3">
      <c r="A122" s="6" t="s">
        <v>121</v>
      </c>
      <c r="B122" s="5"/>
      <c r="C122" s="5"/>
      <c r="D122" s="5"/>
      <c r="E122" s="5"/>
      <c r="F122" s="5"/>
      <c r="G122" s="5"/>
      <c r="H122" s="5"/>
      <c r="I122" s="5"/>
      <c r="J122" s="5">
        <f t="shared" ref="J122:N122" si="219">IF(Z110&gt;J$8,1,0)</f>
        <v>1</v>
      </c>
      <c r="K122" s="5">
        <f t="shared" si="219"/>
        <v>0</v>
      </c>
      <c r="L122" s="5">
        <f t="shared" si="219"/>
        <v>1</v>
      </c>
      <c r="M122" s="5">
        <f t="shared" si="219"/>
        <v>1</v>
      </c>
      <c r="N122" s="5">
        <f t="shared" si="219"/>
        <v>1</v>
      </c>
      <c r="O122" s="5"/>
      <c r="P122" s="6" t="s">
        <v>133</v>
      </c>
      <c r="Q122" s="5">
        <v>81.3</v>
      </c>
      <c r="R122" s="5">
        <v>31.55</v>
      </c>
      <c r="S122" s="5">
        <v>55.25</v>
      </c>
      <c r="T122" s="5">
        <v>189.75</v>
      </c>
      <c r="U122" s="5">
        <v>126.6</v>
      </c>
      <c r="V122" s="5">
        <v>343.95</v>
      </c>
      <c r="W122" s="5"/>
      <c r="X122" s="6" t="s">
        <v>133</v>
      </c>
      <c r="Y122" s="5"/>
      <c r="Z122" s="5">
        <f t="shared" ref="Z122:AD122" si="220">LN(R122/Q122)</f>
        <v>-0.9465724275665427</v>
      </c>
      <c r="AA122" s="5">
        <f t="shared" si="220"/>
        <v>0.56029475141064</v>
      </c>
      <c r="AB122" s="5">
        <f t="shared" si="220"/>
        <v>1.233839075877877</v>
      </c>
      <c r="AC122" s="5">
        <f t="shared" si="220"/>
        <v>-0.40467490656566363</v>
      </c>
      <c r="AD122" s="5">
        <f t="shared" si="220"/>
        <v>0.99946378826194737</v>
      </c>
      <c r="AE122" s="5"/>
    </row>
    <row r="123" spans="1:31" ht="13.5" customHeight="1" x14ac:dyDescent="0.3">
      <c r="A123" s="6" t="s">
        <v>122</v>
      </c>
      <c r="B123" s="5"/>
      <c r="C123" s="5"/>
      <c r="D123" s="5"/>
      <c r="E123" s="5"/>
      <c r="F123" s="5"/>
      <c r="G123" s="5"/>
      <c r="H123" s="5"/>
      <c r="I123" s="5"/>
      <c r="J123" s="5">
        <f t="shared" ref="J123:N123" si="221">IF(Z111&gt;J$8,1,0)</f>
        <v>1</v>
      </c>
      <c r="K123" s="5">
        <f t="shared" si="221"/>
        <v>0</v>
      </c>
      <c r="L123" s="5">
        <f t="shared" si="221"/>
        <v>0</v>
      </c>
      <c r="M123" s="5">
        <f t="shared" si="221"/>
        <v>0</v>
      </c>
      <c r="N123" s="5">
        <f t="shared" si="221"/>
        <v>1</v>
      </c>
      <c r="O123" s="5"/>
      <c r="P123" s="6" t="s">
        <v>134</v>
      </c>
      <c r="Q123" s="5">
        <v>305.95</v>
      </c>
      <c r="R123" s="5">
        <v>114.7</v>
      </c>
      <c r="S123" s="5">
        <v>300.2</v>
      </c>
      <c r="T123" s="5">
        <v>844.45</v>
      </c>
      <c r="U123" s="5">
        <v>509.35</v>
      </c>
      <c r="V123" s="5">
        <v>625.1</v>
      </c>
      <c r="W123" s="5"/>
      <c r="X123" s="6" t="s">
        <v>134</v>
      </c>
      <c r="Y123" s="5"/>
      <c r="Z123" s="5">
        <f t="shared" ref="Z123:AD123" si="222">LN(R123/Q123)</f>
        <v>-0.98110166577322455</v>
      </c>
      <c r="AA123" s="5">
        <f t="shared" si="222"/>
        <v>0.96212889506403654</v>
      </c>
      <c r="AB123" s="5">
        <f t="shared" si="222"/>
        <v>1.0342366086645689</v>
      </c>
      <c r="AC123" s="5">
        <f t="shared" si="222"/>
        <v>-0.505550124827855</v>
      </c>
      <c r="AD123" s="5">
        <f t="shared" si="222"/>
        <v>0.20477623390169122</v>
      </c>
      <c r="AE123" s="5"/>
    </row>
    <row r="124" spans="1:31" ht="13.5" customHeight="1" x14ac:dyDescent="0.3">
      <c r="A124" s="6" t="s">
        <v>123</v>
      </c>
      <c r="B124" s="5"/>
      <c r="C124" s="5"/>
      <c r="D124" s="5"/>
      <c r="E124" s="5"/>
      <c r="F124" s="5"/>
      <c r="G124" s="5"/>
      <c r="H124" s="5"/>
      <c r="I124" s="5"/>
      <c r="J124" s="5">
        <f t="shared" ref="J124:N124" si="223">IF(Z112&gt;J$8,1,0)</f>
        <v>1</v>
      </c>
      <c r="K124" s="5">
        <f t="shared" si="223"/>
        <v>0</v>
      </c>
      <c r="L124" s="5">
        <f t="shared" si="223"/>
        <v>0</v>
      </c>
      <c r="M124" s="5">
        <f t="shared" si="223"/>
        <v>0</v>
      </c>
      <c r="N124" s="5">
        <f t="shared" si="223"/>
        <v>1</v>
      </c>
      <c r="O124" s="5"/>
      <c r="P124" s="6" t="s">
        <v>135</v>
      </c>
      <c r="Q124" s="5">
        <v>99.5</v>
      </c>
      <c r="R124" s="5">
        <v>60.25</v>
      </c>
      <c r="S124" s="5">
        <v>97.05</v>
      </c>
      <c r="T124" s="5">
        <v>76.400000000000006</v>
      </c>
      <c r="U124" s="5">
        <v>116.45</v>
      </c>
      <c r="V124" s="5">
        <v>212.55</v>
      </c>
      <c r="W124" s="5"/>
      <c r="X124" s="6" t="s">
        <v>135</v>
      </c>
      <c r="Y124" s="5"/>
      <c r="Z124" s="5">
        <f t="shared" ref="Z124:AD124" si="224">LN(R124/Q124)</f>
        <v>-0.50165507179378266</v>
      </c>
      <c r="AA124" s="5">
        <f t="shared" si="224"/>
        <v>0.47672373724425493</v>
      </c>
      <c r="AB124" s="5">
        <f t="shared" si="224"/>
        <v>-0.23924361344254436</v>
      </c>
      <c r="AC124" s="5">
        <f t="shared" si="224"/>
        <v>0.42147930015787521</v>
      </c>
      <c r="AD124" s="5">
        <f t="shared" si="224"/>
        <v>0.60171525847444918</v>
      </c>
      <c r="AE124" s="5"/>
    </row>
    <row r="125" spans="1:31" ht="13.5" customHeight="1" x14ac:dyDescent="0.3">
      <c r="A125" s="6" t="s">
        <v>124</v>
      </c>
      <c r="B125" s="5"/>
      <c r="C125" s="5"/>
      <c r="D125" s="5"/>
      <c r="E125" s="5"/>
      <c r="F125" s="5"/>
      <c r="G125" s="5"/>
      <c r="H125" s="5"/>
      <c r="I125" s="5"/>
      <c r="J125" s="5">
        <f t="shared" ref="J125:N125" si="225">IF(Z113&gt;J$8,1,0)</f>
        <v>0</v>
      </c>
      <c r="K125" s="5">
        <f t="shared" si="225"/>
        <v>1</v>
      </c>
      <c r="L125" s="5">
        <f t="shared" si="225"/>
        <v>0</v>
      </c>
      <c r="M125" s="5">
        <f t="shared" si="225"/>
        <v>1</v>
      </c>
      <c r="N125" s="5">
        <f t="shared" si="225"/>
        <v>1</v>
      </c>
      <c r="O125" s="5"/>
      <c r="P125" s="6" t="s">
        <v>136</v>
      </c>
      <c r="Q125" s="5">
        <v>190.7</v>
      </c>
      <c r="R125" s="5">
        <v>172.45</v>
      </c>
      <c r="S125" s="5">
        <v>273.35000000000002</v>
      </c>
      <c r="T125" s="5">
        <v>259.05</v>
      </c>
      <c r="U125" s="5">
        <v>265</v>
      </c>
      <c r="V125" s="5">
        <v>356.5</v>
      </c>
      <c r="W125" s="5"/>
      <c r="X125" s="6" t="s">
        <v>136</v>
      </c>
      <c r="Y125" s="5"/>
      <c r="Z125" s="5">
        <f t="shared" ref="Z125:AD125" si="226">LN(R125/Q125)</f>
        <v>-0.10059417322352343</v>
      </c>
      <c r="AA125" s="5">
        <f t="shared" si="226"/>
        <v>0.46064568595815847</v>
      </c>
      <c r="AB125" s="5">
        <f t="shared" si="226"/>
        <v>-5.3731932080210987E-2</v>
      </c>
      <c r="AC125" s="5">
        <f t="shared" si="226"/>
        <v>2.2708732725424844E-2</v>
      </c>
      <c r="AD125" s="5">
        <f t="shared" si="226"/>
        <v>0.29660441386812847</v>
      </c>
      <c r="AE125" s="5"/>
    </row>
    <row r="126" spans="1:31" ht="13.5" customHeight="1" x14ac:dyDescent="0.3">
      <c r="A126" s="6" t="s">
        <v>125</v>
      </c>
      <c r="B126" s="5"/>
      <c r="C126" s="5"/>
      <c r="D126" s="5"/>
      <c r="E126" s="5"/>
      <c r="F126" s="5"/>
      <c r="G126" s="5"/>
      <c r="H126" s="5"/>
      <c r="I126" s="5"/>
      <c r="J126" s="5">
        <f t="shared" ref="J126:N126" si="227">IF(Z114&gt;J$8,1,0)</f>
        <v>0</v>
      </c>
      <c r="K126" s="5">
        <f t="shared" si="227"/>
        <v>1</v>
      </c>
      <c r="L126" s="5">
        <f t="shared" si="227"/>
        <v>0</v>
      </c>
      <c r="M126" s="5">
        <f t="shared" si="227"/>
        <v>0</v>
      </c>
      <c r="N126" s="5">
        <f t="shared" si="227"/>
        <v>1</v>
      </c>
      <c r="O126" s="5"/>
      <c r="P126" s="6" t="s">
        <v>137</v>
      </c>
      <c r="Q126" s="5">
        <v>25.6</v>
      </c>
      <c r="R126" s="5">
        <v>11</v>
      </c>
      <c r="S126" s="5">
        <v>33.35</v>
      </c>
      <c r="T126" s="5">
        <v>63.4</v>
      </c>
      <c r="U126" s="5">
        <v>95.25</v>
      </c>
      <c r="V126" s="5">
        <v>454</v>
      </c>
      <c r="W126" s="5"/>
      <c r="X126" s="6" t="s">
        <v>137</v>
      </c>
      <c r="Y126" s="5"/>
      <c r="Z126" s="5">
        <f t="shared" ref="Z126:AD126" si="228">LN(R126/Q126)</f>
        <v>-0.84469707868714627</v>
      </c>
      <c r="AA126" s="5">
        <f t="shared" si="228"/>
        <v>1.1091624995632621</v>
      </c>
      <c r="AB126" s="5">
        <f t="shared" si="228"/>
        <v>0.6424060890815475</v>
      </c>
      <c r="AC126" s="5">
        <f t="shared" si="228"/>
        <v>0.4070411525636301</v>
      </c>
      <c r="AD126" s="5">
        <f t="shared" si="228"/>
        <v>1.5615921840345377</v>
      </c>
      <c r="AE126" s="5"/>
    </row>
    <row r="127" spans="1:31" ht="13.5" customHeight="1" x14ac:dyDescent="0.3">
      <c r="A127" s="6" t="s">
        <v>126</v>
      </c>
      <c r="B127" s="5"/>
      <c r="C127" s="5"/>
      <c r="D127" s="5"/>
      <c r="E127" s="5"/>
      <c r="F127" s="5"/>
      <c r="G127" s="5"/>
      <c r="H127" s="5"/>
      <c r="I127" s="5"/>
      <c r="J127" s="5">
        <f t="shared" ref="J127:N127" si="229">IF(Z115&gt;J$8,1,0)</f>
        <v>1</v>
      </c>
      <c r="K127" s="5">
        <f t="shared" si="229"/>
        <v>0</v>
      </c>
      <c r="L127" s="5">
        <f t="shared" si="229"/>
        <v>0</v>
      </c>
      <c r="M127" s="5">
        <f t="shared" si="229"/>
        <v>1</v>
      </c>
      <c r="N127" s="5">
        <f t="shared" si="229"/>
        <v>1</v>
      </c>
      <c r="O127" s="5"/>
      <c r="P127" s="6" t="s">
        <v>138</v>
      </c>
      <c r="Q127" s="5">
        <v>2093.5</v>
      </c>
      <c r="R127" s="5">
        <v>484</v>
      </c>
      <c r="S127" s="5">
        <v>1464.05</v>
      </c>
      <c r="T127" s="5">
        <v>1376.05</v>
      </c>
      <c r="U127" s="5">
        <v>920.7</v>
      </c>
      <c r="V127" s="5">
        <v>1844.05</v>
      </c>
      <c r="W127" s="5"/>
      <c r="X127" s="6" t="s">
        <v>138</v>
      </c>
      <c r="Y127" s="5"/>
      <c r="Z127" s="5">
        <f t="shared" ref="Z127:AD127" si="230">LN(R127/Q127)</f>
        <v>-1.4645076787425664</v>
      </c>
      <c r="AA127" s="5">
        <f t="shared" si="230"/>
        <v>1.106876940226889</v>
      </c>
      <c r="AB127" s="5">
        <f t="shared" si="230"/>
        <v>-6.1989491901109833E-2</v>
      </c>
      <c r="AC127" s="5">
        <f t="shared" si="230"/>
        <v>-0.40183810474861054</v>
      </c>
      <c r="AD127" s="5">
        <f t="shared" si="230"/>
        <v>0.69458526842259671</v>
      </c>
      <c r="AE127" s="5"/>
    </row>
    <row r="128" spans="1:31" ht="13.5" customHeight="1" x14ac:dyDescent="0.3">
      <c r="A128" s="6" t="s">
        <v>127</v>
      </c>
      <c r="B128" s="5"/>
      <c r="C128" s="5"/>
      <c r="D128" s="5"/>
      <c r="E128" s="5"/>
      <c r="F128" s="5"/>
      <c r="G128" s="5"/>
      <c r="H128" s="5"/>
      <c r="I128" s="5"/>
      <c r="J128" s="5">
        <f t="shared" ref="J128:N128" si="231">IF(Z116&gt;J$8,1,0)</f>
        <v>0</v>
      </c>
      <c r="K128" s="5">
        <f t="shared" si="231"/>
        <v>1</v>
      </c>
      <c r="L128" s="5">
        <f t="shared" si="231"/>
        <v>0</v>
      </c>
      <c r="M128" s="5">
        <f t="shared" si="231"/>
        <v>0</v>
      </c>
      <c r="N128" s="5">
        <f t="shared" si="231"/>
        <v>1</v>
      </c>
      <c r="O128" s="5"/>
      <c r="P128" s="6" t="s">
        <v>139</v>
      </c>
      <c r="Q128" s="5">
        <v>22.55</v>
      </c>
      <c r="R128" s="5">
        <v>9.0500000000000007</v>
      </c>
      <c r="S128" s="5">
        <v>25.15</v>
      </c>
      <c r="T128" s="5">
        <v>78.7</v>
      </c>
      <c r="U128" s="5">
        <v>60.95</v>
      </c>
      <c r="V128" s="5">
        <v>91.8</v>
      </c>
      <c r="W128" s="5"/>
      <c r="X128" s="6" t="s">
        <v>139</v>
      </c>
      <c r="Y128" s="5"/>
      <c r="Z128" s="5">
        <f t="shared" ref="Z128:AD128" si="232">LN(R128/Q128)</f>
        <v>-0.91297030823685255</v>
      </c>
      <c r="AA128" s="5">
        <f t="shared" si="232"/>
        <v>1.0220931388339134</v>
      </c>
      <c r="AB128" s="5">
        <f t="shared" si="232"/>
        <v>1.1407852588776093</v>
      </c>
      <c r="AC128" s="5">
        <f t="shared" si="232"/>
        <v>-0.255589299496077</v>
      </c>
      <c r="AD128" s="5">
        <f t="shared" si="232"/>
        <v>0.40955844169916422</v>
      </c>
      <c r="AE128" s="5"/>
    </row>
    <row r="129" spans="1:31" ht="13.5" customHeight="1" x14ac:dyDescent="0.3">
      <c r="A129" s="6" t="s">
        <v>128</v>
      </c>
      <c r="B129" s="5"/>
      <c r="C129" s="5"/>
      <c r="D129" s="5"/>
      <c r="E129" s="5"/>
      <c r="F129" s="5"/>
      <c r="G129" s="5"/>
      <c r="H129" s="5"/>
      <c r="I129" s="5"/>
      <c r="J129" s="5">
        <f t="shared" ref="J129:N129" si="233">IF(Z117&gt;J$8,1,0)</f>
        <v>1</v>
      </c>
      <c r="K129" s="5">
        <f t="shared" si="233"/>
        <v>1</v>
      </c>
      <c r="L129" s="5">
        <f t="shared" si="233"/>
        <v>0</v>
      </c>
      <c r="M129" s="5">
        <f t="shared" si="233"/>
        <v>0</v>
      </c>
      <c r="N129" s="5">
        <f t="shared" si="233"/>
        <v>1</v>
      </c>
      <c r="O129" s="5"/>
      <c r="P129" s="6" t="s">
        <v>140</v>
      </c>
      <c r="Q129" s="5">
        <v>772.5</v>
      </c>
      <c r="R129" s="5">
        <v>480.45</v>
      </c>
      <c r="S129" s="5">
        <v>1050.4000000000001</v>
      </c>
      <c r="T129" s="5">
        <v>1152.55</v>
      </c>
      <c r="U129" s="5">
        <v>1188.5</v>
      </c>
      <c r="V129" s="5">
        <v>1515</v>
      </c>
      <c r="W129" s="5"/>
      <c r="X129" s="6" t="s">
        <v>140</v>
      </c>
      <c r="Y129" s="5"/>
      <c r="Z129" s="5">
        <f t="shared" ref="Z129:AD129" si="234">LN(R129/Q129)</f>
        <v>-0.47490884404862371</v>
      </c>
      <c r="AA129" s="5">
        <f t="shared" si="234"/>
        <v>0.78220315826530973</v>
      </c>
      <c r="AB129" s="5">
        <f t="shared" si="234"/>
        <v>9.2805834889100131E-2</v>
      </c>
      <c r="AC129" s="5">
        <f t="shared" si="234"/>
        <v>3.0715128922562025E-2</v>
      </c>
      <c r="AD129" s="5">
        <f t="shared" si="234"/>
        <v>0.24272343114322084</v>
      </c>
      <c r="AE129" s="5"/>
    </row>
    <row r="130" spans="1:31" ht="13.5" customHeight="1" x14ac:dyDescent="0.3">
      <c r="A130" s="6" t="s">
        <v>129</v>
      </c>
      <c r="B130" s="5"/>
      <c r="C130" s="5"/>
      <c r="D130" s="5"/>
      <c r="E130" s="5"/>
      <c r="F130" s="5"/>
      <c r="G130" s="5"/>
      <c r="H130" s="5"/>
      <c r="I130" s="5"/>
      <c r="J130" s="5">
        <f t="shared" ref="J130:N130" si="235">IF(Z118&gt;J$8,1,0)</f>
        <v>0</v>
      </c>
      <c r="K130" s="5">
        <f t="shared" si="235"/>
        <v>1</v>
      </c>
      <c r="L130" s="5">
        <f t="shared" si="235"/>
        <v>0</v>
      </c>
      <c r="M130" s="5">
        <f t="shared" si="235"/>
        <v>0</v>
      </c>
      <c r="N130" s="5">
        <f t="shared" si="235"/>
        <v>1</v>
      </c>
      <c r="O130" s="5"/>
      <c r="P130" s="6" t="s">
        <v>141</v>
      </c>
      <c r="Q130" s="5">
        <v>205.5</v>
      </c>
      <c r="R130" s="5">
        <v>95.7</v>
      </c>
      <c r="S130" s="5">
        <v>326.85000000000002</v>
      </c>
      <c r="T130" s="5">
        <v>569.5</v>
      </c>
      <c r="U130" s="5">
        <v>405.35</v>
      </c>
      <c r="V130" s="5">
        <v>560.25</v>
      </c>
      <c r="W130" s="5"/>
      <c r="X130" s="6" t="s">
        <v>141</v>
      </c>
      <c r="Y130" s="5"/>
      <c r="Z130" s="5">
        <f t="shared" ref="Z130:AD130" si="236">LN(R130/Q130)</f>
        <v>-0.76422773547738077</v>
      </c>
      <c r="AA130" s="5">
        <f t="shared" si="236"/>
        <v>1.2282830515998302</v>
      </c>
      <c r="AB130" s="5">
        <f t="shared" si="236"/>
        <v>0.55525743282849827</v>
      </c>
      <c r="AC130" s="5">
        <f t="shared" si="236"/>
        <v>-0.34000789145352062</v>
      </c>
      <c r="AD130" s="5">
        <f t="shared" si="236"/>
        <v>0.32363222124732022</v>
      </c>
      <c r="AE130" s="5"/>
    </row>
    <row r="131" spans="1:31" ht="13.5" customHeight="1" x14ac:dyDescent="0.3">
      <c r="A131" s="6" t="s">
        <v>130</v>
      </c>
      <c r="B131" s="5"/>
      <c r="C131" s="5"/>
      <c r="D131" s="5"/>
      <c r="E131" s="5"/>
      <c r="F131" s="5"/>
      <c r="G131" s="5"/>
      <c r="H131" s="5"/>
      <c r="I131" s="5"/>
      <c r="J131" s="5">
        <f t="shared" ref="J131:N131" si="237">IF(Z119&gt;J$8,1,0)</f>
        <v>1</v>
      </c>
      <c r="K131" s="5">
        <f t="shared" si="237"/>
        <v>1</v>
      </c>
      <c r="L131" s="5">
        <f t="shared" si="237"/>
        <v>1</v>
      </c>
      <c r="M131" s="5">
        <f t="shared" si="237"/>
        <v>1</v>
      </c>
      <c r="N131" s="5">
        <f t="shared" si="237"/>
        <v>0</v>
      </c>
      <c r="O131" s="5"/>
      <c r="P131" s="6" t="s">
        <v>142</v>
      </c>
      <c r="Q131" s="5">
        <v>706.45</v>
      </c>
      <c r="R131" s="5">
        <v>520.29999999999995</v>
      </c>
      <c r="S131" s="5">
        <v>994.95</v>
      </c>
      <c r="T131" s="5">
        <v>1484.9</v>
      </c>
      <c r="U131" s="5">
        <v>2731.1</v>
      </c>
      <c r="V131" s="5">
        <v>3327</v>
      </c>
      <c r="W131" s="5"/>
      <c r="X131" s="6" t="s">
        <v>142</v>
      </c>
      <c r="Y131" s="5"/>
      <c r="Z131" s="5">
        <f t="shared" ref="Z131:AD131" si="238">LN(R131/Q131)</f>
        <v>-0.30584685991555915</v>
      </c>
      <c r="AA131" s="5">
        <f t="shared" si="238"/>
        <v>0.64828691634341695</v>
      </c>
      <c r="AB131" s="5">
        <f t="shared" si="238"/>
        <v>0.40041022426234119</v>
      </c>
      <c r="AC131" s="5">
        <f t="shared" si="238"/>
        <v>0.60935702852526408</v>
      </c>
      <c r="AD131" s="5">
        <f t="shared" si="238"/>
        <v>0.19736653859119668</v>
      </c>
      <c r="AE131" s="5"/>
    </row>
    <row r="132" spans="1:31" ht="13.5" customHeight="1" x14ac:dyDescent="0.3">
      <c r="A132" s="6" t="s">
        <v>131</v>
      </c>
      <c r="B132" s="5"/>
      <c r="C132" s="5"/>
      <c r="D132" s="5"/>
      <c r="E132" s="5"/>
      <c r="F132" s="5"/>
      <c r="G132" s="5"/>
      <c r="H132" s="5"/>
      <c r="I132" s="5"/>
      <c r="J132" s="5">
        <f t="shared" ref="J132:N132" si="239">IF(Z120&gt;J$8,1,0)</f>
        <v>0</v>
      </c>
      <c r="K132" s="5">
        <f t="shared" si="239"/>
        <v>0</v>
      </c>
      <c r="L132" s="5">
        <f t="shared" si="239"/>
        <v>1</v>
      </c>
      <c r="M132" s="5">
        <f t="shared" si="239"/>
        <v>0</v>
      </c>
      <c r="N132" s="5">
        <f t="shared" si="239"/>
        <v>0</v>
      </c>
      <c r="O132" s="5"/>
      <c r="P132" s="6" t="s">
        <v>143</v>
      </c>
      <c r="Q132" s="5">
        <v>48.95</v>
      </c>
      <c r="R132" s="5">
        <v>21.3</v>
      </c>
      <c r="S132" s="5">
        <v>119.6</v>
      </c>
      <c r="T132" s="5">
        <v>113.75</v>
      </c>
      <c r="U132" s="5">
        <v>98.35</v>
      </c>
      <c r="V132" s="5">
        <v>278.05</v>
      </c>
      <c r="W132" s="5"/>
      <c r="X132" s="6" t="s">
        <v>143</v>
      </c>
      <c r="Y132" s="5"/>
      <c r="Z132" s="5">
        <f t="shared" ref="Z132:AD132" si="240">LN(R132/Q132)</f>
        <v>-0.83209229626114001</v>
      </c>
      <c r="AA132" s="5">
        <f t="shared" si="240"/>
        <v>1.7254457688011517</v>
      </c>
      <c r="AB132" s="5">
        <f t="shared" si="240"/>
        <v>-5.0149783685471558E-2</v>
      </c>
      <c r="AC132" s="5">
        <f t="shared" si="240"/>
        <v>-0.14547051299599179</v>
      </c>
      <c r="AD132" s="5">
        <f t="shared" si="240"/>
        <v>1.0392684087985051</v>
      </c>
      <c r="AE132" s="5"/>
    </row>
    <row r="133" spans="1:31" ht="13.5" customHeight="1" x14ac:dyDescent="0.3">
      <c r="A133" s="6" t="s">
        <v>132</v>
      </c>
      <c r="B133" s="5"/>
      <c r="C133" s="5"/>
      <c r="D133" s="5"/>
      <c r="E133" s="5"/>
      <c r="F133" s="5"/>
      <c r="G133" s="5"/>
      <c r="H133" s="5"/>
      <c r="I133" s="5"/>
      <c r="J133" s="5">
        <f t="shared" ref="J133:N133" si="241">IF(Z121&gt;J$8,1,0)</f>
        <v>1</v>
      </c>
      <c r="K133" s="5">
        <f t="shared" si="241"/>
        <v>1</v>
      </c>
      <c r="L133" s="5">
        <f t="shared" si="241"/>
        <v>0</v>
      </c>
      <c r="M133" s="5">
        <f t="shared" si="241"/>
        <v>0</v>
      </c>
      <c r="N133" s="5">
        <f t="shared" si="241"/>
        <v>0</v>
      </c>
      <c r="O133" s="5"/>
      <c r="P133" s="6" t="s">
        <v>144</v>
      </c>
      <c r="Q133" s="5">
        <v>283.85000000000002</v>
      </c>
      <c r="R133" s="5">
        <v>190.1</v>
      </c>
      <c r="S133" s="5">
        <v>234.5</v>
      </c>
      <c r="T133" s="5">
        <v>269.35000000000002</v>
      </c>
      <c r="U133" s="5">
        <v>236.8</v>
      </c>
      <c r="V133" s="5">
        <v>475.65</v>
      </c>
      <c r="W133" s="5"/>
      <c r="X133" s="6" t="s">
        <v>144</v>
      </c>
      <c r="Y133" s="5"/>
      <c r="Z133" s="5">
        <f t="shared" ref="Z133:AD133" si="242">LN(R133/Q133)</f>
        <v>-0.40089568012235194</v>
      </c>
      <c r="AA133" s="5">
        <f t="shared" si="242"/>
        <v>0.20990533839195061</v>
      </c>
      <c r="AB133" s="5">
        <f t="shared" si="242"/>
        <v>0.13855606124020881</v>
      </c>
      <c r="AC133" s="5">
        <f t="shared" si="242"/>
        <v>-0.1287957461166922</v>
      </c>
      <c r="AD133" s="5">
        <f t="shared" si="242"/>
        <v>0.69746638664261529</v>
      </c>
      <c r="AE133" s="5"/>
    </row>
    <row r="134" spans="1:31" ht="13.5" customHeight="1" x14ac:dyDescent="0.3">
      <c r="A134" s="6" t="s">
        <v>133</v>
      </c>
      <c r="B134" s="5"/>
      <c r="C134" s="5"/>
      <c r="D134" s="5"/>
      <c r="E134" s="5"/>
      <c r="F134" s="5"/>
      <c r="G134" s="5"/>
      <c r="H134" s="5"/>
      <c r="I134" s="5"/>
      <c r="J134" s="5">
        <f t="shared" ref="J134:N134" si="243">IF(Z122&gt;J$8,1,0)</f>
        <v>0</v>
      </c>
      <c r="K134" s="5">
        <f t="shared" si="243"/>
        <v>1</v>
      </c>
      <c r="L134" s="5">
        <f t="shared" si="243"/>
        <v>1</v>
      </c>
      <c r="M134" s="5">
        <f t="shared" si="243"/>
        <v>0</v>
      </c>
      <c r="N134" s="5">
        <f t="shared" si="243"/>
        <v>1</v>
      </c>
      <c r="O134" s="5"/>
      <c r="P134" s="6" t="s">
        <v>145</v>
      </c>
      <c r="Q134" s="5">
        <v>1706.8</v>
      </c>
      <c r="R134" s="5">
        <v>2298.5</v>
      </c>
      <c r="S134" s="5">
        <v>2431.5</v>
      </c>
      <c r="T134" s="5">
        <v>2048.65</v>
      </c>
      <c r="U134" s="5">
        <v>2560.35</v>
      </c>
      <c r="V134" s="5">
        <v>2264.35</v>
      </c>
      <c r="W134" s="5"/>
      <c r="X134" s="6" t="s">
        <v>145</v>
      </c>
      <c r="Y134" s="5"/>
      <c r="Z134" s="5">
        <f t="shared" ref="Z134:AD134" si="244">LN(R134/Q134)</f>
        <v>0.29763646393243776</v>
      </c>
      <c r="AA134" s="5">
        <f t="shared" si="244"/>
        <v>5.6251614597557717E-2</v>
      </c>
      <c r="AB134" s="5">
        <f t="shared" si="244"/>
        <v>-0.17132731122721262</v>
      </c>
      <c r="AC134" s="5">
        <f t="shared" si="244"/>
        <v>0.22296292826182368</v>
      </c>
      <c r="AD134" s="5">
        <f t="shared" si="244"/>
        <v>-0.12285622586416733</v>
      </c>
      <c r="AE134" s="5"/>
    </row>
    <row r="135" spans="1:31" ht="13.5" customHeight="1" x14ac:dyDescent="0.3">
      <c r="A135" s="6" t="s">
        <v>134</v>
      </c>
      <c r="B135" s="5"/>
      <c r="C135" s="5"/>
      <c r="D135" s="5"/>
      <c r="E135" s="5"/>
      <c r="F135" s="5"/>
      <c r="G135" s="5"/>
      <c r="H135" s="5"/>
      <c r="I135" s="5"/>
      <c r="J135" s="5">
        <f t="shared" ref="J135:N135" si="245">IF(Z123&gt;J$8,1,0)</f>
        <v>0</v>
      </c>
      <c r="K135" s="5">
        <f t="shared" si="245"/>
        <v>1</v>
      </c>
      <c r="L135" s="5">
        <f t="shared" si="245"/>
        <v>1</v>
      </c>
      <c r="M135" s="5">
        <f t="shared" si="245"/>
        <v>0</v>
      </c>
      <c r="N135" s="5">
        <f t="shared" si="245"/>
        <v>0</v>
      </c>
      <c r="O135" s="5"/>
      <c r="P135" s="6" t="s">
        <v>146</v>
      </c>
      <c r="Q135" s="5">
        <v>276.85000000000002</v>
      </c>
      <c r="R135" s="5">
        <v>155.4</v>
      </c>
      <c r="S135" s="5">
        <v>272.89999999999998</v>
      </c>
      <c r="T135" s="5">
        <v>310.14999999999998</v>
      </c>
      <c r="U135" s="5">
        <v>293.35000000000002</v>
      </c>
      <c r="V135" s="5">
        <v>292.3</v>
      </c>
      <c r="W135" s="5"/>
      <c r="X135" s="6" t="s">
        <v>146</v>
      </c>
      <c r="Y135" s="5"/>
      <c r="Z135" s="5">
        <f t="shared" ref="Z135:AD135" si="246">LN(R135/Q135)</f>
        <v>-0.57747340533542912</v>
      </c>
      <c r="AA135" s="5">
        <f t="shared" si="246"/>
        <v>0.56310298978074569</v>
      </c>
      <c r="AB135" s="5">
        <f t="shared" si="246"/>
        <v>0.12795062370483379</v>
      </c>
      <c r="AC135" s="5">
        <f t="shared" si="246"/>
        <v>-5.5689616047257536E-2</v>
      </c>
      <c r="AD135" s="5">
        <f t="shared" si="246"/>
        <v>-3.5857632546687159E-3</v>
      </c>
      <c r="AE135" s="5"/>
    </row>
    <row r="136" spans="1:31" ht="13.5" customHeight="1" x14ac:dyDescent="0.3">
      <c r="A136" s="6" t="s">
        <v>135</v>
      </c>
      <c r="B136" s="5"/>
      <c r="C136" s="5"/>
      <c r="D136" s="5"/>
      <c r="E136" s="5"/>
      <c r="F136" s="5"/>
      <c r="G136" s="5"/>
      <c r="H136" s="5"/>
      <c r="I136" s="5"/>
      <c r="J136" s="5">
        <f t="shared" ref="J136:N136" si="247">IF(Z124&gt;J$8,1,0)</f>
        <v>0</v>
      </c>
      <c r="K136" s="5">
        <f t="shared" si="247"/>
        <v>0</v>
      </c>
      <c r="L136" s="5">
        <f t="shared" si="247"/>
        <v>0</v>
      </c>
      <c r="M136" s="5">
        <f t="shared" si="247"/>
        <v>1</v>
      </c>
      <c r="N136" s="5">
        <f t="shared" si="247"/>
        <v>1</v>
      </c>
      <c r="O136" s="5"/>
      <c r="P136" s="6" t="s">
        <v>147</v>
      </c>
      <c r="Q136" s="5">
        <v>22331.65</v>
      </c>
      <c r="R136" s="5">
        <v>25890.6</v>
      </c>
      <c r="S136" s="5">
        <v>47479.85</v>
      </c>
      <c r="T136" s="5">
        <v>39676.800000000003</v>
      </c>
      <c r="U136" s="5">
        <v>36385.199999999997</v>
      </c>
      <c r="V136" s="5">
        <v>38687.25</v>
      </c>
      <c r="W136" s="5"/>
      <c r="X136" s="6" t="s">
        <v>147</v>
      </c>
      <c r="Y136" s="5"/>
      <c r="Z136" s="5">
        <f t="shared" ref="Z136:AD136" si="248">LN(R136/Q136)</f>
        <v>0.14787501371811146</v>
      </c>
      <c r="AA136" s="5">
        <f t="shared" si="248"/>
        <v>0.60642544204559801</v>
      </c>
      <c r="AB136" s="5">
        <f t="shared" si="248"/>
        <v>-0.17953877650815411</v>
      </c>
      <c r="AC136" s="5">
        <f t="shared" si="248"/>
        <v>-8.6604535448796177E-2</v>
      </c>
      <c r="AD136" s="5">
        <f t="shared" si="248"/>
        <v>6.1347989833804906E-2</v>
      </c>
      <c r="AE136" s="5"/>
    </row>
    <row r="137" spans="1:31" ht="13.5" customHeight="1" x14ac:dyDescent="0.3">
      <c r="A137" s="6" t="s">
        <v>136</v>
      </c>
      <c r="B137" s="5"/>
      <c r="C137" s="5"/>
      <c r="D137" s="5"/>
      <c r="E137" s="5"/>
      <c r="F137" s="5"/>
      <c r="G137" s="5"/>
      <c r="H137" s="5"/>
      <c r="I137" s="5"/>
      <c r="J137" s="5">
        <f t="shared" ref="J137:N137" si="249">IF(Z125&gt;J$8,1,0)</f>
        <v>1</v>
      </c>
      <c r="K137" s="5">
        <f t="shared" si="249"/>
        <v>0</v>
      </c>
      <c r="L137" s="5">
        <f t="shared" si="249"/>
        <v>0</v>
      </c>
      <c r="M137" s="5">
        <f t="shared" si="249"/>
        <v>1</v>
      </c>
      <c r="N137" s="5">
        <f t="shared" si="249"/>
        <v>1</v>
      </c>
      <c r="O137" s="5"/>
      <c r="P137" s="6" t="s">
        <v>148</v>
      </c>
      <c r="Q137" s="5">
        <v>144.85</v>
      </c>
      <c r="R137" s="5">
        <v>53.25</v>
      </c>
      <c r="S137" s="5">
        <v>108.6</v>
      </c>
      <c r="T137" s="5">
        <v>251.25</v>
      </c>
      <c r="U137" s="5">
        <v>25.15</v>
      </c>
      <c r="V137" s="5">
        <v>58.55</v>
      </c>
      <c r="W137" s="5"/>
      <c r="X137" s="6" t="s">
        <v>148</v>
      </c>
      <c r="Y137" s="5"/>
      <c r="Z137" s="5">
        <f t="shared" ref="Z137:AD137" si="250">LN(R137/Q137)</f>
        <v>-1.000700919625825</v>
      </c>
      <c r="AA137" s="5">
        <f t="shared" si="250"/>
        <v>0.71267360291030057</v>
      </c>
      <c r="AB137" s="5">
        <f t="shared" si="250"/>
        <v>0.83877705187345053</v>
      </c>
      <c r="AC137" s="5">
        <f t="shared" si="250"/>
        <v>-2.3015905628275375</v>
      </c>
      <c r="AD137" s="5">
        <f t="shared" si="250"/>
        <v>0.84502319349797816</v>
      </c>
      <c r="AE137" s="5"/>
    </row>
    <row r="138" spans="1:31" ht="13.5" customHeight="1" x14ac:dyDescent="0.3">
      <c r="A138" s="6" t="s">
        <v>137</v>
      </c>
      <c r="B138" s="5"/>
      <c r="C138" s="5"/>
      <c r="D138" s="5"/>
      <c r="E138" s="5"/>
      <c r="F138" s="5"/>
      <c r="G138" s="5"/>
      <c r="H138" s="5"/>
      <c r="I138" s="5"/>
      <c r="J138" s="5">
        <f t="shared" ref="J138:N138" si="251">IF(Z126&gt;J$8,1,0)</f>
        <v>0</v>
      </c>
      <c r="K138" s="5">
        <f t="shared" si="251"/>
        <v>1</v>
      </c>
      <c r="L138" s="5">
        <f t="shared" si="251"/>
        <v>1</v>
      </c>
      <c r="M138" s="5">
        <f t="shared" si="251"/>
        <v>1</v>
      </c>
      <c r="N138" s="5">
        <f t="shared" si="251"/>
        <v>1</v>
      </c>
      <c r="O138" s="5"/>
      <c r="P138" s="6" t="s">
        <v>149</v>
      </c>
      <c r="Q138" s="5">
        <v>297.25</v>
      </c>
      <c r="R138" s="5">
        <v>171.7</v>
      </c>
      <c r="S138" s="5">
        <v>218.5</v>
      </c>
      <c r="T138" s="5">
        <v>250.65</v>
      </c>
      <c r="U138" s="5">
        <v>383.5</v>
      </c>
      <c r="V138" s="5">
        <v>428.35</v>
      </c>
      <c r="W138" s="5"/>
      <c r="X138" s="6" t="s">
        <v>149</v>
      </c>
      <c r="Y138" s="5"/>
      <c r="Z138" s="5">
        <f t="shared" ref="Z138:AD138" si="252">LN(R138/Q138)</f>
        <v>-0.54882476766746147</v>
      </c>
      <c r="AA138" s="5">
        <f t="shared" si="252"/>
        <v>0.24103724663221512</v>
      </c>
      <c r="AB138" s="5">
        <f t="shared" si="252"/>
        <v>0.13727152917386756</v>
      </c>
      <c r="AC138" s="5">
        <f t="shared" si="252"/>
        <v>0.42528207709779847</v>
      </c>
      <c r="AD138" s="5">
        <f t="shared" si="252"/>
        <v>0.11060099760274213</v>
      </c>
      <c r="AE138" s="5"/>
    </row>
    <row r="139" spans="1:31" ht="13.5" customHeight="1" x14ac:dyDescent="0.3">
      <c r="A139" s="6" t="s">
        <v>138</v>
      </c>
      <c r="B139" s="5"/>
      <c r="C139" s="5"/>
      <c r="D139" s="5"/>
      <c r="E139" s="5"/>
      <c r="F139" s="5"/>
      <c r="G139" s="5"/>
      <c r="H139" s="5"/>
      <c r="I139" s="5"/>
      <c r="J139" s="5">
        <f t="shared" ref="J139:N139" si="253">IF(Z127&gt;J$8,1,0)</f>
        <v>0</v>
      </c>
      <c r="K139" s="5">
        <f t="shared" si="253"/>
        <v>1</v>
      </c>
      <c r="L139" s="5">
        <f t="shared" si="253"/>
        <v>0</v>
      </c>
      <c r="M139" s="5">
        <f t="shared" si="253"/>
        <v>0</v>
      </c>
      <c r="N139" s="5">
        <f t="shared" si="253"/>
        <v>1</v>
      </c>
      <c r="O139" s="5"/>
      <c r="P139" s="6" t="s">
        <v>150</v>
      </c>
      <c r="Q139" s="5">
        <v>95.8</v>
      </c>
      <c r="R139" s="5">
        <v>62.75</v>
      </c>
      <c r="S139" s="5">
        <v>114.95</v>
      </c>
      <c r="T139" s="5">
        <v>96.45</v>
      </c>
      <c r="U139" s="5">
        <v>90.15</v>
      </c>
      <c r="V139" s="5">
        <v>252.7</v>
      </c>
      <c r="W139" s="5"/>
      <c r="X139" s="6" t="s">
        <v>150</v>
      </c>
      <c r="Y139" s="5"/>
      <c r="Z139" s="5">
        <f t="shared" ref="Z139:AD139" si="254">LN(R139/Q139)</f>
        <v>-0.42310410696492162</v>
      </c>
      <c r="AA139" s="5">
        <f t="shared" si="254"/>
        <v>0.60533867319729728</v>
      </c>
      <c r="AB139" s="5">
        <f t="shared" si="254"/>
        <v>-0.17547251185745252</v>
      </c>
      <c r="AC139" s="5">
        <f t="shared" si="254"/>
        <v>-6.7549789702411725E-2</v>
      </c>
      <c r="AD139" s="5">
        <f t="shared" si="254"/>
        <v>1.0307280647448223</v>
      </c>
      <c r="AE139" s="5"/>
    </row>
    <row r="140" spans="1:31" ht="13.5" customHeight="1" x14ac:dyDescent="0.3">
      <c r="A140" s="6" t="s">
        <v>139</v>
      </c>
      <c r="B140" s="5"/>
      <c r="C140" s="5"/>
      <c r="D140" s="5"/>
      <c r="E140" s="5"/>
      <c r="F140" s="5"/>
      <c r="G140" s="5"/>
      <c r="H140" s="5"/>
      <c r="I140" s="5"/>
      <c r="J140" s="5">
        <f t="shared" ref="J140:N140" si="255">IF(Z128&gt;J$8,1,0)</f>
        <v>0</v>
      </c>
      <c r="K140" s="5">
        <f t="shared" si="255"/>
        <v>1</v>
      </c>
      <c r="L140" s="5">
        <f t="shared" si="255"/>
        <v>1</v>
      </c>
      <c r="M140" s="5">
        <f t="shared" si="255"/>
        <v>0</v>
      </c>
      <c r="N140" s="5">
        <f t="shared" si="255"/>
        <v>1</v>
      </c>
      <c r="O140" s="5"/>
      <c r="P140" s="6" t="s">
        <v>151</v>
      </c>
      <c r="Q140" s="5">
        <v>108.3</v>
      </c>
      <c r="R140" s="5">
        <v>105.85</v>
      </c>
      <c r="S140" s="5">
        <v>167.35</v>
      </c>
      <c r="T140" s="5">
        <v>209.5</v>
      </c>
      <c r="U140" s="5">
        <v>185.05</v>
      </c>
      <c r="V140" s="5">
        <v>212.4</v>
      </c>
      <c r="W140" s="5"/>
      <c r="X140" s="6" t="s">
        <v>151</v>
      </c>
      <c r="Y140" s="5"/>
      <c r="Z140" s="5">
        <f t="shared" ref="Z140:AD140" si="256">LN(R140/Q140)</f>
        <v>-2.288215642607077E-2</v>
      </c>
      <c r="AA140" s="5">
        <f t="shared" si="256"/>
        <v>0.45806443007646147</v>
      </c>
      <c r="AB140" s="5">
        <f t="shared" si="256"/>
        <v>0.22463631170485693</v>
      </c>
      <c r="AC140" s="5">
        <f t="shared" si="256"/>
        <v>-0.12409768053002743</v>
      </c>
      <c r="AD140" s="5">
        <f t="shared" si="256"/>
        <v>0.13784523053561878</v>
      </c>
      <c r="AE140" s="5"/>
    </row>
    <row r="141" spans="1:31" ht="13.5" customHeight="1" x14ac:dyDescent="0.3">
      <c r="A141" s="6" t="s">
        <v>140</v>
      </c>
      <c r="B141" s="5"/>
      <c r="C141" s="5"/>
      <c r="D141" s="5"/>
      <c r="E141" s="5"/>
      <c r="F141" s="5"/>
      <c r="G141" s="5"/>
      <c r="H141" s="5"/>
      <c r="I141" s="5"/>
      <c r="J141" s="5">
        <f t="shared" ref="J141:N141" si="257">IF(Z129&gt;J$8,1,0)</f>
        <v>0</v>
      </c>
      <c r="K141" s="5">
        <f t="shared" si="257"/>
        <v>1</v>
      </c>
      <c r="L141" s="5">
        <f t="shared" si="257"/>
        <v>0</v>
      </c>
      <c r="M141" s="5">
        <f t="shared" si="257"/>
        <v>1</v>
      </c>
      <c r="N141" s="5">
        <f t="shared" si="257"/>
        <v>0</v>
      </c>
      <c r="O141" s="5"/>
      <c r="P141" s="6" t="s">
        <v>152</v>
      </c>
      <c r="Q141" s="5"/>
      <c r="R141" s="5">
        <v>1936.4</v>
      </c>
      <c r="S141" s="5">
        <v>7737.95</v>
      </c>
      <c r="T141" s="5">
        <v>4322.6499999999996</v>
      </c>
      <c r="U141" s="5">
        <v>5019.75</v>
      </c>
      <c r="V141" s="5">
        <v>2645.45</v>
      </c>
      <c r="W141" s="5"/>
      <c r="X141" s="6" t="s">
        <v>152</v>
      </c>
      <c r="Y141" s="5"/>
      <c r="Z141" s="5" t="e">
        <f t="shared" ref="Z141:AD141" si="258">LN(R141/Q141)</f>
        <v>#DIV/0!</v>
      </c>
      <c r="AA141" s="5">
        <f t="shared" si="258"/>
        <v>1.3853062155560534</v>
      </c>
      <c r="AB141" s="5">
        <f t="shared" si="258"/>
        <v>-0.58226815452628733</v>
      </c>
      <c r="AC141" s="5">
        <f t="shared" si="258"/>
        <v>0.14951149155355586</v>
      </c>
      <c r="AD141" s="5">
        <f t="shared" si="258"/>
        <v>-0.64053894850218251</v>
      </c>
      <c r="AE141" s="5"/>
    </row>
    <row r="142" spans="1:31" ht="13.5" customHeight="1" x14ac:dyDescent="0.3">
      <c r="A142" s="6" t="s">
        <v>141</v>
      </c>
      <c r="B142" s="5"/>
      <c r="C142" s="5"/>
      <c r="D142" s="5"/>
      <c r="E142" s="5"/>
      <c r="F142" s="5"/>
      <c r="G142" s="5"/>
      <c r="H142" s="5"/>
      <c r="I142" s="5"/>
      <c r="J142" s="5">
        <f t="shared" ref="J142:N142" si="259">IF(Z130&gt;J$8,1,0)</f>
        <v>0</v>
      </c>
      <c r="K142" s="5">
        <f t="shared" si="259"/>
        <v>1</v>
      </c>
      <c r="L142" s="5">
        <f t="shared" si="259"/>
        <v>1</v>
      </c>
      <c r="M142" s="5">
        <f t="shared" si="259"/>
        <v>0</v>
      </c>
      <c r="N142" s="5">
        <f t="shared" si="259"/>
        <v>1</v>
      </c>
      <c r="O142" s="5"/>
      <c r="P142" s="6" t="s">
        <v>153</v>
      </c>
      <c r="Q142" s="5">
        <v>165</v>
      </c>
      <c r="R142" s="5">
        <v>127.95</v>
      </c>
      <c r="S142" s="5">
        <v>332.8</v>
      </c>
      <c r="T142" s="5">
        <v>224.7</v>
      </c>
      <c r="U142" s="5">
        <v>127.95</v>
      </c>
      <c r="V142" s="5">
        <v>134.35</v>
      </c>
      <c r="W142" s="5"/>
      <c r="X142" s="6" t="s">
        <v>153</v>
      </c>
      <c r="Y142" s="5"/>
      <c r="Z142" s="5">
        <f t="shared" ref="Z142:AD142" si="260">LN(R142/Q142)</f>
        <v>-0.25430591129478275</v>
      </c>
      <c r="AA142" s="5">
        <f t="shared" si="260"/>
        <v>0.9559021463412557</v>
      </c>
      <c r="AB142" s="5">
        <f t="shared" si="260"/>
        <v>-0.39277552975577007</v>
      </c>
      <c r="AC142" s="5">
        <f t="shared" si="260"/>
        <v>-0.56312661658548557</v>
      </c>
      <c r="AD142" s="5">
        <f t="shared" si="260"/>
        <v>4.8808772455702358E-2</v>
      </c>
      <c r="AE142" s="5"/>
    </row>
    <row r="143" spans="1:31" ht="13.5" customHeight="1" x14ac:dyDescent="0.3">
      <c r="A143" s="6" t="s">
        <v>142</v>
      </c>
      <c r="B143" s="5"/>
      <c r="C143" s="5"/>
      <c r="D143" s="5"/>
      <c r="E143" s="5"/>
      <c r="F143" s="5"/>
      <c r="G143" s="5"/>
      <c r="H143" s="5"/>
      <c r="I143" s="5"/>
      <c r="J143" s="5">
        <f t="shared" ref="J143:N143" si="261">IF(Z131&gt;J$8,1,0)</f>
        <v>1</v>
      </c>
      <c r="K143" s="5">
        <f t="shared" si="261"/>
        <v>1</v>
      </c>
      <c r="L143" s="5">
        <f t="shared" si="261"/>
        <v>1</v>
      </c>
      <c r="M143" s="5">
        <f t="shared" si="261"/>
        <v>1</v>
      </c>
      <c r="N143" s="5">
        <f t="shared" si="261"/>
        <v>0</v>
      </c>
      <c r="O143" s="5"/>
      <c r="P143" s="6" t="s">
        <v>154</v>
      </c>
      <c r="Q143" s="5">
        <v>154.9</v>
      </c>
      <c r="R143" s="5">
        <v>75</v>
      </c>
      <c r="S143" s="5">
        <v>110.85</v>
      </c>
      <c r="T143" s="5">
        <v>238.5</v>
      </c>
      <c r="U143" s="5">
        <v>324.35000000000002</v>
      </c>
      <c r="V143" s="5">
        <v>591.15</v>
      </c>
      <c r="W143" s="5"/>
      <c r="X143" s="6" t="s">
        <v>154</v>
      </c>
      <c r="Y143" s="5"/>
      <c r="Z143" s="5">
        <f t="shared" ref="Z143:AD143" si="262">LN(R143/Q143)</f>
        <v>-0.72529163388651252</v>
      </c>
      <c r="AA143" s="5">
        <f t="shared" si="262"/>
        <v>0.39068982252601003</v>
      </c>
      <c r="AB143" s="5">
        <f t="shared" si="262"/>
        <v>0.76619137426607542</v>
      </c>
      <c r="AC143" s="5">
        <f t="shared" si="262"/>
        <v>0.30745386933066865</v>
      </c>
      <c r="AD143" s="5">
        <f t="shared" si="262"/>
        <v>0.60024661265005785</v>
      </c>
      <c r="AE143" s="5"/>
    </row>
    <row r="144" spans="1:31" ht="13.5" customHeight="1" x14ac:dyDescent="0.3">
      <c r="A144" s="6" t="s">
        <v>143</v>
      </c>
      <c r="B144" s="5"/>
      <c r="C144" s="5"/>
      <c r="D144" s="5"/>
      <c r="E144" s="5"/>
      <c r="F144" s="5"/>
      <c r="G144" s="5"/>
      <c r="H144" s="5"/>
      <c r="I144" s="5"/>
      <c r="J144" s="5">
        <f t="shared" ref="J144:N144" si="263">IF(Z132&gt;J$8,1,0)</f>
        <v>0</v>
      </c>
      <c r="K144" s="5">
        <f t="shared" si="263"/>
        <v>1</v>
      </c>
      <c r="L144" s="5">
        <f t="shared" si="263"/>
        <v>0</v>
      </c>
      <c r="M144" s="5">
        <f t="shared" si="263"/>
        <v>0</v>
      </c>
      <c r="N144" s="5">
        <f t="shared" si="263"/>
        <v>1</v>
      </c>
      <c r="O144" s="5"/>
      <c r="P144" s="6" t="s">
        <v>155</v>
      </c>
      <c r="Q144" s="5">
        <v>162.85</v>
      </c>
      <c r="R144" s="5">
        <v>81.650000000000006</v>
      </c>
      <c r="S144" s="5">
        <v>91.85</v>
      </c>
      <c r="T144" s="5">
        <v>118.95</v>
      </c>
      <c r="U144" s="5">
        <v>77.900000000000006</v>
      </c>
      <c r="V144" s="5">
        <v>167.75</v>
      </c>
      <c r="W144" s="5"/>
      <c r="X144" s="6" t="s">
        <v>155</v>
      </c>
      <c r="Y144" s="5"/>
      <c r="Z144" s="5">
        <f t="shared" ref="Z144:AD144" si="264">LN(R144/Q144)</f>
        <v>-0.69038771230576834</v>
      </c>
      <c r="AA144" s="5">
        <f t="shared" si="264"/>
        <v>0.11771499224466045</v>
      </c>
      <c r="AB144" s="5">
        <f t="shared" si="264"/>
        <v>0.25854642508783215</v>
      </c>
      <c r="AC144" s="5">
        <f t="shared" si="264"/>
        <v>-0.4232772838722641</v>
      </c>
      <c r="AD144" s="5">
        <f t="shared" si="264"/>
        <v>0.76704882297508847</v>
      </c>
      <c r="AE144" s="5"/>
    </row>
    <row r="145" spans="1:31" ht="13.5" customHeight="1" x14ac:dyDescent="0.3">
      <c r="A145" s="6" t="s">
        <v>144</v>
      </c>
      <c r="B145" s="5"/>
      <c r="C145" s="5"/>
      <c r="D145" s="5"/>
      <c r="E145" s="5"/>
      <c r="F145" s="5"/>
      <c r="G145" s="5"/>
      <c r="H145" s="5"/>
      <c r="I145" s="5"/>
      <c r="J145" s="5">
        <f t="shared" ref="J145:N145" si="265">IF(Z133&gt;J$8,1,0)</f>
        <v>0</v>
      </c>
      <c r="K145" s="5">
        <f t="shared" si="265"/>
        <v>0</v>
      </c>
      <c r="L145" s="5">
        <f t="shared" si="265"/>
        <v>0</v>
      </c>
      <c r="M145" s="5">
        <f t="shared" si="265"/>
        <v>0</v>
      </c>
      <c r="N145" s="5">
        <f t="shared" si="265"/>
        <v>1</v>
      </c>
      <c r="O145" s="5"/>
      <c r="P145" s="6" t="s">
        <v>156</v>
      </c>
      <c r="Q145" s="5"/>
      <c r="R145" s="5">
        <v>982.55</v>
      </c>
      <c r="S145" s="5">
        <v>1757</v>
      </c>
      <c r="T145" s="5">
        <v>774.7</v>
      </c>
      <c r="U145" s="5">
        <v>572.79999999999995</v>
      </c>
      <c r="V145" s="5">
        <v>929.7</v>
      </c>
      <c r="W145" s="5"/>
      <c r="X145" s="6" t="s">
        <v>156</v>
      </c>
      <c r="Y145" s="5"/>
      <c r="Z145" s="5" t="e">
        <f t="shared" ref="Z145:AD145" si="266">LN(R145/Q145)</f>
        <v>#DIV/0!</v>
      </c>
      <c r="AA145" s="5">
        <f t="shared" si="266"/>
        <v>0.58121185515332119</v>
      </c>
      <c r="AB145" s="5">
        <f t="shared" si="266"/>
        <v>-0.81888723054924029</v>
      </c>
      <c r="AC145" s="5">
        <f t="shared" si="266"/>
        <v>-0.30193924199142114</v>
      </c>
      <c r="AD145" s="5">
        <f t="shared" si="266"/>
        <v>0.48432533781537657</v>
      </c>
      <c r="AE145" s="5"/>
    </row>
    <row r="146" spans="1:31" ht="13.5" customHeight="1" x14ac:dyDescent="0.3">
      <c r="A146" s="6" t="s">
        <v>145</v>
      </c>
      <c r="B146" s="5"/>
      <c r="C146" s="5"/>
      <c r="D146" s="5"/>
      <c r="E146" s="5"/>
      <c r="F146" s="5"/>
      <c r="G146" s="5"/>
      <c r="H146" s="5"/>
      <c r="I146" s="5"/>
      <c r="J146" s="5">
        <f t="shared" ref="J146:N146" si="267">IF(Z134&gt;J$8,1,0)</f>
        <v>1</v>
      </c>
      <c r="K146" s="5">
        <f t="shared" si="267"/>
        <v>0</v>
      </c>
      <c r="L146" s="5">
        <f t="shared" si="267"/>
        <v>0</v>
      </c>
      <c r="M146" s="5">
        <f t="shared" si="267"/>
        <v>1</v>
      </c>
      <c r="N146" s="5">
        <f t="shared" si="267"/>
        <v>0</v>
      </c>
      <c r="O146" s="5"/>
      <c r="P146" s="6" t="s">
        <v>157</v>
      </c>
      <c r="Q146" s="5">
        <v>305.45</v>
      </c>
      <c r="R146" s="5">
        <v>387.95</v>
      </c>
      <c r="S146" s="5">
        <v>512.35</v>
      </c>
      <c r="T146" s="5">
        <v>373.15</v>
      </c>
      <c r="U146" s="5">
        <v>428.7</v>
      </c>
      <c r="V146" s="5">
        <v>430.8</v>
      </c>
      <c r="W146" s="5"/>
      <c r="X146" s="6" t="s">
        <v>157</v>
      </c>
      <c r="Y146" s="5"/>
      <c r="Z146" s="5">
        <f t="shared" ref="Z146:AD146" si="268">LN(R146/Q146)</f>
        <v>0.23909036624418234</v>
      </c>
      <c r="AA146" s="5">
        <f t="shared" si="268"/>
        <v>0.27813151990576873</v>
      </c>
      <c r="AB146" s="5">
        <f t="shared" si="268"/>
        <v>-0.31702750166833055</v>
      </c>
      <c r="AC146" s="5">
        <f t="shared" si="268"/>
        <v>0.13877689002653501</v>
      </c>
      <c r="AD146" s="5">
        <f t="shared" si="268"/>
        <v>4.8865716783020891E-3</v>
      </c>
      <c r="AE146" s="5"/>
    </row>
    <row r="147" spans="1:31" ht="13.5" customHeight="1" x14ac:dyDescent="0.3">
      <c r="A147" s="6" t="s">
        <v>146</v>
      </c>
      <c r="B147" s="5"/>
      <c r="C147" s="5"/>
      <c r="D147" s="5"/>
      <c r="E147" s="5"/>
      <c r="F147" s="5"/>
      <c r="G147" s="5"/>
      <c r="H147" s="5"/>
      <c r="I147" s="5"/>
      <c r="J147" s="5">
        <f t="shared" ref="J147:N147" si="269">IF(Z135&gt;J$8,1,0)</f>
        <v>0</v>
      </c>
      <c r="K147" s="5">
        <f t="shared" si="269"/>
        <v>1</v>
      </c>
      <c r="L147" s="5">
        <f t="shared" si="269"/>
        <v>0</v>
      </c>
      <c r="M147" s="5">
        <f t="shared" si="269"/>
        <v>0</v>
      </c>
      <c r="N147" s="5">
        <f t="shared" si="269"/>
        <v>0</v>
      </c>
      <c r="O147" s="5"/>
      <c r="P147" s="6" t="s">
        <v>158</v>
      </c>
      <c r="Q147" s="5">
        <v>313.39999999999998</v>
      </c>
      <c r="R147" s="5">
        <v>160</v>
      </c>
      <c r="S147" s="5">
        <v>245</v>
      </c>
      <c r="T147" s="5">
        <v>222.05</v>
      </c>
      <c r="U147" s="5">
        <v>143</v>
      </c>
      <c r="V147" s="5">
        <v>291.14999999999998</v>
      </c>
      <c r="W147" s="5"/>
      <c r="X147" s="6" t="s">
        <v>158</v>
      </c>
      <c r="Y147" s="5"/>
      <c r="Z147" s="5">
        <f t="shared" ref="Z147:AD147" si="270">LN(R147/Q147)</f>
        <v>-0.67230651468809344</v>
      </c>
      <c r="AA147" s="5">
        <f t="shared" si="270"/>
        <v>0.42608439531090009</v>
      </c>
      <c r="AB147" s="5">
        <f t="shared" si="270"/>
        <v>-9.8355628806615594E-2</v>
      </c>
      <c r="AC147" s="5">
        <f t="shared" si="270"/>
        <v>-0.44005795147820403</v>
      </c>
      <c r="AD147" s="5">
        <f t="shared" si="270"/>
        <v>0.71099396802322146</v>
      </c>
      <c r="AE147" s="5"/>
    </row>
    <row r="148" spans="1:31" ht="13.5" customHeight="1" x14ac:dyDescent="0.3">
      <c r="A148" s="6" t="s">
        <v>147</v>
      </c>
      <c r="B148" s="5"/>
      <c r="C148" s="5"/>
      <c r="D148" s="5"/>
      <c r="E148" s="5"/>
      <c r="F148" s="5"/>
      <c r="G148" s="5"/>
      <c r="H148" s="5"/>
      <c r="I148" s="5"/>
      <c r="J148" s="5">
        <f t="shared" ref="J148:N148" si="271">IF(Z136&gt;J$8,1,0)</f>
        <v>1</v>
      </c>
      <c r="K148" s="5">
        <f t="shared" si="271"/>
        <v>1</v>
      </c>
      <c r="L148" s="5">
        <f t="shared" si="271"/>
        <v>0</v>
      </c>
      <c r="M148" s="5">
        <f t="shared" si="271"/>
        <v>0</v>
      </c>
      <c r="N148" s="5">
        <f t="shared" si="271"/>
        <v>0</v>
      </c>
      <c r="O148" s="5"/>
      <c r="P148" s="6" t="s">
        <v>159</v>
      </c>
      <c r="Q148" s="5">
        <v>1842.55</v>
      </c>
      <c r="R148" s="5">
        <v>2035.05</v>
      </c>
      <c r="S148" s="5">
        <v>4280.55</v>
      </c>
      <c r="T148" s="5">
        <v>4509.45</v>
      </c>
      <c r="U148" s="5">
        <v>3723.55</v>
      </c>
      <c r="V148" s="5">
        <v>5592</v>
      </c>
      <c r="W148" s="5"/>
      <c r="X148" s="6" t="s">
        <v>159</v>
      </c>
      <c r="Y148" s="5"/>
      <c r="Z148" s="5">
        <f t="shared" ref="Z148:AD148" si="272">LN(R148/Q148)</f>
        <v>9.9369906862075988E-2</v>
      </c>
      <c r="AA148" s="5">
        <f t="shared" si="272"/>
        <v>0.74356111739329434</v>
      </c>
      <c r="AB148" s="5">
        <f t="shared" si="272"/>
        <v>5.2093688847835606E-2</v>
      </c>
      <c r="AC148" s="5">
        <f t="shared" si="272"/>
        <v>-0.19149768055388347</v>
      </c>
      <c r="AD148" s="5">
        <f t="shared" si="272"/>
        <v>0.40665949062697243</v>
      </c>
      <c r="AE148" s="5"/>
    </row>
    <row r="149" spans="1:31" ht="13.5" customHeight="1" x14ac:dyDescent="0.3">
      <c r="A149" s="6" t="s">
        <v>148</v>
      </c>
      <c r="B149" s="5"/>
      <c r="C149" s="5"/>
      <c r="D149" s="5"/>
      <c r="E149" s="5"/>
      <c r="F149" s="5"/>
      <c r="G149" s="5"/>
      <c r="H149" s="5"/>
      <c r="I149" s="5"/>
      <c r="J149" s="5">
        <f t="shared" ref="J149:N149" si="273">IF(Z137&gt;J$8,1,0)</f>
        <v>0</v>
      </c>
      <c r="K149" s="5">
        <f t="shared" si="273"/>
        <v>1</v>
      </c>
      <c r="L149" s="5">
        <f t="shared" si="273"/>
        <v>1</v>
      </c>
      <c r="M149" s="5">
        <f t="shared" si="273"/>
        <v>0</v>
      </c>
      <c r="N149" s="5">
        <f t="shared" si="273"/>
        <v>1</v>
      </c>
      <c r="O149" s="5"/>
      <c r="P149" s="6" t="s">
        <v>160</v>
      </c>
      <c r="Q149" s="5">
        <v>203.35</v>
      </c>
      <c r="R149" s="5">
        <v>54.4</v>
      </c>
      <c r="S149" s="5">
        <v>740</v>
      </c>
      <c r="T149" s="5">
        <v>945.75</v>
      </c>
      <c r="U149" s="5">
        <v>410.6</v>
      </c>
      <c r="V149" s="5">
        <v>1096.8</v>
      </c>
      <c r="W149" s="5"/>
      <c r="X149" s="6" t="s">
        <v>160</v>
      </c>
      <c r="Y149" s="5"/>
      <c r="Z149" s="5">
        <f t="shared" ref="Z149:AD149" si="274">LN(R149/Q149)</f>
        <v>-1.3185644784913366</v>
      </c>
      <c r="AA149" s="5">
        <f t="shared" si="274"/>
        <v>2.6102860323363184</v>
      </c>
      <c r="AB149" s="5">
        <f t="shared" si="274"/>
        <v>0.24532807731492326</v>
      </c>
      <c r="AC149" s="5">
        <f t="shared" si="274"/>
        <v>-0.83435875892830536</v>
      </c>
      <c r="AD149" s="5">
        <f t="shared" si="274"/>
        <v>0.98253262366327132</v>
      </c>
      <c r="AE149" s="5"/>
    </row>
    <row r="150" spans="1:31" ht="13.5" customHeight="1" x14ac:dyDescent="0.3">
      <c r="A150" s="6" t="s">
        <v>149</v>
      </c>
      <c r="B150" s="5"/>
      <c r="C150" s="5"/>
      <c r="D150" s="5"/>
      <c r="E150" s="5"/>
      <c r="F150" s="5"/>
      <c r="G150" s="5"/>
      <c r="H150" s="5"/>
      <c r="I150" s="5"/>
      <c r="J150" s="5">
        <f t="shared" ref="J150:N150" si="275">IF(Z138&gt;J$8,1,0)</f>
        <v>0</v>
      </c>
      <c r="K150" s="5">
        <f t="shared" si="275"/>
        <v>0</v>
      </c>
      <c r="L150" s="5">
        <f t="shared" si="275"/>
        <v>0</v>
      </c>
      <c r="M150" s="5">
        <f t="shared" si="275"/>
        <v>1</v>
      </c>
      <c r="N150" s="5">
        <f t="shared" si="275"/>
        <v>0</v>
      </c>
      <c r="O150" s="5"/>
      <c r="P150" s="6" t="s">
        <v>161</v>
      </c>
      <c r="Q150" s="5">
        <v>1428.15</v>
      </c>
      <c r="R150" s="5">
        <v>1066.1500000000001</v>
      </c>
      <c r="S150" s="5">
        <v>1631.95</v>
      </c>
      <c r="T150" s="5">
        <v>2014.15</v>
      </c>
      <c r="U150" s="5">
        <v>1910.65</v>
      </c>
      <c r="V150" s="5">
        <v>3548.65</v>
      </c>
      <c r="W150" s="5"/>
      <c r="X150" s="6" t="s">
        <v>161</v>
      </c>
      <c r="Y150" s="5"/>
      <c r="Z150" s="5">
        <f t="shared" ref="Z150:AD150" si="276">LN(R150/Q150)</f>
        <v>-0.29232587162756707</v>
      </c>
      <c r="AA150" s="5">
        <f t="shared" si="276"/>
        <v>0.42572159002757715</v>
      </c>
      <c r="AB150" s="5">
        <f t="shared" si="276"/>
        <v>0.21042165135474439</v>
      </c>
      <c r="AC150" s="5">
        <f t="shared" si="276"/>
        <v>-5.2753771871484639E-2</v>
      </c>
      <c r="AD150" s="5">
        <f t="shared" si="276"/>
        <v>0.61912375117082219</v>
      </c>
      <c r="AE150" s="5"/>
    </row>
    <row r="151" spans="1:31" ht="13.5" customHeight="1" x14ac:dyDescent="0.3">
      <c r="A151" s="6" t="s">
        <v>150</v>
      </c>
      <c r="B151" s="5"/>
      <c r="C151" s="5"/>
      <c r="D151" s="5"/>
      <c r="E151" s="5"/>
      <c r="F151" s="5"/>
      <c r="G151" s="5"/>
      <c r="H151" s="5"/>
      <c r="I151" s="5"/>
      <c r="J151" s="5">
        <f t="shared" ref="J151:N151" si="277">IF(Z139&gt;J$8,1,0)</f>
        <v>0</v>
      </c>
      <c r="K151" s="5">
        <f t="shared" si="277"/>
        <v>1</v>
      </c>
      <c r="L151" s="5">
        <f t="shared" si="277"/>
        <v>0</v>
      </c>
      <c r="M151" s="5">
        <f t="shared" si="277"/>
        <v>0</v>
      </c>
      <c r="N151" s="5">
        <f t="shared" si="277"/>
        <v>1</v>
      </c>
      <c r="O151" s="5"/>
      <c r="P151" s="6" t="s">
        <v>162</v>
      </c>
      <c r="Q151" s="5">
        <v>981.85</v>
      </c>
      <c r="R151" s="5">
        <v>1392.25</v>
      </c>
      <c r="S151" s="5">
        <v>1903.75</v>
      </c>
      <c r="T151" s="5">
        <v>1065.75</v>
      </c>
      <c r="U151" s="5">
        <v>810.35</v>
      </c>
      <c r="V151" s="5">
        <v>1237.4000000000001</v>
      </c>
      <c r="W151" s="5"/>
      <c r="X151" s="6" t="s">
        <v>162</v>
      </c>
      <c r="Y151" s="5"/>
      <c r="Z151" s="5">
        <f t="shared" ref="Z151:AD151" si="278">LN(R151/Q151)</f>
        <v>0.34923787527353878</v>
      </c>
      <c r="AA151" s="5">
        <f t="shared" si="278"/>
        <v>0.31290448173959351</v>
      </c>
      <c r="AB151" s="5">
        <f t="shared" si="278"/>
        <v>-0.58014684856405174</v>
      </c>
      <c r="AC151" s="5">
        <f t="shared" si="278"/>
        <v>-0.27396780254119119</v>
      </c>
      <c r="AD151" s="5">
        <f t="shared" si="278"/>
        <v>0.42330142999275988</v>
      </c>
      <c r="AE151" s="5"/>
    </row>
    <row r="152" spans="1:31" ht="13.5" customHeight="1" x14ac:dyDescent="0.3">
      <c r="A152" s="6" t="s">
        <v>151</v>
      </c>
      <c r="B152" s="5"/>
      <c r="C152" s="5"/>
      <c r="D152" s="5"/>
      <c r="E152" s="5"/>
      <c r="F152" s="5"/>
      <c r="G152" s="5"/>
      <c r="H152" s="5"/>
      <c r="I152" s="5"/>
      <c r="J152" s="5">
        <f t="shared" ref="J152:N152" si="279">IF(Z140&gt;J$8,1,0)</f>
        <v>1</v>
      </c>
      <c r="K152" s="5">
        <f t="shared" si="279"/>
        <v>0</v>
      </c>
      <c r="L152" s="5">
        <f t="shared" si="279"/>
        <v>1</v>
      </c>
      <c r="M152" s="5">
        <f t="shared" si="279"/>
        <v>0</v>
      </c>
      <c r="N152" s="5">
        <f t="shared" si="279"/>
        <v>0</v>
      </c>
      <c r="O152" s="5"/>
      <c r="P152" s="6" t="s">
        <v>163</v>
      </c>
      <c r="Q152" s="5">
        <v>402.25</v>
      </c>
      <c r="R152" s="5">
        <v>381.05</v>
      </c>
      <c r="S152" s="5">
        <v>88.3</v>
      </c>
      <c r="T152" s="5">
        <v>39.799999999999997</v>
      </c>
      <c r="U152" s="5">
        <v>56</v>
      </c>
      <c r="V152" s="5">
        <v>219.65</v>
      </c>
      <c r="W152" s="5"/>
      <c r="X152" s="6" t="s">
        <v>163</v>
      </c>
      <c r="Y152" s="5"/>
      <c r="Z152" s="5">
        <f t="shared" ref="Z152:AD152" si="280">LN(R152/Q152)</f>
        <v>-5.4143185760366072E-2</v>
      </c>
      <c r="AA152" s="5">
        <f t="shared" si="280"/>
        <v>-1.4621904925022122</v>
      </c>
      <c r="AB152" s="5">
        <f t="shared" si="280"/>
        <v>-0.79687319531952228</v>
      </c>
      <c r="AC152" s="5">
        <f t="shared" si="280"/>
        <v>0.34148477844475728</v>
      </c>
      <c r="AD152" s="5">
        <f t="shared" si="280"/>
        <v>1.3666836796866393</v>
      </c>
      <c r="AE152" s="5"/>
    </row>
    <row r="153" spans="1:31" ht="13.5" customHeight="1" x14ac:dyDescent="0.3">
      <c r="A153" s="6" t="s">
        <v>152</v>
      </c>
      <c r="B153" s="5"/>
      <c r="C153" s="5"/>
      <c r="D153" s="5"/>
      <c r="E153" s="5"/>
      <c r="F153" s="5"/>
      <c r="G153" s="5"/>
      <c r="H153" s="5"/>
      <c r="I153" s="5"/>
      <c r="J153" s="5" t="e">
        <f t="shared" ref="J153:N153" si="281">IF(Z141&gt;J$8,1,0)</f>
        <v>#DIV/0!</v>
      </c>
      <c r="K153" s="5">
        <f t="shared" si="281"/>
        <v>1</v>
      </c>
      <c r="L153" s="5">
        <f t="shared" si="281"/>
        <v>0</v>
      </c>
      <c r="M153" s="5">
        <f t="shared" si="281"/>
        <v>1</v>
      </c>
      <c r="N153" s="5">
        <f t="shared" si="281"/>
        <v>0</v>
      </c>
      <c r="O153" s="5"/>
      <c r="P153" s="6" t="s">
        <v>164</v>
      </c>
      <c r="Q153" s="5">
        <v>362.4</v>
      </c>
      <c r="R153" s="5">
        <v>509</v>
      </c>
      <c r="S153" s="5">
        <v>1255.45</v>
      </c>
      <c r="T153" s="5">
        <v>1574.9</v>
      </c>
      <c r="U153" s="5">
        <v>1976.35</v>
      </c>
      <c r="V153" s="5">
        <v>1650.4</v>
      </c>
      <c r="W153" s="5"/>
      <c r="X153" s="6" t="s">
        <v>164</v>
      </c>
      <c r="Y153" s="5"/>
      <c r="Z153" s="5">
        <f t="shared" ref="Z153:AD153" si="282">LN(R153/Q153)</f>
        <v>0.33969944238169858</v>
      </c>
      <c r="AA153" s="5">
        <f t="shared" si="282"/>
        <v>0.90280133648308214</v>
      </c>
      <c r="AB153" s="5">
        <f t="shared" si="282"/>
        <v>0.22669770414693008</v>
      </c>
      <c r="AC153" s="5">
        <f t="shared" si="282"/>
        <v>0.22705993094848059</v>
      </c>
      <c r="AD153" s="5">
        <f t="shared" si="282"/>
        <v>-0.18023402637197347</v>
      </c>
      <c r="AE153" s="5"/>
    </row>
    <row r="154" spans="1:31" ht="13.5" customHeight="1" x14ac:dyDescent="0.3">
      <c r="A154" s="6" t="s">
        <v>153</v>
      </c>
      <c r="B154" s="5"/>
      <c r="C154" s="5"/>
      <c r="D154" s="5"/>
      <c r="E154" s="5"/>
      <c r="F154" s="5"/>
      <c r="G154" s="5"/>
      <c r="H154" s="5"/>
      <c r="I154" s="5"/>
      <c r="J154" s="5">
        <f t="shared" ref="J154:N154" si="283">IF(Z142&gt;J$8,1,0)</f>
        <v>1</v>
      </c>
      <c r="K154" s="5">
        <f t="shared" si="283"/>
        <v>1</v>
      </c>
      <c r="L154" s="5">
        <f t="shared" si="283"/>
        <v>0</v>
      </c>
      <c r="M154" s="5">
        <f t="shared" si="283"/>
        <v>0</v>
      </c>
      <c r="N154" s="5">
        <f t="shared" si="283"/>
        <v>0</v>
      </c>
      <c r="O154" s="5"/>
      <c r="P154" s="6" t="s">
        <v>165</v>
      </c>
      <c r="Q154" s="5">
        <v>266.25</v>
      </c>
      <c r="R154" s="5">
        <v>139.30000000000001</v>
      </c>
      <c r="S154" s="5">
        <v>421.55</v>
      </c>
      <c r="T154" s="5">
        <v>437.3</v>
      </c>
      <c r="U154" s="5">
        <v>644</v>
      </c>
      <c r="V154" s="5">
        <v>1804.15</v>
      </c>
      <c r="W154" s="5"/>
      <c r="X154" s="6" t="s">
        <v>165</v>
      </c>
      <c r="Y154" s="5"/>
      <c r="Z154" s="5">
        <f t="shared" ref="Z154:AD154" si="284">LN(R154/Q154)</f>
        <v>-0.64780583623787469</v>
      </c>
      <c r="AA154" s="5">
        <f t="shared" si="284"/>
        <v>1.1073085135829246</v>
      </c>
      <c r="AB154" s="5">
        <f t="shared" si="284"/>
        <v>3.6681064050190268E-2</v>
      </c>
      <c r="AC154" s="5">
        <f t="shared" si="284"/>
        <v>0.38707926768547862</v>
      </c>
      <c r="AD154" s="5">
        <f t="shared" si="284"/>
        <v>1.0301461196203239</v>
      </c>
      <c r="AE154" s="5"/>
    </row>
    <row r="155" spans="1:31" ht="13.5" customHeight="1" x14ac:dyDescent="0.3">
      <c r="A155" s="6" t="s">
        <v>154</v>
      </c>
      <c r="B155" s="5"/>
      <c r="C155" s="5"/>
      <c r="D155" s="5"/>
      <c r="E155" s="5"/>
      <c r="F155" s="5"/>
      <c r="G155" s="5"/>
      <c r="H155" s="5"/>
      <c r="I155" s="5"/>
      <c r="J155" s="5">
        <f t="shared" ref="J155:N155" si="285">IF(Z143&gt;J$8,1,0)</f>
        <v>0</v>
      </c>
      <c r="K155" s="5">
        <f t="shared" si="285"/>
        <v>0</v>
      </c>
      <c r="L155" s="5">
        <f t="shared" si="285"/>
        <v>1</v>
      </c>
      <c r="M155" s="5">
        <f t="shared" si="285"/>
        <v>1</v>
      </c>
      <c r="N155" s="5">
        <f t="shared" si="285"/>
        <v>1</v>
      </c>
      <c r="O155" s="5"/>
      <c r="P155" s="6" t="s">
        <v>166</v>
      </c>
      <c r="Q155" s="5">
        <v>866.7</v>
      </c>
      <c r="R155" s="5">
        <v>935.55</v>
      </c>
      <c r="S155" s="5">
        <v>2897.25</v>
      </c>
      <c r="T155" s="5">
        <v>2431.3000000000002</v>
      </c>
      <c r="U155" s="5">
        <v>2923.7</v>
      </c>
      <c r="V155" s="5">
        <v>4076.15</v>
      </c>
      <c r="W155" s="5"/>
      <c r="X155" s="6" t="s">
        <v>166</v>
      </c>
      <c r="Y155" s="5"/>
      <c r="Z155" s="5">
        <f t="shared" ref="Z155:AD155" si="286">LN(R155/Q155)</f>
        <v>7.6441695499941911E-2</v>
      </c>
      <c r="AA155" s="5">
        <f t="shared" si="286"/>
        <v>1.1303826985742591</v>
      </c>
      <c r="AB155" s="5">
        <f t="shared" si="286"/>
        <v>-0.17533591750651276</v>
      </c>
      <c r="AC155" s="5">
        <f t="shared" si="286"/>
        <v>0.18442384371881904</v>
      </c>
      <c r="AD155" s="5">
        <f t="shared" si="286"/>
        <v>0.33230297802375985</v>
      </c>
      <c r="AE155" s="5"/>
    </row>
    <row r="156" spans="1:31" ht="13.5" customHeight="1" x14ac:dyDescent="0.3">
      <c r="A156" s="6" t="s">
        <v>155</v>
      </c>
      <c r="B156" s="5"/>
      <c r="C156" s="5"/>
      <c r="D156" s="5"/>
      <c r="E156" s="5"/>
      <c r="F156" s="5"/>
      <c r="G156" s="5"/>
      <c r="H156" s="5"/>
      <c r="I156" s="5"/>
      <c r="J156" s="5">
        <f t="shared" ref="J156:N156" si="287">IF(Z144&gt;J$8,1,0)</f>
        <v>0</v>
      </c>
      <c r="K156" s="5">
        <f t="shared" si="287"/>
        <v>0</v>
      </c>
      <c r="L156" s="5">
        <f t="shared" si="287"/>
        <v>1</v>
      </c>
      <c r="M156" s="5">
        <f t="shared" si="287"/>
        <v>0</v>
      </c>
      <c r="N156" s="5">
        <f t="shared" si="287"/>
        <v>1</v>
      </c>
      <c r="O156" s="5"/>
      <c r="P156" s="6" t="s">
        <v>167</v>
      </c>
      <c r="Q156" s="5">
        <v>347.15</v>
      </c>
      <c r="R156" s="5">
        <v>196</v>
      </c>
      <c r="S156" s="5">
        <v>432.95</v>
      </c>
      <c r="T156" s="5">
        <v>474.85</v>
      </c>
      <c r="U156" s="5">
        <v>791.4</v>
      </c>
      <c r="V156" s="5">
        <v>875.7</v>
      </c>
      <c r="W156" s="5"/>
      <c r="X156" s="6" t="s">
        <v>167</v>
      </c>
      <c r="Y156" s="5"/>
      <c r="Z156" s="5">
        <f t="shared" ref="Z156:AD156" si="288">LN(R156/Q156)</f>
        <v>-0.57164230396876503</v>
      </c>
      <c r="AA156" s="5">
        <f t="shared" si="288"/>
        <v>0.79250758866329296</v>
      </c>
      <c r="AB156" s="5">
        <f t="shared" si="288"/>
        <v>9.2376716795151276E-2</v>
      </c>
      <c r="AC156" s="5">
        <f t="shared" si="288"/>
        <v>0.51080456426236232</v>
      </c>
      <c r="AD156" s="5">
        <f t="shared" si="288"/>
        <v>0.10122003757685492</v>
      </c>
      <c r="AE156" s="5"/>
    </row>
    <row r="157" spans="1:31" ht="13.5" customHeight="1" x14ac:dyDescent="0.3">
      <c r="A157" s="6" t="s">
        <v>156</v>
      </c>
      <c r="B157" s="5"/>
      <c r="C157" s="5"/>
      <c r="D157" s="5"/>
      <c r="E157" s="5"/>
      <c r="F157" s="5"/>
      <c r="G157" s="5"/>
      <c r="H157" s="5"/>
      <c r="I157" s="5"/>
      <c r="J157" s="5" t="e">
        <f t="shared" ref="J157:N157" si="289">IF(Z145&gt;J$8,1,0)</f>
        <v>#DIV/0!</v>
      </c>
      <c r="K157" s="5">
        <f t="shared" si="289"/>
        <v>1</v>
      </c>
      <c r="L157" s="5">
        <f t="shared" si="289"/>
        <v>0</v>
      </c>
      <c r="M157" s="5">
        <f t="shared" si="289"/>
        <v>0</v>
      </c>
      <c r="N157" s="5">
        <f t="shared" si="289"/>
        <v>1</v>
      </c>
      <c r="O157" s="5"/>
      <c r="P157" s="6" t="s">
        <v>168</v>
      </c>
      <c r="Q157" s="5">
        <v>91.85</v>
      </c>
      <c r="R157" s="5">
        <v>40.6</v>
      </c>
      <c r="S157" s="5">
        <v>109</v>
      </c>
      <c r="T157" s="5">
        <v>117.35</v>
      </c>
      <c r="U157" s="5">
        <v>155</v>
      </c>
      <c r="V157" s="5">
        <v>432.05</v>
      </c>
      <c r="W157" s="5"/>
      <c r="X157" s="6" t="s">
        <v>168</v>
      </c>
      <c r="Y157" s="5"/>
      <c r="Z157" s="5">
        <f t="shared" ref="Z157:AD157" si="290">LN(R157/Q157)</f>
        <v>-0.81638874505344761</v>
      </c>
      <c r="AA157" s="5">
        <f t="shared" si="290"/>
        <v>0.98757981562145669</v>
      </c>
      <c r="AB157" s="5">
        <f t="shared" si="290"/>
        <v>7.3813040067888733E-2</v>
      </c>
      <c r="AC157" s="5">
        <f t="shared" si="290"/>
        <v>0.27826419462221419</v>
      </c>
      <c r="AD157" s="5">
        <f t="shared" si="290"/>
        <v>1.0251162053681617</v>
      </c>
      <c r="AE157" s="5"/>
    </row>
    <row r="158" spans="1:31" ht="13.5" customHeight="1" x14ac:dyDescent="0.3">
      <c r="A158" s="6" t="s">
        <v>157</v>
      </c>
      <c r="B158" s="5"/>
      <c r="C158" s="5"/>
      <c r="D158" s="5"/>
      <c r="E158" s="5"/>
      <c r="F158" s="5"/>
      <c r="G158" s="5"/>
      <c r="H158" s="5"/>
      <c r="I158" s="5"/>
      <c r="J158" s="5">
        <f t="shared" ref="J158:N158" si="291">IF(Z146&gt;J$8,1,0)</f>
        <v>1</v>
      </c>
      <c r="K158" s="5">
        <f t="shared" si="291"/>
        <v>0</v>
      </c>
      <c r="L158" s="5">
        <f t="shared" si="291"/>
        <v>0</v>
      </c>
      <c r="M158" s="5">
        <f t="shared" si="291"/>
        <v>1</v>
      </c>
      <c r="N158" s="5">
        <f t="shared" si="291"/>
        <v>0</v>
      </c>
      <c r="O158" s="5"/>
      <c r="P158" s="6" t="s">
        <v>169</v>
      </c>
      <c r="Q158" s="5">
        <v>72.599999999999994</v>
      </c>
      <c r="R158" s="5">
        <v>42.7</v>
      </c>
      <c r="S158" s="5">
        <v>87.85</v>
      </c>
      <c r="T158" s="5">
        <v>302.2</v>
      </c>
      <c r="U158" s="5">
        <v>240.85</v>
      </c>
      <c r="V158" s="5">
        <v>528.9</v>
      </c>
      <c r="W158" s="5"/>
      <c r="X158" s="6" t="s">
        <v>169</v>
      </c>
      <c r="Y158" s="5"/>
      <c r="Z158" s="5">
        <f t="shared" ref="Z158:AD158" si="292">LN(R158/Q158)</f>
        <v>-0.53076600159617138</v>
      </c>
      <c r="AA158" s="5">
        <f t="shared" si="292"/>
        <v>0.72143189439852717</v>
      </c>
      <c r="AB158" s="5">
        <f t="shared" si="292"/>
        <v>1.235458235205533</v>
      </c>
      <c r="AC158" s="5">
        <f t="shared" si="292"/>
        <v>-0.22691471676240935</v>
      </c>
      <c r="AD158" s="5">
        <f t="shared" si="292"/>
        <v>0.7866250449957044</v>
      </c>
      <c r="AE158" s="5"/>
    </row>
    <row r="159" spans="1:31" ht="13.5" customHeight="1" x14ac:dyDescent="0.3">
      <c r="A159" s="6" t="s">
        <v>158</v>
      </c>
      <c r="B159" s="5"/>
      <c r="C159" s="5"/>
      <c r="D159" s="5"/>
      <c r="E159" s="5"/>
      <c r="F159" s="5"/>
      <c r="G159" s="5"/>
      <c r="H159" s="5"/>
      <c r="I159" s="5"/>
      <c r="J159" s="5">
        <f t="shared" ref="J159:N159" si="293">IF(Z147&gt;J$8,1,0)</f>
        <v>0</v>
      </c>
      <c r="K159" s="5">
        <f t="shared" si="293"/>
        <v>0</v>
      </c>
      <c r="L159" s="5">
        <f t="shared" si="293"/>
        <v>0</v>
      </c>
      <c r="M159" s="5">
        <f t="shared" si="293"/>
        <v>0</v>
      </c>
      <c r="N159" s="5">
        <f t="shared" si="293"/>
        <v>1</v>
      </c>
      <c r="O159" s="5"/>
      <c r="P159" s="6" t="s">
        <v>170</v>
      </c>
      <c r="Q159" s="5">
        <v>293.05</v>
      </c>
      <c r="R159" s="5">
        <v>146.25</v>
      </c>
      <c r="S159" s="5">
        <v>468.45</v>
      </c>
      <c r="T159" s="5">
        <v>732.65</v>
      </c>
      <c r="U159" s="5">
        <v>688.1</v>
      </c>
      <c r="V159" s="5">
        <v>830.2</v>
      </c>
      <c r="W159" s="5"/>
      <c r="X159" s="6" t="s">
        <v>170</v>
      </c>
      <c r="Y159" s="5"/>
      <c r="Z159" s="5">
        <f t="shared" ref="Z159:AD159" si="294">LN(R159/Q159)</f>
        <v>-0.69502575681047241</v>
      </c>
      <c r="AA159" s="5">
        <f t="shared" si="294"/>
        <v>1.1641118862852313</v>
      </c>
      <c r="AB159" s="5">
        <f t="shared" si="294"/>
        <v>0.44723872568683687</v>
      </c>
      <c r="AC159" s="5">
        <f t="shared" si="294"/>
        <v>-6.2733921875599827E-2</v>
      </c>
      <c r="AD159" s="5">
        <f t="shared" si="294"/>
        <v>0.18773245941050418</v>
      </c>
      <c r="AE159" s="5"/>
    </row>
    <row r="160" spans="1:31" ht="13.5" customHeight="1" x14ac:dyDescent="0.3">
      <c r="A160" s="6" t="s">
        <v>159</v>
      </c>
      <c r="B160" s="5"/>
      <c r="C160" s="5"/>
      <c r="D160" s="5"/>
      <c r="E160" s="5"/>
      <c r="F160" s="5"/>
      <c r="G160" s="5"/>
      <c r="H160" s="5"/>
      <c r="I160" s="5"/>
      <c r="J160" s="5">
        <f t="shared" ref="J160:N160" si="295">IF(Z148&gt;J$8,1,0)</f>
        <v>1</v>
      </c>
      <c r="K160" s="5">
        <f t="shared" si="295"/>
        <v>1</v>
      </c>
      <c r="L160" s="5">
        <f t="shared" si="295"/>
        <v>0</v>
      </c>
      <c r="M160" s="5">
        <f t="shared" si="295"/>
        <v>0</v>
      </c>
      <c r="N160" s="5">
        <f t="shared" si="295"/>
        <v>1</v>
      </c>
      <c r="O160" s="5"/>
      <c r="P160" s="6" t="s">
        <v>171</v>
      </c>
      <c r="Q160" s="5">
        <v>1.85</v>
      </c>
      <c r="R160" s="5">
        <v>0.6</v>
      </c>
      <c r="S160" s="5">
        <v>3.25</v>
      </c>
      <c r="T160" s="5">
        <v>6.8</v>
      </c>
      <c r="U160" s="5">
        <v>5.55</v>
      </c>
      <c r="V160" s="5">
        <v>15.25</v>
      </c>
      <c r="W160" s="5"/>
      <c r="X160" s="6" t="s">
        <v>171</v>
      </c>
      <c r="Y160" s="5"/>
      <c r="Z160" s="5">
        <f t="shared" ref="Z160:AD160" si="296">LN(R160/Q160)</f>
        <v>-1.1260112628562242</v>
      </c>
      <c r="AA160" s="5">
        <f t="shared" si="296"/>
        <v>1.6894806201076369</v>
      </c>
      <c r="AB160" s="5">
        <f t="shared" si="296"/>
        <v>0.738267615840415</v>
      </c>
      <c r="AC160" s="5">
        <f t="shared" si="296"/>
        <v>-0.20312468442371789</v>
      </c>
      <c r="AD160" s="5">
        <f t="shared" si="296"/>
        <v>1.0107815752950775</v>
      </c>
      <c r="AE160" s="5"/>
    </row>
    <row r="161" spans="1:31" ht="13.5" customHeight="1" x14ac:dyDescent="0.3">
      <c r="A161" s="6" t="s">
        <v>160</v>
      </c>
      <c r="B161" s="5"/>
      <c r="C161" s="5"/>
      <c r="D161" s="5"/>
      <c r="E161" s="5"/>
      <c r="F161" s="5"/>
      <c r="G161" s="5"/>
      <c r="H161" s="5"/>
      <c r="I161" s="5"/>
      <c r="J161" s="5">
        <f t="shared" ref="J161:N161" si="297">IF(Z149&gt;J$8,1,0)</f>
        <v>0</v>
      </c>
      <c r="K161" s="5">
        <f t="shared" si="297"/>
        <v>1</v>
      </c>
      <c r="L161" s="5">
        <f t="shared" si="297"/>
        <v>1</v>
      </c>
      <c r="M161" s="5">
        <f t="shared" si="297"/>
        <v>0</v>
      </c>
      <c r="N161" s="5">
        <f t="shared" si="297"/>
        <v>1</v>
      </c>
      <c r="O161" s="5"/>
      <c r="P161" s="6" t="s">
        <v>172</v>
      </c>
      <c r="Q161" s="5">
        <v>86.4</v>
      </c>
      <c r="R161" s="5">
        <v>45.8</v>
      </c>
      <c r="S161" s="5">
        <v>74.150000000000006</v>
      </c>
      <c r="T161" s="5">
        <v>90.1</v>
      </c>
      <c r="U161" s="5">
        <v>145.9</v>
      </c>
      <c r="V161" s="5">
        <v>432.7</v>
      </c>
      <c r="W161" s="5"/>
      <c r="X161" s="6" t="s">
        <v>172</v>
      </c>
      <c r="Y161" s="5"/>
      <c r="Z161" s="5">
        <f t="shared" ref="Z161:AD161" si="298">LN(R161/Q161)</f>
        <v>-0.63470358468987076</v>
      </c>
      <c r="AA161" s="5">
        <f t="shared" si="298"/>
        <v>0.48180597746380194</v>
      </c>
      <c r="AB161" s="5">
        <f t="shared" si="298"/>
        <v>0.19483009603035101</v>
      </c>
      <c r="AC161" s="5">
        <f t="shared" si="298"/>
        <v>0.48200129091444788</v>
      </c>
      <c r="AD161" s="5">
        <f t="shared" si="298"/>
        <v>1.0871231917020989</v>
      </c>
      <c r="AE161" s="5"/>
    </row>
    <row r="162" spans="1:31" ht="13.5" customHeight="1" x14ac:dyDescent="0.3">
      <c r="A162" s="6" t="s">
        <v>161</v>
      </c>
      <c r="B162" s="5"/>
      <c r="C162" s="5"/>
      <c r="D162" s="5"/>
      <c r="E162" s="5"/>
      <c r="F162" s="5"/>
      <c r="G162" s="5"/>
      <c r="H162" s="5"/>
      <c r="I162" s="5"/>
      <c r="J162" s="5">
        <f t="shared" ref="J162:N162" si="299">IF(Z150&gt;J$8,1,0)</f>
        <v>1</v>
      </c>
      <c r="K162" s="5">
        <f t="shared" si="299"/>
        <v>0</v>
      </c>
      <c r="L162" s="5">
        <f t="shared" si="299"/>
        <v>1</v>
      </c>
      <c r="M162" s="5">
        <f t="shared" si="299"/>
        <v>0</v>
      </c>
      <c r="N162" s="5">
        <f t="shared" si="299"/>
        <v>1</v>
      </c>
      <c r="O162" s="5"/>
      <c r="P162" s="6" t="s">
        <v>173</v>
      </c>
      <c r="Q162" s="5">
        <v>40.6</v>
      </c>
      <c r="R162" s="5">
        <v>24.1</v>
      </c>
      <c r="S162" s="5">
        <v>67.599999999999994</v>
      </c>
      <c r="T162" s="5">
        <v>202.55</v>
      </c>
      <c r="U162" s="5">
        <v>289.8</v>
      </c>
      <c r="V162" s="5">
        <v>694.45</v>
      </c>
      <c r="W162" s="5"/>
      <c r="X162" s="6" t="s">
        <v>173</v>
      </c>
      <c r="Y162" s="5"/>
      <c r="Z162" s="5">
        <f t="shared" ref="Z162:AD162" si="300">LN(R162/Q162)</f>
        <v>-0.52155622611107766</v>
      </c>
      <c r="AA162" s="5">
        <f t="shared" si="300"/>
        <v>1.031396142552309</v>
      </c>
      <c r="AB162" s="5">
        <f t="shared" si="300"/>
        <v>1.0973787865997813</v>
      </c>
      <c r="AC162" s="5">
        <f t="shared" si="300"/>
        <v>0.35820426023788249</v>
      </c>
      <c r="AD162" s="5">
        <f t="shared" si="300"/>
        <v>0.87392913547564599</v>
      </c>
      <c r="AE162" s="5"/>
    </row>
    <row r="163" spans="1:31" ht="13.5" customHeight="1" x14ac:dyDescent="0.3">
      <c r="A163" s="6" t="s">
        <v>162</v>
      </c>
      <c r="B163" s="5"/>
      <c r="C163" s="5"/>
      <c r="D163" s="5"/>
      <c r="E163" s="5"/>
      <c r="F163" s="5"/>
      <c r="G163" s="5"/>
      <c r="H163" s="5"/>
      <c r="I163" s="5"/>
      <c r="J163" s="5">
        <f t="shared" ref="J163:N163" si="301">IF(Z151&gt;J$8,1,0)</f>
        <v>1</v>
      </c>
      <c r="K163" s="5">
        <f t="shared" si="301"/>
        <v>0</v>
      </c>
      <c r="L163" s="5">
        <f t="shared" si="301"/>
        <v>0</v>
      </c>
      <c r="M163" s="5">
        <f t="shared" si="301"/>
        <v>0</v>
      </c>
      <c r="N163" s="5">
        <f t="shared" si="301"/>
        <v>1</v>
      </c>
      <c r="O163" s="5"/>
      <c r="P163" s="6" t="s">
        <v>174</v>
      </c>
      <c r="Q163" s="5">
        <v>1444</v>
      </c>
      <c r="R163" s="5">
        <v>1471.45</v>
      </c>
      <c r="S163" s="5">
        <v>2910.95</v>
      </c>
      <c r="T163" s="5">
        <v>2636.5</v>
      </c>
      <c r="U163" s="5">
        <v>440.1</v>
      </c>
      <c r="V163" s="5">
        <v>448.85</v>
      </c>
      <c r="W163" s="5"/>
      <c r="X163" s="6" t="s">
        <v>174</v>
      </c>
      <c r="Y163" s="5"/>
      <c r="Z163" s="5">
        <f t="shared" ref="Z163:AD163" si="302">LN(R163/Q163)</f>
        <v>1.8831268710397395E-2</v>
      </c>
      <c r="AA163" s="5">
        <f t="shared" si="302"/>
        <v>0.68223117920684084</v>
      </c>
      <c r="AB163" s="5">
        <f t="shared" si="302"/>
        <v>-9.9027208399485284E-2</v>
      </c>
      <c r="AC163" s="5">
        <f t="shared" si="302"/>
        <v>-1.7902055851534786</v>
      </c>
      <c r="AD163" s="5">
        <f t="shared" si="302"/>
        <v>1.9686782385651646E-2</v>
      </c>
      <c r="AE163" s="5"/>
    </row>
    <row r="164" spans="1:31" ht="13.5" customHeight="1" x14ac:dyDescent="0.3">
      <c r="A164" s="6" t="s">
        <v>163</v>
      </c>
      <c r="B164" s="5"/>
      <c r="C164" s="5"/>
      <c r="D164" s="5"/>
      <c r="E164" s="5"/>
      <c r="F164" s="5"/>
      <c r="G164" s="5"/>
      <c r="H164" s="5"/>
      <c r="I164" s="5"/>
      <c r="J164" s="5">
        <f t="shared" ref="J164:N164" si="303">IF(Z152&gt;J$8,1,0)</f>
        <v>1</v>
      </c>
      <c r="K164" s="5">
        <f t="shared" si="303"/>
        <v>0</v>
      </c>
      <c r="L164" s="5">
        <f t="shared" si="303"/>
        <v>0</v>
      </c>
      <c r="M164" s="5">
        <f t="shared" si="303"/>
        <v>1</v>
      </c>
      <c r="N164" s="5">
        <f t="shared" si="303"/>
        <v>1</v>
      </c>
      <c r="O164" s="5"/>
      <c r="P164" s="6" t="s">
        <v>175</v>
      </c>
      <c r="Q164" s="5">
        <v>664.8</v>
      </c>
      <c r="R164" s="5">
        <v>249.2</v>
      </c>
      <c r="S164" s="5">
        <v>681.1</v>
      </c>
      <c r="T164" s="5">
        <v>388.15</v>
      </c>
      <c r="U164" s="5">
        <v>278.85000000000002</v>
      </c>
      <c r="V164" s="5">
        <v>569.9</v>
      </c>
      <c r="W164" s="5"/>
      <c r="X164" s="6" t="s">
        <v>175</v>
      </c>
      <c r="Y164" s="5"/>
      <c r="Z164" s="5">
        <f t="shared" ref="Z164:AD164" si="304">LN(R164/Q164)</f>
        <v>-0.98123045662794028</v>
      </c>
      <c r="AA164" s="5">
        <f t="shared" si="304"/>
        <v>1.0054533513339747</v>
      </c>
      <c r="AB164" s="5">
        <f t="shared" si="304"/>
        <v>-0.56231727539558329</v>
      </c>
      <c r="AC164" s="5">
        <f t="shared" si="304"/>
        <v>-0.33071786001612646</v>
      </c>
      <c r="AD164" s="5">
        <f t="shared" si="304"/>
        <v>0.71478690400539091</v>
      </c>
      <c r="AE164" s="5"/>
    </row>
    <row r="165" spans="1:31" ht="13.5" customHeight="1" x14ac:dyDescent="0.3">
      <c r="A165" s="6" t="s">
        <v>164</v>
      </c>
      <c r="B165" s="5"/>
      <c r="C165" s="5"/>
      <c r="D165" s="5"/>
      <c r="E165" s="5"/>
      <c r="F165" s="5"/>
      <c r="G165" s="5"/>
      <c r="H165" s="5"/>
      <c r="I165" s="5"/>
      <c r="J165" s="5">
        <f t="shared" ref="J165:N165" si="305">IF(Z153&gt;J$8,1,0)</f>
        <v>1</v>
      </c>
      <c r="K165" s="5">
        <f t="shared" si="305"/>
        <v>1</v>
      </c>
      <c r="L165" s="5">
        <f t="shared" si="305"/>
        <v>1</v>
      </c>
      <c r="M165" s="5">
        <f t="shared" si="305"/>
        <v>1</v>
      </c>
      <c r="N165" s="5">
        <f t="shared" si="305"/>
        <v>0</v>
      </c>
      <c r="O165" s="5"/>
      <c r="P165" s="6" t="s">
        <v>176</v>
      </c>
      <c r="Q165" s="5">
        <v>19.95</v>
      </c>
      <c r="R165" s="5">
        <v>7.95</v>
      </c>
      <c r="S165" s="5">
        <v>15.3</v>
      </c>
      <c r="T165" s="5">
        <v>43.65</v>
      </c>
      <c r="U165" s="5">
        <v>92.2</v>
      </c>
      <c r="V165" s="5">
        <v>374.15</v>
      </c>
      <c r="W165" s="5"/>
      <c r="X165" s="6" t="s">
        <v>176</v>
      </c>
      <c r="Y165" s="5"/>
      <c r="Z165" s="5">
        <f t="shared" ref="Z165:AD165" si="306">LN(R165/Q165)</f>
        <v>-0.92005721466963186</v>
      </c>
      <c r="AA165" s="5">
        <f t="shared" si="306"/>
        <v>0.65468089973214927</v>
      </c>
      <c r="AB165" s="5">
        <f t="shared" si="306"/>
        <v>1.0483504538872213</v>
      </c>
      <c r="AC165" s="5">
        <f t="shared" si="306"/>
        <v>0.747756848276937</v>
      </c>
      <c r="AD165" s="5">
        <f t="shared" si="306"/>
        <v>1.4006966559638194</v>
      </c>
      <c r="AE165" s="5"/>
    </row>
    <row r="166" spans="1:31" ht="13.5" customHeight="1" x14ac:dyDescent="0.3">
      <c r="A166" s="6" t="s">
        <v>165</v>
      </c>
      <c r="B166" s="5"/>
      <c r="C166" s="5"/>
      <c r="D166" s="5"/>
      <c r="E166" s="5"/>
      <c r="F166" s="5"/>
      <c r="G166" s="5"/>
      <c r="H166" s="5"/>
      <c r="I166" s="5"/>
      <c r="J166" s="5">
        <f t="shared" ref="J166:N166" si="307">IF(Z154&gt;J$8,1,0)</f>
        <v>0</v>
      </c>
      <c r="K166" s="5">
        <f t="shared" si="307"/>
        <v>1</v>
      </c>
      <c r="L166" s="5">
        <f t="shared" si="307"/>
        <v>0</v>
      </c>
      <c r="M166" s="5">
        <f t="shared" si="307"/>
        <v>1</v>
      </c>
      <c r="N166" s="5">
        <f t="shared" si="307"/>
        <v>1</v>
      </c>
      <c r="O166" s="5"/>
      <c r="P166" s="6" t="s">
        <v>177</v>
      </c>
      <c r="Q166" s="5">
        <v>603.45000000000005</v>
      </c>
      <c r="R166" s="5">
        <v>293.45</v>
      </c>
      <c r="S166" s="5">
        <v>862.95</v>
      </c>
      <c r="T166" s="5">
        <v>711.4</v>
      </c>
      <c r="U166" s="5">
        <v>595.20000000000005</v>
      </c>
      <c r="V166" s="5">
        <v>803.15</v>
      </c>
      <c r="W166" s="5"/>
      <c r="X166" s="6" t="s">
        <v>177</v>
      </c>
      <c r="Y166" s="5"/>
      <c r="Z166" s="5">
        <f t="shared" ref="Z166:AD166" si="308">LN(R166/Q166)</f>
        <v>-0.72095592005956355</v>
      </c>
      <c r="AA166" s="5">
        <f t="shared" si="308"/>
        <v>1.0786494849730686</v>
      </c>
      <c r="AB166" s="5">
        <f t="shared" si="308"/>
        <v>-0.19312189246305733</v>
      </c>
      <c r="AC166" s="5">
        <f t="shared" si="308"/>
        <v>-0.17833737599547261</v>
      </c>
      <c r="AD166" s="5">
        <f t="shared" si="308"/>
        <v>0.29964401248489286</v>
      </c>
      <c r="AE166" s="5"/>
    </row>
    <row r="167" spans="1:31" ht="13.5" customHeight="1" x14ac:dyDescent="0.3">
      <c r="A167" s="6" t="s">
        <v>166</v>
      </c>
      <c r="B167" s="5"/>
      <c r="C167" s="5"/>
      <c r="D167" s="5"/>
      <c r="E167" s="5"/>
      <c r="F167" s="5"/>
      <c r="G167" s="5"/>
      <c r="H167" s="5"/>
      <c r="I167" s="5"/>
      <c r="J167" s="5">
        <f t="shared" ref="J167:N167" si="309">IF(Z155&gt;J$8,1,0)</f>
        <v>1</v>
      </c>
      <c r="K167" s="5">
        <f t="shared" si="309"/>
        <v>1</v>
      </c>
      <c r="L167" s="5">
        <f t="shared" si="309"/>
        <v>0</v>
      </c>
      <c r="M167" s="5">
        <f t="shared" si="309"/>
        <v>1</v>
      </c>
      <c r="N167" s="5">
        <f t="shared" si="309"/>
        <v>1</v>
      </c>
      <c r="O167" s="5"/>
      <c r="P167" s="6" t="s">
        <v>178</v>
      </c>
      <c r="Q167" s="5">
        <v>299.75</v>
      </c>
      <c r="R167" s="5">
        <v>185.5</v>
      </c>
      <c r="S167" s="5">
        <v>410.85</v>
      </c>
      <c r="T167" s="5">
        <v>378.95</v>
      </c>
      <c r="U167" s="5">
        <v>456.35</v>
      </c>
      <c r="V167" s="5">
        <v>694.25</v>
      </c>
      <c r="W167" s="5"/>
      <c r="X167" s="6" t="s">
        <v>178</v>
      </c>
      <c r="Y167" s="5"/>
      <c r="Z167" s="5">
        <f t="shared" ref="Z167:AD167" si="310">LN(R167/Q167)</f>
        <v>-0.47989391186013386</v>
      </c>
      <c r="AA167" s="5">
        <f t="shared" si="310"/>
        <v>0.79517330232970707</v>
      </c>
      <c r="AB167" s="5">
        <f t="shared" si="310"/>
        <v>-8.0823914119158818E-2</v>
      </c>
      <c r="AC167" s="5">
        <f t="shared" si="310"/>
        <v>0.18585578870484826</v>
      </c>
      <c r="AD167" s="5">
        <f t="shared" si="310"/>
        <v>0.41957206722402257</v>
      </c>
      <c r="AE167" s="5"/>
    </row>
    <row r="168" spans="1:31" ht="13.5" customHeight="1" x14ac:dyDescent="0.3">
      <c r="A168" s="6" t="s">
        <v>167</v>
      </c>
      <c r="B168" s="5"/>
      <c r="C168" s="5"/>
      <c r="D168" s="5"/>
      <c r="E168" s="5"/>
      <c r="F168" s="5"/>
      <c r="G168" s="5"/>
      <c r="H168" s="5"/>
      <c r="I168" s="5"/>
      <c r="J168" s="5">
        <f t="shared" ref="J168:N168" si="311">IF(Z156&gt;J$8,1,0)</f>
        <v>0</v>
      </c>
      <c r="K168" s="5">
        <f t="shared" si="311"/>
        <v>1</v>
      </c>
      <c r="L168" s="5">
        <f t="shared" si="311"/>
        <v>0</v>
      </c>
      <c r="M168" s="5">
        <f t="shared" si="311"/>
        <v>1</v>
      </c>
      <c r="N168" s="5">
        <f t="shared" si="311"/>
        <v>0</v>
      </c>
      <c r="O168" s="5"/>
      <c r="P168" s="6" t="s">
        <v>179</v>
      </c>
      <c r="Q168" s="5">
        <v>261.35000000000002</v>
      </c>
      <c r="R168" s="5">
        <v>196.5</v>
      </c>
      <c r="S168" s="5">
        <v>213.4</v>
      </c>
      <c r="T168" s="5">
        <v>284.14999999999998</v>
      </c>
      <c r="U168" s="5">
        <v>253.7</v>
      </c>
      <c r="V168" s="5">
        <v>246.3</v>
      </c>
      <c r="W168" s="5"/>
      <c r="X168" s="6" t="s">
        <v>179</v>
      </c>
      <c r="Y168" s="5"/>
      <c r="Z168" s="5">
        <f t="shared" ref="Z168:AD168" si="312">LN(R168/Q168)</f>
        <v>-0.28519807384961504</v>
      </c>
      <c r="AA168" s="5">
        <f t="shared" si="312"/>
        <v>8.2505907558337102E-2</v>
      </c>
      <c r="AB168" s="5">
        <f t="shared" si="312"/>
        <v>0.28633392887547737</v>
      </c>
      <c r="AC168" s="5">
        <f t="shared" si="312"/>
        <v>-0.11334980113789422</v>
      </c>
      <c r="AD168" s="5">
        <f t="shared" si="312"/>
        <v>-2.9602161478743914E-2</v>
      </c>
      <c r="AE168" s="5"/>
    </row>
    <row r="169" spans="1:31" ht="13.5" customHeight="1" x14ac:dyDescent="0.3">
      <c r="A169" s="6" t="s">
        <v>168</v>
      </c>
      <c r="B169" s="5"/>
      <c r="C169" s="5"/>
      <c r="D169" s="5"/>
      <c r="E169" s="5"/>
      <c r="F169" s="5"/>
      <c r="G169" s="5"/>
      <c r="H169" s="5"/>
      <c r="I169" s="5"/>
      <c r="J169" s="5">
        <f t="shared" ref="J169:N169" si="313">IF(Z157&gt;J$8,1,0)</f>
        <v>0</v>
      </c>
      <c r="K169" s="5">
        <f t="shared" si="313"/>
        <v>1</v>
      </c>
      <c r="L169" s="5">
        <f t="shared" si="313"/>
        <v>0</v>
      </c>
      <c r="M169" s="5">
        <f t="shared" si="313"/>
        <v>1</v>
      </c>
      <c r="N169" s="5">
        <f t="shared" si="313"/>
        <v>1</v>
      </c>
      <c r="O169" s="5"/>
      <c r="P169" s="6" t="s">
        <v>180</v>
      </c>
      <c r="Q169" s="5">
        <v>576.04999999999995</v>
      </c>
      <c r="R169" s="5">
        <v>338.15</v>
      </c>
      <c r="S169" s="5">
        <v>1066.45</v>
      </c>
      <c r="T169" s="5">
        <v>622.54999999999995</v>
      </c>
      <c r="U169" s="5">
        <v>578.1</v>
      </c>
      <c r="V169" s="5">
        <v>832.45</v>
      </c>
      <c r="W169" s="5"/>
      <c r="X169" s="6" t="s">
        <v>180</v>
      </c>
      <c r="Y169" s="5"/>
      <c r="Z169" s="5">
        <f t="shared" ref="Z169:AD169" si="314">LN(R169/Q169)</f>
        <v>-0.53270487846311365</v>
      </c>
      <c r="AA169" s="5">
        <f t="shared" si="314"/>
        <v>1.1486010704660825</v>
      </c>
      <c r="AB169" s="5">
        <f t="shared" si="314"/>
        <v>-0.53826670808860999</v>
      </c>
      <c r="AC169" s="5">
        <f t="shared" si="314"/>
        <v>-7.4077082309991049E-2</v>
      </c>
      <c r="AD169" s="5">
        <f t="shared" si="314"/>
        <v>0.36462629590243073</v>
      </c>
      <c r="AE169" s="5"/>
    </row>
    <row r="170" spans="1:31" ht="13.5" customHeight="1" x14ac:dyDescent="0.3">
      <c r="A170" s="6" t="s">
        <v>169</v>
      </c>
      <c r="B170" s="5"/>
      <c r="C170" s="5"/>
      <c r="D170" s="5"/>
      <c r="E170" s="5"/>
      <c r="F170" s="5"/>
      <c r="G170" s="5"/>
      <c r="H170" s="5"/>
      <c r="I170" s="5"/>
      <c r="J170" s="5">
        <f t="shared" ref="J170:N170" si="315">IF(Z158&gt;J$8,1,0)</f>
        <v>0</v>
      </c>
      <c r="K170" s="5">
        <f t="shared" si="315"/>
        <v>1</v>
      </c>
      <c r="L170" s="5">
        <f t="shared" si="315"/>
        <v>1</v>
      </c>
      <c r="M170" s="5">
        <f t="shared" si="315"/>
        <v>0</v>
      </c>
      <c r="N170" s="5">
        <f t="shared" si="315"/>
        <v>1</v>
      </c>
      <c r="O170" s="5"/>
      <c r="P170" s="6" t="s">
        <v>181</v>
      </c>
      <c r="Q170" s="5">
        <v>687.25</v>
      </c>
      <c r="R170" s="5">
        <v>425.05</v>
      </c>
      <c r="S170" s="5">
        <v>896.25</v>
      </c>
      <c r="T170" s="5">
        <v>1319.45</v>
      </c>
      <c r="U170" s="5">
        <v>2094.8000000000002</v>
      </c>
      <c r="V170" s="5">
        <v>3855.9</v>
      </c>
      <c r="W170" s="5"/>
      <c r="X170" s="6" t="s">
        <v>181</v>
      </c>
      <c r="Y170" s="5"/>
      <c r="Z170" s="5">
        <f t="shared" ref="Z170:AD170" si="316">LN(R170/Q170)</f>
        <v>-0.48049131798198713</v>
      </c>
      <c r="AA170" s="5">
        <f t="shared" si="316"/>
        <v>0.74601258285046224</v>
      </c>
      <c r="AB170" s="5">
        <f t="shared" si="316"/>
        <v>0.38675087017024401</v>
      </c>
      <c r="AC170" s="5">
        <f t="shared" si="316"/>
        <v>0.46224310032125848</v>
      </c>
      <c r="AD170" s="5">
        <f t="shared" si="316"/>
        <v>0.61014635937886319</v>
      </c>
      <c r="AE170" s="5"/>
    </row>
    <row r="171" spans="1:31" ht="13.5" customHeight="1" x14ac:dyDescent="0.3">
      <c r="A171" s="6" t="s">
        <v>170</v>
      </c>
      <c r="B171" s="5"/>
      <c r="C171" s="5"/>
      <c r="D171" s="5"/>
      <c r="E171" s="5"/>
      <c r="F171" s="5"/>
      <c r="G171" s="5"/>
      <c r="H171" s="5"/>
      <c r="I171" s="5"/>
      <c r="J171" s="5">
        <f t="shared" ref="J171:N171" si="317">IF(Z159&gt;J$8,1,0)</f>
        <v>0</v>
      </c>
      <c r="K171" s="5">
        <f t="shared" si="317"/>
        <v>1</v>
      </c>
      <c r="L171" s="5">
        <f t="shared" si="317"/>
        <v>1</v>
      </c>
      <c r="M171" s="5">
        <f t="shared" si="317"/>
        <v>0</v>
      </c>
      <c r="N171" s="5">
        <f t="shared" si="317"/>
        <v>0</v>
      </c>
      <c r="O171" s="5"/>
      <c r="P171" s="6" t="s">
        <v>182</v>
      </c>
      <c r="Q171" s="5">
        <v>589.85</v>
      </c>
      <c r="R171" s="5">
        <v>375.85</v>
      </c>
      <c r="S171" s="5">
        <v>926.9</v>
      </c>
      <c r="T171" s="5">
        <v>1019.3</v>
      </c>
      <c r="U171" s="5">
        <v>1054.3</v>
      </c>
      <c r="V171" s="5">
        <v>1154.8499999999999</v>
      </c>
      <c r="W171" s="5"/>
      <c r="X171" s="6" t="s">
        <v>182</v>
      </c>
      <c r="Y171" s="5"/>
      <c r="Z171" s="5">
        <f t="shared" ref="Z171:AD171" si="318">LN(R171/Q171)</f>
        <v>-0.45067813966437359</v>
      </c>
      <c r="AA171" s="5">
        <f t="shared" si="318"/>
        <v>0.90265555725830904</v>
      </c>
      <c r="AB171" s="5">
        <f t="shared" si="318"/>
        <v>9.5025711292580001E-2</v>
      </c>
      <c r="AC171" s="5">
        <f t="shared" si="318"/>
        <v>3.376092240853678E-2</v>
      </c>
      <c r="AD171" s="5">
        <f t="shared" si="318"/>
        <v>9.1093425809264272E-2</v>
      </c>
      <c r="AE171" s="5"/>
    </row>
    <row r="172" spans="1:31" ht="13.5" customHeight="1" x14ac:dyDescent="0.3">
      <c r="A172" s="6" t="s">
        <v>171</v>
      </c>
      <c r="B172" s="5"/>
      <c r="C172" s="5"/>
      <c r="D172" s="5"/>
      <c r="E172" s="5"/>
      <c r="F172" s="5"/>
      <c r="G172" s="5"/>
      <c r="H172" s="5"/>
      <c r="I172" s="5"/>
      <c r="J172" s="5">
        <f t="shared" ref="J172:N172" si="319">IF(Z160&gt;J$8,1,0)</f>
        <v>0</v>
      </c>
      <c r="K172" s="5">
        <f t="shared" si="319"/>
        <v>1</v>
      </c>
      <c r="L172" s="5">
        <f t="shared" si="319"/>
        <v>1</v>
      </c>
      <c r="M172" s="5">
        <f t="shared" si="319"/>
        <v>0</v>
      </c>
      <c r="N172" s="5">
        <f t="shared" si="319"/>
        <v>1</v>
      </c>
      <c r="O172" s="5"/>
      <c r="P172" s="6" t="s">
        <v>183</v>
      </c>
      <c r="Q172" s="5">
        <v>470.75</v>
      </c>
      <c r="R172" s="5">
        <v>182.65</v>
      </c>
      <c r="S172" s="5">
        <v>377</v>
      </c>
      <c r="T172" s="5">
        <v>366.75</v>
      </c>
      <c r="U172" s="5">
        <v>534.25</v>
      </c>
      <c r="V172" s="5">
        <v>1069.8499999999999</v>
      </c>
      <c r="W172" s="5"/>
      <c r="X172" s="6" t="s">
        <v>183</v>
      </c>
      <c r="Y172" s="5"/>
      <c r="Z172" s="5">
        <f t="shared" ref="Z172:AD172" si="320">LN(R172/Q172)</f>
        <v>-0.94675541429597021</v>
      </c>
      <c r="AA172" s="5">
        <f t="shared" si="320"/>
        <v>0.72467343420671926</v>
      </c>
      <c r="AB172" s="5">
        <f t="shared" si="320"/>
        <v>-2.756477042491963E-2</v>
      </c>
      <c r="AC172" s="5">
        <f t="shared" si="320"/>
        <v>0.37618347717616585</v>
      </c>
      <c r="AD172" s="5">
        <f t="shared" si="320"/>
        <v>0.69440983651370281</v>
      </c>
      <c r="AE172" s="5"/>
    </row>
    <row r="173" spans="1:31" ht="13.5" customHeight="1" x14ac:dyDescent="0.3">
      <c r="A173" s="6" t="s">
        <v>172</v>
      </c>
      <c r="B173" s="5"/>
      <c r="C173" s="5"/>
      <c r="D173" s="5"/>
      <c r="E173" s="5"/>
      <c r="F173" s="5"/>
      <c r="G173" s="5"/>
      <c r="H173" s="5"/>
      <c r="I173" s="5"/>
      <c r="J173" s="5">
        <f t="shared" ref="J173:N173" si="321">IF(Z161&gt;J$8,1,0)</f>
        <v>0</v>
      </c>
      <c r="K173" s="5">
        <f t="shared" si="321"/>
        <v>0</v>
      </c>
      <c r="L173" s="5">
        <f t="shared" si="321"/>
        <v>1</v>
      </c>
      <c r="M173" s="5">
        <f t="shared" si="321"/>
        <v>1</v>
      </c>
      <c r="N173" s="5">
        <f t="shared" si="321"/>
        <v>1</v>
      </c>
      <c r="O173" s="5"/>
      <c r="P173" s="6" t="s">
        <v>184</v>
      </c>
      <c r="Q173" s="5">
        <v>458.5</v>
      </c>
      <c r="R173" s="5">
        <v>387.45</v>
      </c>
      <c r="S173" s="5">
        <v>601.04999999999995</v>
      </c>
      <c r="T173" s="5">
        <v>467.75</v>
      </c>
      <c r="U173" s="5">
        <v>386.8</v>
      </c>
      <c r="V173" s="5">
        <v>262.25</v>
      </c>
      <c r="W173" s="5"/>
      <c r="X173" s="6" t="s">
        <v>184</v>
      </c>
      <c r="Y173" s="5"/>
      <c r="Z173" s="5">
        <f t="shared" ref="Z173:AD173" si="322">LN(R173/Q173)</f>
        <v>-0.16837348348656037</v>
      </c>
      <c r="AA173" s="5">
        <f t="shared" si="322"/>
        <v>0.43909131754030406</v>
      </c>
      <c r="AB173" s="5">
        <f t="shared" si="322"/>
        <v>-0.25074416059606414</v>
      </c>
      <c r="AC173" s="5">
        <f t="shared" si="322"/>
        <v>-0.19002620157505967</v>
      </c>
      <c r="AD173" s="5">
        <f t="shared" si="322"/>
        <v>-0.38860951630273277</v>
      </c>
      <c r="AE173" s="5"/>
    </row>
    <row r="174" spans="1:31" ht="13.5" customHeight="1" x14ac:dyDescent="0.3">
      <c r="A174" s="6" t="s">
        <v>173</v>
      </c>
      <c r="B174" s="5"/>
      <c r="C174" s="5"/>
      <c r="D174" s="5"/>
      <c r="E174" s="5"/>
      <c r="F174" s="5"/>
      <c r="G174" s="5"/>
      <c r="H174" s="5"/>
      <c r="I174" s="5"/>
      <c r="J174" s="5">
        <f t="shared" ref="J174:N174" si="323">IF(Z162&gt;J$8,1,0)</f>
        <v>0</v>
      </c>
      <c r="K174" s="5">
        <f t="shared" si="323"/>
        <v>1</v>
      </c>
      <c r="L174" s="5">
        <f t="shared" si="323"/>
        <v>1</v>
      </c>
      <c r="M174" s="5">
        <f t="shared" si="323"/>
        <v>1</v>
      </c>
      <c r="N174" s="5">
        <f t="shared" si="323"/>
        <v>1</v>
      </c>
      <c r="O174" s="5"/>
      <c r="P174" s="6" t="s">
        <v>185</v>
      </c>
      <c r="Q174" s="5">
        <v>175.45</v>
      </c>
      <c r="R174" s="5">
        <v>86.9</v>
      </c>
      <c r="S174" s="5">
        <v>163.6</v>
      </c>
      <c r="T174" s="5">
        <v>131.94999999999999</v>
      </c>
      <c r="U174" s="5">
        <v>396.1</v>
      </c>
      <c r="V174" s="5">
        <v>859.45</v>
      </c>
      <c r="W174" s="5"/>
      <c r="X174" s="6" t="s">
        <v>185</v>
      </c>
      <c r="Y174" s="5"/>
      <c r="Z174" s="5">
        <f t="shared" ref="Z174:AD174" si="324">LN(R174/Q174)</f>
        <v>-0.70259606975787758</v>
      </c>
      <c r="AA174" s="5">
        <f t="shared" si="324"/>
        <v>0.63266639189730023</v>
      </c>
      <c r="AB174" s="5">
        <f t="shared" si="324"/>
        <v>-0.21500136121931371</v>
      </c>
      <c r="AC174" s="5">
        <f t="shared" si="324"/>
        <v>1.0992436416785381</v>
      </c>
      <c r="AD174" s="5">
        <f t="shared" si="324"/>
        <v>0.7746259451462949</v>
      </c>
      <c r="AE174" s="5"/>
    </row>
    <row r="175" spans="1:31" ht="13.5" customHeight="1" x14ac:dyDescent="0.3">
      <c r="A175" s="6" t="s">
        <v>174</v>
      </c>
      <c r="B175" s="5"/>
      <c r="C175" s="5"/>
      <c r="D175" s="5"/>
      <c r="E175" s="5"/>
      <c r="F175" s="5"/>
      <c r="G175" s="5"/>
      <c r="H175" s="5"/>
      <c r="I175" s="5"/>
      <c r="J175" s="5">
        <f t="shared" ref="J175:N175" si="325">IF(Z163&gt;J$8,1,0)</f>
        <v>1</v>
      </c>
      <c r="K175" s="5">
        <f t="shared" si="325"/>
        <v>1</v>
      </c>
      <c r="L175" s="5">
        <f t="shared" si="325"/>
        <v>0</v>
      </c>
      <c r="M175" s="5">
        <f t="shared" si="325"/>
        <v>0</v>
      </c>
      <c r="N175" s="5">
        <f t="shared" si="325"/>
        <v>0</v>
      </c>
      <c r="O175" s="5"/>
      <c r="P175" s="6" t="s">
        <v>186</v>
      </c>
      <c r="Q175" s="5">
        <v>1572.25</v>
      </c>
      <c r="R175" s="5">
        <v>1161.25</v>
      </c>
      <c r="S175" s="5">
        <v>2653.9</v>
      </c>
      <c r="T175" s="5">
        <v>5105.3</v>
      </c>
      <c r="U175" s="5">
        <v>3378.55</v>
      </c>
      <c r="V175" s="5">
        <v>5482.65</v>
      </c>
      <c r="W175" s="5"/>
      <c r="X175" s="6" t="s">
        <v>186</v>
      </c>
      <c r="Y175" s="5"/>
      <c r="Z175" s="5">
        <f t="shared" ref="Z175:AD175" si="326">LN(R175/Q175)</f>
        <v>-0.30301070329556445</v>
      </c>
      <c r="AA175" s="5">
        <f t="shared" si="326"/>
        <v>0.82653324507910231</v>
      </c>
      <c r="AB175" s="5">
        <f t="shared" si="326"/>
        <v>0.65424895958073548</v>
      </c>
      <c r="AC175" s="5">
        <f t="shared" si="326"/>
        <v>-0.41283259243794851</v>
      </c>
      <c r="AD175" s="5">
        <f t="shared" si="326"/>
        <v>0.48414193734895544</v>
      </c>
      <c r="AE175" s="5"/>
    </row>
    <row r="176" spans="1:31" ht="13.5" customHeight="1" x14ac:dyDescent="0.3">
      <c r="A176" s="6" t="s">
        <v>175</v>
      </c>
      <c r="B176" s="5"/>
      <c r="C176" s="5"/>
      <c r="D176" s="5"/>
      <c r="E176" s="5"/>
      <c r="F176" s="5"/>
      <c r="G176" s="5"/>
      <c r="H176" s="5"/>
      <c r="I176" s="5"/>
      <c r="J176" s="5">
        <f t="shared" ref="J176:N176" si="327">IF(Z164&gt;J$8,1,0)</f>
        <v>0</v>
      </c>
      <c r="K176" s="5">
        <f t="shared" si="327"/>
        <v>1</v>
      </c>
      <c r="L176" s="5">
        <f t="shared" si="327"/>
        <v>0</v>
      </c>
      <c r="M176" s="5">
        <f t="shared" si="327"/>
        <v>0</v>
      </c>
      <c r="N176" s="5">
        <f t="shared" si="327"/>
        <v>1</v>
      </c>
      <c r="O176" s="5"/>
      <c r="P176" s="6" t="s">
        <v>187</v>
      </c>
      <c r="Q176" s="5">
        <v>1385.3</v>
      </c>
      <c r="R176" s="5">
        <v>808.5</v>
      </c>
      <c r="S176" s="5">
        <v>1418.9</v>
      </c>
      <c r="T176" s="5">
        <v>1767.65</v>
      </c>
      <c r="U176" s="5">
        <v>2164.1999999999998</v>
      </c>
      <c r="V176" s="5">
        <v>3763.9</v>
      </c>
      <c r="W176" s="5"/>
      <c r="X176" s="6" t="s">
        <v>187</v>
      </c>
      <c r="Y176" s="5"/>
      <c r="Z176" s="5">
        <f t="shared" ref="Z176:AD176" si="328">LN(R176/Q176)</f>
        <v>-0.53849132264667177</v>
      </c>
      <c r="AA176" s="5">
        <f t="shared" si="328"/>
        <v>0.5624565234961062</v>
      </c>
      <c r="AB176" s="5">
        <f t="shared" si="328"/>
        <v>0.21976905728599649</v>
      </c>
      <c r="AC176" s="5">
        <f t="shared" si="328"/>
        <v>0.20239979733828403</v>
      </c>
      <c r="AD176" s="5">
        <f t="shared" si="328"/>
        <v>0.55340487573339747</v>
      </c>
      <c r="AE176" s="5"/>
    </row>
    <row r="177" spans="1:31" ht="13.5" customHeight="1" x14ac:dyDescent="0.3">
      <c r="A177" s="6" t="s">
        <v>176</v>
      </c>
      <c r="B177" s="5"/>
      <c r="C177" s="5"/>
      <c r="D177" s="5"/>
      <c r="E177" s="5"/>
      <c r="F177" s="5"/>
      <c r="G177" s="5"/>
      <c r="H177" s="5"/>
      <c r="I177" s="5"/>
      <c r="J177" s="5">
        <f t="shared" ref="J177:N177" si="329">IF(Z165&gt;J$8,1,0)</f>
        <v>0</v>
      </c>
      <c r="K177" s="5">
        <f t="shared" si="329"/>
        <v>1</v>
      </c>
      <c r="L177" s="5">
        <f t="shared" si="329"/>
        <v>1</v>
      </c>
      <c r="M177" s="5">
        <f t="shared" si="329"/>
        <v>1</v>
      </c>
      <c r="N177" s="5">
        <f t="shared" si="329"/>
        <v>1</v>
      </c>
      <c r="O177" s="5"/>
      <c r="P177" s="6" t="s">
        <v>188</v>
      </c>
      <c r="Q177" s="5">
        <v>399.55</v>
      </c>
      <c r="R177" s="5">
        <v>324.8</v>
      </c>
      <c r="S177" s="5">
        <v>362</v>
      </c>
      <c r="T177" s="5">
        <v>590.1</v>
      </c>
      <c r="U177" s="5">
        <v>292.95</v>
      </c>
      <c r="V177" s="5">
        <v>392.35</v>
      </c>
      <c r="W177" s="5"/>
      <c r="X177" s="6" t="s">
        <v>188</v>
      </c>
      <c r="Y177" s="5"/>
      <c r="Z177" s="5">
        <f t="shared" ref="Z177:AD177" si="330">LN(R177/Q177)</f>
        <v>-0.20712930553294898</v>
      </c>
      <c r="AA177" s="5">
        <f t="shared" si="330"/>
        <v>0.10843460353824817</v>
      </c>
      <c r="AB177" s="5">
        <f t="shared" si="330"/>
        <v>0.48864780223735205</v>
      </c>
      <c r="AC177" s="5">
        <f t="shared" si="330"/>
        <v>-0.70029006807232552</v>
      </c>
      <c r="AD177" s="5">
        <f t="shared" si="330"/>
        <v>0.29215235258268474</v>
      </c>
      <c r="AE177" s="5"/>
    </row>
    <row r="178" spans="1:31" ht="13.5" customHeight="1" x14ac:dyDescent="0.3">
      <c r="A178" s="6" t="s">
        <v>177</v>
      </c>
      <c r="B178" s="5"/>
      <c r="C178" s="5"/>
      <c r="D178" s="5"/>
      <c r="E178" s="5"/>
      <c r="F178" s="5"/>
      <c r="G178" s="5"/>
      <c r="H178" s="5"/>
      <c r="I178" s="5"/>
      <c r="J178" s="5">
        <f t="shared" ref="J178:N178" si="331">IF(Z166&gt;J$8,1,0)</f>
        <v>0</v>
      </c>
      <c r="K178" s="5">
        <f t="shared" si="331"/>
        <v>1</v>
      </c>
      <c r="L178" s="5">
        <f t="shared" si="331"/>
        <v>0</v>
      </c>
      <c r="M178" s="5">
        <f t="shared" si="331"/>
        <v>0</v>
      </c>
      <c r="N178" s="5">
        <f t="shared" si="331"/>
        <v>1</v>
      </c>
      <c r="O178" s="5"/>
      <c r="P178" s="6" t="s">
        <v>189</v>
      </c>
      <c r="Q178" s="5">
        <v>80.650000000000006</v>
      </c>
      <c r="R178" s="5">
        <v>22</v>
      </c>
      <c r="S178" s="5">
        <v>37</v>
      </c>
      <c r="T178" s="5">
        <v>63.4</v>
      </c>
      <c r="U178" s="5">
        <v>77.25</v>
      </c>
      <c r="V178" s="5">
        <v>130.55000000000001</v>
      </c>
      <c r="W178" s="5"/>
      <c r="X178" s="6" t="s">
        <v>189</v>
      </c>
      <c r="Y178" s="5"/>
      <c r="Z178" s="5">
        <f t="shared" ref="Z178:AD178" si="332">LN(R178/Q178)</f>
        <v>-1.299076351212902</v>
      </c>
      <c r="AA178" s="5">
        <f t="shared" si="332"/>
        <v>0.51987545928590861</v>
      </c>
      <c r="AB178" s="5">
        <f t="shared" si="332"/>
        <v>0.53854594879895579</v>
      </c>
      <c r="AC178" s="5">
        <f t="shared" si="332"/>
        <v>0.19758305433467457</v>
      </c>
      <c r="AD178" s="5">
        <f t="shared" si="332"/>
        <v>0.52470937936728312</v>
      </c>
      <c r="AE178" s="5"/>
    </row>
    <row r="179" spans="1:31" ht="13.5" customHeight="1" x14ac:dyDescent="0.3">
      <c r="A179" s="6" t="s">
        <v>178</v>
      </c>
      <c r="B179" s="5"/>
      <c r="C179" s="5"/>
      <c r="D179" s="5"/>
      <c r="E179" s="5"/>
      <c r="F179" s="5"/>
      <c r="G179" s="5"/>
      <c r="H179" s="5"/>
      <c r="I179" s="5"/>
      <c r="J179" s="5">
        <f t="shared" ref="J179:N179" si="333">IF(Z167&gt;J$8,1,0)</f>
        <v>0</v>
      </c>
      <c r="K179" s="5">
        <f t="shared" si="333"/>
        <v>1</v>
      </c>
      <c r="L179" s="5">
        <f t="shared" si="333"/>
        <v>0</v>
      </c>
      <c r="M179" s="5">
        <f t="shared" si="333"/>
        <v>1</v>
      </c>
      <c r="N179" s="5">
        <f t="shared" si="333"/>
        <v>1</v>
      </c>
      <c r="O179" s="5"/>
      <c r="P179" s="6" t="s">
        <v>190</v>
      </c>
      <c r="Q179" s="5">
        <v>486.5</v>
      </c>
      <c r="R179" s="5">
        <v>485.3</v>
      </c>
      <c r="S179" s="5">
        <v>1799.5</v>
      </c>
      <c r="T179" s="5">
        <v>3784.9</v>
      </c>
      <c r="U179" s="5">
        <v>4029.85</v>
      </c>
      <c r="V179" s="5">
        <v>6408.85</v>
      </c>
      <c r="W179" s="5"/>
      <c r="X179" s="6" t="s">
        <v>190</v>
      </c>
      <c r="Y179" s="5"/>
      <c r="Z179" s="5">
        <f t="shared" ref="Z179:AD179" si="334">LN(R179/Q179)</f>
        <v>-2.4696452148892096E-3</v>
      </c>
      <c r="AA179" s="5">
        <f t="shared" si="334"/>
        <v>1.3104968711079148</v>
      </c>
      <c r="AB179" s="5">
        <f t="shared" si="334"/>
        <v>0.74351061792418716</v>
      </c>
      <c r="AC179" s="5">
        <f t="shared" si="334"/>
        <v>6.2709687961070917E-2</v>
      </c>
      <c r="AD179" s="5">
        <f t="shared" si="334"/>
        <v>0.46395069323869276</v>
      </c>
      <c r="AE179" s="5"/>
    </row>
    <row r="180" spans="1:31" ht="13.5" customHeight="1" x14ac:dyDescent="0.3">
      <c r="A180" s="6" t="s">
        <v>179</v>
      </c>
      <c r="B180" s="5"/>
      <c r="C180" s="5"/>
      <c r="D180" s="5"/>
      <c r="E180" s="5"/>
      <c r="F180" s="5"/>
      <c r="G180" s="5"/>
      <c r="H180" s="5"/>
      <c r="I180" s="5"/>
      <c r="J180" s="5">
        <f t="shared" ref="J180:N180" si="335">IF(Z168&gt;J$8,1,0)</f>
        <v>1</v>
      </c>
      <c r="K180" s="5">
        <f t="shared" si="335"/>
        <v>0</v>
      </c>
      <c r="L180" s="5">
        <f t="shared" si="335"/>
        <v>1</v>
      </c>
      <c r="M180" s="5">
        <f t="shared" si="335"/>
        <v>0</v>
      </c>
      <c r="N180" s="5">
        <f t="shared" si="335"/>
        <v>0</v>
      </c>
      <c r="O180" s="5"/>
      <c r="P180" s="6" t="s">
        <v>191</v>
      </c>
      <c r="Q180" s="5">
        <v>1702.6</v>
      </c>
      <c r="R180" s="5">
        <v>1428.85</v>
      </c>
      <c r="S180" s="5">
        <v>4054.3</v>
      </c>
      <c r="T180" s="5">
        <v>6155.4</v>
      </c>
      <c r="U180" s="5">
        <v>4759.6499999999996</v>
      </c>
      <c r="V180" s="5">
        <v>4938.3999999999996</v>
      </c>
      <c r="W180" s="5"/>
      <c r="X180" s="6" t="s">
        <v>191</v>
      </c>
      <c r="Y180" s="5"/>
      <c r="Z180" s="5">
        <f t="shared" ref="Z180:AD180" si="336">LN(R180/Q180)</f>
        <v>-0.17528656953911601</v>
      </c>
      <c r="AA180" s="5">
        <f t="shared" si="336"/>
        <v>1.0429081213498466</v>
      </c>
      <c r="AB180" s="5">
        <f t="shared" si="336"/>
        <v>0.41755169906103468</v>
      </c>
      <c r="AC180" s="5">
        <f t="shared" si="336"/>
        <v>-0.25715560921144082</v>
      </c>
      <c r="AD180" s="5">
        <f t="shared" si="336"/>
        <v>3.6867255969404898E-2</v>
      </c>
      <c r="AE180" s="5"/>
    </row>
    <row r="181" spans="1:31" ht="13.5" customHeight="1" x14ac:dyDescent="0.3">
      <c r="A181" s="6" t="s">
        <v>180</v>
      </c>
      <c r="B181" s="5"/>
      <c r="C181" s="5"/>
      <c r="D181" s="5"/>
      <c r="E181" s="5"/>
      <c r="F181" s="5"/>
      <c r="G181" s="5"/>
      <c r="H181" s="5"/>
      <c r="I181" s="5"/>
      <c r="J181" s="5">
        <f t="shared" ref="J181:N181" si="337">IF(Z169&gt;J$8,1,0)</f>
        <v>0</v>
      </c>
      <c r="K181" s="5">
        <f t="shared" si="337"/>
        <v>1</v>
      </c>
      <c r="L181" s="5">
        <f t="shared" si="337"/>
        <v>0</v>
      </c>
      <c r="M181" s="5">
        <f t="shared" si="337"/>
        <v>0</v>
      </c>
      <c r="N181" s="5">
        <f t="shared" si="337"/>
        <v>1</v>
      </c>
      <c r="O181" s="5"/>
      <c r="P181" s="6" t="s">
        <v>192</v>
      </c>
      <c r="Q181" s="5">
        <v>739.6</v>
      </c>
      <c r="R181" s="5">
        <v>589.65</v>
      </c>
      <c r="S181" s="5">
        <v>1020.45</v>
      </c>
      <c r="T181" s="5">
        <v>747.05</v>
      </c>
      <c r="U181" s="5">
        <v>648.4</v>
      </c>
      <c r="V181" s="5">
        <v>1616.8</v>
      </c>
      <c r="W181" s="5"/>
      <c r="X181" s="6" t="s">
        <v>192</v>
      </c>
      <c r="Y181" s="5"/>
      <c r="Z181" s="5">
        <f t="shared" ref="Z181:AD181" si="338">LN(R181/Q181)</f>
        <v>-0.22658035897699089</v>
      </c>
      <c r="AA181" s="5">
        <f t="shared" si="338"/>
        <v>0.54846984492320061</v>
      </c>
      <c r="AB181" s="5">
        <f t="shared" si="338"/>
        <v>-0.31186686816208575</v>
      </c>
      <c r="AC181" s="5">
        <f t="shared" si="338"/>
        <v>-0.14162432743557271</v>
      </c>
      <c r="AD181" s="5">
        <f t="shared" si="338"/>
        <v>0.91369637622789035</v>
      </c>
      <c r="AE181" s="5"/>
    </row>
    <row r="182" spans="1:31" ht="13.5" customHeight="1" x14ac:dyDescent="0.3">
      <c r="A182" s="6" t="s">
        <v>181</v>
      </c>
      <c r="B182" s="5"/>
      <c r="C182" s="5"/>
      <c r="D182" s="5"/>
      <c r="E182" s="5"/>
      <c r="F182" s="5"/>
      <c r="G182" s="5"/>
      <c r="H182" s="5"/>
      <c r="I182" s="5"/>
      <c r="J182" s="5">
        <f t="shared" ref="J182:N182" si="339">IF(Z170&gt;J$8,1,0)</f>
        <v>0</v>
      </c>
      <c r="K182" s="5">
        <f t="shared" si="339"/>
        <v>1</v>
      </c>
      <c r="L182" s="5">
        <f t="shared" si="339"/>
        <v>1</v>
      </c>
      <c r="M182" s="5">
        <f t="shared" si="339"/>
        <v>1</v>
      </c>
      <c r="N182" s="5">
        <f t="shared" si="339"/>
        <v>1</v>
      </c>
      <c r="O182" s="5"/>
      <c r="P182" s="6" t="s">
        <v>193</v>
      </c>
      <c r="Q182" s="5">
        <v>28</v>
      </c>
      <c r="R182" s="5">
        <v>12.3</v>
      </c>
      <c r="S182" s="5">
        <v>42.35</v>
      </c>
      <c r="T182" s="5">
        <v>44.1</v>
      </c>
      <c r="U182" s="5">
        <v>27.9</v>
      </c>
      <c r="V182" s="5">
        <v>66.45</v>
      </c>
      <c r="W182" s="5"/>
      <c r="X182" s="6" t="s">
        <v>193</v>
      </c>
      <c r="Y182" s="5"/>
      <c r="Z182" s="5">
        <f t="shared" ref="Z182:AD182" si="340">LN(R182/Q182)</f>
        <v>-0.82260524779683197</v>
      </c>
      <c r="AA182" s="5">
        <f t="shared" si="340"/>
        <v>1.2363691587196914</v>
      </c>
      <c r="AB182" s="5">
        <f t="shared" si="340"/>
        <v>4.0491361354736993E-2</v>
      </c>
      <c r="AC182" s="5">
        <f t="shared" si="340"/>
        <v>-0.45783309362548047</v>
      </c>
      <c r="AD182" s="5">
        <f t="shared" si="340"/>
        <v>0.86782309633193444</v>
      </c>
      <c r="AE182" s="5"/>
    </row>
    <row r="183" spans="1:31" ht="13.5" customHeight="1" x14ac:dyDescent="0.3">
      <c r="A183" s="6" t="s">
        <v>182</v>
      </c>
      <c r="B183" s="5"/>
      <c r="C183" s="5"/>
      <c r="D183" s="5"/>
      <c r="E183" s="5"/>
      <c r="F183" s="5"/>
      <c r="G183" s="5"/>
      <c r="H183" s="5"/>
      <c r="I183" s="5"/>
      <c r="J183" s="5">
        <f t="shared" ref="J183:N183" si="341">IF(Z171&gt;J$8,1,0)</f>
        <v>0</v>
      </c>
      <c r="K183" s="5">
        <f t="shared" si="341"/>
        <v>1</v>
      </c>
      <c r="L183" s="5">
        <f t="shared" si="341"/>
        <v>0</v>
      </c>
      <c r="M183" s="5">
        <f t="shared" si="341"/>
        <v>1</v>
      </c>
      <c r="N183" s="5">
        <f t="shared" si="341"/>
        <v>0</v>
      </c>
      <c r="O183" s="5"/>
      <c r="P183" s="6" t="s">
        <v>194</v>
      </c>
      <c r="Q183" s="5">
        <v>57987.15</v>
      </c>
      <c r="R183" s="5">
        <v>58164.45</v>
      </c>
      <c r="S183" s="5">
        <v>82259.45</v>
      </c>
      <c r="T183" s="5">
        <v>65022.1</v>
      </c>
      <c r="U183" s="5">
        <v>84047.2</v>
      </c>
      <c r="V183" s="5">
        <v>133387.35</v>
      </c>
      <c r="W183" s="5"/>
      <c r="X183" s="6" t="s">
        <v>194</v>
      </c>
      <c r="Y183" s="5"/>
      <c r="Z183" s="5">
        <f t="shared" ref="Z183:AD183" si="342">LN(R183/Q183)</f>
        <v>3.0529090896161135E-3</v>
      </c>
      <c r="AA183" s="5">
        <f t="shared" si="342"/>
        <v>0.34660393329704764</v>
      </c>
      <c r="AB183" s="5">
        <f t="shared" si="342"/>
        <v>-0.23515106455400134</v>
      </c>
      <c r="AC183" s="5">
        <f t="shared" si="342"/>
        <v>0.25665133368711568</v>
      </c>
      <c r="AD183" s="5">
        <f t="shared" si="342"/>
        <v>0.46187875560304592</v>
      </c>
      <c r="AE183" s="5"/>
    </row>
    <row r="184" spans="1:31" ht="13.5" customHeight="1" x14ac:dyDescent="0.3">
      <c r="A184" s="6" t="s">
        <v>183</v>
      </c>
      <c r="B184" s="5"/>
      <c r="C184" s="5"/>
      <c r="D184" s="5"/>
      <c r="E184" s="5"/>
      <c r="F184" s="5"/>
      <c r="G184" s="5"/>
      <c r="H184" s="5"/>
      <c r="I184" s="5"/>
      <c r="J184" s="5">
        <f t="shared" ref="J184:N184" si="343">IF(Z172&gt;J$8,1,0)</f>
        <v>0</v>
      </c>
      <c r="K184" s="5">
        <f t="shared" si="343"/>
        <v>1</v>
      </c>
      <c r="L184" s="5">
        <f t="shared" si="343"/>
        <v>0</v>
      </c>
      <c r="M184" s="5">
        <f t="shared" si="343"/>
        <v>1</v>
      </c>
      <c r="N184" s="5">
        <f t="shared" si="343"/>
        <v>1</v>
      </c>
      <c r="O184" s="5"/>
      <c r="P184" s="6" t="s">
        <v>195</v>
      </c>
      <c r="Q184" s="5">
        <v>1055.05</v>
      </c>
      <c r="R184" s="5">
        <v>818.45</v>
      </c>
      <c r="S184" s="5">
        <v>1168.95</v>
      </c>
      <c r="T184" s="5">
        <v>779.05</v>
      </c>
      <c r="U184" s="5">
        <v>983.45</v>
      </c>
      <c r="V184" s="5">
        <v>1364.05</v>
      </c>
      <c r="W184" s="5"/>
      <c r="X184" s="6" t="s">
        <v>195</v>
      </c>
      <c r="Y184" s="5"/>
      <c r="Z184" s="5">
        <f t="shared" ref="Z184:AD184" si="344">LN(R184/Q184)</f>
        <v>-0.25393113056170208</v>
      </c>
      <c r="AA184" s="5">
        <f t="shared" si="344"/>
        <v>0.35644888136731606</v>
      </c>
      <c r="AB184" s="5">
        <f t="shared" si="344"/>
        <v>-0.40578596029431618</v>
      </c>
      <c r="AC184" s="5">
        <f t="shared" si="344"/>
        <v>0.23299156903253818</v>
      </c>
      <c r="AD184" s="5">
        <f t="shared" si="344"/>
        <v>0.32714669692715381</v>
      </c>
      <c r="AE184" s="5"/>
    </row>
    <row r="185" spans="1:31" ht="13.5" customHeight="1" x14ac:dyDescent="0.3">
      <c r="A185" s="6" t="s">
        <v>184</v>
      </c>
      <c r="B185" s="5"/>
      <c r="C185" s="5"/>
      <c r="D185" s="5"/>
      <c r="E185" s="5"/>
      <c r="F185" s="5"/>
      <c r="G185" s="5"/>
      <c r="H185" s="5"/>
      <c r="I185" s="5"/>
      <c r="J185" s="5">
        <f t="shared" ref="J185:N185" si="345">IF(Z173&gt;J$8,1,0)</f>
        <v>1</v>
      </c>
      <c r="K185" s="5">
        <f t="shared" si="345"/>
        <v>0</v>
      </c>
      <c r="L185" s="5">
        <f t="shared" si="345"/>
        <v>0</v>
      </c>
      <c r="M185" s="5">
        <f t="shared" si="345"/>
        <v>0</v>
      </c>
      <c r="N185" s="5">
        <f t="shared" si="345"/>
        <v>0</v>
      </c>
      <c r="O185" s="5"/>
      <c r="P185" s="6" t="s">
        <v>196</v>
      </c>
      <c r="Q185" s="5">
        <v>480</v>
      </c>
      <c r="R185" s="5">
        <v>193.6</v>
      </c>
      <c r="S185" s="5">
        <v>275.3</v>
      </c>
      <c r="T185" s="5">
        <v>551.54999999999995</v>
      </c>
      <c r="U185" s="5">
        <v>357.55</v>
      </c>
      <c r="V185" s="5">
        <v>846.15</v>
      </c>
      <c r="W185" s="5"/>
      <c r="X185" s="6" t="s">
        <v>196</v>
      </c>
      <c r="Y185" s="5"/>
      <c r="Z185" s="5">
        <f t="shared" ref="Z185:AD185" si="346">LN(R185/Q185)</f>
        <v>-0.90799192905946002</v>
      </c>
      <c r="AA185" s="5">
        <f t="shared" si="346"/>
        <v>0.35206723730608502</v>
      </c>
      <c r="AB185" s="5">
        <f t="shared" si="346"/>
        <v>0.69487108426682886</v>
      </c>
      <c r="AC185" s="5">
        <f t="shared" si="346"/>
        <v>-0.4334572839209857</v>
      </c>
      <c r="AD185" s="5">
        <f t="shared" si="346"/>
        <v>0.86142143635968971</v>
      </c>
      <c r="AE185" s="5"/>
    </row>
    <row r="186" spans="1:31" ht="13.5" customHeight="1" x14ac:dyDescent="0.3">
      <c r="A186" s="6" t="s">
        <v>185</v>
      </c>
      <c r="B186" s="5"/>
      <c r="C186" s="5"/>
      <c r="D186" s="5"/>
      <c r="E186" s="5"/>
      <c r="F186" s="5"/>
      <c r="G186" s="5"/>
      <c r="H186" s="5"/>
      <c r="I186" s="5"/>
      <c r="J186" s="5">
        <f t="shared" ref="J186:N186" si="347">IF(Z174&gt;J$8,1,0)</f>
        <v>0</v>
      </c>
      <c r="K186" s="5">
        <f t="shared" si="347"/>
        <v>1</v>
      </c>
      <c r="L186" s="5">
        <f t="shared" si="347"/>
        <v>0</v>
      </c>
      <c r="M186" s="5">
        <f t="shared" si="347"/>
        <v>1</v>
      </c>
      <c r="N186" s="5">
        <f t="shared" si="347"/>
        <v>1</v>
      </c>
      <c r="O186" s="5"/>
      <c r="P186" s="6" t="s">
        <v>197</v>
      </c>
      <c r="Q186" s="5">
        <v>673.9</v>
      </c>
      <c r="R186" s="5">
        <v>284.95</v>
      </c>
      <c r="S186" s="5">
        <v>795.25</v>
      </c>
      <c r="T186" s="5">
        <v>806.55</v>
      </c>
      <c r="U186" s="5">
        <v>1158.7</v>
      </c>
      <c r="V186" s="5">
        <v>1921.35</v>
      </c>
      <c r="W186" s="5"/>
      <c r="X186" s="6" t="s">
        <v>197</v>
      </c>
      <c r="Y186" s="5"/>
      <c r="Z186" s="5">
        <f t="shared" ref="Z186:AD186" si="348">LN(R186/Q186)</f>
        <v>-0.86076800567116285</v>
      </c>
      <c r="AA186" s="5">
        <f t="shared" si="348"/>
        <v>1.026342804348245</v>
      </c>
      <c r="AB186" s="5">
        <f t="shared" si="348"/>
        <v>1.4109361294543198E-2</v>
      </c>
      <c r="AC186" s="5">
        <f t="shared" si="348"/>
        <v>0.36228807407922003</v>
      </c>
      <c r="AD186" s="5">
        <f t="shared" si="348"/>
        <v>0.50572937694223807</v>
      </c>
      <c r="AE186" s="5"/>
    </row>
    <row r="187" spans="1:31" ht="13.5" customHeight="1" x14ac:dyDescent="0.3">
      <c r="A187" s="6" t="s">
        <v>186</v>
      </c>
      <c r="B187" s="5"/>
      <c r="C187" s="5"/>
      <c r="D187" s="5"/>
      <c r="E187" s="5"/>
      <c r="F187" s="5"/>
      <c r="G187" s="5"/>
      <c r="H187" s="5"/>
      <c r="I187" s="5"/>
      <c r="J187" s="5">
        <f t="shared" ref="J187:N187" si="349">IF(Z175&gt;J$8,1,0)</f>
        <v>1</v>
      </c>
      <c r="K187" s="5">
        <f t="shared" si="349"/>
        <v>1</v>
      </c>
      <c r="L187" s="5">
        <f t="shared" si="349"/>
        <v>1</v>
      </c>
      <c r="M187" s="5">
        <f t="shared" si="349"/>
        <v>0</v>
      </c>
      <c r="N187" s="5">
        <f t="shared" si="349"/>
        <v>1</v>
      </c>
      <c r="O187" s="5"/>
      <c r="P187" s="6" t="s">
        <v>198</v>
      </c>
      <c r="Q187" s="5">
        <v>74.3</v>
      </c>
      <c r="R187" s="5">
        <v>23.15</v>
      </c>
      <c r="S187" s="5">
        <v>38.85</v>
      </c>
      <c r="T187" s="5">
        <v>41.6</v>
      </c>
      <c r="U187" s="5">
        <v>52.55</v>
      </c>
      <c r="V187" s="5">
        <v>218.55</v>
      </c>
      <c r="W187" s="5"/>
      <c r="X187" s="6" t="s">
        <v>198</v>
      </c>
      <c r="Y187" s="5"/>
      <c r="Z187" s="5">
        <f t="shared" ref="Z187:AD187" si="350">LN(R187/Q187)</f>
        <v>-1.1661161711914705</v>
      </c>
      <c r="AA187" s="5">
        <f t="shared" si="350"/>
        <v>0.51771329628141349</v>
      </c>
      <c r="AB187" s="5">
        <f t="shared" si="350"/>
        <v>6.8392090453561163E-2</v>
      </c>
      <c r="AC187" s="5">
        <f t="shared" si="350"/>
        <v>0.23366493005574246</v>
      </c>
      <c r="AD187" s="5">
        <f t="shared" si="350"/>
        <v>1.4252497239863635</v>
      </c>
      <c r="AE187" s="5"/>
    </row>
    <row r="188" spans="1:31" ht="13.5" customHeight="1" x14ac:dyDescent="0.3">
      <c r="A188" s="6" t="s">
        <v>187</v>
      </c>
      <c r="B188" s="5"/>
      <c r="C188" s="5"/>
      <c r="D188" s="5"/>
      <c r="E188" s="5"/>
      <c r="F188" s="5"/>
      <c r="G188" s="5"/>
      <c r="H188" s="5"/>
      <c r="I188" s="5"/>
      <c r="J188" s="5">
        <f t="shared" ref="J188:N188" si="351">IF(Z176&gt;J$8,1,0)</f>
        <v>0</v>
      </c>
      <c r="K188" s="5">
        <f t="shared" si="351"/>
        <v>1</v>
      </c>
      <c r="L188" s="5">
        <f t="shared" si="351"/>
        <v>1</v>
      </c>
      <c r="M188" s="5">
        <f t="shared" si="351"/>
        <v>1</v>
      </c>
      <c r="N188" s="5">
        <f t="shared" si="351"/>
        <v>1</v>
      </c>
      <c r="O188" s="5"/>
      <c r="P188" s="6" t="s">
        <v>199</v>
      </c>
      <c r="Q188" s="5">
        <v>346.65</v>
      </c>
      <c r="R188" s="5">
        <v>274.85000000000002</v>
      </c>
      <c r="S188" s="5">
        <v>411.3</v>
      </c>
      <c r="T188" s="5">
        <v>503.7</v>
      </c>
      <c r="U188" s="5">
        <v>479.8</v>
      </c>
      <c r="V188" s="5">
        <v>497.2</v>
      </c>
      <c r="W188" s="5"/>
      <c r="X188" s="6" t="s">
        <v>199</v>
      </c>
      <c r="Y188" s="5"/>
      <c r="Z188" s="5">
        <f t="shared" ref="Z188:AD188" si="352">LN(R188/Q188)</f>
        <v>-0.23209013108182996</v>
      </c>
      <c r="AA188" s="5">
        <f t="shared" si="352"/>
        <v>0.40309738092970893</v>
      </c>
      <c r="AB188" s="5">
        <f t="shared" si="352"/>
        <v>0.20265797751522632</v>
      </c>
      <c r="AC188" s="5">
        <f t="shared" si="352"/>
        <v>-4.8611502346010534E-2</v>
      </c>
      <c r="AD188" s="5">
        <f t="shared" si="352"/>
        <v>3.5623009230961823E-2</v>
      </c>
      <c r="AE188" s="5"/>
    </row>
    <row r="189" spans="1:31" ht="13.5" customHeight="1" x14ac:dyDescent="0.3">
      <c r="A189" s="6" t="s">
        <v>188</v>
      </c>
      <c r="B189" s="5"/>
      <c r="C189" s="5"/>
      <c r="D189" s="5"/>
      <c r="E189" s="5"/>
      <c r="F189" s="5"/>
      <c r="G189" s="5"/>
      <c r="H189" s="5"/>
      <c r="I189" s="5"/>
      <c r="J189" s="5">
        <f t="shared" ref="J189:N189" si="353">IF(Z177&gt;J$8,1,0)</f>
        <v>1</v>
      </c>
      <c r="K189" s="5">
        <f t="shared" si="353"/>
        <v>0</v>
      </c>
      <c r="L189" s="5">
        <f t="shared" si="353"/>
        <v>1</v>
      </c>
      <c r="M189" s="5">
        <f t="shared" si="353"/>
        <v>0</v>
      </c>
      <c r="N189" s="5">
        <f t="shared" si="353"/>
        <v>1</v>
      </c>
      <c r="O189" s="5"/>
      <c r="P189" s="6" t="s">
        <v>200</v>
      </c>
      <c r="Q189" s="5">
        <v>6672.55</v>
      </c>
      <c r="R189" s="5">
        <v>4288.3</v>
      </c>
      <c r="S189" s="5">
        <v>6859.2</v>
      </c>
      <c r="T189" s="5">
        <v>7561.3</v>
      </c>
      <c r="U189" s="5">
        <v>8292.15</v>
      </c>
      <c r="V189" s="5">
        <v>12600.35</v>
      </c>
      <c r="W189" s="5"/>
      <c r="X189" s="6" t="s">
        <v>200</v>
      </c>
      <c r="Y189" s="5"/>
      <c r="Z189" s="5">
        <f t="shared" ref="Z189:AD189" si="354">LN(R189/Q189)</f>
        <v>-0.44211171170391023</v>
      </c>
      <c r="AA189" s="5">
        <f t="shared" si="354"/>
        <v>0.4697004328537821</v>
      </c>
      <c r="AB189" s="5">
        <f t="shared" si="354"/>
        <v>9.7452316218797935E-2</v>
      </c>
      <c r="AC189" s="5">
        <f t="shared" si="354"/>
        <v>9.2266151054578638E-2</v>
      </c>
      <c r="AD189" s="5">
        <f t="shared" si="354"/>
        <v>0.41841530721446257</v>
      </c>
      <c r="AE189" s="5"/>
    </row>
    <row r="190" spans="1:31" ht="13.5" customHeight="1" x14ac:dyDescent="0.3">
      <c r="A190" s="6" t="s">
        <v>189</v>
      </c>
      <c r="B190" s="5"/>
      <c r="C190" s="5"/>
      <c r="D190" s="5"/>
      <c r="E190" s="5"/>
      <c r="F190" s="5"/>
      <c r="G190" s="5"/>
      <c r="H190" s="5"/>
      <c r="I190" s="5"/>
      <c r="J190" s="5">
        <f t="shared" ref="J190:N190" si="355">IF(Z178&gt;J$8,1,0)</f>
        <v>0</v>
      </c>
      <c r="K190" s="5">
        <f t="shared" si="355"/>
        <v>0</v>
      </c>
      <c r="L190" s="5">
        <f t="shared" si="355"/>
        <v>1</v>
      </c>
      <c r="M190" s="5">
        <f t="shared" si="355"/>
        <v>1</v>
      </c>
      <c r="N190" s="5">
        <f t="shared" si="355"/>
        <v>1</v>
      </c>
      <c r="O190" s="5"/>
      <c r="P190" s="6" t="s">
        <v>201</v>
      </c>
      <c r="Q190" s="5">
        <v>443.45</v>
      </c>
      <c r="R190" s="5">
        <v>189.75</v>
      </c>
      <c r="S190" s="5">
        <v>1219.6500000000001</v>
      </c>
      <c r="T190" s="5">
        <v>3321.8</v>
      </c>
      <c r="U190" s="5">
        <v>1541</v>
      </c>
      <c r="V190" s="5">
        <v>2543</v>
      </c>
      <c r="W190" s="5"/>
      <c r="X190" s="6" t="s">
        <v>201</v>
      </c>
      <c r="Y190" s="5"/>
      <c r="Z190" s="5">
        <f t="shared" ref="Z190:AD190" si="356">LN(R190/Q190)</f>
        <v>-0.84887763954672202</v>
      </c>
      <c r="AA190" s="5">
        <f t="shared" si="356"/>
        <v>1.8606117950462171</v>
      </c>
      <c r="AB190" s="5">
        <f t="shared" si="356"/>
        <v>1.0019428723429422</v>
      </c>
      <c r="AC190" s="5">
        <f t="shared" si="356"/>
        <v>-0.76807524834478269</v>
      </c>
      <c r="AD190" s="5">
        <f t="shared" si="356"/>
        <v>0.50091293010200388</v>
      </c>
      <c r="AE190" s="5"/>
    </row>
    <row r="191" spans="1:31" ht="13.5" customHeight="1" x14ac:dyDescent="0.3">
      <c r="A191" s="6" t="s">
        <v>190</v>
      </c>
      <c r="B191" s="5"/>
      <c r="C191" s="5"/>
      <c r="D191" s="5"/>
      <c r="E191" s="5"/>
      <c r="F191" s="5"/>
      <c r="G191" s="5"/>
      <c r="H191" s="5"/>
      <c r="I191" s="5"/>
      <c r="J191" s="5">
        <f t="shared" ref="J191:N191" si="357">IF(Z179&gt;J$8,1,0)</f>
        <v>1</v>
      </c>
      <c r="K191" s="5">
        <f t="shared" si="357"/>
        <v>1</v>
      </c>
      <c r="L191" s="5">
        <f t="shared" si="357"/>
        <v>1</v>
      </c>
      <c r="M191" s="5">
        <f t="shared" si="357"/>
        <v>1</v>
      </c>
      <c r="N191" s="5">
        <f t="shared" si="357"/>
        <v>1</v>
      </c>
      <c r="O191" s="5"/>
      <c r="P191" s="6" t="s">
        <v>202</v>
      </c>
      <c r="Q191" s="5">
        <v>991.1</v>
      </c>
      <c r="R191" s="5">
        <v>664.45</v>
      </c>
      <c r="S191" s="5">
        <v>1776.5</v>
      </c>
      <c r="T191" s="5">
        <v>3376.85</v>
      </c>
      <c r="U191" s="5">
        <v>1795.75</v>
      </c>
      <c r="V191" s="5">
        <v>2388.0500000000002</v>
      </c>
      <c r="W191" s="5"/>
      <c r="X191" s="6" t="s">
        <v>202</v>
      </c>
      <c r="Y191" s="5"/>
      <c r="Z191" s="5">
        <f t="shared" ref="Z191:AD191" si="358">LN(R191/Q191)</f>
        <v>-0.39985580663514608</v>
      </c>
      <c r="AA191" s="5">
        <f t="shared" si="358"/>
        <v>0.98344078468356488</v>
      </c>
      <c r="AB191" s="5">
        <f t="shared" si="358"/>
        <v>0.6422981858153779</v>
      </c>
      <c r="AC191" s="5">
        <f t="shared" si="358"/>
        <v>-0.6315205603215488</v>
      </c>
      <c r="AD191" s="5">
        <f t="shared" si="358"/>
        <v>0.28505437136183503</v>
      </c>
      <c r="AE191" s="5"/>
    </row>
    <row r="192" spans="1:31" ht="13.5" customHeight="1" x14ac:dyDescent="0.3">
      <c r="A192" s="6" t="s">
        <v>191</v>
      </c>
      <c r="B192" s="5"/>
      <c r="C192" s="5"/>
      <c r="D192" s="5"/>
      <c r="E192" s="5"/>
      <c r="F192" s="5"/>
      <c r="G192" s="5"/>
      <c r="H192" s="5"/>
      <c r="I192" s="5"/>
      <c r="J192" s="5">
        <f t="shared" ref="J192:N192" si="359">IF(Z180&gt;J$8,1,0)</f>
        <v>1</v>
      </c>
      <c r="K192" s="5">
        <f t="shared" si="359"/>
        <v>1</v>
      </c>
      <c r="L192" s="5">
        <f t="shared" si="359"/>
        <v>1</v>
      </c>
      <c r="M192" s="5">
        <f t="shared" si="359"/>
        <v>0</v>
      </c>
      <c r="N192" s="5">
        <f t="shared" si="359"/>
        <v>0</v>
      </c>
      <c r="O192" s="5"/>
      <c r="P192" s="6" t="s">
        <v>203</v>
      </c>
      <c r="Q192" s="5">
        <v>66.3</v>
      </c>
      <c r="R192" s="5">
        <v>16.3</v>
      </c>
      <c r="S192" s="5">
        <v>46.8</v>
      </c>
      <c r="T192" s="5">
        <v>36.299999999999997</v>
      </c>
      <c r="U192" s="5">
        <v>35.450000000000003</v>
      </c>
      <c r="V192" s="5">
        <v>118.9</v>
      </c>
      <c r="W192" s="5"/>
      <c r="X192" s="6" t="s">
        <v>203</v>
      </c>
      <c r="Y192" s="5"/>
      <c r="Z192" s="5">
        <f t="shared" ref="Z192:AD192" si="360">LN(R192/Q192)</f>
        <v>-1.4030247893791001</v>
      </c>
      <c r="AA192" s="5">
        <f t="shared" si="360"/>
        <v>1.0547180951108843</v>
      </c>
      <c r="AB192" s="5">
        <f t="shared" si="360"/>
        <v>-0.25406546165279592</v>
      </c>
      <c r="AC192" s="5">
        <f t="shared" si="360"/>
        <v>-2.3694488292668434E-2</v>
      </c>
      <c r="AD192" s="5">
        <f t="shared" si="360"/>
        <v>1.2101595507185996</v>
      </c>
      <c r="AE192" s="5"/>
    </row>
    <row r="193" spans="1:31" ht="13.5" customHeight="1" x14ac:dyDescent="0.3">
      <c r="A193" s="6" t="s">
        <v>192</v>
      </c>
      <c r="B193" s="5"/>
      <c r="C193" s="5"/>
      <c r="D193" s="5"/>
      <c r="E193" s="5"/>
      <c r="F193" s="5"/>
      <c r="G193" s="5"/>
      <c r="H193" s="5"/>
      <c r="I193" s="5"/>
      <c r="J193" s="5">
        <f t="shared" ref="J193:N193" si="361">IF(Z181&gt;J$8,1,0)</f>
        <v>1</v>
      </c>
      <c r="K193" s="5">
        <f t="shared" si="361"/>
        <v>0</v>
      </c>
      <c r="L193" s="5">
        <f t="shared" si="361"/>
        <v>0</v>
      </c>
      <c r="M193" s="5">
        <f t="shared" si="361"/>
        <v>0</v>
      </c>
      <c r="N193" s="5">
        <f t="shared" si="361"/>
        <v>1</v>
      </c>
      <c r="O193" s="5"/>
      <c r="P193" s="6" t="s">
        <v>204</v>
      </c>
      <c r="Q193" s="5">
        <v>112.85</v>
      </c>
      <c r="R193" s="5">
        <v>18.75</v>
      </c>
      <c r="S193" s="5">
        <v>79</v>
      </c>
      <c r="T193" s="5">
        <v>58.55</v>
      </c>
      <c r="U193" s="5">
        <v>106.1</v>
      </c>
      <c r="V193" s="5">
        <v>232.35</v>
      </c>
      <c r="W193" s="5"/>
      <c r="X193" s="6" t="s">
        <v>204</v>
      </c>
      <c r="Y193" s="5"/>
      <c r="Z193" s="5">
        <f t="shared" ref="Z193:AD193" si="362">LN(R193/Q193)</f>
        <v>-1.7948657508471249</v>
      </c>
      <c r="AA193" s="5">
        <f t="shared" si="362"/>
        <v>1.4382541000506015</v>
      </c>
      <c r="AB193" s="5">
        <f t="shared" si="362"/>
        <v>-0.29956676242329522</v>
      </c>
      <c r="AC193" s="5">
        <f t="shared" si="362"/>
        <v>0.59450095557621119</v>
      </c>
      <c r="AD193" s="5">
        <f t="shared" si="362"/>
        <v>0.78386280991104995</v>
      </c>
      <c r="AE193" s="5"/>
    </row>
    <row r="194" spans="1:31" ht="13.5" customHeight="1" x14ac:dyDescent="0.3">
      <c r="A194" s="6" t="s">
        <v>193</v>
      </c>
      <c r="B194" s="5"/>
      <c r="C194" s="5"/>
      <c r="D194" s="5"/>
      <c r="E194" s="5"/>
      <c r="F194" s="5"/>
      <c r="G194" s="5"/>
      <c r="H194" s="5"/>
      <c r="I194" s="5"/>
      <c r="J194" s="5">
        <f t="shared" ref="J194:N194" si="363">IF(Z182&gt;J$8,1,0)</f>
        <v>0</v>
      </c>
      <c r="K194" s="5">
        <f t="shared" si="363"/>
        <v>1</v>
      </c>
      <c r="L194" s="5">
        <f t="shared" si="363"/>
        <v>0</v>
      </c>
      <c r="M194" s="5">
        <f t="shared" si="363"/>
        <v>0</v>
      </c>
      <c r="N194" s="5">
        <f t="shared" si="363"/>
        <v>1</v>
      </c>
      <c r="O194" s="5"/>
      <c r="P194" s="6" t="s">
        <v>205</v>
      </c>
      <c r="Q194" s="5">
        <v>24.7</v>
      </c>
      <c r="R194" s="5">
        <v>19.95</v>
      </c>
      <c r="S194" s="5">
        <v>24.45</v>
      </c>
      <c r="T194" s="5">
        <v>27.8</v>
      </c>
      <c r="U194" s="5">
        <v>40.200000000000003</v>
      </c>
      <c r="V194" s="5">
        <v>89.7</v>
      </c>
      <c r="W194" s="5"/>
      <c r="X194" s="6" t="s">
        <v>205</v>
      </c>
      <c r="Y194" s="5"/>
      <c r="Z194" s="5">
        <f t="shared" ref="Z194:AD194" si="364">LN(R194/Q194)</f>
        <v>-0.21357410029805904</v>
      </c>
      <c r="AA194" s="5">
        <f t="shared" si="364"/>
        <v>0.20340107258500864</v>
      </c>
      <c r="AB194" s="5">
        <f t="shared" si="364"/>
        <v>0.12840580477571051</v>
      </c>
      <c r="AC194" s="5">
        <f t="shared" si="364"/>
        <v>0.36883097492838407</v>
      </c>
      <c r="AD194" s="5">
        <f t="shared" si="364"/>
        <v>0.80260377343977507</v>
      </c>
      <c r="AE194" s="5"/>
    </row>
    <row r="195" spans="1:31" ht="13.5" customHeight="1" x14ac:dyDescent="0.3">
      <c r="A195" s="6" t="s">
        <v>194</v>
      </c>
      <c r="B195" s="5"/>
      <c r="C195" s="5"/>
      <c r="D195" s="5"/>
      <c r="E195" s="5"/>
      <c r="F195" s="5"/>
      <c r="G195" s="5"/>
      <c r="H195" s="5"/>
      <c r="I195" s="5"/>
      <c r="J195" s="5">
        <f t="shared" ref="J195:N195" si="365">IF(Z183&gt;J$8,1,0)</f>
        <v>1</v>
      </c>
      <c r="K195" s="5">
        <f t="shared" si="365"/>
        <v>0</v>
      </c>
      <c r="L195" s="5">
        <f t="shared" si="365"/>
        <v>0</v>
      </c>
      <c r="M195" s="5">
        <f t="shared" si="365"/>
        <v>1</v>
      </c>
      <c r="N195" s="5">
        <f t="shared" si="365"/>
        <v>1</v>
      </c>
      <c r="O195" s="5"/>
      <c r="P195" s="6" t="s">
        <v>206</v>
      </c>
      <c r="Q195" s="5">
        <v>69.400000000000006</v>
      </c>
      <c r="R195" s="5">
        <v>43.9</v>
      </c>
      <c r="S195" s="5">
        <v>50.4</v>
      </c>
      <c r="T195" s="5">
        <v>62.55</v>
      </c>
      <c r="U195" s="5">
        <v>77.150000000000006</v>
      </c>
      <c r="V195" s="5">
        <v>228.1</v>
      </c>
      <c r="W195" s="5"/>
      <c r="X195" s="6" t="s">
        <v>206</v>
      </c>
      <c r="Y195" s="5"/>
      <c r="Z195" s="5">
        <f t="shared" ref="Z195:AD195" si="366">LN(R195/Q195)</f>
        <v>-0.45797254743163335</v>
      </c>
      <c r="AA195" s="5">
        <f t="shared" si="366"/>
        <v>0.13807685499619723</v>
      </c>
      <c r="AB195" s="5">
        <f t="shared" si="366"/>
        <v>0.21597506183559723</v>
      </c>
      <c r="AC195" s="5">
        <f t="shared" si="366"/>
        <v>0.20978534189624984</v>
      </c>
      <c r="AD195" s="5">
        <f t="shared" si="366"/>
        <v>1.0840325504811723</v>
      </c>
      <c r="AE195" s="5"/>
    </row>
    <row r="196" spans="1:31" ht="13.5" customHeight="1" x14ac:dyDescent="0.3">
      <c r="A196" s="6" t="s">
        <v>195</v>
      </c>
      <c r="B196" s="5"/>
      <c r="C196" s="5"/>
      <c r="D196" s="5"/>
      <c r="E196" s="5"/>
      <c r="F196" s="5"/>
      <c r="G196" s="5"/>
      <c r="H196" s="5"/>
      <c r="I196" s="5"/>
      <c r="J196" s="5">
        <f t="shared" ref="J196:N196" si="367">IF(Z184&gt;J$8,1,0)</f>
        <v>1</v>
      </c>
      <c r="K196" s="5">
        <f t="shared" si="367"/>
        <v>0</v>
      </c>
      <c r="L196" s="5">
        <f t="shared" si="367"/>
        <v>0</v>
      </c>
      <c r="M196" s="5">
        <f t="shared" si="367"/>
        <v>1</v>
      </c>
      <c r="N196" s="5">
        <f t="shared" si="367"/>
        <v>1</v>
      </c>
      <c r="O196" s="5"/>
      <c r="P196" s="6" t="s">
        <v>207</v>
      </c>
      <c r="Q196" s="5">
        <v>104.45</v>
      </c>
      <c r="R196" s="5">
        <v>80</v>
      </c>
      <c r="S196" s="5">
        <v>135.35</v>
      </c>
      <c r="T196" s="5">
        <v>162.55000000000001</v>
      </c>
      <c r="U196" s="5">
        <v>111.55</v>
      </c>
      <c r="V196" s="5">
        <v>201.75</v>
      </c>
      <c r="W196" s="5"/>
      <c r="X196" s="6" t="s">
        <v>207</v>
      </c>
      <c r="Y196" s="5"/>
      <c r="Z196" s="5">
        <f t="shared" ref="Z196:AD196" si="368">LN(R196/Q196)</f>
        <v>-0.26668185332869321</v>
      </c>
      <c r="AA196" s="5">
        <f t="shared" si="368"/>
        <v>0.52583738138642855</v>
      </c>
      <c r="AB196" s="5">
        <f t="shared" si="368"/>
        <v>0.18312163068960427</v>
      </c>
      <c r="AC196" s="5">
        <f t="shared" si="368"/>
        <v>-0.37651272587137291</v>
      </c>
      <c r="AD196" s="5">
        <f t="shared" si="368"/>
        <v>0.59255638627151663</v>
      </c>
      <c r="AE196" s="5"/>
    </row>
    <row r="197" spans="1:31" ht="13.5" customHeight="1" x14ac:dyDescent="0.3">
      <c r="A197" s="6" t="s">
        <v>196</v>
      </c>
      <c r="B197" s="5"/>
      <c r="C197" s="5"/>
      <c r="D197" s="5"/>
      <c r="E197" s="5"/>
      <c r="F197" s="5"/>
      <c r="G197" s="5"/>
      <c r="H197" s="5"/>
      <c r="I197" s="5"/>
      <c r="J197" s="5">
        <f t="shared" ref="J197:N197" si="369">IF(Z185&gt;J$8,1,0)</f>
        <v>0</v>
      </c>
      <c r="K197" s="5">
        <f t="shared" si="369"/>
        <v>0</v>
      </c>
      <c r="L197" s="5">
        <f t="shared" si="369"/>
        <v>1</v>
      </c>
      <c r="M197" s="5">
        <f t="shared" si="369"/>
        <v>0</v>
      </c>
      <c r="N197" s="5">
        <f t="shared" si="369"/>
        <v>1</v>
      </c>
      <c r="O197" s="5"/>
      <c r="P197" s="6" t="s">
        <v>208</v>
      </c>
      <c r="Q197" s="5">
        <v>134.69999999999999</v>
      </c>
      <c r="R197" s="5">
        <v>84.2</v>
      </c>
      <c r="S197" s="5">
        <v>106.55</v>
      </c>
      <c r="T197" s="5">
        <v>135</v>
      </c>
      <c r="U197" s="5">
        <v>175.1</v>
      </c>
      <c r="V197" s="5">
        <v>335.8</v>
      </c>
      <c r="W197" s="5"/>
      <c r="X197" s="6" t="s">
        <v>208</v>
      </c>
      <c r="Y197" s="5"/>
      <c r="Z197" s="5">
        <f t="shared" ref="Z197:AD197" si="370">LN(R197/Q197)</f>
        <v>-0.46985516216803713</v>
      </c>
      <c r="AA197" s="5">
        <f t="shared" si="370"/>
        <v>0.23541943729634507</v>
      </c>
      <c r="AB197" s="5">
        <f t="shared" si="370"/>
        <v>0.2366604198938034</v>
      </c>
      <c r="AC197" s="5">
        <f t="shared" si="370"/>
        <v>0.26008246085337666</v>
      </c>
      <c r="AD197" s="5">
        <f t="shared" si="370"/>
        <v>0.65115850535163433</v>
      </c>
      <c r="AE197" s="5"/>
    </row>
    <row r="198" spans="1:31" ht="13.5" customHeight="1" x14ac:dyDescent="0.3">
      <c r="A198" s="6" t="s">
        <v>197</v>
      </c>
      <c r="B198" s="5"/>
      <c r="C198" s="5"/>
      <c r="D198" s="5"/>
      <c r="E198" s="5"/>
      <c r="F198" s="5"/>
      <c r="G198" s="5"/>
      <c r="H198" s="5"/>
      <c r="I198" s="5"/>
      <c r="J198" s="5">
        <f t="shared" ref="J198:N198" si="371">IF(Z186&gt;J$8,1,0)</f>
        <v>0</v>
      </c>
      <c r="K198" s="5">
        <f t="shared" si="371"/>
        <v>1</v>
      </c>
      <c r="L198" s="5">
        <f t="shared" si="371"/>
        <v>0</v>
      </c>
      <c r="M198" s="5">
        <f t="shared" si="371"/>
        <v>1</v>
      </c>
      <c r="N198" s="5">
        <f t="shared" si="371"/>
        <v>1</v>
      </c>
      <c r="O198" s="5"/>
      <c r="P198" s="6" t="s">
        <v>209</v>
      </c>
      <c r="Q198" s="5">
        <v>212.65</v>
      </c>
      <c r="R198" s="5">
        <v>247.5</v>
      </c>
      <c r="S198" s="5">
        <v>405.85</v>
      </c>
      <c r="T198" s="5">
        <v>745.35</v>
      </c>
      <c r="U198" s="5">
        <v>774.15</v>
      </c>
      <c r="V198" s="5">
        <v>1283.8</v>
      </c>
      <c r="W198" s="5"/>
      <c r="X198" s="6" t="s">
        <v>209</v>
      </c>
      <c r="Y198" s="5"/>
      <c r="Z198" s="5">
        <f t="shared" ref="Z198:AD198" si="372">LN(R198/Q198)</f>
        <v>0.1517629603091025</v>
      </c>
      <c r="AA198" s="5">
        <f t="shared" si="372"/>
        <v>0.49457305119843969</v>
      </c>
      <c r="AB198" s="5">
        <f t="shared" si="372"/>
        <v>0.60787027350925449</v>
      </c>
      <c r="AC198" s="5">
        <f t="shared" si="372"/>
        <v>3.7911746546406576E-2</v>
      </c>
      <c r="AD198" s="5">
        <f t="shared" si="372"/>
        <v>0.50581405561483195</v>
      </c>
      <c r="AE198" s="5"/>
    </row>
    <row r="199" spans="1:31" ht="13.5" customHeight="1" x14ac:dyDescent="0.3">
      <c r="A199" s="6" t="s">
        <v>198</v>
      </c>
      <c r="B199" s="5"/>
      <c r="C199" s="5"/>
      <c r="D199" s="5"/>
      <c r="E199" s="5"/>
      <c r="F199" s="5"/>
      <c r="G199" s="5"/>
      <c r="H199" s="5"/>
      <c r="I199" s="5"/>
      <c r="J199" s="5">
        <f t="shared" ref="J199:N199" si="373">IF(Z187&gt;J$8,1,0)</f>
        <v>0</v>
      </c>
      <c r="K199" s="5">
        <f t="shared" si="373"/>
        <v>0</v>
      </c>
      <c r="L199" s="5">
        <f t="shared" si="373"/>
        <v>0</v>
      </c>
      <c r="M199" s="5">
        <f t="shared" si="373"/>
        <v>1</v>
      </c>
      <c r="N199" s="5">
        <f t="shared" si="373"/>
        <v>1</v>
      </c>
      <c r="O199" s="5"/>
      <c r="P199" s="6" t="s">
        <v>210</v>
      </c>
      <c r="Q199" s="5">
        <v>573.45000000000005</v>
      </c>
      <c r="R199" s="5">
        <v>505.55</v>
      </c>
      <c r="S199" s="5">
        <v>825.55</v>
      </c>
      <c r="T199" s="5">
        <v>756.15</v>
      </c>
      <c r="U199" s="5">
        <v>563.35</v>
      </c>
      <c r="V199" s="5">
        <v>952.05</v>
      </c>
      <c r="W199" s="5"/>
      <c r="X199" s="6" t="s">
        <v>210</v>
      </c>
      <c r="Y199" s="5"/>
      <c r="Z199" s="5">
        <f t="shared" ref="Z199:AD199" si="374">LN(R199/Q199)</f>
        <v>-0.12602380327312351</v>
      </c>
      <c r="AA199" s="5">
        <f t="shared" si="374"/>
        <v>0.4904028853404333</v>
      </c>
      <c r="AB199" s="5">
        <f t="shared" si="374"/>
        <v>-8.7810061681091914E-2</v>
      </c>
      <c r="AC199" s="5">
        <f t="shared" si="374"/>
        <v>-0.29433866458657448</v>
      </c>
      <c r="AD199" s="5">
        <f t="shared" si="374"/>
        <v>0.52471644981041377</v>
      </c>
      <c r="AE199" s="5"/>
    </row>
    <row r="200" spans="1:31" ht="13.5" customHeight="1" x14ac:dyDescent="0.3">
      <c r="A200" s="6" t="s">
        <v>199</v>
      </c>
      <c r="B200" s="5"/>
      <c r="C200" s="5"/>
      <c r="D200" s="5"/>
      <c r="E200" s="5"/>
      <c r="F200" s="5"/>
      <c r="G200" s="5"/>
      <c r="H200" s="5"/>
      <c r="I200" s="5"/>
      <c r="J200" s="5">
        <f t="shared" ref="J200:N200" si="375">IF(Z188&gt;J$8,1,0)</f>
        <v>1</v>
      </c>
      <c r="K200" s="5">
        <f t="shared" si="375"/>
        <v>0</v>
      </c>
      <c r="L200" s="5">
        <f t="shared" si="375"/>
        <v>1</v>
      </c>
      <c r="M200" s="5">
        <f t="shared" si="375"/>
        <v>0</v>
      </c>
      <c r="N200" s="5">
        <f t="shared" si="375"/>
        <v>0</v>
      </c>
      <c r="O200" s="5"/>
      <c r="P200" s="6" t="s">
        <v>211</v>
      </c>
      <c r="Q200" s="5">
        <v>55.45</v>
      </c>
      <c r="R200" s="5">
        <v>29.1</v>
      </c>
      <c r="S200" s="5">
        <v>54.05</v>
      </c>
      <c r="T200" s="5">
        <v>121.8</v>
      </c>
      <c r="U200" s="5">
        <v>78.400000000000006</v>
      </c>
      <c r="V200" s="5">
        <v>152.55000000000001</v>
      </c>
      <c r="W200" s="5"/>
      <c r="X200" s="6" t="s">
        <v>211</v>
      </c>
      <c r="Y200" s="5"/>
      <c r="Z200" s="5">
        <f t="shared" ref="Z200:AD200" si="376">LN(R200/Q200)</f>
        <v>-0.64474353961892927</v>
      </c>
      <c r="AA200" s="5">
        <f t="shared" si="376"/>
        <v>0.61917136990777033</v>
      </c>
      <c r="AB200" s="5">
        <f t="shared" si="376"/>
        <v>0.8124708111905794</v>
      </c>
      <c r="AC200" s="5">
        <f t="shared" si="376"/>
        <v>-0.44055642791943433</v>
      </c>
      <c r="AD200" s="5">
        <f t="shared" si="376"/>
        <v>0.66566848380631649</v>
      </c>
      <c r="AE200" s="5"/>
    </row>
    <row r="201" spans="1:31" ht="13.5" customHeight="1" x14ac:dyDescent="0.3">
      <c r="A201" s="6" t="s">
        <v>200</v>
      </c>
      <c r="B201" s="5"/>
      <c r="C201" s="5"/>
      <c r="D201" s="5"/>
      <c r="E201" s="5"/>
      <c r="F201" s="5"/>
      <c r="G201" s="5"/>
      <c r="H201" s="5"/>
      <c r="I201" s="5"/>
      <c r="J201" s="5">
        <f t="shared" ref="J201:N201" si="377">IF(Z189&gt;J$8,1,0)</f>
        <v>0</v>
      </c>
      <c r="K201" s="5">
        <f t="shared" si="377"/>
        <v>0</v>
      </c>
      <c r="L201" s="5">
        <f t="shared" si="377"/>
        <v>0</v>
      </c>
      <c r="M201" s="5">
        <f t="shared" si="377"/>
        <v>1</v>
      </c>
      <c r="N201" s="5">
        <f t="shared" si="377"/>
        <v>1</v>
      </c>
      <c r="O201" s="5"/>
      <c r="P201" s="6" t="s">
        <v>212</v>
      </c>
      <c r="Q201" s="5">
        <v>707.6</v>
      </c>
      <c r="R201" s="5">
        <v>1221.6500000000001</v>
      </c>
      <c r="S201" s="5">
        <v>2755</v>
      </c>
      <c r="T201" s="5">
        <v>4082.2</v>
      </c>
      <c r="U201" s="5">
        <v>4270.6000000000004</v>
      </c>
      <c r="V201" s="5">
        <v>3114.3</v>
      </c>
      <c r="W201" s="5"/>
      <c r="X201" s="6" t="s">
        <v>212</v>
      </c>
      <c r="Y201" s="5"/>
      <c r="Z201" s="5">
        <f t="shared" ref="Z201:AD201" si="378">LN(R201/Q201)</f>
        <v>0.5460787207091492</v>
      </c>
      <c r="AA201" s="5">
        <f t="shared" si="378"/>
        <v>0.81321503859223543</v>
      </c>
      <c r="AB201" s="5">
        <f t="shared" si="378"/>
        <v>0.39321861617292725</v>
      </c>
      <c r="AC201" s="5">
        <f t="shared" si="378"/>
        <v>4.5118273813871443E-2</v>
      </c>
      <c r="AD201" s="5">
        <f t="shared" si="378"/>
        <v>-0.3157499247065042</v>
      </c>
      <c r="AE201" s="5"/>
    </row>
    <row r="202" spans="1:31" ht="13.5" customHeight="1" x14ac:dyDescent="0.3">
      <c r="A202" s="6" t="s">
        <v>201</v>
      </c>
      <c r="B202" s="5"/>
      <c r="C202" s="5"/>
      <c r="D202" s="5"/>
      <c r="E202" s="5"/>
      <c r="F202" s="5"/>
      <c r="G202" s="5"/>
      <c r="H202" s="5"/>
      <c r="I202" s="5"/>
      <c r="J202" s="5">
        <f t="shared" ref="J202:N202" si="379">IF(Z190&gt;J$8,1,0)</f>
        <v>0</v>
      </c>
      <c r="K202" s="5">
        <f t="shared" si="379"/>
        <v>1</v>
      </c>
      <c r="L202" s="5">
        <f t="shared" si="379"/>
        <v>1</v>
      </c>
      <c r="M202" s="5">
        <f t="shared" si="379"/>
        <v>0</v>
      </c>
      <c r="N202" s="5">
        <f t="shared" si="379"/>
        <v>1</v>
      </c>
      <c r="O202" s="5"/>
      <c r="P202" s="6" t="s">
        <v>213</v>
      </c>
      <c r="Q202" s="5">
        <v>10960.95</v>
      </c>
      <c r="R202" s="5">
        <v>16300.6</v>
      </c>
      <c r="S202" s="5">
        <v>17165.2</v>
      </c>
      <c r="T202" s="5">
        <v>17380.55</v>
      </c>
      <c r="U202" s="5">
        <v>19704.5</v>
      </c>
      <c r="V202" s="5">
        <v>2622.35</v>
      </c>
      <c r="W202" s="5"/>
      <c r="X202" s="6" t="s">
        <v>213</v>
      </c>
      <c r="Y202" s="5"/>
      <c r="Z202" s="5">
        <f t="shared" ref="Z202:AD202" si="380">LN(R202/Q202)</f>
        <v>0.39686296035560953</v>
      </c>
      <c r="AA202" s="5">
        <f t="shared" si="380"/>
        <v>5.1682161507234821E-2</v>
      </c>
      <c r="AB202" s="5">
        <f t="shared" si="380"/>
        <v>1.2467686447718035E-2</v>
      </c>
      <c r="AC202" s="5">
        <f t="shared" si="380"/>
        <v>0.1254952711483894</v>
      </c>
      <c r="AD202" s="5">
        <f t="shared" si="380"/>
        <v>-2.0167761737328509</v>
      </c>
      <c r="AE202" s="5"/>
    </row>
    <row r="203" spans="1:31" ht="13.5" customHeight="1" x14ac:dyDescent="0.3">
      <c r="A203" s="6" t="s">
        <v>202</v>
      </c>
      <c r="B203" s="5"/>
      <c r="C203" s="5"/>
      <c r="D203" s="5"/>
      <c r="E203" s="5"/>
      <c r="F203" s="5"/>
      <c r="G203" s="5"/>
      <c r="H203" s="5"/>
      <c r="I203" s="5"/>
      <c r="J203" s="5">
        <f t="shared" ref="J203:N203" si="381">IF(Z191&gt;J$8,1,0)</f>
        <v>0</v>
      </c>
      <c r="K203" s="5">
        <f t="shared" si="381"/>
        <v>1</v>
      </c>
      <c r="L203" s="5">
        <f t="shared" si="381"/>
        <v>1</v>
      </c>
      <c r="M203" s="5">
        <f t="shared" si="381"/>
        <v>0</v>
      </c>
      <c r="N203" s="5">
        <f t="shared" si="381"/>
        <v>1</v>
      </c>
      <c r="O203" s="5"/>
      <c r="P203" s="6" t="s">
        <v>214</v>
      </c>
      <c r="Q203" s="5">
        <v>35.5</v>
      </c>
      <c r="R203" s="5">
        <v>18.350000000000001</v>
      </c>
      <c r="S203" s="5">
        <v>36.4</v>
      </c>
      <c r="T203" s="5">
        <v>85.15</v>
      </c>
      <c r="U203" s="5">
        <v>54.25</v>
      </c>
      <c r="V203" s="5">
        <v>86.2</v>
      </c>
      <c r="W203" s="5"/>
      <c r="X203" s="6" t="s">
        <v>214</v>
      </c>
      <c r="Y203" s="5"/>
      <c r="Z203" s="5">
        <f t="shared" ref="Z203:AD203" si="382">LN(R203/Q203)</f>
        <v>-0.65990312198079071</v>
      </c>
      <c r="AA203" s="5">
        <f t="shared" si="382"/>
        <v>0.68493920014211562</v>
      </c>
      <c r="AB203" s="5">
        <f t="shared" si="382"/>
        <v>0.84984563246600231</v>
      </c>
      <c r="AC203" s="5">
        <f t="shared" si="382"/>
        <v>-0.45081141468812835</v>
      </c>
      <c r="AD203" s="5">
        <f t="shared" si="382"/>
        <v>0.46306718524907853</v>
      </c>
      <c r="AE203" s="5"/>
    </row>
    <row r="204" spans="1:31" ht="13.5" customHeight="1" x14ac:dyDescent="0.3">
      <c r="A204" s="6" t="s">
        <v>203</v>
      </c>
      <c r="B204" s="5"/>
      <c r="C204" s="5"/>
      <c r="D204" s="5"/>
      <c r="E204" s="5"/>
      <c r="F204" s="5"/>
      <c r="G204" s="5"/>
      <c r="H204" s="5"/>
      <c r="I204" s="5"/>
      <c r="J204" s="5">
        <f t="shared" ref="J204:N204" si="383">IF(Z192&gt;J$8,1,0)</f>
        <v>0</v>
      </c>
      <c r="K204" s="5">
        <f t="shared" si="383"/>
        <v>1</v>
      </c>
      <c r="L204" s="5">
        <f t="shared" si="383"/>
        <v>0</v>
      </c>
      <c r="M204" s="5">
        <f t="shared" si="383"/>
        <v>0</v>
      </c>
      <c r="N204" s="5">
        <f t="shared" si="383"/>
        <v>1</v>
      </c>
      <c r="O204" s="5"/>
      <c r="P204" s="6" t="s">
        <v>215</v>
      </c>
      <c r="Q204" s="5">
        <v>328.65</v>
      </c>
      <c r="R204" s="5">
        <v>105.95</v>
      </c>
      <c r="S204" s="5">
        <v>283.05</v>
      </c>
      <c r="T204" s="5">
        <v>465.65</v>
      </c>
      <c r="U204" s="5">
        <v>450.7</v>
      </c>
      <c r="V204" s="5">
        <v>795.2</v>
      </c>
      <c r="W204" s="5"/>
      <c r="X204" s="6" t="s">
        <v>215</v>
      </c>
      <c r="Y204" s="5"/>
      <c r="Z204" s="5">
        <f t="shared" ref="Z204:AD204" si="384">LN(R204/Q204)</f>
        <v>-1.1320260699952771</v>
      </c>
      <c r="AA204" s="5">
        <f t="shared" si="384"/>
        <v>0.98265627576836079</v>
      </c>
      <c r="AB204" s="5">
        <f t="shared" si="384"/>
        <v>0.49781071848499786</v>
      </c>
      <c r="AC204" s="5">
        <f t="shared" si="384"/>
        <v>-3.2632349271064183E-2</v>
      </c>
      <c r="AD204" s="5">
        <f t="shared" si="384"/>
        <v>0.56779172564576175</v>
      </c>
      <c r="AE204" s="5"/>
    </row>
    <row r="205" spans="1:31" ht="13.5" customHeight="1" x14ac:dyDescent="0.3">
      <c r="A205" s="6" t="s">
        <v>204</v>
      </c>
      <c r="B205" s="5"/>
      <c r="C205" s="5"/>
      <c r="D205" s="5"/>
      <c r="E205" s="5"/>
      <c r="F205" s="5"/>
      <c r="G205" s="5"/>
      <c r="H205" s="5"/>
      <c r="I205" s="5"/>
      <c r="J205" s="5">
        <f t="shared" ref="J205:N205" si="385">IF(Z193&gt;J$8,1,0)</f>
        <v>0</v>
      </c>
      <c r="K205" s="5">
        <f t="shared" si="385"/>
        <v>1</v>
      </c>
      <c r="L205" s="5">
        <f t="shared" si="385"/>
        <v>0</v>
      </c>
      <c r="M205" s="5">
        <f t="shared" si="385"/>
        <v>1</v>
      </c>
      <c r="N205" s="5">
        <f t="shared" si="385"/>
        <v>1</v>
      </c>
      <c r="O205" s="5"/>
      <c r="P205" s="6" t="s">
        <v>216</v>
      </c>
      <c r="Q205" s="5">
        <v>528.29999999999995</v>
      </c>
      <c r="R205" s="5">
        <v>331.75</v>
      </c>
      <c r="S205" s="5">
        <v>575.15</v>
      </c>
      <c r="T205" s="5">
        <v>939.85</v>
      </c>
      <c r="U205" s="5">
        <v>842.6</v>
      </c>
      <c r="V205" s="5">
        <v>1475.85</v>
      </c>
      <c r="W205" s="5"/>
      <c r="X205" s="6" t="s">
        <v>216</v>
      </c>
      <c r="Y205" s="5"/>
      <c r="Z205" s="5">
        <f t="shared" ref="Z205:AD205" si="386">LN(R205/Q205)</f>
        <v>-0.46528263095795319</v>
      </c>
      <c r="AA205" s="5">
        <f t="shared" si="386"/>
        <v>0.55024920312970238</v>
      </c>
      <c r="AB205" s="5">
        <f t="shared" si="386"/>
        <v>0.49108941172058518</v>
      </c>
      <c r="AC205" s="5">
        <f t="shared" si="386"/>
        <v>-0.10922793851768822</v>
      </c>
      <c r="AD205" s="5">
        <f t="shared" si="386"/>
        <v>0.56049702443496796</v>
      </c>
      <c r="AE205" s="5"/>
    </row>
    <row r="206" spans="1:31" ht="13.5" customHeight="1" x14ac:dyDescent="0.3">
      <c r="A206" s="6" t="s">
        <v>205</v>
      </c>
      <c r="B206" s="5"/>
      <c r="C206" s="5"/>
      <c r="D206" s="5"/>
      <c r="E206" s="5"/>
      <c r="F206" s="5"/>
      <c r="G206" s="5"/>
      <c r="H206" s="5"/>
      <c r="I206" s="5"/>
      <c r="J206" s="5">
        <f t="shared" ref="J206:N206" si="387">IF(Z194&gt;J$8,1,0)</f>
        <v>1</v>
      </c>
      <c r="K206" s="5">
        <f t="shared" si="387"/>
        <v>0</v>
      </c>
      <c r="L206" s="5">
        <f t="shared" si="387"/>
        <v>0</v>
      </c>
      <c r="M206" s="5">
        <f t="shared" si="387"/>
        <v>1</v>
      </c>
      <c r="N206" s="5">
        <f t="shared" si="387"/>
        <v>1</v>
      </c>
      <c r="O206" s="5"/>
      <c r="P206" s="6" t="s">
        <v>217</v>
      </c>
      <c r="Q206" s="5">
        <v>159.75</v>
      </c>
      <c r="R206" s="5">
        <v>68.3</v>
      </c>
      <c r="S206" s="5">
        <v>102.15</v>
      </c>
      <c r="T206" s="5">
        <v>163.9</v>
      </c>
      <c r="U206" s="5">
        <v>151.05000000000001</v>
      </c>
      <c r="V206" s="5">
        <v>268.05</v>
      </c>
      <c r="W206" s="5"/>
      <c r="X206" s="6" t="s">
        <v>217</v>
      </c>
      <c r="Y206" s="5"/>
      <c r="Z206" s="5">
        <f t="shared" ref="Z206:AD206" si="388">LN(R206/Q206)</f>
        <v>-0.84970032668089979</v>
      </c>
      <c r="AA206" s="5">
        <f t="shared" si="388"/>
        <v>0.40253255468688687</v>
      </c>
      <c r="AB206" s="5">
        <f t="shared" si="388"/>
        <v>0.47281416448615288</v>
      </c>
      <c r="AC206" s="5">
        <f t="shared" si="388"/>
        <v>-8.1645577917102918E-2</v>
      </c>
      <c r="AD206" s="5">
        <f t="shared" si="388"/>
        <v>0.57356262244086564</v>
      </c>
      <c r="AE206" s="5"/>
    </row>
    <row r="207" spans="1:31" ht="13.5" customHeight="1" x14ac:dyDescent="0.3">
      <c r="A207" s="6" t="s">
        <v>206</v>
      </c>
      <c r="B207" s="5"/>
      <c r="C207" s="5"/>
      <c r="D207" s="5"/>
      <c r="E207" s="5"/>
      <c r="F207" s="5"/>
      <c r="G207" s="5"/>
      <c r="H207" s="5"/>
      <c r="I207" s="5"/>
      <c r="J207" s="5">
        <f t="shared" ref="J207:N207" si="389">IF(Z195&gt;J$8,1,0)</f>
        <v>0</v>
      </c>
      <c r="K207" s="5">
        <f t="shared" si="389"/>
        <v>0</v>
      </c>
      <c r="L207" s="5">
        <f t="shared" si="389"/>
        <v>1</v>
      </c>
      <c r="M207" s="5">
        <f t="shared" si="389"/>
        <v>1</v>
      </c>
      <c r="N207" s="5">
        <f t="shared" si="389"/>
        <v>1</v>
      </c>
      <c r="O207" s="5"/>
      <c r="P207" s="6" t="s">
        <v>218</v>
      </c>
      <c r="Q207" s="5">
        <v>185.45</v>
      </c>
      <c r="R207" s="5">
        <v>82.65</v>
      </c>
      <c r="S207" s="5">
        <v>122.8</v>
      </c>
      <c r="T207" s="5">
        <v>238.4</v>
      </c>
      <c r="U207" s="5">
        <v>251.65</v>
      </c>
      <c r="V207" s="5">
        <v>600.25</v>
      </c>
      <c r="W207" s="5"/>
      <c r="X207" s="6" t="s">
        <v>218</v>
      </c>
      <c r="Y207" s="5"/>
      <c r="Z207" s="5">
        <f t="shared" ref="Z207:AD207" si="390">LN(R207/Q207)</f>
        <v>-0.80817047966856659</v>
      </c>
      <c r="AA207" s="5">
        <f t="shared" si="390"/>
        <v>0.39594219144600878</v>
      </c>
      <c r="AB207" s="5">
        <f t="shared" si="390"/>
        <v>0.66339291947815271</v>
      </c>
      <c r="AC207" s="5">
        <f t="shared" si="390"/>
        <v>5.4089298031174335E-2</v>
      </c>
      <c r="AD207" s="5">
        <f t="shared" si="390"/>
        <v>0.86930700187899357</v>
      </c>
      <c r="AE207" s="5"/>
    </row>
    <row r="208" spans="1:31" ht="13.5" customHeight="1" x14ac:dyDescent="0.3">
      <c r="A208" s="6" t="s">
        <v>207</v>
      </c>
      <c r="B208" s="5"/>
      <c r="C208" s="5"/>
      <c r="D208" s="5"/>
      <c r="E208" s="5"/>
      <c r="F208" s="5"/>
      <c r="G208" s="5"/>
      <c r="H208" s="5"/>
      <c r="I208" s="5"/>
      <c r="J208" s="5">
        <f t="shared" ref="J208:N208" si="391">IF(Z196&gt;J$8,1,0)</f>
        <v>1</v>
      </c>
      <c r="K208" s="5">
        <f t="shared" si="391"/>
        <v>0</v>
      </c>
      <c r="L208" s="5">
        <f t="shared" si="391"/>
        <v>1</v>
      </c>
      <c r="M208" s="5">
        <f t="shared" si="391"/>
        <v>0</v>
      </c>
      <c r="N208" s="5">
        <f t="shared" si="391"/>
        <v>1</v>
      </c>
      <c r="O208" s="5"/>
      <c r="P208" s="6" t="s">
        <v>219</v>
      </c>
      <c r="Q208" s="5">
        <v>244.25</v>
      </c>
      <c r="R208" s="5">
        <v>49.2</v>
      </c>
      <c r="S208" s="5">
        <v>217.3</v>
      </c>
      <c r="T208" s="5">
        <v>669.55</v>
      </c>
      <c r="U208" s="5">
        <v>619.25</v>
      </c>
      <c r="V208" s="5">
        <v>1888.55</v>
      </c>
      <c r="W208" s="5"/>
      <c r="X208" s="6" t="s">
        <v>219</v>
      </c>
      <c r="Y208" s="5"/>
      <c r="Z208" s="5">
        <f t="shared" ref="Z208:AD208" si="392">LN(R208/Q208)</f>
        <v>-1.6022986674246298</v>
      </c>
      <c r="AA208" s="5">
        <f t="shared" si="392"/>
        <v>1.4853852637641216</v>
      </c>
      <c r="AB208" s="5">
        <f t="shared" si="392"/>
        <v>1.1253269576791911</v>
      </c>
      <c r="AC208" s="5">
        <f t="shared" si="392"/>
        <v>-7.8096776572106147E-2</v>
      </c>
      <c r="AD208" s="5">
        <f t="shared" si="392"/>
        <v>1.1150555494717429</v>
      </c>
      <c r="AE208" s="5"/>
    </row>
    <row r="209" spans="1:31" ht="13.5" customHeight="1" x14ac:dyDescent="0.3">
      <c r="A209" s="6" t="s">
        <v>208</v>
      </c>
      <c r="B209" s="5"/>
      <c r="C209" s="5"/>
      <c r="D209" s="5"/>
      <c r="E209" s="5"/>
      <c r="F209" s="5"/>
      <c r="G209" s="5"/>
      <c r="H209" s="5"/>
      <c r="I209" s="5"/>
      <c r="J209" s="5">
        <f t="shared" ref="J209:N209" si="393">IF(Z197&gt;J$8,1,0)</f>
        <v>0</v>
      </c>
      <c r="K209" s="5">
        <f t="shared" si="393"/>
        <v>0</v>
      </c>
      <c r="L209" s="5">
        <f t="shared" si="393"/>
        <v>1</v>
      </c>
      <c r="M209" s="5">
        <f t="shared" si="393"/>
        <v>1</v>
      </c>
      <c r="N209" s="5">
        <f t="shared" si="393"/>
        <v>1</v>
      </c>
      <c r="O209" s="5"/>
      <c r="P209" s="6" t="s">
        <v>220</v>
      </c>
      <c r="Q209" s="5">
        <v>176.45</v>
      </c>
      <c r="R209" s="5">
        <v>62.7</v>
      </c>
      <c r="S209" s="5">
        <v>190.8</v>
      </c>
      <c r="T209" s="5">
        <v>228.7</v>
      </c>
      <c r="U209" s="5">
        <v>116.1</v>
      </c>
      <c r="V209" s="5">
        <v>267.7</v>
      </c>
      <c r="W209" s="5"/>
      <c r="X209" s="6" t="s">
        <v>220</v>
      </c>
      <c r="Y209" s="5"/>
      <c r="Z209" s="5">
        <f t="shared" ref="Z209:AD209" si="394">LN(R209/Q209)</f>
        <v>-1.0346761024824038</v>
      </c>
      <c r="AA209" s="5">
        <f t="shared" si="394"/>
        <v>1.1128643113753112</v>
      </c>
      <c r="AB209" s="5">
        <f t="shared" si="394"/>
        <v>0.18118534201454917</v>
      </c>
      <c r="AC209" s="5">
        <f t="shared" si="394"/>
        <v>-0.67795921232488976</v>
      </c>
      <c r="AD209" s="5">
        <f t="shared" si="394"/>
        <v>0.83541506182246095</v>
      </c>
      <c r="AE209" s="5"/>
    </row>
    <row r="210" spans="1:31" ht="13.5" customHeight="1" x14ac:dyDescent="0.3">
      <c r="A210" s="6" t="s">
        <v>209</v>
      </c>
      <c r="B210" s="5"/>
      <c r="C210" s="5"/>
      <c r="D210" s="5"/>
      <c r="E210" s="5"/>
      <c r="F210" s="5"/>
      <c r="G210" s="5"/>
      <c r="H210" s="5"/>
      <c r="I210" s="5"/>
      <c r="J210" s="5">
        <f t="shared" ref="J210:N210" si="395">IF(Z198&gt;J$8,1,0)</f>
        <v>1</v>
      </c>
      <c r="K210" s="5">
        <f t="shared" si="395"/>
        <v>0</v>
      </c>
      <c r="L210" s="5">
        <f t="shared" si="395"/>
        <v>1</v>
      </c>
      <c r="M210" s="5">
        <f t="shared" si="395"/>
        <v>1</v>
      </c>
      <c r="N210" s="5">
        <f t="shared" si="395"/>
        <v>1</v>
      </c>
      <c r="O210" s="5"/>
      <c r="P210" s="6" t="s">
        <v>221</v>
      </c>
      <c r="Q210" s="5">
        <v>1031.95</v>
      </c>
      <c r="R210" s="5">
        <v>1170.05</v>
      </c>
      <c r="S210" s="5">
        <v>2258.15</v>
      </c>
      <c r="T210" s="5">
        <v>2819.65</v>
      </c>
      <c r="U210" s="5">
        <v>3030.2</v>
      </c>
      <c r="V210" s="5">
        <v>3867.55</v>
      </c>
      <c r="W210" s="5"/>
      <c r="X210" s="6" t="s">
        <v>221</v>
      </c>
      <c r="Y210" s="5"/>
      <c r="Z210" s="5">
        <f t="shared" ref="Z210:AD210" si="396">LN(R210/Q210)</f>
        <v>0.12559626666603635</v>
      </c>
      <c r="AA210" s="5">
        <f t="shared" si="396"/>
        <v>0.65749941105122256</v>
      </c>
      <c r="AB210" s="5">
        <f t="shared" si="396"/>
        <v>0.22206686978162382</v>
      </c>
      <c r="AC210" s="5">
        <f t="shared" si="396"/>
        <v>7.2015860171467688E-2</v>
      </c>
      <c r="AD210" s="5">
        <f t="shared" si="396"/>
        <v>0.24399260768613951</v>
      </c>
      <c r="AE210" s="5"/>
    </row>
    <row r="211" spans="1:31" ht="13.5" customHeight="1" x14ac:dyDescent="0.3">
      <c r="A211" s="6" t="s">
        <v>210</v>
      </c>
      <c r="B211" s="5"/>
      <c r="C211" s="5"/>
      <c r="D211" s="5"/>
      <c r="E211" s="5"/>
      <c r="F211" s="5"/>
      <c r="G211" s="5"/>
      <c r="H211" s="5"/>
      <c r="I211" s="5"/>
      <c r="J211" s="5">
        <f t="shared" ref="J211:N211" si="397">IF(Z199&gt;J$8,1,0)</f>
        <v>1</v>
      </c>
      <c r="K211" s="5">
        <f t="shared" si="397"/>
        <v>0</v>
      </c>
      <c r="L211" s="5">
        <f t="shared" si="397"/>
        <v>0</v>
      </c>
      <c r="M211" s="5">
        <f t="shared" si="397"/>
        <v>0</v>
      </c>
      <c r="N211" s="5">
        <f t="shared" si="397"/>
        <v>1</v>
      </c>
      <c r="O211" s="5"/>
      <c r="P211" s="6" t="s">
        <v>222</v>
      </c>
      <c r="Q211" s="5">
        <v>153.19999999999999</v>
      </c>
      <c r="R211" s="5">
        <v>94</v>
      </c>
      <c r="S211" s="5">
        <v>257.89999999999998</v>
      </c>
      <c r="T211" s="5">
        <v>259.14999999999998</v>
      </c>
      <c r="U211" s="5">
        <v>288.89999999999998</v>
      </c>
      <c r="V211" s="5">
        <v>436.35</v>
      </c>
      <c r="W211" s="5"/>
      <c r="X211" s="6" t="s">
        <v>222</v>
      </c>
      <c r="Y211" s="5"/>
      <c r="Z211" s="5">
        <f t="shared" ref="Z211:AD211" si="398">LN(R211/Q211)</f>
        <v>-0.48844947503648689</v>
      </c>
      <c r="AA211" s="5">
        <f t="shared" si="398"/>
        <v>1.0092771306172952</v>
      </c>
      <c r="AB211" s="5">
        <f t="shared" si="398"/>
        <v>4.8351317484165738E-3</v>
      </c>
      <c r="AC211" s="5">
        <f t="shared" si="398"/>
        <v>0.10867356283647411</v>
      </c>
      <c r="AD211" s="5">
        <f t="shared" si="398"/>
        <v>0.41236406613713095</v>
      </c>
      <c r="AE211" s="5"/>
    </row>
    <row r="212" spans="1:31" ht="13.5" customHeight="1" x14ac:dyDescent="0.3">
      <c r="A212" s="6" t="s">
        <v>211</v>
      </c>
      <c r="B212" s="5"/>
      <c r="C212" s="5"/>
      <c r="D212" s="5"/>
      <c r="E212" s="5"/>
      <c r="F212" s="5"/>
      <c r="G212" s="5"/>
      <c r="H212" s="5"/>
      <c r="I212" s="5"/>
      <c r="J212" s="5">
        <f t="shared" ref="J212:N212" si="399">IF(Z200&gt;J$8,1,0)</f>
        <v>0</v>
      </c>
      <c r="K212" s="5">
        <f t="shared" si="399"/>
        <v>1</v>
      </c>
      <c r="L212" s="5">
        <f t="shared" si="399"/>
        <v>1</v>
      </c>
      <c r="M212" s="5">
        <f t="shared" si="399"/>
        <v>0</v>
      </c>
      <c r="N212" s="5">
        <f t="shared" si="399"/>
        <v>1</v>
      </c>
      <c r="O212" s="5"/>
      <c r="P212" s="6" t="s">
        <v>223</v>
      </c>
      <c r="Q212" s="5">
        <v>1646.7</v>
      </c>
      <c r="R212" s="5">
        <v>1183.8</v>
      </c>
      <c r="S212" s="5">
        <v>1226.1500000000001</v>
      </c>
      <c r="T212" s="5">
        <v>1922.3</v>
      </c>
      <c r="U212" s="5">
        <v>1534</v>
      </c>
      <c r="V212" s="5">
        <v>1326.25</v>
      </c>
      <c r="W212" s="5"/>
      <c r="X212" s="6" t="s">
        <v>223</v>
      </c>
      <c r="Y212" s="5"/>
      <c r="Z212" s="5">
        <f t="shared" ref="Z212:AD212" si="400">LN(R212/Q212)</f>
        <v>-0.33004368196732864</v>
      </c>
      <c r="AA212" s="5">
        <f t="shared" si="400"/>
        <v>3.5149575858264295E-2</v>
      </c>
      <c r="AB212" s="5">
        <f t="shared" si="400"/>
        <v>0.4496432066439256</v>
      </c>
      <c r="AC212" s="5">
        <f t="shared" si="400"/>
        <v>-0.22564368283161315</v>
      </c>
      <c r="AD212" s="5">
        <f t="shared" si="400"/>
        <v>-0.1455232919990086</v>
      </c>
      <c r="AE212" s="5"/>
    </row>
    <row r="213" spans="1:31" ht="13.5" customHeight="1" x14ac:dyDescent="0.3">
      <c r="A213" s="6" t="s">
        <v>212</v>
      </c>
      <c r="B213" s="5"/>
      <c r="C213" s="5"/>
      <c r="D213" s="5"/>
      <c r="E213" s="5"/>
      <c r="F213" s="5"/>
      <c r="G213" s="5"/>
      <c r="H213" s="5"/>
      <c r="I213" s="5"/>
      <c r="J213" s="5">
        <f t="shared" ref="J213:N213" si="401">IF(Z201&gt;J$8,1,0)</f>
        <v>1</v>
      </c>
      <c r="K213" s="5">
        <f t="shared" si="401"/>
        <v>1</v>
      </c>
      <c r="L213" s="5">
        <f t="shared" si="401"/>
        <v>1</v>
      </c>
      <c r="M213" s="5">
        <f t="shared" si="401"/>
        <v>1</v>
      </c>
      <c r="N213" s="5">
        <f t="shared" si="401"/>
        <v>0</v>
      </c>
      <c r="O213" s="5"/>
      <c r="P213" s="6" t="s">
        <v>224</v>
      </c>
      <c r="Q213" s="5">
        <v>24972.25</v>
      </c>
      <c r="R213" s="5">
        <v>16963.5</v>
      </c>
      <c r="S213" s="5">
        <v>30317.45</v>
      </c>
      <c r="T213" s="5">
        <v>43189.35</v>
      </c>
      <c r="U213" s="5">
        <v>37903.300000000003</v>
      </c>
      <c r="V213" s="5">
        <v>34450.949999999997</v>
      </c>
      <c r="W213" s="5"/>
      <c r="X213" s="6" t="s">
        <v>224</v>
      </c>
      <c r="Y213" s="5"/>
      <c r="Z213" s="5">
        <f t="shared" ref="Z213:AD213" si="402">LN(R213/Q213)</f>
        <v>-0.38670123136458956</v>
      </c>
      <c r="AA213" s="5">
        <f t="shared" si="402"/>
        <v>0.58065947733759449</v>
      </c>
      <c r="AB213" s="5">
        <f t="shared" si="402"/>
        <v>0.35387048274437016</v>
      </c>
      <c r="AC213" s="5">
        <f t="shared" si="402"/>
        <v>-0.1305557575413131</v>
      </c>
      <c r="AD213" s="5">
        <f t="shared" si="402"/>
        <v>-9.5501606261167188E-2</v>
      </c>
      <c r="AE213" s="5"/>
    </row>
    <row r="214" spans="1:31" ht="13.5" customHeight="1" x14ac:dyDescent="0.3">
      <c r="A214" s="6" t="s">
        <v>213</v>
      </c>
      <c r="B214" s="5"/>
      <c r="C214" s="5"/>
      <c r="D214" s="5"/>
      <c r="E214" s="5"/>
      <c r="F214" s="5"/>
      <c r="G214" s="5"/>
      <c r="H214" s="5"/>
      <c r="I214" s="5"/>
      <c r="J214" s="5">
        <f t="shared" ref="J214:N214" si="403">IF(Z202&gt;J$8,1,0)</f>
        <v>1</v>
      </c>
      <c r="K214" s="5">
        <f t="shared" si="403"/>
        <v>0</v>
      </c>
      <c r="L214" s="5">
        <f t="shared" si="403"/>
        <v>0</v>
      </c>
      <c r="M214" s="5">
        <f t="shared" si="403"/>
        <v>1</v>
      </c>
      <c r="N214" s="5">
        <f t="shared" si="403"/>
        <v>0</v>
      </c>
      <c r="O214" s="5"/>
      <c r="P214" s="6" t="s">
        <v>225</v>
      </c>
      <c r="Q214" s="5">
        <v>6.6</v>
      </c>
      <c r="R214" s="5">
        <v>172.05</v>
      </c>
      <c r="S214" s="5">
        <v>642</v>
      </c>
      <c r="T214" s="5">
        <v>957.85</v>
      </c>
      <c r="U214" s="5">
        <v>969.2</v>
      </c>
      <c r="V214" s="5">
        <v>1338.4</v>
      </c>
      <c r="W214" s="5"/>
      <c r="X214" s="6" t="s">
        <v>225</v>
      </c>
      <c r="Y214" s="5"/>
      <c r="Z214" s="5">
        <f t="shared" ref="Z214:AD214" si="404">LN(R214/Q214)</f>
        <v>3.2607154832111096</v>
      </c>
      <c r="AA214" s="5">
        <f t="shared" si="404"/>
        <v>1.3168031714464716</v>
      </c>
      <c r="AB214" s="5">
        <f t="shared" si="404"/>
        <v>0.40010288582114895</v>
      </c>
      <c r="AC214" s="5">
        <f t="shared" si="404"/>
        <v>1.1779799431260642E-2</v>
      </c>
      <c r="AD214" s="5">
        <f t="shared" si="404"/>
        <v>0.32275916073024352</v>
      </c>
      <c r="AE214" s="5"/>
    </row>
    <row r="215" spans="1:31" ht="13.5" customHeight="1" x14ac:dyDescent="0.3">
      <c r="A215" s="6" t="s">
        <v>214</v>
      </c>
      <c r="B215" s="5"/>
      <c r="C215" s="5"/>
      <c r="D215" s="5"/>
      <c r="E215" s="5"/>
      <c r="F215" s="5"/>
      <c r="G215" s="5"/>
      <c r="H215" s="5"/>
      <c r="I215" s="5"/>
      <c r="J215" s="5">
        <f t="shared" ref="J215:N215" si="405">IF(Z203&gt;J$8,1,0)</f>
        <v>0</v>
      </c>
      <c r="K215" s="5">
        <f t="shared" si="405"/>
        <v>1</v>
      </c>
      <c r="L215" s="5">
        <f t="shared" si="405"/>
        <v>1</v>
      </c>
      <c r="M215" s="5">
        <f t="shared" si="405"/>
        <v>0</v>
      </c>
      <c r="N215" s="5">
        <f t="shared" si="405"/>
        <v>1</v>
      </c>
      <c r="O215" s="5"/>
      <c r="P215" s="6" t="s">
        <v>226</v>
      </c>
      <c r="Q215" s="5">
        <v>629.54999999999995</v>
      </c>
      <c r="R215" s="5">
        <v>550.95000000000005</v>
      </c>
      <c r="S215" s="5">
        <v>1922.05</v>
      </c>
      <c r="T215" s="5">
        <v>4765.3</v>
      </c>
      <c r="U215" s="5">
        <v>4609.5</v>
      </c>
      <c r="V215" s="5">
        <v>3984.55</v>
      </c>
      <c r="W215" s="5"/>
      <c r="X215" s="6" t="s">
        <v>226</v>
      </c>
      <c r="Y215" s="5"/>
      <c r="Z215" s="5">
        <f t="shared" ref="Z215:AD215" si="406">LN(R215/Q215)</f>
        <v>-0.13336121751392341</v>
      </c>
      <c r="AA215" s="5">
        <f t="shared" si="406"/>
        <v>1.2495035428262369</v>
      </c>
      <c r="AB215" s="5">
        <f t="shared" si="406"/>
        <v>0.90796816942304037</v>
      </c>
      <c r="AC215" s="5">
        <f t="shared" si="406"/>
        <v>-3.3241102944414222E-2</v>
      </c>
      <c r="AD215" s="5">
        <f t="shared" si="406"/>
        <v>-0.14569500885365411</v>
      </c>
      <c r="AE215" s="5"/>
    </row>
    <row r="216" spans="1:31" ht="13.5" customHeight="1" x14ac:dyDescent="0.3">
      <c r="A216" s="6" t="s">
        <v>215</v>
      </c>
      <c r="B216" s="5"/>
      <c r="C216" s="5"/>
      <c r="D216" s="5"/>
      <c r="E216" s="5"/>
      <c r="F216" s="5"/>
      <c r="G216" s="5"/>
      <c r="H216" s="5"/>
      <c r="I216" s="5"/>
      <c r="J216" s="5">
        <f t="shared" ref="J216:N216" si="407">IF(Z204&gt;J$8,1,0)</f>
        <v>0</v>
      </c>
      <c r="K216" s="5">
        <f t="shared" si="407"/>
        <v>1</v>
      </c>
      <c r="L216" s="5">
        <f t="shared" si="407"/>
        <v>1</v>
      </c>
      <c r="M216" s="5">
        <f t="shared" si="407"/>
        <v>0</v>
      </c>
      <c r="N216" s="5">
        <f t="shared" si="407"/>
        <v>1</v>
      </c>
      <c r="O216" s="5"/>
      <c r="P216" s="6" t="s">
        <v>227</v>
      </c>
      <c r="Q216" s="5">
        <v>251.55</v>
      </c>
      <c r="R216" s="5">
        <v>199.7</v>
      </c>
      <c r="S216" s="5">
        <v>224.65</v>
      </c>
      <c r="T216" s="5">
        <v>193.75</v>
      </c>
      <c r="U216" s="5">
        <v>228.85</v>
      </c>
      <c r="V216" s="5">
        <v>263.2</v>
      </c>
      <c r="W216" s="5"/>
      <c r="X216" s="6" t="s">
        <v>227</v>
      </c>
      <c r="Y216" s="5"/>
      <c r="Z216" s="5">
        <f t="shared" ref="Z216:AD216" si="408">LN(R216/Q216)</f>
        <v>-0.23082553651555815</v>
      </c>
      <c r="AA216" s="5">
        <f t="shared" si="408"/>
        <v>0.11772739509439958</v>
      </c>
      <c r="AB216" s="5">
        <f t="shared" si="408"/>
        <v>-0.14797496728271256</v>
      </c>
      <c r="AC216" s="5">
        <f t="shared" si="408"/>
        <v>0.16649809886619463</v>
      </c>
      <c r="AD216" s="5">
        <f t="shared" si="408"/>
        <v>0.13984743235151106</v>
      </c>
      <c r="AE216" s="5"/>
    </row>
    <row r="217" spans="1:31" ht="13.5" customHeight="1" x14ac:dyDescent="0.3">
      <c r="A217" s="6" t="s">
        <v>216</v>
      </c>
      <c r="B217" s="5"/>
      <c r="C217" s="5"/>
      <c r="D217" s="5"/>
      <c r="E217" s="5"/>
      <c r="F217" s="5"/>
      <c r="G217" s="5"/>
      <c r="H217" s="5"/>
      <c r="I217" s="5"/>
      <c r="J217" s="5">
        <f t="shared" ref="J217:N217" si="409">IF(Z205&gt;J$8,1,0)</f>
        <v>0</v>
      </c>
      <c r="K217" s="5">
        <f t="shared" si="409"/>
        <v>0</v>
      </c>
      <c r="L217" s="5">
        <f t="shared" si="409"/>
        <v>1</v>
      </c>
      <c r="M217" s="5">
        <f t="shared" si="409"/>
        <v>0</v>
      </c>
      <c r="N217" s="5">
        <f t="shared" si="409"/>
        <v>1</v>
      </c>
      <c r="O217" s="5"/>
      <c r="P217" s="6" t="s">
        <v>228</v>
      </c>
      <c r="Q217" s="5">
        <v>3326</v>
      </c>
      <c r="R217" s="5">
        <v>4023</v>
      </c>
      <c r="S217" s="5">
        <v>4524.8999999999996</v>
      </c>
      <c r="T217" s="5">
        <v>4348.1499999999996</v>
      </c>
      <c r="U217" s="5">
        <v>3467.15</v>
      </c>
      <c r="V217" s="5">
        <v>4194.95</v>
      </c>
      <c r="W217" s="5"/>
      <c r="X217" s="6" t="s">
        <v>228</v>
      </c>
      <c r="Y217" s="5"/>
      <c r="Z217" s="5">
        <f t="shared" ref="Z217:AD217" si="410">LN(R217/Q217)</f>
        <v>0.19025751219691528</v>
      </c>
      <c r="AA217" s="5">
        <f t="shared" si="410"/>
        <v>0.11756758449252808</v>
      </c>
      <c r="AB217" s="5">
        <f t="shared" si="410"/>
        <v>-3.984501017622475E-2</v>
      </c>
      <c r="AC217" s="5">
        <f t="shared" si="410"/>
        <v>-0.22641753644630788</v>
      </c>
      <c r="AD217" s="5">
        <f t="shared" si="410"/>
        <v>0.19054849005935934</v>
      </c>
      <c r="AE217" s="5"/>
    </row>
    <row r="218" spans="1:31" ht="13.5" customHeight="1" x14ac:dyDescent="0.3">
      <c r="A218" s="6" t="s">
        <v>217</v>
      </c>
      <c r="B218" s="5"/>
      <c r="C218" s="5"/>
      <c r="D218" s="5"/>
      <c r="E218" s="5"/>
      <c r="F218" s="5"/>
      <c r="G218" s="5"/>
      <c r="H218" s="5"/>
      <c r="I218" s="5"/>
      <c r="J218" s="5">
        <f t="shared" ref="J218:N218" si="411">IF(Z206&gt;J$8,1,0)</f>
        <v>0</v>
      </c>
      <c r="K218" s="5">
        <f t="shared" si="411"/>
        <v>0</v>
      </c>
      <c r="L218" s="5">
        <f t="shared" si="411"/>
        <v>1</v>
      </c>
      <c r="M218" s="5">
        <f t="shared" si="411"/>
        <v>0</v>
      </c>
      <c r="N218" s="5">
        <f t="shared" si="411"/>
        <v>1</v>
      </c>
      <c r="O218" s="5"/>
      <c r="P218" s="6" t="s">
        <v>229</v>
      </c>
      <c r="Q218" s="5">
        <v>657.85</v>
      </c>
      <c r="R218" s="5">
        <v>570.29999999999995</v>
      </c>
      <c r="S218" s="5">
        <v>780.65</v>
      </c>
      <c r="T218" s="5">
        <v>1099.95</v>
      </c>
      <c r="U218" s="5">
        <v>1300.95</v>
      </c>
      <c r="V218" s="5">
        <v>2782.8</v>
      </c>
      <c r="W218" s="5"/>
      <c r="X218" s="6" t="s">
        <v>229</v>
      </c>
      <c r="Y218" s="5"/>
      <c r="Z218" s="5">
        <f t="shared" ref="Z218:AD218" si="412">LN(R218/Q218)</f>
        <v>-0.14281440364935422</v>
      </c>
      <c r="AA218" s="5">
        <f t="shared" si="412"/>
        <v>0.31396436782503617</v>
      </c>
      <c r="AB218" s="5">
        <f t="shared" si="412"/>
        <v>0.34289309722038908</v>
      </c>
      <c r="AC218" s="5">
        <f t="shared" si="412"/>
        <v>0.16783004259065631</v>
      </c>
      <c r="AD218" s="5">
        <f t="shared" si="412"/>
        <v>0.76036284825091183</v>
      </c>
      <c r="AE218" s="5"/>
    </row>
    <row r="219" spans="1:31" ht="13.5" customHeight="1" x14ac:dyDescent="0.3">
      <c r="A219" s="6" t="s">
        <v>218</v>
      </c>
      <c r="B219" s="5"/>
      <c r="C219" s="5"/>
      <c r="D219" s="5"/>
      <c r="E219" s="5"/>
      <c r="F219" s="5"/>
      <c r="G219" s="5"/>
      <c r="H219" s="5"/>
      <c r="I219" s="5"/>
      <c r="J219" s="5">
        <f t="shared" ref="J219:N219" si="413">IF(Z207&gt;J$8,1,0)</f>
        <v>0</v>
      </c>
      <c r="K219" s="5">
        <f t="shared" si="413"/>
        <v>0</v>
      </c>
      <c r="L219" s="5">
        <f t="shared" si="413"/>
        <v>1</v>
      </c>
      <c r="M219" s="5">
        <f t="shared" si="413"/>
        <v>1</v>
      </c>
      <c r="N219" s="5">
        <f t="shared" si="413"/>
        <v>1</v>
      </c>
      <c r="O219" s="5"/>
      <c r="P219" s="6" t="s">
        <v>230</v>
      </c>
      <c r="Q219" s="5">
        <v>2763.25</v>
      </c>
      <c r="R219" s="5">
        <v>939.5</v>
      </c>
      <c r="S219" s="5">
        <v>1753.15</v>
      </c>
      <c r="T219" s="5">
        <v>2186.9</v>
      </c>
      <c r="U219" s="5">
        <v>678.35</v>
      </c>
      <c r="V219" s="5">
        <v>849.35</v>
      </c>
      <c r="W219" s="5"/>
      <c r="X219" s="6" t="s">
        <v>230</v>
      </c>
      <c r="Y219" s="5"/>
      <c r="Z219" s="5">
        <f t="shared" ref="Z219:AD219" si="414">LN(R219/Q219)</f>
        <v>-1.0788149833375447</v>
      </c>
      <c r="AA219" s="5">
        <f t="shared" si="414"/>
        <v>0.62382163000541924</v>
      </c>
      <c r="AB219" s="5">
        <f t="shared" si="414"/>
        <v>0.22107084603533833</v>
      </c>
      <c r="AC219" s="5">
        <f t="shared" si="414"/>
        <v>-1.1705769159629598</v>
      </c>
      <c r="AD219" s="5">
        <f t="shared" si="414"/>
        <v>0.22480797213400253</v>
      </c>
      <c r="AE219" s="5"/>
    </row>
    <row r="220" spans="1:31" ht="13.5" customHeight="1" x14ac:dyDescent="0.3">
      <c r="A220" s="6" t="s">
        <v>219</v>
      </c>
      <c r="B220" s="5"/>
      <c r="C220" s="5"/>
      <c r="D220" s="5"/>
      <c r="E220" s="5"/>
      <c r="F220" s="5"/>
      <c r="G220" s="5"/>
      <c r="H220" s="5"/>
      <c r="I220" s="5"/>
      <c r="J220" s="5">
        <f t="shared" ref="J220:N220" si="415">IF(Z208&gt;J$8,1,0)</f>
        <v>0</v>
      </c>
      <c r="K220" s="5">
        <f t="shared" si="415"/>
        <v>1</v>
      </c>
      <c r="L220" s="5">
        <f t="shared" si="415"/>
        <v>1</v>
      </c>
      <c r="M220" s="5">
        <f t="shared" si="415"/>
        <v>0</v>
      </c>
      <c r="N220" s="5">
        <f t="shared" si="415"/>
        <v>1</v>
      </c>
      <c r="O220" s="5"/>
      <c r="P220" s="6" t="s">
        <v>231</v>
      </c>
      <c r="Q220" s="5">
        <v>219.5</v>
      </c>
      <c r="R220" s="5">
        <v>233.05</v>
      </c>
      <c r="S220" s="5">
        <v>822.35</v>
      </c>
      <c r="T220" s="5">
        <v>949.5</v>
      </c>
      <c r="U220" s="5">
        <v>952.65</v>
      </c>
      <c r="V220" s="5">
        <v>1589.2</v>
      </c>
      <c r="W220" s="5"/>
      <c r="X220" s="6" t="s">
        <v>231</v>
      </c>
      <c r="Y220" s="5"/>
      <c r="Z220" s="5">
        <f t="shared" ref="Z220:AD220" si="416">LN(R220/Q220)</f>
        <v>5.9900790303523986E-2</v>
      </c>
      <c r="AA220" s="5">
        <f t="shared" si="416"/>
        <v>1.260913072368528</v>
      </c>
      <c r="AB220" s="5">
        <f t="shared" si="416"/>
        <v>0.14376943506506243</v>
      </c>
      <c r="AC220" s="5">
        <f t="shared" si="416"/>
        <v>3.3120446647529555E-3</v>
      </c>
      <c r="AD220" s="5">
        <f t="shared" si="416"/>
        <v>0.51173844902335042</v>
      </c>
      <c r="AE220" s="5"/>
    </row>
    <row r="221" spans="1:31" ht="13.5" customHeight="1" x14ac:dyDescent="0.3">
      <c r="A221" s="6" t="s">
        <v>220</v>
      </c>
      <c r="B221" s="5"/>
      <c r="C221" s="5"/>
      <c r="D221" s="5"/>
      <c r="E221" s="5"/>
      <c r="F221" s="5"/>
      <c r="G221" s="5"/>
      <c r="H221" s="5"/>
      <c r="I221" s="5"/>
      <c r="J221" s="5">
        <f t="shared" ref="J221:N221" si="417">IF(Z209&gt;J$8,1,0)</f>
        <v>0</v>
      </c>
      <c r="K221" s="5">
        <f t="shared" si="417"/>
        <v>1</v>
      </c>
      <c r="L221" s="5">
        <f t="shared" si="417"/>
        <v>1</v>
      </c>
      <c r="M221" s="5">
        <f t="shared" si="417"/>
        <v>0</v>
      </c>
      <c r="N221" s="5">
        <f t="shared" si="417"/>
        <v>1</v>
      </c>
      <c r="O221" s="5"/>
      <c r="P221" s="6" t="s">
        <v>232</v>
      </c>
      <c r="Q221" s="5">
        <v>197.9</v>
      </c>
      <c r="R221" s="5">
        <v>159.1</v>
      </c>
      <c r="S221" s="5">
        <v>215.65</v>
      </c>
      <c r="T221" s="5">
        <v>216.8</v>
      </c>
      <c r="U221" s="5">
        <v>225.7</v>
      </c>
      <c r="V221" s="5">
        <v>276.89999999999998</v>
      </c>
      <c r="W221" s="5"/>
      <c r="X221" s="6" t="s">
        <v>232</v>
      </c>
      <c r="Y221" s="5"/>
      <c r="Z221" s="5">
        <f t="shared" ref="Z221:AD221" si="418">LN(R221/Q221)</f>
        <v>-0.21822891726477897</v>
      </c>
      <c r="AA221" s="5">
        <f t="shared" si="418"/>
        <v>0.30412378775011106</v>
      </c>
      <c r="AB221" s="5">
        <f t="shared" si="418"/>
        <v>5.318546471639137E-3</v>
      </c>
      <c r="AC221" s="5">
        <f t="shared" si="418"/>
        <v>4.0231414257998838E-2</v>
      </c>
      <c r="AD221" s="5">
        <f t="shared" si="418"/>
        <v>0.20444974635342611</v>
      </c>
      <c r="AE221" s="5"/>
    </row>
    <row r="222" spans="1:31" ht="13.5" customHeight="1" x14ac:dyDescent="0.3">
      <c r="A222" s="6" t="s">
        <v>221</v>
      </c>
      <c r="B222" s="5"/>
      <c r="C222" s="5"/>
      <c r="D222" s="5"/>
      <c r="E222" s="5"/>
      <c r="F222" s="5"/>
      <c r="G222" s="5"/>
      <c r="H222" s="5"/>
      <c r="I222" s="5"/>
      <c r="J222" s="5">
        <f t="shared" ref="J222:N222" si="419">IF(Z210&gt;J$8,1,0)</f>
        <v>1</v>
      </c>
      <c r="K222" s="5">
        <f t="shared" si="419"/>
        <v>1</v>
      </c>
      <c r="L222" s="5">
        <f t="shared" si="419"/>
        <v>1</v>
      </c>
      <c r="M222" s="5">
        <f t="shared" si="419"/>
        <v>1</v>
      </c>
      <c r="N222" s="5">
        <f t="shared" si="419"/>
        <v>0</v>
      </c>
      <c r="O222" s="5"/>
      <c r="P222" s="6" t="s">
        <v>233</v>
      </c>
      <c r="Q222" s="5">
        <v>155.1</v>
      </c>
      <c r="R222" s="5">
        <v>55.05</v>
      </c>
      <c r="S222" s="5">
        <v>194.85</v>
      </c>
      <c r="T222" s="5">
        <v>398.45</v>
      </c>
      <c r="U222" s="5">
        <v>341</v>
      </c>
      <c r="V222" s="5">
        <v>532.95000000000005</v>
      </c>
      <c r="W222" s="5"/>
      <c r="X222" s="6" t="s">
        <v>233</v>
      </c>
      <c r="Y222" s="5"/>
      <c r="Z222" s="5">
        <f t="shared" ref="Z222:AD222" si="420">LN(R222/Q222)</f>
        <v>-1.0358282070138043</v>
      </c>
      <c r="AA222" s="5">
        <f t="shared" si="420"/>
        <v>1.2639881686160293</v>
      </c>
      <c r="AB222" s="5">
        <f t="shared" si="420"/>
        <v>0.71535198805903899</v>
      </c>
      <c r="AC222" s="5">
        <f t="shared" si="420"/>
        <v>-0.15569954256024032</v>
      </c>
      <c r="AD222" s="5">
        <f t="shared" si="420"/>
        <v>0.44654513385162903</v>
      </c>
      <c r="AE222" s="5"/>
    </row>
    <row r="223" spans="1:31" ht="13.5" customHeight="1" x14ac:dyDescent="0.3">
      <c r="A223" s="6" t="s">
        <v>222</v>
      </c>
      <c r="B223" s="5"/>
      <c r="C223" s="5"/>
      <c r="D223" s="5"/>
      <c r="E223" s="5"/>
      <c r="F223" s="5"/>
      <c r="G223" s="5"/>
      <c r="H223" s="5"/>
      <c r="I223" s="5"/>
      <c r="J223" s="5">
        <f t="shared" ref="J223:N223" si="421">IF(Z211&gt;J$8,1,0)</f>
        <v>0</v>
      </c>
      <c r="K223" s="5">
        <f t="shared" si="421"/>
        <v>1</v>
      </c>
      <c r="L223" s="5">
        <f t="shared" si="421"/>
        <v>0</v>
      </c>
      <c r="M223" s="5">
        <f t="shared" si="421"/>
        <v>1</v>
      </c>
      <c r="N223" s="5">
        <f t="shared" si="421"/>
        <v>1</v>
      </c>
      <c r="O223" s="5"/>
      <c r="P223" s="6" t="s">
        <v>234</v>
      </c>
      <c r="Q223" s="5">
        <v>252.8</v>
      </c>
      <c r="R223" s="5">
        <v>168.2</v>
      </c>
      <c r="S223" s="5">
        <v>305.60000000000002</v>
      </c>
      <c r="T223" s="5">
        <v>493.8</v>
      </c>
      <c r="U223" s="5">
        <v>403.2</v>
      </c>
      <c r="V223" s="5">
        <v>1170</v>
      </c>
      <c r="W223" s="5"/>
      <c r="X223" s="6" t="s">
        <v>234</v>
      </c>
      <c r="Y223" s="5"/>
      <c r="Z223" s="5">
        <f t="shared" ref="Z223:AD223" si="422">LN(R223/Q223)</f>
        <v>-0.40744491473385486</v>
      </c>
      <c r="AA223" s="5">
        <f t="shared" si="422"/>
        <v>0.59712330975351779</v>
      </c>
      <c r="AB223" s="5">
        <f t="shared" si="422"/>
        <v>0.47985351961871364</v>
      </c>
      <c r="AC223" s="5">
        <f t="shared" si="422"/>
        <v>-0.20269786015392027</v>
      </c>
      <c r="AD223" s="5">
        <f t="shared" si="422"/>
        <v>1.0653263110346429</v>
      </c>
      <c r="AE223" s="5"/>
    </row>
    <row r="224" spans="1:31" ht="13.5" customHeight="1" x14ac:dyDescent="0.3">
      <c r="A224" s="6" t="s">
        <v>223</v>
      </c>
      <c r="B224" s="5"/>
      <c r="C224" s="5"/>
      <c r="D224" s="5"/>
      <c r="E224" s="5"/>
      <c r="F224" s="5"/>
      <c r="G224" s="5"/>
      <c r="H224" s="5"/>
      <c r="I224" s="5"/>
      <c r="J224" s="5">
        <f t="shared" ref="J224:N224" si="423">IF(Z212&gt;J$8,1,0)</f>
        <v>0</v>
      </c>
      <c r="K224" s="5">
        <f t="shared" si="423"/>
        <v>0</v>
      </c>
      <c r="L224" s="5">
        <f t="shared" si="423"/>
        <v>1</v>
      </c>
      <c r="M224" s="5">
        <f t="shared" si="423"/>
        <v>0</v>
      </c>
      <c r="N224" s="5">
        <f t="shared" si="423"/>
        <v>0</v>
      </c>
      <c r="O224" s="5"/>
      <c r="P224" s="6" t="s">
        <v>235</v>
      </c>
      <c r="Q224" s="5">
        <v>10833.55</v>
      </c>
      <c r="R224" s="5">
        <v>10269.35</v>
      </c>
      <c r="S224" s="5">
        <v>12678.95</v>
      </c>
      <c r="T224" s="5">
        <v>14415.6</v>
      </c>
      <c r="U224" s="5">
        <v>13339.65</v>
      </c>
      <c r="V224" s="5">
        <v>16928.45</v>
      </c>
      <c r="W224" s="5"/>
      <c r="X224" s="6" t="s">
        <v>235</v>
      </c>
      <c r="Y224" s="5"/>
      <c r="Z224" s="5">
        <f t="shared" ref="Z224:AD224" si="424">LN(R224/Q224)</f>
        <v>-5.3484069669326929E-2</v>
      </c>
      <c r="AA224" s="5">
        <f t="shared" si="424"/>
        <v>0.21077940721110811</v>
      </c>
      <c r="AB224" s="5">
        <f t="shared" si="424"/>
        <v>0.12836781552382695</v>
      </c>
      <c r="AC224" s="5">
        <f t="shared" si="424"/>
        <v>-7.7570150271467256E-2</v>
      </c>
      <c r="AD224" s="5">
        <f t="shared" si="424"/>
        <v>0.23825483523664054</v>
      </c>
      <c r="AE224" s="5"/>
    </row>
    <row r="225" spans="1:31" ht="13.5" customHeight="1" x14ac:dyDescent="0.3">
      <c r="A225" s="6" t="s">
        <v>224</v>
      </c>
      <c r="B225" s="5"/>
      <c r="C225" s="5"/>
      <c r="D225" s="5"/>
      <c r="E225" s="5"/>
      <c r="F225" s="5"/>
      <c r="G225" s="5"/>
      <c r="H225" s="5"/>
      <c r="I225" s="5"/>
      <c r="J225" s="5">
        <f t="shared" ref="J225:N225" si="425">IF(Z213&gt;J$8,1,0)</f>
        <v>0</v>
      </c>
      <c r="K225" s="5">
        <f t="shared" si="425"/>
        <v>1</v>
      </c>
      <c r="L225" s="5">
        <f t="shared" si="425"/>
        <v>1</v>
      </c>
      <c r="M225" s="5">
        <f t="shared" si="425"/>
        <v>0</v>
      </c>
      <c r="N225" s="5">
        <f t="shared" si="425"/>
        <v>0</v>
      </c>
      <c r="O225" s="5"/>
      <c r="P225" s="6" t="s">
        <v>236</v>
      </c>
      <c r="Q225" s="5">
        <v>746.75</v>
      </c>
      <c r="R225" s="5">
        <v>213.15</v>
      </c>
      <c r="S225" s="5">
        <v>698.8</v>
      </c>
      <c r="T225" s="5">
        <v>659.05</v>
      </c>
      <c r="U225" s="5">
        <v>369.65</v>
      </c>
      <c r="V225" s="5">
        <v>520.4</v>
      </c>
      <c r="W225" s="5"/>
      <c r="X225" s="6" t="s">
        <v>236</v>
      </c>
      <c r="Y225" s="5"/>
      <c r="Z225" s="5">
        <f t="shared" ref="Z225:AD225" si="426">LN(R225/Q225)</f>
        <v>-1.2537343138849999</v>
      </c>
      <c r="AA225" s="5">
        <f t="shared" si="426"/>
        <v>1.1873684350486819</v>
      </c>
      <c r="AB225" s="5">
        <f t="shared" si="426"/>
        <v>-5.8565174101426816E-2</v>
      </c>
      <c r="AC225" s="5">
        <f t="shared" si="426"/>
        <v>-0.57824279215536578</v>
      </c>
      <c r="AD225" s="5">
        <f t="shared" si="426"/>
        <v>0.34204113463524122</v>
      </c>
      <c r="AE225" s="5"/>
    </row>
    <row r="226" spans="1:31" ht="13.5" customHeight="1" x14ac:dyDescent="0.3">
      <c r="A226" s="6" t="s">
        <v>225</v>
      </c>
      <c r="B226" s="5"/>
      <c r="C226" s="5"/>
      <c r="D226" s="5"/>
      <c r="E226" s="5"/>
      <c r="F226" s="5"/>
      <c r="G226" s="5"/>
      <c r="H226" s="5"/>
      <c r="I226" s="5"/>
      <c r="J226" s="5">
        <f t="shared" ref="J226:N226" si="427">IF(Z214&gt;J$8,1,0)</f>
        <v>1</v>
      </c>
      <c r="K226" s="5">
        <f t="shared" si="427"/>
        <v>1</v>
      </c>
      <c r="L226" s="5">
        <f t="shared" si="427"/>
        <v>1</v>
      </c>
      <c r="M226" s="5">
        <f t="shared" si="427"/>
        <v>1</v>
      </c>
      <c r="N226" s="5">
        <f t="shared" si="427"/>
        <v>1</v>
      </c>
      <c r="O226" s="5"/>
      <c r="P226" s="6" t="s">
        <v>237</v>
      </c>
      <c r="Q226" s="5">
        <v>238.6</v>
      </c>
      <c r="R226" s="5">
        <v>117.15</v>
      </c>
      <c r="S226" s="5">
        <v>225.6</v>
      </c>
      <c r="T226" s="5">
        <v>612.95000000000005</v>
      </c>
      <c r="U226" s="5">
        <v>630.29999999999995</v>
      </c>
      <c r="V226" s="5">
        <v>552.65</v>
      </c>
      <c r="W226" s="5"/>
      <c r="X226" s="6" t="s">
        <v>237</v>
      </c>
      <c r="Y226" s="5"/>
      <c r="Z226" s="5">
        <f t="shared" ref="Z226:AD226" si="428">LN(R226/Q226)</f>
        <v>-0.71133334471001097</v>
      </c>
      <c r="AA226" s="5">
        <f t="shared" si="428"/>
        <v>0.65530835467009907</v>
      </c>
      <c r="AB226" s="5">
        <f t="shared" si="428"/>
        <v>0.99951984691709961</v>
      </c>
      <c r="AC226" s="5">
        <f t="shared" si="428"/>
        <v>2.7912529978061137E-2</v>
      </c>
      <c r="AD226" s="5">
        <f t="shared" si="428"/>
        <v>-0.13147100676209997</v>
      </c>
      <c r="AE226" s="5"/>
    </row>
    <row r="227" spans="1:31" ht="13.5" customHeight="1" x14ac:dyDescent="0.3">
      <c r="A227" s="6" t="s">
        <v>226</v>
      </c>
      <c r="B227" s="5"/>
      <c r="C227" s="5"/>
      <c r="D227" s="5"/>
      <c r="E227" s="5"/>
      <c r="F227" s="5"/>
      <c r="G227" s="5"/>
      <c r="H227" s="5"/>
      <c r="I227" s="5"/>
      <c r="J227" s="5">
        <f t="shared" ref="J227:N227" si="429">IF(Z215&gt;J$8,1,0)</f>
        <v>1</v>
      </c>
      <c r="K227" s="5">
        <f t="shared" si="429"/>
        <v>1</v>
      </c>
      <c r="L227" s="5">
        <f t="shared" si="429"/>
        <v>1</v>
      </c>
      <c r="M227" s="5">
        <f t="shared" si="429"/>
        <v>0</v>
      </c>
      <c r="N227" s="5">
        <f t="shared" si="429"/>
        <v>0</v>
      </c>
      <c r="O227" s="5"/>
      <c r="P227" s="6" t="s">
        <v>238</v>
      </c>
      <c r="Q227" s="5">
        <v>395.1</v>
      </c>
      <c r="R227" s="5">
        <v>268.2</v>
      </c>
      <c r="S227" s="5">
        <v>560.04999999999995</v>
      </c>
      <c r="T227" s="5">
        <v>887.95</v>
      </c>
      <c r="U227" s="5">
        <v>1194.5999999999999</v>
      </c>
      <c r="V227" s="5">
        <v>1727.75</v>
      </c>
      <c r="W227" s="5"/>
      <c r="X227" s="6" t="s">
        <v>238</v>
      </c>
      <c r="Y227" s="5"/>
      <c r="Z227" s="5">
        <f t="shared" ref="Z227:AD227" si="430">LN(R227/Q227)</f>
        <v>-0.38740592656976708</v>
      </c>
      <c r="AA227" s="5">
        <f t="shared" si="430"/>
        <v>0.73629309461017034</v>
      </c>
      <c r="AB227" s="5">
        <f t="shared" si="430"/>
        <v>0.46088936964285576</v>
      </c>
      <c r="AC227" s="5">
        <f t="shared" si="430"/>
        <v>0.29665124519760122</v>
      </c>
      <c r="AD227" s="5">
        <f t="shared" si="430"/>
        <v>0.36900858267329811</v>
      </c>
      <c r="AE227" s="5"/>
    </row>
    <row r="228" spans="1:31" ht="13.5" customHeight="1" x14ac:dyDescent="0.3">
      <c r="A228" s="6" t="s">
        <v>227</v>
      </c>
      <c r="B228" s="5"/>
      <c r="C228" s="5"/>
      <c r="D228" s="5"/>
      <c r="E228" s="5"/>
      <c r="F228" s="5"/>
      <c r="G228" s="5"/>
      <c r="H228" s="5"/>
      <c r="I228" s="5"/>
      <c r="J228" s="5">
        <f t="shared" ref="J228:N228" si="431">IF(Z216&gt;J$8,1,0)</f>
        <v>1</v>
      </c>
      <c r="K228" s="5">
        <f t="shared" si="431"/>
        <v>0</v>
      </c>
      <c r="L228" s="5">
        <f t="shared" si="431"/>
        <v>0</v>
      </c>
      <c r="M228" s="5">
        <f t="shared" si="431"/>
        <v>1</v>
      </c>
      <c r="N228" s="5">
        <f t="shared" si="431"/>
        <v>0</v>
      </c>
      <c r="O228" s="5"/>
      <c r="P228" s="6" t="s">
        <v>239</v>
      </c>
      <c r="Q228" s="5">
        <v>735.9</v>
      </c>
      <c r="R228" s="5">
        <v>512.85</v>
      </c>
      <c r="S228" s="5">
        <v>1002.55</v>
      </c>
      <c r="T228" s="5">
        <v>768.05</v>
      </c>
      <c r="U228" s="5">
        <v>756.65</v>
      </c>
      <c r="V228" s="5">
        <v>810.55</v>
      </c>
      <c r="W228" s="5"/>
      <c r="X228" s="6" t="s">
        <v>239</v>
      </c>
      <c r="Y228" s="5"/>
      <c r="Z228" s="5">
        <f t="shared" ref="Z228:AD228" si="432">LN(R228/Q228)</f>
        <v>-0.36111083517913323</v>
      </c>
      <c r="AA228" s="5">
        <f t="shared" si="432"/>
        <v>0.67031862849529278</v>
      </c>
      <c r="AB228" s="5">
        <f t="shared" si="432"/>
        <v>-0.26644719805355843</v>
      </c>
      <c r="AC228" s="5">
        <f t="shared" si="432"/>
        <v>-1.4954040062119294E-2</v>
      </c>
      <c r="AD228" s="5">
        <f t="shared" si="432"/>
        <v>6.8812234454546969E-2</v>
      </c>
      <c r="AE228" s="5"/>
    </row>
    <row r="229" spans="1:31" ht="13.5" customHeight="1" x14ac:dyDescent="0.3">
      <c r="A229" s="6" t="s">
        <v>228</v>
      </c>
      <c r="B229" s="5"/>
      <c r="C229" s="5"/>
      <c r="D229" s="5"/>
      <c r="E229" s="5"/>
      <c r="F229" s="5"/>
      <c r="G229" s="5"/>
      <c r="H229" s="5"/>
      <c r="I229" s="5"/>
      <c r="J229" s="5">
        <f t="shared" ref="J229:N229" si="433">IF(Z217&gt;J$8,1,0)</f>
        <v>1</v>
      </c>
      <c r="K229" s="5">
        <f t="shared" si="433"/>
        <v>0</v>
      </c>
      <c r="L229" s="5">
        <f t="shared" si="433"/>
        <v>0</v>
      </c>
      <c r="M229" s="5">
        <f t="shared" si="433"/>
        <v>0</v>
      </c>
      <c r="N229" s="5">
        <f t="shared" si="433"/>
        <v>0</v>
      </c>
      <c r="O229" s="5"/>
      <c r="P229" s="6" t="s">
        <v>240</v>
      </c>
      <c r="Q229" s="5">
        <v>524.79999999999995</v>
      </c>
      <c r="R229" s="5">
        <v>152.6</v>
      </c>
      <c r="S229" s="5">
        <v>522.9</v>
      </c>
      <c r="T229" s="5">
        <v>157.4</v>
      </c>
      <c r="U229" s="5">
        <v>286.10000000000002</v>
      </c>
      <c r="V229" s="5">
        <v>691.25</v>
      </c>
      <c r="W229" s="5"/>
      <c r="X229" s="6" t="s">
        <v>240</v>
      </c>
      <c r="Y229" s="5"/>
      <c r="Z229" s="5">
        <f t="shared" ref="Z229:AD229" si="434">LN(R229/Q229)</f>
        <v>-1.2351971187795228</v>
      </c>
      <c r="AA229" s="5">
        <f t="shared" si="434"/>
        <v>1.2315701223437283</v>
      </c>
      <c r="AB229" s="5">
        <f t="shared" si="434"/>
        <v>-1.2005999052107819</v>
      </c>
      <c r="AC229" s="5">
        <f t="shared" si="434"/>
        <v>0.59755106407276182</v>
      </c>
      <c r="AD229" s="5">
        <f t="shared" si="434"/>
        <v>0.88216015278047999</v>
      </c>
      <c r="AE229" s="5"/>
    </row>
    <row r="230" spans="1:31" ht="13.5" customHeight="1" x14ac:dyDescent="0.3">
      <c r="A230" s="6" t="s">
        <v>229</v>
      </c>
      <c r="B230" s="5"/>
      <c r="C230" s="5"/>
      <c r="D230" s="5"/>
      <c r="E230" s="5"/>
      <c r="F230" s="5"/>
      <c r="G230" s="5"/>
      <c r="H230" s="5"/>
      <c r="I230" s="5"/>
      <c r="J230" s="5">
        <f t="shared" ref="J230:N230" si="435">IF(Z218&gt;J$8,1,0)</f>
        <v>1</v>
      </c>
      <c r="K230" s="5">
        <f t="shared" si="435"/>
        <v>0</v>
      </c>
      <c r="L230" s="5">
        <f t="shared" si="435"/>
        <v>1</v>
      </c>
      <c r="M230" s="5">
        <f t="shared" si="435"/>
        <v>1</v>
      </c>
      <c r="N230" s="5">
        <f t="shared" si="435"/>
        <v>1</v>
      </c>
      <c r="O230" s="5"/>
      <c r="P230" s="6" t="s">
        <v>241</v>
      </c>
      <c r="Q230" s="5">
        <v>58.35</v>
      </c>
      <c r="R230" s="5">
        <v>28.35</v>
      </c>
      <c r="S230" s="5">
        <v>77.45</v>
      </c>
      <c r="T230" s="5">
        <v>89.45</v>
      </c>
      <c r="U230" s="5">
        <v>95.35</v>
      </c>
      <c r="V230" s="5">
        <v>128.25</v>
      </c>
      <c r="W230" s="5"/>
      <c r="X230" s="6" t="s">
        <v>241</v>
      </c>
      <c r="Y230" s="5"/>
      <c r="Z230" s="5">
        <f t="shared" ref="Z230:AD230" si="436">LN(R230/Q230)</f>
        <v>-0.72183232855880386</v>
      </c>
      <c r="AA230" s="5">
        <f t="shared" si="436"/>
        <v>1.0050055366891166</v>
      </c>
      <c r="AB230" s="5">
        <f t="shared" si="436"/>
        <v>0.14404724309185046</v>
      </c>
      <c r="AC230" s="5">
        <f t="shared" si="436"/>
        <v>6.3874522091699817E-2</v>
      </c>
      <c r="AD230" s="5">
        <f t="shared" si="436"/>
        <v>0.29642715200445091</v>
      </c>
      <c r="AE230" s="5"/>
    </row>
    <row r="231" spans="1:31" ht="13.5" customHeight="1" x14ac:dyDescent="0.3">
      <c r="A231" s="6" t="s">
        <v>230</v>
      </c>
      <c r="B231" s="5"/>
      <c r="C231" s="5"/>
      <c r="D231" s="5"/>
      <c r="E231" s="5"/>
      <c r="F231" s="5"/>
      <c r="G231" s="5"/>
      <c r="H231" s="5"/>
      <c r="I231" s="5"/>
      <c r="J231" s="5">
        <f t="shared" ref="J231:N231" si="437">IF(Z219&gt;J$8,1,0)</f>
        <v>0</v>
      </c>
      <c r="K231" s="5">
        <f t="shared" si="437"/>
        <v>1</v>
      </c>
      <c r="L231" s="5">
        <f t="shared" si="437"/>
        <v>1</v>
      </c>
      <c r="M231" s="5">
        <f t="shared" si="437"/>
        <v>0</v>
      </c>
      <c r="N231" s="5">
        <f t="shared" si="437"/>
        <v>0</v>
      </c>
      <c r="O231" s="5"/>
      <c r="P231" s="6" t="s">
        <v>242</v>
      </c>
      <c r="Q231" s="5">
        <v>908.45</v>
      </c>
      <c r="R231" s="5">
        <v>907.4</v>
      </c>
      <c r="S231" s="5">
        <v>1901.8</v>
      </c>
      <c r="T231" s="5">
        <v>2593.35</v>
      </c>
      <c r="U231" s="5">
        <v>1981.85</v>
      </c>
      <c r="V231" s="5">
        <v>2794.2</v>
      </c>
      <c r="W231" s="5"/>
      <c r="X231" s="6" t="s">
        <v>242</v>
      </c>
      <c r="Y231" s="5"/>
      <c r="Z231" s="5">
        <f t="shared" ref="Z231:AD231" si="438">LN(R231/Q231)</f>
        <v>-1.1564833185860404E-3</v>
      </c>
      <c r="AA231" s="5">
        <f t="shared" si="438"/>
        <v>0.73997271787548047</v>
      </c>
      <c r="AB231" s="5">
        <f t="shared" si="438"/>
        <v>0.31014967011355082</v>
      </c>
      <c r="AC231" s="5">
        <f t="shared" si="438"/>
        <v>-0.26891972432309424</v>
      </c>
      <c r="AD231" s="5">
        <f t="shared" si="438"/>
        <v>0.34351508832058597</v>
      </c>
      <c r="AE231" s="5"/>
    </row>
    <row r="232" spans="1:31" ht="13.5" customHeight="1" x14ac:dyDescent="0.3">
      <c r="A232" s="6" t="s">
        <v>231</v>
      </c>
      <c r="B232" s="5"/>
      <c r="C232" s="5"/>
      <c r="D232" s="5"/>
      <c r="E232" s="5"/>
      <c r="F232" s="5"/>
      <c r="G232" s="5"/>
      <c r="H232" s="5"/>
      <c r="I232" s="5"/>
      <c r="J232" s="5">
        <f t="shared" ref="J232:N232" si="439">IF(Z220&gt;J$8,1,0)</f>
        <v>1</v>
      </c>
      <c r="K232" s="5">
        <f t="shared" si="439"/>
        <v>1</v>
      </c>
      <c r="L232" s="5">
        <f t="shared" si="439"/>
        <v>0</v>
      </c>
      <c r="M232" s="5">
        <f t="shared" si="439"/>
        <v>1</v>
      </c>
      <c r="N232" s="5">
        <f t="shared" si="439"/>
        <v>1</v>
      </c>
      <c r="O232" s="5"/>
      <c r="P232" s="6" t="s">
        <v>243</v>
      </c>
      <c r="Q232" s="5">
        <v>2.7</v>
      </c>
      <c r="R232" s="5">
        <v>2.0499999999999998</v>
      </c>
      <c r="S232" s="5">
        <v>5.0999999999999996</v>
      </c>
      <c r="T232" s="5">
        <v>46.15</v>
      </c>
      <c r="U232" s="5">
        <v>35.15</v>
      </c>
      <c r="V232" s="5">
        <v>69.2</v>
      </c>
      <c r="W232" s="5"/>
      <c r="X232" s="6" t="s">
        <v>243</v>
      </c>
      <c r="Y232" s="5"/>
      <c r="Z232" s="5">
        <f t="shared" ref="Z232:AD232" si="440">LN(R232/Q232)</f>
        <v>-0.27541197985996668</v>
      </c>
      <c r="AA232" s="5">
        <f t="shared" si="440"/>
        <v>0.91140074657996328</v>
      </c>
      <c r="AB232" s="5">
        <f t="shared" si="440"/>
        <v>2.2026564212185811</v>
      </c>
      <c r="AC232" s="5">
        <f t="shared" si="440"/>
        <v>-0.27227234269218725</v>
      </c>
      <c r="AD232" s="5">
        <f t="shared" si="440"/>
        <v>0.6773762443669501</v>
      </c>
      <c r="AE232" s="5"/>
    </row>
    <row r="233" spans="1:31" ht="13.5" customHeight="1" x14ac:dyDescent="0.3">
      <c r="A233" s="6" t="s">
        <v>232</v>
      </c>
      <c r="B233" s="5"/>
      <c r="C233" s="5"/>
      <c r="D233" s="5"/>
      <c r="E233" s="5"/>
      <c r="F233" s="5"/>
      <c r="G233" s="5"/>
      <c r="H233" s="5"/>
      <c r="I233" s="5"/>
      <c r="J233" s="5">
        <f t="shared" ref="J233:N233" si="441">IF(Z221&gt;J$8,1,0)</f>
        <v>1</v>
      </c>
      <c r="K233" s="5">
        <f t="shared" si="441"/>
        <v>0</v>
      </c>
      <c r="L233" s="5">
        <f t="shared" si="441"/>
        <v>0</v>
      </c>
      <c r="M233" s="5">
        <f t="shared" si="441"/>
        <v>1</v>
      </c>
      <c r="N233" s="5">
        <f t="shared" si="441"/>
        <v>0</v>
      </c>
      <c r="O233" s="5"/>
      <c r="P233" s="6" t="s">
        <v>244</v>
      </c>
      <c r="Q233" s="5">
        <v>811.5</v>
      </c>
      <c r="R233" s="5">
        <v>222.8</v>
      </c>
      <c r="S233" s="5">
        <v>361.55</v>
      </c>
      <c r="T233" s="5">
        <v>854.65</v>
      </c>
      <c r="U233" s="5">
        <v>1222.05</v>
      </c>
      <c r="V233" s="5">
        <v>1808.3</v>
      </c>
      <c r="W233" s="5"/>
      <c r="X233" s="6" t="s">
        <v>244</v>
      </c>
      <c r="Y233" s="5"/>
      <c r="Z233" s="5">
        <f t="shared" ref="Z233:AD233" si="442">LN(R233/Q233)</f>
        <v>-1.292609878901517</v>
      </c>
      <c r="AA233" s="5">
        <f t="shared" si="442"/>
        <v>0.48412583656783192</v>
      </c>
      <c r="AB233" s="5">
        <f t="shared" si="442"/>
        <v>0.86029168378131615</v>
      </c>
      <c r="AC233" s="5">
        <f t="shared" si="442"/>
        <v>0.35759302702248341</v>
      </c>
      <c r="AD233" s="5">
        <f t="shared" si="442"/>
        <v>0.3918574009661735</v>
      </c>
      <c r="AE233" s="5"/>
    </row>
    <row r="234" spans="1:31" ht="13.5" customHeight="1" x14ac:dyDescent="0.3">
      <c r="A234" s="6" t="s">
        <v>233</v>
      </c>
      <c r="B234" s="5"/>
      <c r="C234" s="5"/>
      <c r="D234" s="5"/>
      <c r="E234" s="5"/>
      <c r="F234" s="5"/>
      <c r="G234" s="5"/>
      <c r="H234" s="5"/>
      <c r="I234" s="5"/>
      <c r="J234" s="5">
        <f t="shared" ref="J234:N234" si="443">IF(Z222&gt;J$8,1,0)</f>
        <v>0</v>
      </c>
      <c r="K234" s="5">
        <f t="shared" si="443"/>
        <v>1</v>
      </c>
      <c r="L234" s="5">
        <f t="shared" si="443"/>
        <v>1</v>
      </c>
      <c r="M234" s="5">
        <f t="shared" si="443"/>
        <v>0</v>
      </c>
      <c r="N234" s="5">
        <f t="shared" si="443"/>
        <v>1</v>
      </c>
      <c r="O234" s="5"/>
      <c r="P234" s="6" t="s">
        <v>245</v>
      </c>
      <c r="Q234" s="5">
        <v>102.55</v>
      </c>
      <c r="R234" s="5">
        <v>68.599999999999994</v>
      </c>
      <c r="S234" s="5">
        <v>190.85</v>
      </c>
      <c r="T234" s="5">
        <v>144.94999999999999</v>
      </c>
      <c r="U234" s="5">
        <v>166.65</v>
      </c>
      <c r="V234" s="5">
        <v>208.45</v>
      </c>
      <c r="W234" s="5"/>
      <c r="X234" s="6" t="s">
        <v>245</v>
      </c>
      <c r="Y234" s="5"/>
      <c r="Z234" s="5">
        <f t="shared" ref="Z234:AD234" si="444">LN(R234/Q234)</f>
        <v>-0.40205794978655013</v>
      </c>
      <c r="AA234" s="5">
        <f t="shared" si="444"/>
        <v>1.0231952444593992</v>
      </c>
      <c r="AB234" s="5">
        <f t="shared" si="444"/>
        <v>-0.27509892382357426</v>
      </c>
      <c r="AC234" s="5">
        <f t="shared" si="444"/>
        <v>0.13950694938608435</v>
      </c>
      <c r="AD234" s="5">
        <f t="shared" si="444"/>
        <v>0.22380339957305714</v>
      </c>
      <c r="AE234" s="5"/>
    </row>
    <row r="235" spans="1:31" ht="13.5" customHeight="1" x14ac:dyDescent="0.3">
      <c r="A235" s="6" t="s">
        <v>234</v>
      </c>
      <c r="B235" s="5"/>
      <c r="C235" s="5"/>
      <c r="D235" s="5"/>
      <c r="E235" s="5"/>
      <c r="F235" s="5"/>
      <c r="G235" s="5"/>
      <c r="H235" s="5"/>
      <c r="I235" s="5"/>
      <c r="J235" s="5">
        <f t="shared" ref="J235:N235" si="445">IF(Z223&gt;J$8,1,0)</f>
        <v>0</v>
      </c>
      <c r="K235" s="5">
        <f t="shared" si="445"/>
        <v>1</v>
      </c>
      <c r="L235" s="5">
        <f t="shared" si="445"/>
        <v>1</v>
      </c>
      <c r="M235" s="5">
        <f t="shared" si="445"/>
        <v>0</v>
      </c>
      <c r="N235" s="5">
        <f t="shared" si="445"/>
        <v>1</v>
      </c>
      <c r="O235" s="5"/>
      <c r="P235" s="6" t="s">
        <v>246</v>
      </c>
      <c r="Q235" s="5">
        <v>1363.25</v>
      </c>
      <c r="R235" s="5">
        <v>1113.75</v>
      </c>
      <c r="S235" s="5">
        <v>2003.1</v>
      </c>
      <c r="T235" s="5">
        <v>2634.75</v>
      </c>
      <c r="U235" s="5">
        <v>2331.0500000000002</v>
      </c>
      <c r="V235" s="5">
        <v>2971.7</v>
      </c>
      <c r="W235" s="5"/>
      <c r="X235" s="6" t="s">
        <v>246</v>
      </c>
      <c r="Y235" s="5"/>
      <c r="Z235" s="5">
        <f t="shared" ref="Z235:AD235" si="446">LN(R235/Q235)</f>
        <v>-0.20213885502115192</v>
      </c>
      <c r="AA235" s="5">
        <f t="shared" si="446"/>
        <v>0.58696328074691373</v>
      </c>
      <c r="AB235" s="5">
        <f t="shared" si="446"/>
        <v>0.27409232028211333</v>
      </c>
      <c r="AC235" s="5">
        <f t="shared" si="446"/>
        <v>-0.12246949098688735</v>
      </c>
      <c r="AD235" s="5">
        <f t="shared" si="446"/>
        <v>0.24281536978897741</v>
      </c>
      <c r="AE235" s="5"/>
    </row>
    <row r="236" spans="1:31" ht="13.5" customHeight="1" x14ac:dyDescent="0.3">
      <c r="A236" s="6" t="s">
        <v>235</v>
      </c>
      <c r="B236" s="5"/>
      <c r="C236" s="5"/>
      <c r="D236" s="5"/>
      <c r="E236" s="5"/>
      <c r="F236" s="5"/>
      <c r="G236" s="5"/>
      <c r="H236" s="5"/>
      <c r="I236" s="5"/>
      <c r="J236" s="5">
        <f t="shared" ref="J236:N236" si="447">IF(Z224&gt;J$8,1,0)</f>
        <v>1</v>
      </c>
      <c r="K236" s="5">
        <f t="shared" si="447"/>
        <v>0</v>
      </c>
      <c r="L236" s="5">
        <f t="shared" si="447"/>
        <v>0</v>
      </c>
      <c r="M236" s="5">
        <f t="shared" si="447"/>
        <v>0</v>
      </c>
      <c r="N236" s="5">
        <f t="shared" si="447"/>
        <v>0</v>
      </c>
      <c r="O236" s="5"/>
      <c r="P236" s="6" t="s">
        <v>247</v>
      </c>
      <c r="Q236" s="5">
        <v>259.95</v>
      </c>
      <c r="R236" s="5">
        <v>246.1</v>
      </c>
      <c r="S236" s="5">
        <v>240.8</v>
      </c>
      <c r="T236" s="5">
        <v>262.5</v>
      </c>
      <c r="U236" s="5">
        <v>354.55</v>
      </c>
      <c r="V236" s="5">
        <v>663.8</v>
      </c>
      <c r="W236" s="5"/>
      <c r="X236" s="6" t="s">
        <v>247</v>
      </c>
      <c r="Y236" s="5"/>
      <c r="Z236" s="5">
        <f t="shared" ref="Z236:AD236" si="448">LN(R236/Q236)</f>
        <v>-5.4751347432714544E-2</v>
      </c>
      <c r="AA236" s="5">
        <f t="shared" si="448"/>
        <v>-2.1771243962344141E-2</v>
      </c>
      <c r="AB236" s="5">
        <f t="shared" si="448"/>
        <v>8.6284368597012412E-2</v>
      </c>
      <c r="AC236" s="5">
        <f t="shared" si="448"/>
        <v>0.30059829771832725</v>
      </c>
      <c r="AD236" s="5">
        <f t="shared" si="448"/>
        <v>0.62713151953586843</v>
      </c>
      <c r="AE236" s="5"/>
    </row>
    <row r="237" spans="1:31" ht="13.5" customHeight="1" x14ac:dyDescent="0.3">
      <c r="A237" s="6" t="s">
        <v>236</v>
      </c>
      <c r="B237" s="5"/>
      <c r="C237" s="5"/>
      <c r="D237" s="5"/>
      <c r="E237" s="5"/>
      <c r="F237" s="5"/>
      <c r="G237" s="5"/>
      <c r="H237" s="5"/>
      <c r="I237" s="5"/>
      <c r="J237" s="5">
        <f t="shared" ref="J237:N237" si="449">IF(Z225&gt;J$8,1,0)</f>
        <v>0</v>
      </c>
      <c r="K237" s="5">
        <f t="shared" si="449"/>
        <v>1</v>
      </c>
      <c r="L237" s="5">
        <f t="shared" si="449"/>
        <v>0</v>
      </c>
      <c r="M237" s="5">
        <f t="shared" si="449"/>
        <v>0</v>
      </c>
      <c r="N237" s="5">
        <f t="shared" si="449"/>
        <v>1</v>
      </c>
      <c r="O237" s="5"/>
      <c r="P237" s="6" t="s">
        <v>248</v>
      </c>
      <c r="Q237" s="5">
        <v>24.2</v>
      </c>
      <c r="R237" s="5">
        <v>20.75</v>
      </c>
      <c r="S237" s="5">
        <v>26.05</v>
      </c>
      <c r="T237" s="5">
        <v>27.45</v>
      </c>
      <c r="U237" s="5">
        <v>33.25</v>
      </c>
      <c r="V237" s="5">
        <v>121.4</v>
      </c>
      <c r="W237" s="5"/>
      <c r="X237" s="6" t="s">
        <v>248</v>
      </c>
      <c r="Y237" s="5"/>
      <c r="Z237" s="5">
        <f t="shared" ref="Z237:AD237" si="450">LN(R237/Q237)</f>
        <v>-0.15380638648593345</v>
      </c>
      <c r="AA237" s="5">
        <f t="shared" si="450"/>
        <v>0.2274715215226687</v>
      </c>
      <c r="AB237" s="5">
        <f t="shared" si="450"/>
        <v>5.2348399756163656E-2</v>
      </c>
      <c r="AC237" s="5">
        <f t="shared" si="450"/>
        <v>0.19168859914632358</v>
      </c>
      <c r="AD237" s="5">
        <f t="shared" si="450"/>
        <v>1.2950361115235349</v>
      </c>
      <c r="AE237" s="5"/>
    </row>
    <row r="238" spans="1:31" ht="13.5" customHeight="1" x14ac:dyDescent="0.3">
      <c r="A238" s="6" t="s">
        <v>237</v>
      </c>
      <c r="B238" s="5"/>
      <c r="C238" s="5"/>
      <c r="D238" s="5"/>
      <c r="E238" s="5"/>
      <c r="F238" s="5"/>
      <c r="G238" s="5"/>
      <c r="H238" s="5"/>
      <c r="I238" s="5"/>
      <c r="J238" s="5">
        <f t="shared" ref="J238:N238" si="451">IF(Z226&gt;J$8,1,0)</f>
        <v>0</v>
      </c>
      <c r="K238" s="5">
        <f t="shared" si="451"/>
        <v>1</v>
      </c>
      <c r="L238" s="5">
        <f t="shared" si="451"/>
        <v>1</v>
      </c>
      <c r="M238" s="5">
        <f t="shared" si="451"/>
        <v>1</v>
      </c>
      <c r="N238" s="5">
        <f t="shared" si="451"/>
        <v>0</v>
      </c>
      <c r="O238" s="5"/>
      <c r="P238" s="6" t="s">
        <v>249</v>
      </c>
      <c r="Q238" s="5">
        <v>2044.7</v>
      </c>
      <c r="R238" s="5">
        <v>1469.6</v>
      </c>
      <c r="S238" s="5">
        <v>2249.4</v>
      </c>
      <c r="T238" s="5">
        <v>3534.4</v>
      </c>
      <c r="U238" s="5">
        <v>4255.75</v>
      </c>
      <c r="V238" s="5">
        <v>4158.6499999999996</v>
      </c>
      <c r="W238" s="5"/>
      <c r="X238" s="6" t="s">
        <v>249</v>
      </c>
      <c r="Y238" s="5"/>
      <c r="Z238" s="5">
        <f t="shared" ref="Z238:AD238" si="452">LN(R238/Q238)</f>
        <v>-0.3302608245480928</v>
      </c>
      <c r="AA238" s="5">
        <f t="shared" si="452"/>
        <v>0.42567325906900555</v>
      </c>
      <c r="AB238" s="5">
        <f t="shared" si="452"/>
        <v>0.45188003969593132</v>
      </c>
      <c r="AC238" s="5">
        <f t="shared" si="452"/>
        <v>0.18572745602882706</v>
      </c>
      <c r="AD238" s="5">
        <f t="shared" si="452"/>
        <v>-2.3080507337900586E-2</v>
      </c>
      <c r="AE238" s="5"/>
    </row>
    <row r="239" spans="1:31" ht="13.5" customHeight="1" x14ac:dyDescent="0.3">
      <c r="A239" s="6" t="s">
        <v>238</v>
      </c>
      <c r="B239" s="5"/>
      <c r="C239" s="5"/>
      <c r="D239" s="5"/>
      <c r="E239" s="5"/>
      <c r="F239" s="5"/>
      <c r="G239" s="5"/>
      <c r="H239" s="5"/>
      <c r="I239" s="5"/>
      <c r="J239" s="5">
        <f t="shared" ref="J239:N239" si="453">IF(Z227&gt;J$8,1,0)</f>
        <v>0</v>
      </c>
      <c r="K239" s="5">
        <f t="shared" si="453"/>
        <v>1</v>
      </c>
      <c r="L239" s="5">
        <f t="shared" si="453"/>
        <v>1</v>
      </c>
      <c r="M239" s="5">
        <f t="shared" si="453"/>
        <v>1</v>
      </c>
      <c r="N239" s="5">
        <f t="shared" si="453"/>
        <v>1</v>
      </c>
      <c r="O239" s="5"/>
      <c r="P239" s="6" t="s">
        <v>250</v>
      </c>
      <c r="Q239" s="5">
        <v>149.69999999999999</v>
      </c>
      <c r="R239" s="5">
        <v>61.05</v>
      </c>
      <c r="S239" s="5">
        <v>201.45</v>
      </c>
      <c r="T239" s="5">
        <v>139.44999999999999</v>
      </c>
      <c r="U239" s="5">
        <v>67.099999999999994</v>
      </c>
      <c r="V239" s="5">
        <v>117.1</v>
      </c>
      <c r="W239" s="5"/>
      <c r="X239" s="6" t="s">
        <v>250</v>
      </c>
      <c r="Y239" s="5"/>
      <c r="Z239" s="5">
        <f t="shared" ref="Z239:AD239" si="454">LN(R239/Q239)</f>
        <v>-0.89694009086886894</v>
      </c>
      <c r="AA239" s="5">
        <f t="shared" si="454"/>
        <v>1.1938480110806426</v>
      </c>
      <c r="AB239" s="5">
        <f t="shared" si="454"/>
        <v>-0.36783509756385829</v>
      </c>
      <c r="AC239" s="5">
        <f t="shared" si="454"/>
        <v>-0.7315220700958619</v>
      </c>
      <c r="AD239" s="5">
        <f t="shared" si="454"/>
        <v>0.55684422662603561</v>
      </c>
      <c r="AE239" s="5"/>
    </row>
    <row r="240" spans="1:31" ht="13.5" customHeight="1" x14ac:dyDescent="0.3">
      <c r="A240" s="6" t="s">
        <v>239</v>
      </c>
      <c r="B240" s="5"/>
      <c r="C240" s="5"/>
      <c r="D240" s="5"/>
      <c r="E240" s="5"/>
      <c r="F240" s="5"/>
      <c r="G240" s="5"/>
      <c r="H240" s="5"/>
      <c r="I240" s="5"/>
      <c r="J240" s="5">
        <f t="shared" ref="J240:N240" si="455">IF(Z228&gt;J$8,1,0)</f>
        <v>0</v>
      </c>
      <c r="K240" s="5">
        <f t="shared" si="455"/>
        <v>1</v>
      </c>
      <c r="L240" s="5">
        <f t="shared" si="455"/>
        <v>0</v>
      </c>
      <c r="M240" s="5">
        <f t="shared" si="455"/>
        <v>1</v>
      </c>
      <c r="N240" s="5">
        <f t="shared" si="455"/>
        <v>0</v>
      </c>
      <c r="O240" s="5"/>
      <c r="P240" s="6" t="s">
        <v>251</v>
      </c>
      <c r="Q240" s="5">
        <v>5847.85</v>
      </c>
      <c r="R240" s="5">
        <v>6253.35</v>
      </c>
      <c r="S240" s="5">
        <v>7884.55</v>
      </c>
      <c r="T240" s="5">
        <v>7499.45</v>
      </c>
      <c r="U240" s="5">
        <v>5735.4</v>
      </c>
      <c r="V240" s="5">
        <v>8113.95</v>
      </c>
      <c r="W240" s="5"/>
      <c r="X240" s="6" t="s">
        <v>251</v>
      </c>
      <c r="Y240" s="5"/>
      <c r="Z240" s="5">
        <f t="shared" ref="Z240:AD240" si="456">LN(R240/Q240)</f>
        <v>6.704324782790555E-2</v>
      </c>
      <c r="AA240" s="5">
        <f t="shared" si="456"/>
        <v>0.23178782824799504</v>
      </c>
      <c r="AB240" s="5">
        <f t="shared" si="456"/>
        <v>-5.007546387970379E-2</v>
      </c>
      <c r="AC240" s="5">
        <f t="shared" si="456"/>
        <v>-0.26817218920427627</v>
      </c>
      <c r="AD240" s="5">
        <f t="shared" si="456"/>
        <v>0.34692730726082482</v>
      </c>
      <c r="AE240" s="5"/>
    </row>
    <row r="241" spans="1:31" ht="13.5" customHeight="1" x14ac:dyDescent="0.3">
      <c r="A241" s="6" t="s">
        <v>240</v>
      </c>
      <c r="B241" s="5"/>
      <c r="C241" s="5"/>
      <c r="D241" s="5"/>
      <c r="E241" s="5"/>
      <c r="F241" s="5"/>
      <c r="G241" s="5"/>
      <c r="H241" s="5"/>
      <c r="I241" s="5"/>
      <c r="J241" s="5">
        <f t="shared" ref="J241:N241" si="457">IF(Z229&gt;J$8,1,0)</f>
        <v>0</v>
      </c>
      <c r="K241" s="5">
        <f t="shared" si="457"/>
        <v>1</v>
      </c>
      <c r="L241" s="5">
        <f t="shared" si="457"/>
        <v>0</v>
      </c>
      <c r="M241" s="5">
        <f t="shared" si="457"/>
        <v>1</v>
      </c>
      <c r="N241" s="5">
        <f t="shared" si="457"/>
        <v>1</v>
      </c>
      <c r="O241" s="5"/>
      <c r="P241" s="6" t="s">
        <v>252</v>
      </c>
      <c r="Q241" s="5">
        <v>589.79999999999995</v>
      </c>
      <c r="R241" s="5">
        <v>195.25</v>
      </c>
      <c r="S241" s="5">
        <v>1595.15</v>
      </c>
      <c r="T241" s="5">
        <v>4827.25</v>
      </c>
      <c r="U241" s="5">
        <v>331.15</v>
      </c>
      <c r="V241" s="5">
        <v>347.35</v>
      </c>
      <c r="W241" s="5"/>
      <c r="X241" s="6" t="s">
        <v>252</v>
      </c>
      <c r="Y241" s="5"/>
      <c r="Z241" s="5">
        <f t="shared" ref="Z241:AD241" si="458">LN(R241/Q241)</f>
        <v>-1.1055027076613806</v>
      </c>
      <c r="AA241" s="5">
        <f t="shared" si="458"/>
        <v>2.1004422659644479</v>
      </c>
      <c r="AB241" s="5">
        <f t="shared" si="458"/>
        <v>1.1073091716384049</v>
      </c>
      <c r="AC241" s="5">
        <f t="shared" si="458"/>
        <v>-2.6794607813916596</v>
      </c>
      <c r="AD241" s="5">
        <f t="shared" si="458"/>
        <v>4.776147220790157E-2</v>
      </c>
      <c r="AE241" s="5"/>
    </row>
    <row r="242" spans="1:31" ht="13.5" customHeight="1" x14ac:dyDescent="0.3">
      <c r="A242" s="6" t="s">
        <v>241</v>
      </c>
      <c r="B242" s="5"/>
      <c r="C242" s="5"/>
      <c r="D242" s="5"/>
      <c r="E242" s="5"/>
      <c r="F242" s="5"/>
      <c r="G242" s="5"/>
      <c r="H242" s="5"/>
      <c r="I242" s="5"/>
      <c r="J242" s="5">
        <f t="shared" ref="J242:N242" si="459">IF(Z230&gt;J$8,1,0)</f>
        <v>0</v>
      </c>
      <c r="K242" s="5">
        <f t="shared" si="459"/>
        <v>1</v>
      </c>
      <c r="L242" s="5">
        <f t="shared" si="459"/>
        <v>0</v>
      </c>
      <c r="M242" s="5">
        <f t="shared" si="459"/>
        <v>1</v>
      </c>
      <c r="N242" s="5">
        <f t="shared" si="459"/>
        <v>1</v>
      </c>
      <c r="O242" s="5"/>
      <c r="P242" s="6" t="s">
        <v>253</v>
      </c>
      <c r="Q242" s="5">
        <v>5503.85</v>
      </c>
      <c r="R242" s="5">
        <v>3716.65</v>
      </c>
      <c r="S242" s="5">
        <v>5442.05</v>
      </c>
      <c r="T242" s="5">
        <v>1942</v>
      </c>
      <c r="U242" s="5">
        <v>2867.55</v>
      </c>
      <c r="V242" s="5">
        <v>2811.35</v>
      </c>
      <c r="W242" s="5"/>
      <c r="X242" s="6" t="s">
        <v>253</v>
      </c>
      <c r="Y242" s="5"/>
      <c r="Z242" s="5">
        <f t="shared" ref="Z242:AD242" si="460">LN(R242/Q242)</f>
        <v>-0.39262512242966785</v>
      </c>
      <c r="AA242" s="5">
        <f t="shared" si="460"/>
        <v>0.38133310319441965</v>
      </c>
      <c r="AB242" s="5">
        <f t="shared" si="460"/>
        <v>-1.0304374582483173</v>
      </c>
      <c r="AC242" s="5">
        <f t="shared" si="460"/>
        <v>0.38973963679186691</v>
      </c>
      <c r="AD242" s="5">
        <f t="shared" si="460"/>
        <v>-1.9793211637206584E-2</v>
      </c>
      <c r="AE242" s="5"/>
    </row>
    <row r="243" spans="1:31" ht="13.5" customHeight="1" x14ac:dyDescent="0.3">
      <c r="A243" s="6" t="s">
        <v>242</v>
      </c>
      <c r="B243" s="5"/>
      <c r="C243" s="5"/>
      <c r="D243" s="5"/>
      <c r="E243" s="5"/>
      <c r="F243" s="5"/>
      <c r="G243" s="5"/>
      <c r="H243" s="5"/>
      <c r="I243" s="5"/>
      <c r="J243" s="5">
        <f t="shared" ref="J243:N243" si="461">IF(Z231&gt;J$8,1,0)</f>
        <v>1</v>
      </c>
      <c r="K243" s="5">
        <f t="shared" si="461"/>
        <v>1</v>
      </c>
      <c r="L243" s="5">
        <f t="shared" si="461"/>
        <v>1</v>
      </c>
      <c r="M243" s="5">
        <f t="shared" si="461"/>
        <v>0</v>
      </c>
      <c r="N243" s="5">
        <f t="shared" si="461"/>
        <v>1</v>
      </c>
      <c r="O243" s="5"/>
      <c r="P243" s="6" t="s">
        <v>254</v>
      </c>
      <c r="Q243" s="5">
        <v>112.3</v>
      </c>
      <c r="R243" s="5">
        <v>65.7</v>
      </c>
      <c r="S243" s="5">
        <v>94.4</v>
      </c>
      <c r="T243" s="5">
        <v>118.55</v>
      </c>
      <c r="U243" s="5">
        <v>155.69999999999999</v>
      </c>
      <c r="V243" s="5">
        <v>741.05</v>
      </c>
      <c r="W243" s="5"/>
      <c r="X243" s="6" t="s">
        <v>254</v>
      </c>
      <c r="Y243" s="5"/>
      <c r="Z243" s="5">
        <f t="shared" ref="Z243:AD243" si="462">LN(R243/Q243)</f>
        <v>-0.53607493625383262</v>
      </c>
      <c r="AA243" s="5">
        <f t="shared" si="462"/>
        <v>0.36244214766089011</v>
      </c>
      <c r="AB243" s="5">
        <f t="shared" si="462"/>
        <v>0.22779373935995936</v>
      </c>
      <c r="AC243" s="5">
        <f t="shared" si="462"/>
        <v>0.27259626632853806</v>
      </c>
      <c r="AD243" s="5">
        <f t="shared" si="462"/>
        <v>1.5601370205629714</v>
      </c>
      <c r="AE243" s="5"/>
    </row>
    <row r="244" spans="1:31" ht="13.5" customHeight="1" x14ac:dyDescent="0.3">
      <c r="A244" s="6" t="s">
        <v>243</v>
      </c>
      <c r="B244" s="5"/>
      <c r="C244" s="5"/>
      <c r="D244" s="5"/>
      <c r="E244" s="5"/>
      <c r="F244" s="5"/>
      <c r="G244" s="5"/>
      <c r="H244" s="5"/>
      <c r="I244" s="5"/>
      <c r="J244" s="5">
        <f t="shared" ref="J244:N244" si="463">IF(Z232&gt;J$8,1,0)</f>
        <v>1</v>
      </c>
      <c r="K244" s="5">
        <f t="shared" si="463"/>
        <v>1</v>
      </c>
      <c r="L244" s="5">
        <f t="shared" si="463"/>
        <v>1</v>
      </c>
      <c r="M244" s="5">
        <f t="shared" si="463"/>
        <v>0</v>
      </c>
      <c r="N244" s="5">
        <f t="shared" si="463"/>
        <v>1</v>
      </c>
      <c r="O244" s="5"/>
      <c r="P244" s="6" t="s">
        <v>255</v>
      </c>
      <c r="Q244" s="5">
        <v>37.799999999999997</v>
      </c>
      <c r="R244" s="5">
        <v>37.5</v>
      </c>
      <c r="S244" s="5">
        <v>110.7</v>
      </c>
      <c r="T244" s="5">
        <v>115.35</v>
      </c>
      <c r="U244" s="5">
        <v>93.6</v>
      </c>
      <c r="V244" s="5">
        <v>208.8</v>
      </c>
      <c r="W244" s="5"/>
      <c r="X244" s="6" t="s">
        <v>255</v>
      </c>
      <c r="Y244" s="5"/>
      <c r="Z244" s="5">
        <f t="shared" ref="Z244:AD244" si="464">LN(R244/Q244)</f>
        <v>-7.9681696491768449E-3</v>
      </c>
      <c r="AA244" s="5">
        <f t="shared" si="464"/>
        <v>1.082482906738226</v>
      </c>
      <c r="AB244" s="5">
        <f t="shared" si="464"/>
        <v>4.1147144905171323E-2</v>
      </c>
      <c r="AC244" s="5">
        <f t="shared" si="464"/>
        <v>-0.20894060113621632</v>
      </c>
      <c r="AD244" s="5">
        <f t="shared" si="464"/>
        <v>0.80234647252493729</v>
      </c>
      <c r="AE244" s="5"/>
    </row>
    <row r="245" spans="1:31" ht="13.5" customHeight="1" x14ac:dyDescent="0.3">
      <c r="A245" s="6" t="s">
        <v>244</v>
      </c>
      <c r="B245" s="5"/>
      <c r="C245" s="5"/>
      <c r="D245" s="5"/>
      <c r="E245" s="5"/>
      <c r="F245" s="5"/>
      <c r="G245" s="5"/>
      <c r="H245" s="5"/>
      <c r="I245" s="5"/>
      <c r="J245" s="5">
        <f t="shared" ref="J245:N245" si="465">IF(Z233&gt;J$8,1,0)</f>
        <v>0</v>
      </c>
      <c r="K245" s="5">
        <f t="shared" si="465"/>
        <v>0</v>
      </c>
      <c r="L245" s="5">
        <f t="shared" si="465"/>
        <v>1</v>
      </c>
      <c r="M245" s="5">
        <f t="shared" si="465"/>
        <v>1</v>
      </c>
      <c r="N245" s="5">
        <f t="shared" si="465"/>
        <v>1</v>
      </c>
      <c r="O245" s="5"/>
      <c r="P245" s="6" t="s">
        <v>256</v>
      </c>
      <c r="Q245" s="5">
        <v>18667.650000000001</v>
      </c>
      <c r="R245" s="5">
        <v>17546.349999999999</v>
      </c>
      <c r="S245" s="5">
        <v>29465.4</v>
      </c>
      <c r="T245" s="5">
        <v>24032.6</v>
      </c>
      <c r="U245" s="5">
        <v>26186.95</v>
      </c>
      <c r="V245" s="5">
        <v>25682.85</v>
      </c>
      <c r="W245" s="5"/>
      <c r="X245" s="6" t="s">
        <v>256</v>
      </c>
      <c r="Y245" s="5"/>
      <c r="Z245" s="5">
        <f t="shared" ref="Z245:AD245" si="466">LN(R245/Q245)</f>
        <v>-6.1946128177362079E-2</v>
      </c>
      <c r="AA245" s="5">
        <f t="shared" si="466"/>
        <v>0.51837074255256699</v>
      </c>
      <c r="AB245" s="5">
        <f t="shared" si="466"/>
        <v>-0.20380545164509292</v>
      </c>
      <c r="AC245" s="5">
        <f t="shared" si="466"/>
        <v>8.5849953094055506E-2</v>
      </c>
      <c r="AD245" s="5">
        <f t="shared" si="466"/>
        <v>-1.9437741102966633E-2</v>
      </c>
      <c r="AE245" s="5"/>
    </row>
    <row r="246" spans="1:31" ht="13.5" customHeight="1" x14ac:dyDescent="0.3">
      <c r="A246" s="6" t="s">
        <v>245</v>
      </c>
      <c r="B246" s="5"/>
      <c r="C246" s="5"/>
      <c r="D246" s="5"/>
      <c r="E246" s="5"/>
      <c r="F246" s="5"/>
      <c r="G246" s="5"/>
      <c r="H246" s="5"/>
      <c r="I246" s="5"/>
      <c r="J246" s="5">
        <f t="shared" ref="J246:N246" si="467">IF(Z234&gt;J$8,1,0)</f>
        <v>0</v>
      </c>
      <c r="K246" s="5">
        <f t="shared" si="467"/>
        <v>1</v>
      </c>
      <c r="L246" s="5">
        <f t="shared" si="467"/>
        <v>0</v>
      </c>
      <c r="M246" s="5">
        <f t="shared" si="467"/>
        <v>1</v>
      </c>
      <c r="N246" s="5">
        <f t="shared" si="467"/>
        <v>0</v>
      </c>
      <c r="O246" s="5"/>
      <c r="P246" s="6" t="s">
        <v>257</v>
      </c>
      <c r="Q246" s="5">
        <v>10.15</v>
      </c>
      <c r="R246" s="5">
        <v>4.6500000000000004</v>
      </c>
      <c r="S246" s="5">
        <v>9.15</v>
      </c>
      <c r="T246" s="5">
        <v>35.6</v>
      </c>
      <c r="U246" s="5">
        <v>44.1</v>
      </c>
      <c r="V246" s="5">
        <v>39.700000000000003</v>
      </c>
      <c r="W246" s="5"/>
      <c r="X246" s="6" t="s">
        <v>257</v>
      </c>
      <c r="Y246" s="5"/>
      <c r="Z246" s="5">
        <f t="shared" ref="Z246:AD246" si="468">LN(R246/Q246)</f>
        <v>-0.78060648588853143</v>
      </c>
      <c r="AA246" s="5">
        <f t="shared" si="468"/>
        <v>0.67688665968816497</v>
      </c>
      <c r="AB246" s="5">
        <f t="shared" si="468"/>
        <v>1.3585917585705547</v>
      </c>
      <c r="AC246" s="5">
        <f t="shared" si="468"/>
        <v>0.21411414459481551</v>
      </c>
      <c r="AD246" s="5">
        <f t="shared" si="468"/>
        <v>-0.10510859475965553</v>
      </c>
      <c r="AE246" s="5"/>
    </row>
    <row r="247" spans="1:31" ht="13.5" customHeight="1" x14ac:dyDescent="0.3">
      <c r="A247" s="6" t="s">
        <v>246</v>
      </c>
      <c r="B247" s="5"/>
      <c r="C247" s="5"/>
      <c r="D247" s="5"/>
      <c r="E247" s="5"/>
      <c r="F247" s="5"/>
      <c r="G247" s="5"/>
      <c r="H247" s="5"/>
      <c r="I247" s="5"/>
      <c r="J247" s="5">
        <f t="shared" ref="J247:N247" si="469">IF(Z235&gt;J$8,1,0)</f>
        <v>1</v>
      </c>
      <c r="K247" s="5">
        <f t="shared" si="469"/>
        <v>1</v>
      </c>
      <c r="L247" s="5">
        <f t="shared" si="469"/>
        <v>1</v>
      </c>
      <c r="M247" s="5">
        <f t="shared" si="469"/>
        <v>0</v>
      </c>
      <c r="N247" s="5">
        <f t="shared" si="469"/>
        <v>0</v>
      </c>
      <c r="O247" s="5"/>
      <c r="P247" s="6" t="s">
        <v>258</v>
      </c>
      <c r="Q247" s="5">
        <v>1084.5999999999999</v>
      </c>
      <c r="R247" s="5">
        <v>914.2</v>
      </c>
      <c r="S247" s="5">
        <v>1282.6500000000001</v>
      </c>
      <c r="T247" s="5">
        <v>2796.5</v>
      </c>
      <c r="U247" s="5">
        <v>3792.5</v>
      </c>
      <c r="V247" s="5">
        <v>8781.75</v>
      </c>
      <c r="W247" s="5"/>
      <c r="X247" s="6" t="s">
        <v>258</v>
      </c>
      <c r="Y247" s="5"/>
      <c r="Z247" s="5">
        <f t="shared" ref="Z247:AD247" si="470">LN(R247/Q247)</f>
        <v>-0.17091716850931618</v>
      </c>
      <c r="AA247" s="5">
        <f t="shared" si="470"/>
        <v>0.33863416337243002</v>
      </c>
      <c r="AB247" s="5">
        <f t="shared" si="470"/>
        <v>0.77944038499156854</v>
      </c>
      <c r="AC247" s="5">
        <f t="shared" si="470"/>
        <v>0.30465679696104464</v>
      </c>
      <c r="AD247" s="5">
        <f t="shared" si="470"/>
        <v>0.83965027217425647</v>
      </c>
      <c r="AE247" s="5"/>
    </row>
    <row r="248" spans="1:31" ht="13.5" customHeight="1" x14ac:dyDescent="0.3">
      <c r="A248" s="6" t="s">
        <v>247</v>
      </c>
      <c r="B248" s="5"/>
      <c r="C248" s="5"/>
      <c r="D248" s="5"/>
      <c r="E248" s="5"/>
      <c r="F248" s="5"/>
      <c r="G248" s="5"/>
      <c r="H248" s="5"/>
      <c r="I248" s="5"/>
      <c r="J248" s="5">
        <f t="shared" ref="J248:N248" si="471">IF(Z236&gt;J$8,1,0)</f>
        <v>1</v>
      </c>
      <c r="K248" s="5">
        <f t="shared" si="471"/>
        <v>0</v>
      </c>
      <c r="L248" s="5">
        <f t="shared" si="471"/>
        <v>0</v>
      </c>
      <c r="M248" s="5">
        <f t="shared" si="471"/>
        <v>1</v>
      </c>
      <c r="N248" s="5">
        <f t="shared" si="471"/>
        <v>1</v>
      </c>
      <c r="O248" s="5"/>
      <c r="P248" s="6" t="s">
        <v>259</v>
      </c>
      <c r="Q248" s="5">
        <v>337.7</v>
      </c>
      <c r="R248" s="5">
        <v>164.2</v>
      </c>
      <c r="S248" s="5">
        <v>509.2</v>
      </c>
      <c r="T248" s="5">
        <v>739.4</v>
      </c>
      <c r="U248" s="5">
        <v>836.3</v>
      </c>
      <c r="V248" s="5">
        <v>722.35</v>
      </c>
      <c r="W248" s="5"/>
      <c r="X248" s="6" t="s">
        <v>259</v>
      </c>
      <c r="Y248" s="5"/>
      <c r="Z248" s="5">
        <f t="shared" ref="Z248:AD248" si="472">LN(R248/Q248)</f>
        <v>-0.72107273037319419</v>
      </c>
      <c r="AA248" s="5">
        <f t="shared" si="472"/>
        <v>1.1317556696649238</v>
      </c>
      <c r="AB248" s="5">
        <f t="shared" si="472"/>
        <v>0.37299817981928007</v>
      </c>
      <c r="AC248" s="5">
        <f t="shared" si="472"/>
        <v>0.12314835388494842</v>
      </c>
      <c r="AD248" s="5">
        <f t="shared" si="472"/>
        <v>-0.14647761441208962</v>
      </c>
      <c r="AE248" s="5"/>
    </row>
    <row r="249" spans="1:31" ht="13.5" customHeight="1" x14ac:dyDescent="0.3">
      <c r="A249" s="6" t="s">
        <v>248</v>
      </c>
      <c r="B249" s="5"/>
      <c r="C249" s="5"/>
      <c r="D249" s="5"/>
      <c r="E249" s="5"/>
      <c r="F249" s="5"/>
      <c r="G249" s="5"/>
      <c r="H249" s="5"/>
      <c r="I249" s="5"/>
      <c r="J249" s="5">
        <f t="shared" ref="J249:N249" si="473">IF(Z237&gt;J$8,1,0)</f>
        <v>1</v>
      </c>
      <c r="K249" s="5">
        <f t="shared" si="473"/>
        <v>0</v>
      </c>
      <c r="L249" s="5">
        <f t="shared" si="473"/>
        <v>0</v>
      </c>
      <c r="M249" s="5">
        <f t="shared" si="473"/>
        <v>1</v>
      </c>
      <c r="N249" s="5">
        <f t="shared" si="473"/>
        <v>1</v>
      </c>
      <c r="O249" s="5"/>
      <c r="P249" s="6" t="s">
        <v>260</v>
      </c>
      <c r="Q249" s="5">
        <v>53.75</v>
      </c>
      <c r="R249" s="5">
        <v>23.05</v>
      </c>
      <c r="S249" s="5">
        <v>78.8</v>
      </c>
      <c r="T249" s="5">
        <v>98.55</v>
      </c>
      <c r="U249" s="5">
        <v>82.7</v>
      </c>
      <c r="V249" s="5">
        <v>134.25</v>
      </c>
      <c r="W249" s="5"/>
      <c r="X249" s="6" t="s">
        <v>260</v>
      </c>
      <c r="Y249" s="5"/>
      <c r="Z249" s="5">
        <f t="shared" ref="Z249:AD249" si="474">LN(R249/Q249)</f>
        <v>-0.84667789756511458</v>
      </c>
      <c r="AA249" s="5">
        <f t="shared" si="474"/>
        <v>1.2292472274211759</v>
      </c>
      <c r="AB249" s="5">
        <f t="shared" si="474"/>
        <v>0.22365103673489578</v>
      </c>
      <c r="AC249" s="5">
        <f t="shared" si="474"/>
        <v>-0.1753444315690835</v>
      </c>
      <c r="AD249" s="5">
        <f t="shared" si="474"/>
        <v>0.48448413135932838</v>
      </c>
      <c r="AE249" s="5"/>
    </row>
    <row r="250" spans="1:31" ht="13.5" customHeight="1" x14ac:dyDescent="0.3">
      <c r="A250" s="6" t="s">
        <v>249</v>
      </c>
      <c r="B250" s="5"/>
      <c r="C250" s="5"/>
      <c r="D250" s="5"/>
      <c r="E250" s="5"/>
      <c r="F250" s="5"/>
      <c r="G250" s="5"/>
      <c r="H250" s="5"/>
      <c r="I250" s="5"/>
      <c r="J250" s="5">
        <f t="shared" ref="J250:N250" si="475">IF(Z238&gt;J$8,1,0)</f>
        <v>0</v>
      </c>
      <c r="K250" s="5">
        <f t="shared" si="475"/>
        <v>0</v>
      </c>
      <c r="L250" s="5">
        <f t="shared" si="475"/>
        <v>1</v>
      </c>
      <c r="M250" s="5">
        <f t="shared" si="475"/>
        <v>1</v>
      </c>
      <c r="N250" s="5">
        <f t="shared" si="475"/>
        <v>0</v>
      </c>
      <c r="O250" s="5"/>
      <c r="P250" s="6" t="s">
        <v>261</v>
      </c>
      <c r="Q250" s="5">
        <v>191.1</v>
      </c>
      <c r="R250" s="5">
        <v>96.45</v>
      </c>
      <c r="S250" s="5">
        <v>142.15</v>
      </c>
      <c r="T250" s="5">
        <v>296.95</v>
      </c>
      <c r="U250" s="5">
        <v>179.35</v>
      </c>
      <c r="V250" s="5">
        <v>368.3</v>
      </c>
      <c r="W250" s="5"/>
      <c r="X250" s="6" t="s">
        <v>261</v>
      </c>
      <c r="Y250" s="5"/>
      <c r="Z250" s="5">
        <f t="shared" ref="Z250:AD250" si="476">LN(R250/Q250)</f>
        <v>-0.68377211189448917</v>
      </c>
      <c r="AA250" s="5">
        <f t="shared" si="476"/>
        <v>0.38785809874527072</v>
      </c>
      <c r="AB250" s="5">
        <f t="shared" si="476"/>
        <v>0.73668093636486043</v>
      </c>
      <c r="AC250" s="5">
        <f t="shared" si="476"/>
        <v>-0.50422457048357772</v>
      </c>
      <c r="AD250" s="5">
        <f t="shared" si="476"/>
        <v>0.71955861947272814</v>
      </c>
      <c r="AE250" s="5"/>
    </row>
    <row r="251" spans="1:31" ht="13.5" customHeight="1" x14ac:dyDescent="0.3">
      <c r="A251" s="6" t="s">
        <v>250</v>
      </c>
      <c r="B251" s="5"/>
      <c r="C251" s="5"/>
      <c r="D251" s="5"/>
      <c r="E251" s="5"/>
      <c r="F251" s="5"/>
      <c r="G251" s="5"/>
      <c r="H251" s="5"/>
      <c r="I251" s="5"/>
      <c r="J251" s="5">
        <f t="shared" ref="J251:N251" si="477">IF(Z239&gt;J$8,1,0)</f>
        <v>0</v>
      </c>
      <c r="K251" s="5">
        <f t="shared" si="477"/>
        <v>1</v>
      </c>
      <c r="L251" s="5">
        <f t="shared" si="477"/>
        <v>0</v>
      </c>
      <c r="M251" s="5">
        <f t="shared" si="477"/>
        <v>0</v>
      </c>
      <c r="N251" s="5">
        <f t="shared" si="477"/>
        <v>1</v>
      </c>
      <c r="O251" s="5"/>
      <c r="P251" s="6" t="s">
        <v>262</v>
      </c>
      <c r="Q251" s="5">
        <v>478.85</v>
      </c>
      <c r="R251" s="5">
        <v>352.3</v>
      </c>
      <c r="S251" s="5">
        <v>597.79999999999995</v>
      </c>
      <c r="T251" s="5">
        <v>914.75</v>
      </c>
      <c r="U251" s="5">
        <v>983.1</v>
      </c>
      <c r="V251" s="5">
        <v>1620.55</v>
      </c>
      <c r="W251" s="5"/>
      <c r="X251" s="6" t="s">
        <v>262</v>
      </c>
      <c r="Y251" s="5"/>
      <c r="Z251" s="5">
        <f t="shared" ref="Z251:AD251" si="478">LN(R251/Q251)</f>
        <v>-0.30690431062043633</v>
      </c>
      <c r="AA251" s="5">
        <f t="shared" si="478"/>
        <v>0.52877316450264544</v>
      </c>
      <c r="AB251" s="5">
        <f t="shared" si="478"/>
        <v>0.42539455404947885</v>
      </c>
      <c r="AC251" s="5">
        <f t="shared" si="478"/>
        <v>7.2060040473562473E-2</v>
      </c>
      <c r="AD251" s="5">
        <f t="shared" si="478"/>
        <v>0.49981003240721089</v>
      </c>
      <c r="AE251" s="5"/>
    </row>
    <row r="252" spans="1:31" ht="13.5" customHeight="1" x14ac:dyDescent="0.3">
      <c r="A252" s="6" t="s">
        <v>251</v>
      </c>
      <c r="B252" s="5"/>
      <c r="C252" s="5"/>
      <c r="D252" s="5"/>
      <c r="E252" s="5"/>
      <c r="F252" s="5"/>
      <c r="G252" s="5"/>
      <c r="H252" s="5"/>
      <c r="I252" s="5"/>
      <c r="J252" s="5">
        <f t="shared" ref="J252:N252" si="479">IF(Z240&gt;J$8,1,0)</f>
        <v>1</v>
      </c>
      <c r="K252" s="5">
        <f t="shared" si="479"/>
        <v>0</v>
      </c>
      <c r="L252" s="5">
        <f t="shared" si="479"/>
        <v>0</v>
      </c>
      <c r="M252" s="5">
        <f t="shared" si="479"/>
        <v>0</v>
      </c>
      <c r="N252" s="5">
        <f t="shared" si="479"/>
        <v>1</v>
      </c>
      <c r="O252" s="5"/>
      <c r="P252" s="6" t="s">
        <v>263</v>
      </c>
      <c r="Q252" s="5">
        <v>628.1</v>
      </c>
      <c r="R252" s="5">
        <v>285.95</v>
      </c>
      <c r="S252" s="5">
        <v>470.3</v>
      </c>
      <c r="T252" s="5">
        <v>489.85</v>
      </c>
      <c r="U252" s="5">
        <v>415.85</v>
      </c>
      <c r="V252" s="5">
        <v>600.25</v>
      </c>
      <c r="W252" s="5"/>
      <c r="X252" s="6" t="s">
        <v>263</v>
      </c>
      <c r="Y252" s="5"/>
      <c r="Z252" s="5">
        <f t="shared" ref="Z252:AD252" si="480">LN(R252/Q252)</f>
        <v>-0.78688241909900991</v>
      </c>
      <c r="AA252" s="5">
        <f t="shared" si="480"/>
        <v>0.49755381858967718</v>
      </c>
      <c r="AB252" s="5">
        <f t="shared" si="480"/>
        <v>4.0728432839649047E-2</v>
      </c>
      <c r="AC252" s="5">
        <f t="shared" si="480"/>
        <v>-0.16377460347595471</v>
      </c>
      <c r="AD252" s="5">
        <f t="shared" si="480"/>
        <v>0.36702161678666595</v>
      </c>
      <c r="AE252" s="5"/>
    </row>
    <row r="253" spans="1:31" ht="13.5" customHeight="1" x14ac:dyDescent="0.3">
      <c r="A253" s="6" t="s">
        <v>252</v>
      </c>
      <c r="B253" s="5"/>
      <c r="C253" s="5"/>
      <c r="D253" s="5"/>
      <c r="E253" s="5"/>
      <c r="F253" s="5"/>
      <c r="G253" s="5"/>
      <c r="H253" s="5"/>
      <c r="I253" s="5"/>
      <c r="J253" s="5">
        <f t="shared" ref="J253:N253" si="481">IF(Z241&gt;J$8,1,0)</f>
        <v>0</v>
      </c>
      <c r="K253" s="5">
        <f t="shared" si="481"/>
        <v>1</v>
      </c>
      <c r="L253" s="5">
        <f t="shared" si="481"/>
        <v>1</v>
      </c>
      <c r="M253" s="5">
        <f t="shared" si="481"/>
        <v>0</v>
      </c>
      <c r="N253" s="5">
        <f t="shared" si="481"/>
        <v>0</v>
      </c>
      <c r="O253" s="5"/>
      <c r="P253" s="6" t="s">
        <v>264</v>
      </c>
      <c r="Q253" s="5">
        <v>566.45000000000005</v>
      </c>
      <c r="R253" s="5">
        <v>292.5</v>
      </c>
      <c r="S253" s="5">
        <v>800.45</v>
      </c>
      <c r="T253" s="5">
        <v>899.8</v>
      </c>
      <c r="U253" s="5">
        <v>978</v>
      </c>
      <c r="V253" s="5">
        <v>1093.5999999999999</v>
      </c>
      <c r="W253" s="5"/>
      <c r="X253" s="6" t="s">
        <v>264</v>
      </c>
      <c r="Y253" s="5"/>
      <c r="Z253" s="5">
        <f t="shared" ref="Z253:AD253" si="482">LN(R253/Q253)</f>
        <v>-0.66092414864758653</v>
      </c>
      <c r="AA253" s="5">
        <f t="shared" si="482"/>
        <v>1.0067094028521923</v>
      </c>
      <c r="AB253" s="5">
        <f t="shared" si="482"/>
        <v>0.1169984468829684</v>
      </c>
      <c r="AC253" s="5">
        <f t="shared" si="482"/>
        <v>8.3337153627745436E-2</v>
      </c>
      <c r="AD253" s="5">
        <f t="shared" si="482"/>
        <v>0.11172061537492239</v>
      </c>
      <c r="AE253" s="5"/>
    </row>
    <row r="254" spans="1:31" ht="13.5" customHeight="1" x14ac:dyDescent="0.3">
      <c r="A254" s="6" t="s">
        <v>253</v>
      </c>
      <c r="B254" s="5"/>
      <c r="C254" s="5"/>
      <c r="D254" s="5"/>
      <c r="E254" s="5"/>
      <c r="F254" s="5"/>
      <c r="G254" s="5"/>
      <c r="H254" s="5"/>
      <c r="I254" s="5"/>
      <c r="J254" s="5">
        <f t="shared" ref="J254:N254" si="483">IF(Z242&gt;J$8,1,0)</f>
        <v>0</v>
      </c>
      <c r="K254" s="5">
        <f t="shared" si="483"/>
        <v>0</v>
      </c>
      <c r="L254" s="5">
        <f t="shared" si="483"/>
        <v>0</v>
      </c>
      <c r="M254" s="5">
        <f t="shared" si="483"/>
        <v>1</v>
      </c>
      <c r="N254" s="5">
        <f t="shared" si="483"/>
        <v>0</v>
      </c>
      <c r="O254" s="5"/>
      <c r="P254" s="6" t="s">
        <v>265</v>
      </c>
      <c r="Q254" s="5">
        <v>1117.3499999999999</v>
      </c>
      <c r="R254" s="5">
        <v>867.7</v>
      </c>
      <c r="S254" s="5">
        <v>2042.7</v>
      </c>
      <c r="T254" s="5">
        <v>2047.2</v>
      </c>
      <c r="U254" s="5">
        <v>2513.5500000000002</v>
      </c>
      <c r="V254" s="5">
        <v>4232.2</v>
      </c>
      <c r="W254" s="5"/>
      <c r="X254" s="6" t="s">
        <v>265</v>
      </c>
      <c r="Y254" s="5"/>
      <c r="Z254" s="5">
        <f t="shared" ref="Z254:AD254" si="484">LN(R254/Q254)</f>
        <v>-0.25286905649095087</v>
      </c>
      <c r="AA254" s="5">
        <f t="shared" si="484"/>
        <v>0.85618170835758656</v>
      </c>
      <c r="AB254" s="5">
        <f t="shared" si="484"/>
        <v>2.2005436885483257E-3</v>
      </c>
      <c r="AC254" s="5">
        <f t="shared" si="484"/>
        <v>0.20522309066926375</v>
      </c>
      <c r="AD254" s="5">
        <f t="shared" si="484"/>
        <v>0.52102585588582795</v>
      </c>
      <c r="AE254" s="5"/>
    </row>
    <row r="255" spans="1:31" ht="13.5" customHeight="1" x14ac:dyDescent="0.3">
      <c r="A255" s="6" t="s">
        <v>254</v>
      </c>
      <c r="B255" s="5"/>
      <c r="C255" s="5"/>
      <c r="D255" s="5"/>
      <c r="E255" s="5"/>
      <c r="F255" s="5"/>
      <c r="G255" s="5"/>
      <c r="H255" s="5"/>
      <c r="I255" s="5"/>
      <c r="J255" s="5">
        <f t="shared" ref="J255:N255" si="485">IF(Z243&gt;J$8,1,0)</f>
        <v>0</v>
      </c>
      <c r="K255" s="5">
        <f t="shared" si="485"/>
        <v>0</v>
      </c>
      <c r="L255" s="5">
        <f t="shared" si="485"/>
        <v>1</v>
      </c>
      <c r="M255" s="5">
        <f t="shared" si="485"/>
        <v>1</v>
      </c>
      <c r="N255" s="5">
        <f t="shared" si="485"/>
        <v>1</v>
      </c>
      <c r="O255" s="5"/>
      <c r="P255" s="6" t="s">
        <v>266</v>
      </c>
      <c r="Q255" s="5">
        <v>6.15</v>
      </c>
      <c r="R255" s="5">
        <v>1.95</v>
      </c>
      <c r="S255" s="5">
        <v>5</v>
      </c>
      <c r="T255" s="5">
        <v>9.15</v>
      </c>
      <c r="U255" s="5">
        <v>7.9</v>
      </c>
      <c r="V255" s="5">
        <v>40.4</v>
      </c>
      <c r="W255" s="5"/>
      <c r="X255" s="6" t="s">
        <v>266</v>
      </c>
      <c r="Y255" s="5"/>
      <c r="Z255" s="5">
        <f t="shared" ref="Z255:AD255" si="486">LN(R255/Q255)</f>
        <v>-1.1486227092427712</v>
      </c>
      <c r="AA255" s="5">
        <f t="shared" si="486"/>
        <v>0.94160853985844506</v>
      </c>
      <c r="AB255" s="5">
        <f t="shared" si="486"/>
        <v>0.60431596685332956</v>
      </c>
      <c r="AC255" s="5">
        <f t="shared" si="486"/>
        <v>-0.14689111981445419</v>
      </c>
      <c r="AD255" s="5">
        <f t="shared" si="486"/>
        <v>1.6319670254941285</v>
      </c>
      <c r="AE255" s="5"/>
    </row>
    <row r="256" spans="1:31" ht="13.5" customHeight="1" x14ac:dyDescent="0.3">
      <c r="A256" s="6" t="s">
        <v>255</v>
      </c>
      <c r="B256" s="5"/>
      <c r="C256" s="5"/>
      <c r="D256" s="5"/>
      <c r="E256" s="5"/>
      <c r="F256" s="5"/>
      <c r="G256" s="5"/>
      <c r="H256" s="5"/>
      <c r="I256" s="5"/>
      <c r="J256" s="5">
        <f t="shared" ref="J256:N256" si="487">IF(Z244&gt;J$8,1,0)</f>
        <v>1</v>
      </c>
      <c r="K256" s="5">
        <f t="shared" si="487"/>
        <v>1</v>
      </c>
      <c r="L256" s="5">
        <f t="shared" si="487"/>
        <v>0</v>
      </c>
      <c r="M256" s="5">
        <f t="shared" si="487"/>
        <v>0</v>
      </c>
      <c r="N256" s="5">
        <f t="shared" si="487"/>
        <v>1</v>
      </c>
      <c r="O256" s="5"/>
      <c r="P256" s="6" t="s">
        <v>267</v>
      </c>
      <c r="Q256" s="5">
        <v>107.5</v>
      </c>
      <c r="R256" s="5">
        <v>100.8</v>
      </c>
      <c r="S256" s="5">
        <v>135.55000000000001</v>
      </c>
      <c r="T256" s="5">
        <v>194.25</v>
      </c>
      <c r="U256" s="5">
        <v>213.8</v>
      </c>
      <c r="V256" s="5">
        <v>669.95</v>
      </c>
      <c r="W256" s="5"/>
      <c r="X256" s="6" t="s">
        <v>267</v>
      </c>
      <c r="Y256" s="5"/>
      <c r="Z256" s="5">
        <f t="shared" ref="Z256:AD256" si="488">LN(R256/Q256)</f>
        <v>-6.4352491930449243E-2</v>
      </c>
      <c r="AA256" s="5">
        <f t="shared" si="488"/>
        <v>0.29620222030740645</v>
      </c>
      <c r="AB256" s="5">
        <f t="shared" si="488"/>
        <v>0.35980541330308219</v>
      </c>
      <c r="AC256" s="5">
        <f t="shared" si="488"/>
        <v>9.5895009343188078E-2</v>
      </c>
      <c r="AD256" s="5">
        <f t="shared" si="488"/>
        <v>1.1421620841436722</v>
      </c>
      <c r="AE256" s="5"/>
    </row>
    <row r="257" spans="1:31" ht="13.5" customHeight="1" x14ac:dyDescent="0.3">
      <c r="A257" s="6" t="s">
        <v>256</v>
      </c>
      <c r="B257" s="5"/>
      <c r="C257" s="5"/>
      <c r="D257" s="5"/>
      <c r="E257" s="5"/>
      <c r="F257" s="5"/>
      <c r="G257" s="5"/>
      <c r="H257" s="5"/>
      <c r="I257" s="5"/>
      <c r="J257" s="5">
        <f t="shared" ref="J257:N257" si="489">IF(Z245&gt;J$8,1,0)</f>
        <v>1</v>
      </c>
      <c r="K257" s="5">
        <f t="shared" si="489"/>
        <v>0</v>
      </c>
      <c r="L257" s="5">
        <f t="shared" si="489"/>
        <v>0</v>
      </c>
      <c r="M257" s="5">
        <f t="shared" si="489"/>
        <v>1</v>
      </c>
      <c r="N257" s="5">
        <f t="shared" si="489"/>
        <v>0</v>
      </c>
      <c r="O257" s="5"/>
      <c r="P257" s="6" t="s">
        <v>268</v>
      </c>
      <c r="Q257" s="5">
        <v>595.29999999999995</v>
      </c>
      <c r="R257" s="5">
        <v>240.15</v>
      </c>
      <c r="S257" s="5">
        <v>543.45000000000005</v>
      </c>
      <c r="T257" s="5">
        <v>597.6</v>
      </c>
      <c r="U257" s="5">
        <v>594.5</v>
      </c>
      <c r="V257" s="5">
        <v>702.55</v>
      </c>
      <c r="W257" s="5"/>
      <c r="X257" s="6" t="s">
        <v>268</v>
      </c>
      <c r="Y257" s="5"/>
      <c r="Z257" s="5">
        <f t="shared" ref="Z257:AD257" si="490">LN(R257/Q257)</f>
        <v>-0.90780175204851099</v>
      </c>
      <c r="AA257" s="5">
        <f t="shared" si="490"/>
        <v>0.81667397789836271</v>
      </c>
      <c r="AB257" s="5">
        <f t="shared" si="490"/>
        <v>9.4983927809411603E-2</v>
      </c>
      <c r="AC257" s="5">
        <f t="shared" si="490"/>
        <v>-5.2009176877710938E-3</v>
      </c>
      <c r="AD257" s="5">
        <f t="shared" si="490"/>
        <v>0.16699585692151264</v>
      </c>
      <c r="AE257" s="5"/>
    </row>
    <row r="258" spans="1:31" ht="13.5" customHeight="1" x14ac:dyDescent="0.3">
      <c r="A258" s="6" t="s">
        <v>257</v>
      </c>
      <c r="B258" s="5"/>
      <c r="C258" s="5"/>
      <c r="D258" s="5"/>
      <c r="E258" s="5"/>
      <c r="F258" s="5"/>
      <c r="G258" s="5"/>
      <c r="H258" s="5"/>
      <c r="I258" s="5"/>
      <c r="J258" s="5">
        <f t="shared" ref="J258:N258" si="491">IF(Z246&gt;J$8,1,0)</f>
        <v>0</v>
      </c>
      <c r="K258" s="5">
        <f t="shared" si="491"/>
        <v>1</v>
      </c>
      <c r="L258" s="5">
        <f t="shared" si="491"/>
        <v>1</v>
      </c>
      <c r="M258" s="5">
        <f t="shared" si="491"/>
        <v>1</v>
      </c>
      <c r="N258" s="5">
        <f t="shared" si="491"/>
        <v>0</v>
      </c>
      <c r="O258" s="5"/>
      <c r="P258" s="6" t="s">
        <v>269</v>
      </c>
      <c r="Q258" s="5">
        <v>470.9</v>
      </c>
      <c r="R258" s="5">
        <v>297.55</v>
      </c>
      <c r="S258" s="5">
        <v>585.04999999999995</v>
      </c>
      <c r="T258" s="5">
        <v>625.65</v>
      </c>
      <c r="U258" s="5">
        <v>1077.2</v>
      </c>
      <c r="V258" s="5">
        <v>2151.85</v>
      </c>
      <c r="W258" s="5"/>
      <c r="X258" s="6" t="s">
        <v>269</v>
      </c>
      <c r="Y258" s="5"/>
      <c r="Z258" s="5">
        <f t="shared" ref="Z258:AD258" si="492">LN(R258/Q258)</f>
        <v>-0.45906347915864765</v>
      </c>
      <c r="AA258" s="5">
        <f t="shared" si="492"/>
        <v>0.67611503557410568</v>
      </c>
      <c r="AB258" s="5">
        <f t="shared" si="492"/>
        <v>6.7093795646097118E-2</v>
      </c>
      <c r="AC258" s="5">
        <f t="shared" si="492"/>
        <v>0.54332925162637991</v>
      </c>
      <c r="AD258" s="5">
        <f t="shared" si="492"/>
        <v>0.69196285531266144</v>
      </c>
      <c r="AE258" s="5"/>
    </row>
    <row r="259" spans="1:31" ht="13.5" customHeight="1" x14ac:dyDescent="0.3">
      <c r="A259" s="6" t="s">
        <v>258</v>
      </c>
      <c r="B259" s="5"/>
      <c r="C259" s="5"/>
      <c r="D259" s="5"/>
      <c r="E259" s="5"/>
      <c r="F259" s="5"/>
      <c r="G259" s="5"/>
      <c r="H259" s="5"/>
      <c r="I259" s="5"/>
      <c r="J259" s="5">
        <f t="shared" ref="J259:N259" si="493">IF(Z247&gt;J$8,1,0)</f>
        <v>1</v>
      </c>
      <c r="K259" s="5">
        <f t="shared" si="493"/>
        <v>0</v>
      </c>
      <c r="L259" s="5">
        <f t="shared" si="493"/>
        <v>1</v>
      </c>
      <c r="M259" s="5">
        <f t="shared" si="493"/>
        <v>1</v>
      </c>
      <c r="N259" s="5">
        <f t="shared" si="493"/>
        <v>1</v>
      </c>
      <c r="O259" s="5"/>
      <c r="P259" s="6" t="s">
        <v>270</v>
      </c>
      <c r="Q259" s="5">
        <v>36.950000000000003</v>
      </c>
      <c r="R259" s="5">
        <v>48.45</v>
      </c>
      <c r="S259" s="5">
        <v>813.6</v>
      </c>
      <c r="T259" s="5">
        <v>1525.95</v>
      </c>
      <c r="U259" s="5">
        <v>523.25</v>
      </c>
      <c r="V259" s="5">
        <v>819.7</v>
      </c>
      <c r="W259" s="5"/>
      <c r="X259" s="6" t="s">
        <v>270</v>
      </c>
      <c r="Y259" s="5"/>
      <c r="Z259" s="5">
        <f t="shared" ref="Z259:AD259" si="494">LN(R259/Q259)</f>
        <v>0.27096669094256448</v>
      </c>
      <c r="AA259" s="5">
        <f t="shared" si="494"/>
        <v>2.8209365063975747</v>
      </c>
      <c r="AB259" s="5">
        <f t="shared" si="494"/>
        <v>0.62890360117351674</v>
      </c>
      <c r="AC259" s="5">
        <f t="shared" si="494"/>
        <v>-1.0703130845817579</v>
      </c>
      <c r="AD259" s="5">
        <f t="shared" si="494"/>
        <v>0.44887905833287595</v>
      </c>
      <c r="AE259" s="5"/>
    </row>
    <row r="260" spans="1:31" ht="13.5" customHeight="1" x14ac:dyDescent="0.3">
      <c r="A260" s="6" t="s">
        <v>259</v>
      </c>
      <c r="B260" s="5"/>
      <c r="C260" s="5"/>
      <c r="D260" s="5"/>
      <c r="E260" s="5"/>
      <c r="F260" s="5"/>
      <c r="G260" s="5"/>
      <c r="H260" s="5"/>
      <c r="I260" s="5"/>
      <c r="J260" s="5">
        <f t="shared" ref="J260:N260" si="495">IF(Z248&gt;J$8,1,0)</f>
        <v>0</v>
      </c>
      <c r="K260" s="5">
        <f t="shared" si="495"/>
        <v>1</v>
      </c>
      <c r="L260" s="5">
        <f t="shared" si="495"/>
        <v>1</v>
      </c>
      <c r="M260" s="5">
        <f t="shared" si="495"/>
        <v>1</v>
      </c>
      <c r="N260" s="5">
        <f t="shared" si="495"/>
        <v>0</v>
      </c>
      <c r="O260" s="5"/>
      <c r="P260" s="6" t="s">
        <v>271</v>
      </c>
      <c r="Q260" s="5">
        <v>588.79999999999995</v>
      </c>
      <c r="R260" s="5">
        <v>223.55</v>
      </c>
      <c r="S260" s="5">
        <v>751.8</v>
      </c>
      <c r="T260" s="5">
        <v>974.35</v>
      </c>
      <c r="U260" s="5">
        <v>972.45</v>
      </c>
      <c r="V260" s="5">
        <v>1080.9000000000001</v>
      </c>
      <c r="W260" s="5"/>
      <c r="X260" s="6" t="s">
        <v>271</v>
      </c>
      <c r="Y260" s="5"/>
      <c r="Z260" s="5">
        <f t="shared" ref="Z260:AD260" si="496">LN(R260/Q260)</f>
        <v>-0.96845146473467669</v>
      </c>
      <c r="AA260" s="5">
        <f t="shared" si="496"/>
        <v>1.2128352284500878</v>
      </c>
      <c r="AB260" s="5">
        <f t="shared" si="496"/>
        <v>0.25930025088006586</v>
      </c>
      <c r="AC260" s="5">
        <f t="shared" si="496"/>
        <v>-1.9519217210290584E-3</v>
      </c>
      <c r="AD260" s="5">
        <f t="shared" si="496"/>
        <v>0.10573064613304287</v>
      </c>
      <c r="AE260" s="5"/>
    </row>
    <row r="261" spans="1:31" ht="13.5" customHeight="1" x14ac:dyDescent="0.3">
      <c r="A261" s="6" t="s">
        <v>260</v>
      </c>
      <c r="B261" s="5"/>
      <c r="C261" s="5"/>
      <c r="D261" s="5"/>
      <c r="E261" s="5"/>
      <c r="F261" s="5"/>
      <c r="G261" s="5"/>
      <c r="H261" s="5"/>
      <c r="I261" s="5"/>
      <c r="J261" s="5">
        <f t="shared" ref="J261:N261" si="497">IF(Z249&gt;J$8,1,0)</f>
        <v>0</v>
      </c>
      <c r="K261" s="5">
        <f t="shared" si="497"/>
        <v>1</v>
      </c>
      <c r="L261" s="5">
        <f t="shared" si="497"/>
        <v>1</v>
      </c>
      <c r="M261" s="5">
        <f t="shared" si="497"/>
        <v>0</v>
      </c>
      <c r="N261" s="5">
        <f t="shared" si="497"/>
        <v>1</v>
      </c>
      <c r="O261" s="5"/>
      <c r="P261" s="6" t="s">
        <v>272</v>
      </c>
      <c r="Q261" s="5">
        <v>612.75</v>
      </c>
      <c r="R261" s="5">
        <v>233.15</v>
      </c>
      <c r="S261" s="5">
        <v>1062.8</v>
      </c>
      <c r="T261" s="5">
        <v>1228.5999999999999</v>
      </c>
      <c r="U261" s="5">
        <v>1245.5</v>
      </c>
      <c r="V261" s="5">
        <v>2010.4</v>
      </c>
      <c r="W261" s="5"/>
      <c r="X261" s="6" t="s">
        <v>272</v>
      </c>
      <c r="Y261" s="5"/>
      <c r="Z261" s="5">
        <f t="shared" ref="Z261:AD261" si="498">LN(R261/Q261)</f>
        <v>-0.96627499915389203</v>
      </c>
      <c r="AA261" s="5">
        <f t="shared" si="498"/>
        <v>1.5169801906313285</v>
      </c>
      <c r="AB261" s="5">
        <f t="shared" si="498"/>
        <v>0.14496837484416866</v>
      </c>
      <c r="AC261" s="5">
        <f t="shared" si="498"/>
        <v>1.3661745972408167E-2</v>
      </c>
      <c r="AD261" s="5">
        <f t="shared" si="498"/>
        <v>0.47879665152714734</v>
      </c>
      <c r="AE261" s="5"/>
    </row>
    <row r="262" spans="1:31" ht="13.5" customHeight="1" x14ac:dyDescent="0.3">
      <c r="A262" s="6" t="s">
        <v>261</v>
      </c>
      <c r="B262" s="5"/>
      <c r="C262" s="5"/>
      <c r="D262" s="5"/>
      <c r="E262" s="5"/>
      <c r="F262" s="5"/>
      <c r="G262" s="5"/>
      <c r="H262" s="5"/>
      <c r="I262" s="5"/>
      <c r="J262" s="5">
        <f t="shared" ref="J262:N262" si="499">IF(Z250&gt;J$8,1,0)</f>
        <v>0</v>
      </c>
      <c r="K262" s="5">
        <f t="shared" si="499"/>
        <v>0</v>
      </c>
      <c r="L262" s="5">
        <f t="shared" si="499"/>
        <v>1</v>
      </c>
      <c r="M262" s="5">
        <f t="shared" si="499"/>
        <v>0</v>
      </c>
      <c r="N262" s="5">
        <f t="shared" si="499"/>
        <v>1</v>
      </c>
      <c r="O262" s="5"/>
      <c r="P262" s="6" t="s">
        <v>273</v>
      </c>
      <c r="Q262" s="5">
        <v>2001.65</v>
      </c>
      <c r="R262" s="5">
        <v>1826.1</v>
      </c>
      <c r="S262" s="5">
        <v>3177.85</v>
      </c>
      <c r="T262" s="5">
        <v>3739.95</v>
      </c>
      <c r="U262" s="5">
        <v>3205.9</v>
      </c>
      <c r="V262" s="5">
        <v>3876.3</v>
      </c>
      <c r="W262" s="5"/>
      <c r="X262" s="6" t="s">
        <v>273</v>
      </c>
      <c r="Y262" s="5"/>
      <c r="Z262" s="5">
        <f t="shared" ref="Z262:AD262" si="500">LN(R262/Q262)</f>
        <v>-9.1789295248650163E-2</v>
      </c>
      <c r="AA262" s="5">
        <f t="shared" si="500"/>
        <v>0.55402232231820281</v>
      </c>
      <c r="AB262" s="5">
        <f t="shared" si="500"/>
        <v>0.16286737484906336</v>
      </c>
      <c r="AC262" s="5">
        <f t="shared" si="500"/>
        <v>-0.15407938016812955</v>
      </c>
      <c r="AD262" s="5">
        <f t="shared" si="500"/>
        <v>0.18988822822915916</v>
      </c>
      <c r="AE262" s="5"/>
    </row>
    <row r="263" spans="1:31" ht="13.5" customHeight="1" x14ac:dyDescent="0.3">
      <c r="A263" s="6" t="s">
        <v>262</v>
      </c>
      <c r="B263" s="5"/>
      <c r="C263" s="5"/>
      <c r="D263" s="5"/>
      <c r="E263" s="5"/>
      <c r="F263" s="5"/>
      <c r="G263" s="5"/>
      <c r="H263" s="5"/>
      <c r="I263" s="5"/>
      <c r="J263" s="5">
        <f t="shared" ref="J263:N263" si="501">IF(Z251&gt;J$8,1,0)</f>
        <v>1</v>
      </c>
      <c r="K263" s="5">
        <f t="shared" si="501"/>
        <v>0</v>
      </c>
      <c r="L263" s="5">
        <f t="shared" si="501"/>
        <v>1</v>
      </c>
      <c r="M263" s="5">
        <f t="shared" si="501"/>
        <v>1</v>
      </c>
      <c r="N263" s="5">
        <f t="shared" si="501"/>
        <v>1</v>
      </c>
      <c r="O263" s="5"/>
      <c r="P263" s="6" t="s">
        <v>274</v>
      </c>
      <c r="Q263" s="5">
        <v>203.95</v>
      </c>
      <c r="R263" s="5">
        <v>294.85000000000002</v>
      </c>
      <c r="S263" s="5">
        <v>638.9</v>
      </c>
      <c r="T263" s="5">
        <v>777.4</v>
      </c>
      <c r="U263" s="5">
        <v>708.85</v>
      </c>
      <c r="V263" s="5">
        <v>1096.2</v>
      </c>
      <c r="W263" s="5"/>
      <c r="X263" s="6" t="s">
        <v>274</v>
      </c>
      <c r="Y263" s="5"/>
      <c r="Z263" s="5">
        <f t="shared" ref="Z263:AD263" si="502">LN(R263/Q263)</f>
        <v>0.36859188668294574</v>
      </c>
      <c r="AA263" s="5">
        <f t="shared" si="502"/>
        <v>0.77328119516178428</v>
      </c>
      <c r="AB263" s="5">
        <f t="shared" si="502"/>
        <v>0.19620707080982516</v>
      </c>
      <c r="AC263" s="5">
        <f t="shared" si="502"/>
        <v>-9.2311079854482225E-2</v>
      </c>
      <c r="AD263" s="5">
        <f t="shared" si="502"/>
        <v>0.43596099404837557</v>
      </c>
      <c r="AE263" s="5"/>
    </row>
    <row r="264" spans="1:31" ht="13.5" customHeight="1" x14ac:dyDescent="0.3">
      <c r="A264" s="6" t="s">
        <v>263</v>
      </c>
      <c r="B264" s="5"/>
      <c r="C264" s="5"/>
      <c r="D264" s="5"/>
      <c r="E264" s="5"/>
      <c r="F264" s="5"/>
      <c r="G264" s="5"/>
      <c r="H264" s="5"/>
      <c r="I264" s="5"/>
      <c r="J264" s="5">
        <f t="shared" ref="J264:N264" si="503">IF(Z252&gt;J$8,1,0)</f>
        <v>0</v>
      </c>
      <c r="K264" s="5">
        <f t="shared" si="503"/>
        <v>0</v>
      </c>
      <c r="L264" s="5">
        <f t="shared" si="503"/>
        <v>0</v>
      </c>
      <c r="M264" s="5">
        <f t="shared" si="503"/>
        <v>0</v>
      </c>
      <c r="N264" s="5">
        <f t="shared" si="503"/>
        <v>1</v>
      </c>
      <c r="O264" s="5"/>
      <c r="P264" s="6" t="s">
        <v>275</v>
      </c>
      <c r="Q264" s="5">
        <v>963.1</v>
      </c>
      <c r="R264" s="5">
        <v>629.1</v>
      </c>
      <c r="S264" s="5">
        <v>2692.9</v>
      </c>
      <c r="T264" s="5">
        <v>8840.15</v>
      </c>
      <c r="U264" s="5">
        <v>5959.1</v>
      </c>
      <c r="V264" s="5">
        <v>7785.15</v>
      </c>
      <c r="W264" s="5"/>
      <c r="X264" s="6" t="s">
        <v>275</v>
      </c>
      <c r="Y264" s="5"/>
      <c r="Z264" s="5">
        <f t="shared" ref="Z264:AD264" si="504">LN(R264/Q264)</f>
        <v>-0.42586702199083465</v>
      </c>
      <c r="AA264" s="5">
        <f t="shared" si="504"/>
        <v>1.4540837322375786</v>
      </c>
      <c r="AB264" s="5">
        <f t="shared" si="504"/>
        <v>1.1886851649999577</v>
      </c>
      <c r="AC264" s="5">
        <f t="shared" si="504"/>
        <v>-0.39438438186819574</v>
      </c>
      <c r="AD264" s="5">
        <f t="shared" si="504"/>
        <v>0.26729860995988786</v>
      </c>
      <c r="AE264" s="5"/>
    </row>
    <row r="265" spans="1:31" ht="13.5" customHeight="1" x14ac:dyDescent="0.3">
      <c r="A265" s="6" t="s">
        <v>264</v>
      </c>
      <c r="B265" s="5"/>
      <c r="C265" s="5"/>
      <c r="D265" s="5"/>
      <c r="E265" s="5"/>
      <c r="F265" s="5"/>
      <c r="G265" s="5"/>
      <c r="H265" s="5"/>
      <c r="I265" s="5"/>
      <c r="J265" s="5">
        <f t="shared" ref="J265:N265" si="505">IF(Z253&gt;J$8,1,0)</f>
        <v>0</v>
      </c>
      <c r="K265" s="5">
        <f t="shared" si="505"/>
        <v>1</v>
      </c>
      <c r="L265" s="5">
        <f t="shared" si="505"/>
        <v>0</v>
      </c>
      <c r="M265" s="5">
        <f t="shared" si="505"/>
        <v>1</v>
      </c>
      <c r="N265" s="5">
        <f t="shared" si="505"/>
        <v>0</v>
      </c>
      <c r="O265" s="5"/>
      <c r="P265" s="6" t="s">
        <v>276</v>
      </c>
      <c r="Q265" s="5">
        <v>174.25</v>
      </c>
      <c r="R265" s="5">
        <v>71.05</v>
      </c>
      <c r="S265" s="5">
        <v>301.8</v>
      </c>
      <c r="T265" s="5">
        <v>433.75</v>
      </c>
      <c r="U265" s="5">
        <v>420.8</v>
      </c>
      <c r="V265" s="5">
        <v>992.8</v>
      </c>
      <c r="W265" s="5"/>
      <c r="X265" s="6" t="s">
        <v>276</v>
      </c>
      <c r="Y265" s="5"/>
      <c r="Z265" s="5">
        <f t="shared" ref="Z265:AD265" si="506">LN(R265/Q265)</f>
        <v>-0.89710719509752368</v>
      </c>
      <c r="AA265" s="5">
        <f t="shared" si="506"/>
        <v>1.446380691790639</v>
      </c>
      <c r="AB265" s="5">
        <f t="shared" si="506"/>
        <v>0.36270378492732042</v>
      </c>
      <c r="AC265" s="5">
        <f t="shared" si="506"/>
        <v>-3.0310669837568811E-2</v>
      </c>
      <c r="AD265" s="5">
        <f t="shared" si="506"/>
        <v>0.85837157246689733</v>
      </c>
      <c r="AE265" s="5"/>
    </row>
    <row r="266" spans="1:31" ht="13.5" customHeight="1" x14ac:dyDescent="0.3">
      <c r="A266" s="6" t="s">
        <v>265</v>
      </c>
      <c r="B266" s="5"/>
      <c r="C266" s="5"/>
      <c r="D266" s="5"/>
      <c r="E266" s="5"/>
      <c r="F266" s="5"/>
      <c r="G266" s="5"/>
      <c r="H266" s="5"/>
      <c r="I266" s="5"/>
      <c r="J266" s="5">
        <f t="shared" ref="J266:N266" si="507">IF(Z254&gt;J$8,1,0)</f>
        <v>1</v>
      </c>
      <c r="K266" s="5">
        <f t="shared" si="507"/>
        <v>1</v>
      </c>
      <c r="L266" s="5">
        <f t="shared" si="507"/>
        <v>0</v>
      </c>
      <c r="M266" s="5">
        <f t="shared" si="507"/>
        <v>1</v>
      </c>
      <c r="N266" s="5">
        <f t="shared" si="507"/>
        <v>1</v>
      </c>
      <c r="O266" s="5"/>
      <c r="P266" s="6" t="s">
        <v>277</v>
      </c>
      <c r="Q266" s="5">
        <v>73.8</v>
      </c>
      <c r="R266" s="5">
        <v>32.85</v>
      </c>
      <c r="S266" s="5">
        <v>103.25</v>
      </c>
      <c r="T266" s="5">
        <v>238.65</v>
      </c>
      <c r="U266" s="5">
        <v>190.25</v>
      </c>
      <c r="V266" s="5">
        <v>394.2</v>
      </c>
      <c r="W266" s="5"/>
      <c r="X266" s="6" t="s">
        <v>277</v>
      </c>
      <c r="Y266" s="5"/>
      <c r="Z266" s="5">
        <f t="shared" ref="Z266:AD266" si="508">LN(R266/Q266)</f>
        <v>-0.80940698667580713</v>
      </c>
      <c r="AA266" s="5">
        <f t="shared" si="508"/>
        <v>1.1452014869105225</v>
      </c>
      <c r="AB266" s="5">
        <f t="shared" si="508"/>
        <v>0.83784481161076341</v>
      </c>
      <c r="AC266" s="5">
        <f t="shared" si="508"/>
        <v>-0.22665904671011039</v>
      </c>
      <c r="AD266" s="5">
        <f t="shared" si="508"/>
        <v>0.72851939797682463</v>
      </c>
      <c r="AE266" s="5"/>
    </row>
    <row r="267" spans="1:31" ht="13.5" customHeight="1" x14ac:dyDescent="0.3">
      <c r="A267" s="6" t="s">
        <v>266</v>
      </c>
      <c r="B267" s="5"/>
      <c r="C267" s="5"/>
      <c r="D267" s="5"/>
      <c r="E267" s="5"/>
      <c r="F267" s="5"/>
      <c r="G267" s="5"/>
      <c r="H267" s="5"/>
      <c r="I267" s="5"/>
      <c r="J267" s="5">
        <f t="shared" ref="J267:N267" si="509">IF(Z255&gt;J$8,1,0)</f>
        <v>0</v>
      </c>
      <c r="K267" s="5">
        <f t="shared" si="509"/>
        <v>1</v>
      </c>
      <c r="L267" s="5">
        <f t="shared" si="509"/>
        <v>1</v>
      </c>
      <c r="M267" s="5">
        <f t="shared" si="509"/>
        <v>0</v>
      </c>
      <c r="N267" s="5">
        <f t="shared" si="509"/>
        <v>1</v>
      </c>
      <c r="O267" s="5"/>
      <c r="P267" s="6" t="s">
        <v>278</v>
      </c>
      <c r="Q267" s="5">
        <v>521</v>
      </c>
      <c r="R267" s="5">
        <v>269.60000000000002</v>
      </c>
      <c r="S267" s="5">
        <v>811.85</v>
      </c>
      <c r="T267" s="5">
        <v>1307.2</v>
      </c>
      <c r="U267" s="5">
        <v>104.5</v>
      </c>
      <c r="V267" s="5">
        <v>155.85</v>
      </c>
      <c r="W267" s="5"/>
      <c r="X267" s="6" t="s">
        <v>278</v>
      </c>
      <c r="Y267" s="5"/>
      <c r="Z267" s="5">
        <f t="shared" ref="Z267:AD267" si="510">LN(R267/Q267)</f>
        <v>-0.65881066271521493</v>
      </c>
      <c r="AA267" s="5">
        <f t="shared" si="510"/>
        <v>1.1023762149949714</v>
      </c>
      <c r="AB267" s="5">
        <f t="shared" si="510"/>
        <v>0.47632713007261507</v>
      </c>
      <c r="AC267" s="5">
        <f t="shared" si="510"/>
        <v>-2.5264556527008728</v>
      </c>
      <c r="AD267" s="5">
        <f t="shared" si="510"/>
        <v>0.39970693480848035</v>
      </c>
      <c r="AE267" s="5"/>
    </row>
    <row r="268" spans="1:31" ht="13.5" customHeight="1" x14ac:dyDescent="0.3">
      <c r="A268" s="6" t="s">
        <v>267</v>
      </c>
      <c r="B268" s="5"/>
      <c r="C268" s="5"/>
      <c r="D268" s="5"/>
      <c r="E268" s="5"/>
      <c r="F268" s="5"/>
      <c r="G268" s="5"/>
      <c r="H268" s="5"/>
      <c r="I268" s="5"/>
      <c r="J268" s="5">
        <f t="shared" ref="J268:N268" si="511">IF(Z256&gt;J$8,1,0)</f>
        <v>1</v>
      </c>
      <c r="K268" s="5">
        <f t="shared" si="511"/>
        <v>0</v>
      </c>
      <c r="L268" s="5">
        <f t="shared" si="511"/>
        <v>1</v>
      </c>
      <c r="M268" s="5">
        <f t="shared" si="511"/>
        <v>1</v>
      </c>
      <c r="N268" s="5">
        <f t="shared" si="511"/>
        <v>1</v>
      </c>
      <c r="O268" s="5"/>
      <c r="P268" s="6" t="s">
        <v>279</v>
      </c>
      <c r="Q268" s="5">
        <v>3.05</v>
      </c>
      <c r="R268" s="5">
        <v>1.8</v>
      </c>
      <c r="S268" s="5">
        <v>14.1</v>
      </c>
      <c r="T268" s="5">
        <v>166.7</v>
      </c>
      <c r="U268" s="5">
        <v>55.45</v>
      </c>
      <c r="V268" s="5">
        <v>74</v>
      </c>
      <c r="W268" s="5"/>
      <c r="X268" s="6" t="s">
        <v>279</v>
      </c>
      <c r="Y268" s="5"/>
      <c r="Z268" s="5">
        <f t="shared" ref="Z268:AD268" si="512">LN(R268/Q268)</f>
        <v>-0.52735492571720111</v>
      </c>
      <c r="AA268" s="5">
        <f t="shared" si="512"/>
        <v>2.0583881324820035</v>
      </c>
      <c r="AB268" s="5">
        <f t="shared" si="512"/>
        <v>2.4700209923726257</v>
      </c>
      <c r="AC268" s="5">
        <f t="shared" si="512"/>
        <v>-1.1007140759603722</v>
      </c>
      <c r="AD268" s="5">
        <f t="shared" si="512"/>
        <v>0.28858337940779361</v>
      </c>
      <c r="AE268" s="5"/>
    </row>
    <row r="269" spans="1:31" ht="13.5" customHeight="1" x14ac:dyDescent="0.3">
      <c r="A269" s="6" t="s">
        <v>268</v>
      </c>
      <c r="B269" s="5"/>
      <c r="C269" s="5"/>
      <c r="D269" s="5"/>
      <c r="E269" s="5"/>
      <c r="F269" s="5"/>
      <c r="G269" s="5"/>
      <c r="H269" s="5"/>
      <c r="I269" s="5"/>
      <c r="J269" s="5">
        <f t="shared" ref="J269:N269" si="513">IF(Z257&gt;J$8,1,0)</f>
        <v>0</v>
      </c>
      <c r="K269" s="5">
        <f t="shared" si="513"/>
        <v>1</v>
      </c>
      <c r="L269" s="5">
        <f t="shared" si="513"/>
        <v>0</v>
      </c>
      <c r="M269" s="5">
        <f t="shared" si="513"/>
        <v>1</v>
      </c>
      <c r="N269" s="5">
        <f t="shared" si="513"/>
        <v>0</v>
      </c>
      <c r="O269" s="5"/>
      <c r="P269" s="6" t="s">
        <v>280</v>
      </c>
      <c r="Q269" s="5">
        <v>775.9</v>
      </c>
      <c r="R269" s="5">
        <v>565.5</v>
      </c>
      <c r="S269" s="5">
        <v>991.45</v>
      </c>
      <c r="T269" s="5">
        <v>1499.45</v>
      </c>
      <c r="U269" s="5">
        <v>1101.8499999999999</v>
      </c>
      <c r="V269" s="5">
        <v>1248.0999999999999</v>
      </c>
      <c r="W269" s="5"/>
      <c r="X269" s="6" t="s">
        <v>280</v>
      </c>
      <c r="Y269" s="5"/>
      <c r="Z269" s="5">
        <f t="shared" ref="Z269:AD269" si="514">LN(R269/Q269)</f>
        <v>-0.31631335034372837</v>
      </c>
      <c r="AA269" s="5">
        <f t="shared" si="514"/>
        <v>0.5614582224886393</v>
      </c>
      <c r="AB269" s="5">
        <f t="shared" si="514"/>
        <v>0.41368513514016159</v>
      </c>
      <c r="AC269" s="5">
        <f t="shared" si="514"/>
        <v>-0.30810778888921048</v>
      </c>
      <c r="AD269" s="5">
        <f t="shared" si="514"/>
        <v>0.12463180962864252</v>
      </c>
      <c r="AE269" s="5"/>
    </row>
    <row r="270" spans="1:31" ht="13.5" customHeight="1" x14ac:dyDescent="0.3">
      <c r="A270" s="6" t="s">
        <v>269</v>
      </c>
      <c r="B270" s="5"/>
      <c r="C270" s="5"/>
      <c r="D270" s="5"/>
      <c r="E270" s="5"/>
      <c r="F270" s="5"/>
      <c r="G270" s="5"/>
      <c r="H270" s="5"/>
      <c r="I270" s="5"/>
      <c r="J270" s="5">
        <f t="shared" ref="J270:N270" si="515">IF(Z258&gt;J$8,1,0)</f>
        <v>0</v>
      </c>
      <c r="K270" s="5">
        <f t="shared" si="515"/>
        <v>1</v>
      </c>
      <c r="L270" s="5">
        <f t="shared" si="515"/>
        <v>0</v>
      </c>
      <c r="M270" s="5">
        <f t="shared" si="515"/>
        <v>1</v>
      </c>
      <c r="N270" s="5">
        <f t="shared" si="515"/>
        <v>1</v>
      </c>
      <c r="O270" s="5"/>
      <c r="P270" s="6" t="s">
        <v>281</v>
      </c>
      <c r="Q270" s="5">
        <v>274.5</v>
      </c>
      <c r="R270" s="5">
        <v>238</v>
      </c>
      <c r="S270" s="5">
        <v>306.85000000000002</v>
      </c>
      <c r="T270" s="5">
        <v>247.75</v>
      </c>
      <c r="U270" s="5">
        <v>337.6</v>
      </c>
      <c r="V270" s="5">
        <v>771.75</v>
      </c>
      <c r="W270" s="5"/>
      <c r="X270" s="6" t="s">
        <v>281</v>
      </c>
      <c r="Y270" s="5"/>
      <c r="Z270" s="5">
        <f t="shared" ref="Z270:AD270" si="516">LN(R270/Q270)</f>
        <v>-0.14268058727811059</v>
      </c>
      <c r="AA270" s="5">
        <f t="shared" si="516"/>
        <v>0.25408835516363137</v>
      </c>
      <c r="AB270" s="5">
        <f t="shared" si="516"/>
        <v>-0.21393885562500864</v>
      </c>
      <c r="AC270" s="5">
        <f t="shared" si="516"/>
        <v>0.30944158951170475</v>
      </c>
      <c r="AD270" s="5">
        <f t="shared" si="516"/>
        <v>0.82679890066046646</v>
      </c>
      <c r="AE270" s="5"/>
    </row>
    <row r="271" spans="1:31" ht="13.5" customHeight="1" x14ac:dyDescent="0.3">
      <c r="A271" s="6" t="s">
        <v>270</v>
      </c>
      <c r="B271" s="5"/>
      <c r="C271" s="5"/>
      <c r="D271" s="5"/>
      <c r="E271" s="5"/>
      <c r="F271" s="5"/>
      <c r="G271" s="5"/>
      <c r="H271" s="5"/>
      <c r="I271" s="5"/>
      <c r="J271" s="5">
        <f t="shared" ref="J271:N271" si="517">IF(Z259&gt;J$8,1,0)</f>
        <v>1</v>
      </c>
      <c r="K271" s="5">
        <f t="shared" si="517"/>
        <v>1</v>
      </c>
      <c r="L271" s="5">
        <f t="shared" si="517"/>
        <v>1</v>
      </c>
      <c r="M271" s="5">
        <f t="shared" si="517"/>
        <v>0</v>
      </c>
      <c r="N271" s="5">
        <f t="shared" si="517"/>
        <v>1</v>
      </c>
      <c r="O271" s="5"/>
      <c r="P271" s="6" t="s">
        <v>282</v>
      </c>
      <c r="Q271" s="5">
        <v>169.85</v>
      </c>
      <c r="R271" s="5">
        <v>31.9</v>
      </c>
      <c r="S271" s="5">
        <v>158.94999999999999</v>
      </c>
      <c r="T271" s="5">
        <v>426.75</v>
      </c>
      <c r="U271" s="5">
        <v>580.79999999999995</v>
      </c>
      <c r="V271" s="5">
        <v>656.4</v>
      </c>
      <c r="W271" s="5"/>
      <c r="X271" s="6" t="s">
        <v>282</v>
      </c>
      <c r="Y271" s="5"/>
      <c r="Z271" s="5">
        <f t="shared" ref="Z271:AD271" si="518">LN(R271/Q271)</f>
        <v>-1.6723096848157941</v>
      </c>
      <c r="AA271" s="5">
        <f t="shared" si="518"/>
        <v>1.6059836775660128</v>
      </c>
      <c r="AB271" s="5">
        <f t="shared" si="518"/>
        <v>0.98760867431773836</v>
      </c>
      <c r="AC271" s="5">
        <f t="shared" si="518"/>
        <v>0.3082081018360362</v>
      </c>
      <c r="AD271" s="5">
        <f t="shared" si="518"/>
        <v>0.12236389570534956</v>
      </c>
      <c r="AE271" s="5"/>
    </row>
    <row r="272" spans="1:31" ht="13.5" customHeight="1" x14ac:dyDescent="0.3">
      <c r="A272" s="6" t="s">
        <v>271</v>
      </c>
      <c r="B272" s="5"/>
      <c r="C272" s="5"/>
      <c r="D272" s="5"/>
      <c r="E272" s="5"/>
      <c r="F272" s="5"/>
      <c r="G272" s="5"/>
      <c r="H272" s="5"/>
      <c r="I272" s="5"/>
      <c r="J272" s="5">
        <f t="shared" ref="J272:N272" si="519">IF(Z260&gt;J$8,1,0)</f>
        <v>0</v>
      </c>
      <c r="K272" s="5">
        <f t="shared" si="519"/>
        <v>1</v>
      </c>
      <c r="L272" s="5">
        <f t="shared" si="519"/>
        <v>1</v>
      </c>
      <c r="M272" s="5">
        <f t="shared" si="519"/>
        <v>1</v>
      </c>
      <c r="N272" s="5">
        <f t="shared" si="519"/>
        <v>0</v>
      </c>
      <c r="O272" s="5"/>
      <c r="P272" s="6" t="s">
        <v>283</v>
      </c>
      <c r="Q272" s="5">
        <v>971.5</v>
      </c>
      <c r="R272" s="5">
        <v>740.45</v>
      </c>
      <c r="S272" s="5">
        <v>1343.55</v>
      </c>
      <c r="T272" s="5">
        <v>1939.05</v>
      </c>
      <c r="U272" s="5">
        <v>2292.6999999999998</v>
      </c>
      <c r="V272" s="5">
        <v>4192.3500000000004</v>
      </c>
      <c r="W272" s="5"/>
      <c r="X272" s="6" t="s">
        <v>283</v>
      </c>
      <c r="Y272" s="5"/>
      <c r="Z272" s="5">
        <f t="shared" ref="Z272:AD272" si="520">LN(R272/Q272)</f>
        <v>-0.27158315933398242</v>
      </c>
      <c r="AA272" s="5">
        <f t="shared" si="520"/>
        <v>0.59581253410580159</v>
      </c>
      <c r="AB272" s="5">
        <f t="shared" si="520"/>
        <v>0.36688279780875244</v>
      </c>
      <c r="AC272" s="5">
        <f t="shared" si="520"/>
        <v>0.16753199993054993</v>
      </c>
      <c r="AD272" s="5">
        <f t="shared" si="520"/>
        <v>0.60353127355338032</v>
      </c>
      <c r="AE272" s="5"/>
    </row>
    <row r="273" spans="1:31" ht="13.5" customHeight="1" x14ac:dyDescent="0.3">
      <c r="A273" s="6" t="s">
        <v>272</v>
      </c>
      <c r="B273" s="5"/>
      <c r="C273" s="5"/>
      <c r="D273" s="5"/>
      <c r="E273" s="5"/>
      <c r="F273" s="5"/>
      <c r="G273" s="5"/>
      <c r="H273" s="5"/>
      <c r="I273" s="5"/>
      <c r="J273" s="5">
        <f t="shared" ref="J273:N273" si="521">IF(Z261&gt;J$8,1,0)</f>
        <v>0</v>
      </c>
      <c r="K273" s="5">
        <f t="shared" si="521"/>
        <v>1</v>
      </c>
      <c r="L273" s="5">
        <f t="shared" si="521"/>
        <v>0</v>
      </c>
      <c r="M273" s="5">
        <f t="shared" si="521"/>
        <v>1</v>
      </c>
      <c r="N273" s="5">
        <f t="shared" si="521"/>
        <v>1</v>
      </c>
      <c r="O273" s="5"/>
      <c r="P273" s="6" t="s">
        <v>284</v>
      </c>
      <c r="Q273" s="5">
        <v>587.25</v>
      </c>
      <c r="R273" s="5">
        <v>767.2</v>
      </c>
      <c r="S273" s="5">
        <v>1296.5</v>
      </c>
      <c r="T273" s="5">
        <v>2141.1</v>
      </c>
      <c r="U273" s="5">
        <v>2755.45</v>
      </c>
      <c r="V273" s="5">
        <v>2859.5</v>
      </c>
      <c r="W273" s="5"/>
      <c r="X273" s="6" t="s">
        <v>284</v>
      </c>
      <c r="Y273" s="5"/>
      <c r="Z273" s="5">
        <f t="shared" ref="Z273:AD273" si="522">LN(R273/Q273)</f>
        <v>0.26729690003020629</v>
      </c>
      <c r="AA273" s="5">
        <f t="shared" si="522"/>
        <v>0.52467608140949051</v>
      </c>
      <c r="AB273" s="5">
        <f t="shared" si="522"/>
        <v>0.50165138966641232</v>
      </c>
      <c r="AC273" s="5">
        <f t="shared" si="522"/>
        <v>0.25226105298639895</v>
      </c>
      <c r="AD273" s="5">
        <f t="shared" si="522"/>
        <v>3.7066015723840634E-2</v>
      </c>
      <c r="AE273" s="5"/>
    </row>
    <row r="274" spans="1:31" ht="13.5" customHeight="1" x14ac:dyDescent="0.3">
      <c r="A274" s="6" t="s">
        <v>273</v>
      </c>
      <c r="B274" s="5"/>
      <c r="C274" s="5"/>
      <c r="D274" s="5"/>
      <c r="E274" s="5"/>
      <c r="F274" s="5"/>
      <c r="G274" s="5"/>
      <c r="H274" s="5"/>
      <c r="I274" s="5"/>
      <c r="J274" s="5">
        <f t="shared" ref="J274:N274" si="523">IF(Z262&gt;J$8,1,0)</f>
        <v>1</v>
      </c>
      <c r="K274" s="5">
        <f t="shared" si="523"/>
        <v>1</v>
      </c>
      <c r="L274" s="5">
        <f t="shared" si="523"/>
        <v>0</v>
      </c>
      <c r="M274" s="5">
        <f t="shared" si="523"/>
        <v>0</v>
      </c>
      <c r="N274" s="5">
        <f t="shared" si="523"/>
        <v>0</v>
      </c>
      <c r="O274" s="5"/>
      <c r="P274" s="6" t="s">
        <v>285</v>
      </c>
      <c r="Q274" s="5">
        <v>1141.8499999999999</v>
      </c>
      <c r="R274" s="5">
        <v>933.7</v>
      </c>
      <c r="S274" s="5">
        <v>1558.05</v>
      </c>
      <c r="T274" s="5">
        <v>2536.15</v>
      </c>
      <c r="U274" s="5">
        <v>2514.9</v>
      </c>
      <c r="V274" s="5">
        <v>3801.8</v>
      </c>
      <c r="W274" s="5"/>
      <c r="X274" s="6" t="s">
        <v>285</v>
      </c>
      <c r="Y274" s="5"/>
      <c r="Z274" s="5">
        <f t="shared" ref="Z274:AD274" si="524">LN(R274/Q274)</f>
        <v>-0.20124984558772055</v>
      </c>
      <c r="AA274" s="5">
        <f t="shared" si="524"/>
        <v>0.51203513085204988</v>
      </c>
      <c r="AB274" s="5">
        <f t="shared" si="524"/>
        <v>0.48721214373098115</v>
      </c>
      <c r="AC274" s="5">
        <f t="shared" si="524"/>
        <v>-8.4141417609897746E-3</v>
      </c>
      <c r="AD274" s="5">
        <f t="shared" si="524"/>
        <v>0.41324159746013173</v>
      </c>
      <c r="AE274" s="5"/>
    </row>
    <row r="275" spans="1:31" ht="13.5" customHeight="1" x14ac:dyDescent="0.3">
      <c r="A275" s="6" t="s">
        <v>274</v>
      </c>
      <c r="B275" s="5"/>
      <c r="C275" s="5"/>
      <c r="D275" s="5"/>
      <c r="E275" s="5"/>
      <c r="F275" s="5"/>
      <c r="G275" s="5"/>
      <c r="H275" s="5"/>
      <c r="I275" s="5"/>
      <c r="J275" s="5">
        <f t="shared" ref="J275:N275" si="525">IF(Z263&gt;J$8,1,0)</f>
        <v>1</v>
      </c>
      <c r="K275" s="5">
        <f t="shared" si="525"/>
        <v>1</v>
      </c>
      <c r="L275" s="5">
        <f t="shared" si="525"/>
        <v>1</v>
      </c>
      <c r="M275" s="5">
        <f t="shared" si="525"/>
        <v>0</v>
      </c>
      <c r="N275" s="5">
        <f t="shared" si="525"/>
        <v>1</v>
      </c>
      <c r="O275" s="5"/>
      <c r="P275" s="6" t="s">
        <v>286</v>
      </c>
      <c r="Q275" s="5">
        <v>1949.75</v>
      </c>
      <c r="R275" s="5">
        <v>1971.8</v>
      </c>
      <c r="S275" s="5">
        <v>2545.0500000000002</v>
      </c>
      <c r="T275" s="5">
        <v>2791.95</v>
      </c>
      <c r="U275" s="5">
        <v>1537.15</v>
      </c>
      <c r="V275" s="5">
        <v>2600.6</v>
      </c>
      <c r="W275" s="5"/>
      <c r="X275" s="6" t="s">
        <v>286</v>
      </c>
      <c r="Y275" s="5"/>
      <c r="Z275" s="5">
        <f t="shared" ref="Z275:AD275" si="526">LN(R275/Q275)</f>
        <v>1.1245671930333496E-2</v>
      </c>
      <c r="AA275" s="5">
        <f t="shared" si="526"/>
        <v>0.25520346501611735</v>
      </c>
      <c r="AB275" s="5">
        <f t="shared" si="526"/>
        <v>9.2589980255393542E-2</v>
      </c>
      <c r="AC275" s="5">
        <f t="shared" si="526"/>
        <v>-0.59681022392263749</v>
      </c>
      <c r="AD275" s="5">
        <f t="shared" si="526"/>
        <v>0.52581213512740521</v>
      </c>
      <c r="AE275" s="5"/>
    </row>
    <row r="276" spans="1:31" ht="13.5" customHeight="1" x14ac:dyDescent="0.3">
      <c r="A276" s="6" t="s">
        <v>275</v>
      </c>
      <c r="B276" s="5"/>
      <c r="C276" s="5"/>
      <c r="D276" s="5"/>
      <c r="E276" s="5"/>
      <c r="F276" s="5"/>
      <c r="G276" s="5"/>
      <c r="H276" s="5"/>
      <c r="I276" s="5"/>
      <c r="J276" s="5">
        <f t="shared" ref="J276:N276" si="527">IF(Z264&gt;J$8,1,0)</f>
        <v>0</v>
      </c>
      <c r="K276" s="5">
        <f t="shared" si="527"/>
        <v>1</v>
      </c>
      <c r="L276" s="5">
        <f t="shared" si="527"/>
        <v>1</v>
      </c>
      <c r="M276" s="5">
        <f t="shared" si="527"/>
        <v>0</v>
      </c>
      <c r="N276" s="5">
        <f t="shared" si="527"/>
        <v>1</v>
      </c>
      <c r="O276" s="5"/>
      <c r="P276" s="6" t="s">
        <v>287</v>
      </c>
      <c r="Q276" s="5">
        <v>257.5</v>
      </c>
      <c r="R276" s="5">
        <v>279.05</v>
      </c>
      <c r="S276" s="5">
        <v>423.8</v>
      </c>
      <c r="T276" s="5">
        <v>491.85</v>
      </c>
      <c r="U276" s="5">
        <v>510.4</v>
      </c>
      <c r="V276" s="5">
        <v>1357.95</v>
      </c>
      <c r="W276" s="5"/>
      <c r="X276" s="6" t="s">
        <v>287</v>
      </c>
      <c r="Y276" s="5"/>
      <c r="Z276" s="5">
        <f t="shared" ref="Z276:AD276" si="528">LN(R276/Q276)</f>
        <v>8.0371257130651755E-2</v>
      </c>
      <c r="AA276" s="5">
        <f t="shared" si="528"/>
        <v>0.41787066859975608</v>
      </c>
      <c r="AB276" s="5">
        <f t="shared" si="528"/>
        <v>0.14891214612456821</v>
      </c>
      <c r="AC276" s="5">
        <f t="shared" si="528"/>
        <v>3.7020940071812981E-2</v>
      </c>
      <c r="AD276" s="5">
        <f t="shared" si="528"/>
        <v>0.97853675655897898</v>
      </c>
      <c r="AE276" s="5"/>
    </row>
    <row r="277" spans="1:31" ht="13.5" customHeight="1" x14ac:dyDescent="0.3">
      <c r="A277" s="6" t="s">
        <v>276</v>
      </c>
      <c r="B277" s="5"/>
      <c r="C277" s="5"/>
      <c r="D277" s="5"/>
      <c r="E277" s="5"/>
      <c r="F277" s="5"/>
      <c r="G277" s="5"/>
      <c r="H277" s="5"/>
      <c r="I277" s="5"/>
      <c r="J277" s="5">
        <f t="shared" ref="J277:N277" si="529">IF(Z265&gt;J$8,1,0)</f>
        <v>0</v>
      </c>
      <c r="K277" s="5">
        <f t="shared" si="529"/>
        <v>1</v>
      </c>
      <c r="L277" s="5">
        <f t="shared" si="529"/>
        <v>1</v>
      </c>
      <c r="M277" s="5">
        <f t="shared" si="529"/>
        <v>0</v>
      </c>
      <c r="N277" s="5">
        <f t="shared" si="529"/>
        <v>1</v>
      </c>
      <c r="O277" s="5"/>
      <c r="P277" s="6" t="s">
        <v>288</v>
      </c>
      <c r="Q277" s="5">
        <v>361.9</v>
      </c>
      <c r="R277" s="5">
        <v>484.35</v>
      </c>
      <c r="S277" s="5">
        <v>751.05</v>
      </c>
      <c r="T277" s="5">
        <v>1275.5</v>
      </c>
      <c r="U277" s="5">
        <v>1374.95</v>
      </c>
      <c r="V277" s="5">
        <v>3948</v>
      </c>
      <c r="W277" s="5"/>
      <c r="X277" s="6" t="s">
        <v>288</v>
      </c>
      <c r="Y277" s="5"/>
      <c r="Z277" s="5">
        <f t="shared" ref="Z277:AD277" si="530">LN(R277/Q277)</f>
        <v>0.29143985530269728</v>
      </c>
      <c r="AA277" s="5">
        <f t="shared" si="530"/>
        <v>0.43866444157166939</v>
      </c>
      <c r="AB277" s="5">
        <f t="shared" si="530"/>
        <v>0.52962131013780267</v>
      </c>
      <c r="AC277" s="5">
        <f t="shared" si="530"/>
        <v>7.5079108221268911E-2</v>
      </c>
      <c r="AD277" s="5">
        <f t="shared" si="530"/>
        <v>1.0547917547502372</v>
      </c>
      <c r="AE277" s="5"/>
    </row>
    <row r="278" spans="1:31" ht="13.5" customHeight="1" x14ac:dyDescent="0.3">
      <c r="A278" s="6" t="s">
        <v>277</v>
      </c>
      <c r="B278" s="5"/>
      <c r="C278" s="5"/>
      <c r="D278" s="5"/>
      <c r="E278" s="5"/>
      <c r="F278" s="5"/>
      <c r="G278" s="5"/>
      <c r="H278" s="5"/>
      <c r="I278" s="5"/>
      <c r="J278" s="5">
        <f t="shared" ref="J278:N278" si="531">IF(Z266&gt;J$8,1,0)</f>
        <v>0</v>
      </c>
      <c r="K278" s="5">
        <f t="shared" si="531"/>
        <v>1</v>
      </c>
      <c r="L278" s="5">
        <f t="shared" si="531"/>
        <v>1</v>
      </c>
      <c r="M278" s="5">
        <f t="shared" si="531"/>
        <v>0</v>
      </c>
      <c r="N278" s="5">
        <f t="shared" si="531"/>
        <v>1</v>
      </c>
      <c r="O278" s="5"/>
      <c r="P278" s="6" t="s">
        <v>289</v>
      </c>
      <c r="Q278" s="5">
        <v>61.15</v>
      </c>
      <c r="R278" s="5">
        <v>36.4</v>
      </c>
      <c r="S278" s="5">
        <v>84.5</v>
      </c>
      <c r="T278" s="5">
        <v>311.14999999999998</v>
      </c>
      <c r="U278" s="5">
        <v>271.14999999999998</v>
      </c>
      <c r="V278" s="5">
        <v>311.10000000000002</v>
      </c>
      <c r="W278" s="5"/>
      <c r="X278" s="6" t="s">
        <v>289</v>
      </c>
      <c r="Y278" s="5"/>
      <c r="Z278" s="5">
        <f t="shared" ref="Z278:AD278" si="532">LN(R278/Q278)</f>
        <v>-0.51876108749048633</v>
      </c>
      <c r="AA278" s="5">
        <f t="shared" si="532"/>
        <v>0.84218275972043322</v>
      </c>
      <c r="AB278" s="5">
        <f t="shared" si="532"/>
        <v>1.3035235766520987</v>
      </c>
      <c r="AC278" s="5">
        <f t="shared" si="532"/>
        <v>-0.13760293772815721</v>
      </c>
      <c r="AD278" s="5">
        <f t="shared" si="532"/>
        <v>0.13744223061652186</v>
      </c>
      <c r="AE278" s="5"/>
    </row>
    <row r="279" spans="1:31" ht="13.5" customHeight="1" x14ac:dyDescent="0.3">
      <c r="A279" s="6" t="s">
        <v>278</v>
      </c>
      <c r="B279" s="5"/>
      <c r="C279" s="5"/>
      <c r="D279" s="5"/>
      <c r="E279" s="5"/>
      <c r="F279" s="5"/>
      <c r="G279" s="5"/>
      <c r="H279" s="5"/>
      <c r="I279" s="5"/>
      <c r="J279" s="5">
        <f t="shared" ref="J279:N279" si="533">IF(Z267&gt;J$8,1,0)</f>
        <v>0</v>
      </c>
      <c r="K279" s="5">
        <f t="shared" si="533"/>
        <v>1</v>
      </c>
      <c r="L279" s="5">
        <f t="shared" si="533"/>
        <v>1</v>
      </c>
      <c r="M279" s="5">
        <f t="shared" si="533"/>
        <v>0</v>
      </c>
      <c r="N279" s="5">
        <f t="shared" si="533"/>
        <v>1</v>
      </c>
      <c r="O279" s="5"/>
      <c r="P279" s="6" t="s">
        <v>290</v>
      </c>
      <c r="Q279" s="5">
        <v>107.8</v>
      </c>
      <c r="R279" s="5">
        <v>58.5</v>
      </c>
      <c r="S279" s="5">
        <v>101.8</v>
      </c>
      <c r="T279" s="5">
        <v>202.15</v>
      </c>
      <c r="U279" s="5">
        <v>333.15</v>
      </c>
      <c r="V279" s="5">
        <v>536.70000000000005</v>
      </c>
      <c r="W279" s="5"/>
      <c r="X279" s="6" t="s">
        <v>290</v>
      </c>
      <c r="Y279" s="5"/>
      <c r="Z279" s="5">
        <f t="shared" ref="Z279:AD279" si="534">LN(R279/Q279)</f>
        <v>-0.61125090423708606</v>
      </c>
      <c r="AA279" s="5">
        <f t="shared" si="534"/>
        <v>0.55398334987861153</v>
      </c>
      <c r="AB279" s="5">
        <f t="shared" si="534"/>
        <v>0.68599989197035749</v>
      </c>
      <c r="AC279" s="5">
        <f t="shared" si="534"/>
        <v>0.49958284292176613</v>
      </c>
      <c r="AD279" s="5">
        <f t="shared" si="534"/>
        <v>0.47684644017423716</v>
      </c>
      <c r="AE279" s="5"/>
    </row>
    <row r="280" spans="1:31" ht="13.5" customHeight="1" x14ac:dyDescent="0.3">
      <c r="A280" s="6" t="s">
        <v>279</v>
      </c>
      <c r="B280" s="5"/>
      <c r="C280" s="5"/>
      <c r="D280" s="5"/>
      <c r="E280" s="5"/>
      <c r="F280" s="5"/>
      <c r="G280" s="5"/>
      <c r="H280" s="5"/>
      <c r="I280" s="5"/>
      <c r="J280" s="5">
        <f t="shared" ref="J280:N280" si="535">IF(Z268&gt;J$8,1,0)</f>
        <v>0</v>
      </c>
      <c r="K280" s="5">
        <f t="shared" si="535"/>
        <v>1</v>
      </c>
      <c r="L280" s="5">
        <f t="shared" si="535"/>
        <v>1</v>
      </c>
      <c r="M280" s="5">
        <f t="shared" si="535"/>
        <v>0</v>
      </c>
      <c r="N280" s="5">
        <f t="shared" si="535"/>
        <v>1</v>
      </c>
      <c r="O280" s="5"/>
      <c r="P280" s="6" t="s">
        <v>291</v>
      </c>
      <c r="Q280" s="5">
        <v>958.85</v>
      </c>
      <c r="R280" s="5">
        <v>326.5</v>
      </c>
      <c r="S280" s="5">
        <v>641.85</v>
      </c>
      <c r="T280" s="5">
        <v>769.6</v>
      </c>
      <c r="U280" s="5">
        <v>717.65</v>
      </c>
      <c r="V280" s="5">
        <v>456</v>
      </c>
      <c r="W280" s="5"/>
      <c r="X280" s="6" t="s">
        <v>291</v>
      </c>
      <c r="Y280" s="5"/>
      <c r="Z280" s="5">
        <f t="shared" ref="Z280:AD280" si="536">LN(R280/Q280)</f>
        <v>-1.0773047010030388</v>
      </c>
      <c r="AA280" s="5">
        <f t="shared" si="536"/>
        <v>0.67592468281444984</v>
      </c>
      <c r="AB280" s="5">
        <f t="shared" si="536"/>
        <v>0.18151626782056127</v>
      </c>
      <c r="AC280" s="5">
        <f t="shared" si="536"/>
        <v>-6.9888914334107446E-2</v>
      </c>
      <c r="AD280" s="5">
        <f t="shared" si="536"/>
        <v>-0.45348917550300316</v>
      </c>
      <c r="AE280" s="5"/>
    </row>
    <row r="281" spans="1:31" ht="13.5" customHeight="1" x14ac:dyDescent="0.3">
      <c r="A281" s="6" t="s">
        <v>280</v>
      </c>
      <c r="B281" s="5"/>
      <c r="C281" s="5"/>
      <c r="D281" s="5"/>
      <c r="E281" s="5"/>
      <c r="F281" s="5"/>
      <c r="G281" s="5"/>
      <c r="H281" s="5"/>
      <c r="I281" s="5"/>
      <c r="J281" s="5">
        <f t="shared" ref="J281:N281" si="537">IF(Z269&gt;J$8,1,0)</f>
        <v>0</v>
      </c>
      <c r="K281" s="5">
        <f t="shared" si="537"/>
        <v>1</v>
      </c>
      <c r="L281" s="5">
        <f t="shared" si="537"/>
        <v>1</v>
      </c>
      <c r="M281" s="5">
        <f t="shared" si="537"/>
        <v>0</v>
      </c>
      <c r="N281" s="5">
        <f t="shared" si="537"/>
        <v>0</v>
      </c>
      <c r="O281" s="5"/>
      <c r="P281" s="6" t="s">
        <v>292</v>
      </c>
      <c r="Q281" s="5">
        <v>3998.35</v>
      </c>
      <c r="R281" s="5">
        <v>3244.85</v>
      </c>
      <c r="S281" s="5">
        <v>6737.95</v>
      </c>
      <c r="T281" s="5">
        <v>6602.3</v>
      </c>
      <c r="U281" s="5">
        <v>7622.15</v>
      </c>
      <c r="V281" s="5">
        <v>9749.15</v>
      </c>
      <c r="W281" s="5"/>
      <c r="X281" s="6" t="s">
        <v>292</v>
      </c>
      <c r="Y281" s="5"/>
      <c r="Z281" s="5">
        <f t="shared" ref="Z281:AD281" si="538">LN(R281/Q281)</f>
        <v>-0.20881265189219417</v>
      </c>
      <c r="AA281" s="5">
        <f t="shared" si="538"/>
        <v>0.73068660023107623</v>
      </c>
      <c r="AB281" s="5">
        <f t="shared" si="538"/>
        <v>-2.0337651183120763E-2</v>
      </c>
      <c r="AC281" s="5">
        <f t="shared" si="538"/>
        <v>0.14364040895794791</v>
      </c>
      <c r="AD281" s="5">
        <f t="shared" si="538"/>
        <v>0.24612161959015294</v>
      </c>
      <c r="AE281" s="5"/>
    </row>
    <row r="282" spans="1:31" ht="13.5" customHeight="1" x14ac:dyDescent="0.3">
      <c r="A282" s="6" t="s">
        <v>281</v>
      </c>
      <c r="B282" s="5"/>
      <c r="C282" s="5"/>
      <c r="D282" s="5"/>
      <c r="E282" s="5"/>
      <c r="F282" s="5"/>
      <c r="G282" s="5"/>
      <c r="H282" s="5"/>
      <c r="I282" s="5"/>
      <c r="J282" s="5">
        <f t="shared" ref="J282:N282" si="539">IF(Z270&gt;J$8,1,0)</f>
        <v>1</v>
      </c>
      <c r="K282" s="5">
        <f t="shared" si="539"/>
        <v>0</v>
      </c>
      <c r="L282" s="5">
        <f t="shared" si="539"/>
        <v>0</v>
      </c>
      <c r="M282" s="5">
        <f t="shared" si="539"/>
        <v>1</v>
      </c>
      <c r="N282" s="5">
        <f t="shared" si="539"/>
        <v>1</v>
      </c>
      <c r="O282" s="5"/>
      <c r="P282" s="6" t="s">
        <v>293</v>
      </c>
      <c r="Q282" s="5">
        <v>1394.8</v>
      </c>
      <c r="R282" s="5">
        <v>918.85</v>
      </c>
      <c r="S282" s="5">
        <v>1241.45</v>
      </c>
      <c r="T282" s="5">
        <v>1489.55</v>
      </c>
      <c r="U282" s="5">
        <v>1424.45</v>
      </c>
      <c r="V282" s="5">
        <v>1735.95</v>
      </c>
      <c r="W282" s="5"/>
      <c r="X282" s="6" t="s">
        <v>293</v>
      </c>
      <c r="Y282" s="5"/>
      <c r="Z282" s="5">
        <f t="shared" ref="Z282:AD282" si="540">LN(R282/Q282)</f>
        <v>-0.41738342666006267</v>
      </c>
      <c r="AA282" s="5">
        <f t="shared" si="540"/>
        <v>0.30091244213351082</v>
      </c>
      <c r="AB282" s="5">
        <f t="shared" si="540"/>
        <v>0.18219400962650353</v>
      </c>
      <c r="AC282" s="5">
        <f t="shared" si="540"/>
        <v>-4.4688286614605353E-2</v>
      </c>
      <c r="AD282" s="5">
        <f t="shared" si="540"/>
        <v>0.19776903967535417</v>
      </c>
      <c r="AE282" s="5"/>
    </row>
    <row r="283" spans="1:31" ht="13.5" customHeight="1" x14ac:dyDescent="0.3">
      <c r="A283" s="6" t="s">
        <v>282</v>
      </c>
      <c r="B283" s="5"/>
      <c r="C283" s="5"/>
      <c r="D283" s="5"/>
      <c r="E283" s="5"/>
      <c r="F283" s="5"/>
      <c r="G283" s="5"/>
      <c r="H283" s="5"/>
      <c r="I283" s="5"/>
      <c r="J283" s="5">
        <f t="shared" ref="J283:N283" si="541">IF(Z271&gt;J$8,1,0)</f>
        <v>0</v>
      </c>
      <c r="K283" s="5">
        <f t="shared" si="541"/>
        <v>1</v>
      </c>
      <c r="L283" s="5">
        <f t="shared" si="541"/>
        <v>1</v>
      </c>
      <c r="M283" s="5">
        <f t="shared" si="541"/>
        <v>1</v>
      </c>
      <c r="N283" s="5">
        <f t="shared" si="541"/>
        <v>0</v>
      </c>
      <c r="O283" s="5"/>
      <c r="P283" s="6" t="s">
        <v>294</v>
      </c>
      <c r="Q283" s="5">
        <v>326.39999999999998</v>
      </c>
      <c r="R283" s="5">
        <v>240.4</v>
      </c>
      <c r="S283" s="5">
        <v>542.1</v>
      </c>
      <c r="T283" s="5">
        <v>932.3</v>
      </c>
      <c r="U283" s="5">
        <v>481</v>
      </c>
      <c r="V283" s="5">
        <v>684.75</v>
      </c>
      <c r="W283" s="5"/>
      <c r="X283" s="6" t="s">
        <v>294</v>
      </c>
      <c r="Y283" s="5"/>
      <c r="Z283" s="5">
        <f t="shared" ref="Z283:AD283" si="542">LN(R283/Q283)</f>
        <v>-0.30581942042889937</v>
      </c>
      <c r="AA283" s="5">
        <f t="shared" si="542"/>
        <v>0.81314628360523999</v>
      </c>
      <c r="AB283" s="5">
        <f t="shared" si="542"/>
        <v>0.54220416503635538</v>
      </c>
      <c r="AC283" s="5">
        <f t="shared" si="542"/>
        <v>-0.66178738119688663</v>
      </c>
      <c r="AD283" s="5">
        <f t="shared" si="542"/>
        <v>0.35318653803742639</v>
      </c>
      <c r="AE283" s="5"/>
    </row>
    <row r="284" spans="1:31" ht="13.5" customHeight="1" x14ac:dyDescent="0.3">
      <c r="A284" s="6" t="s">
        <v>283</v>
      </c>
      <c r="B284" s="5"/>
      <c r="C284" s="5"/>
      <c r="D284" s="5"/>
      <c r="E284" s="5"/>
      <c r="F284" s="5"/>
      <c r="G284" s="5"/>
      <c r="H284" s="5"/>
      <c r="I284" s="5"/>
      <c r="J284" s="5">
        <f t="shared" ref="J284:N284" si="543">IF(Z272&gt;J$8,1,0)</f>
        <v>1</v>
      </c>
      <c r="K284" s="5">
        <f t="shared" si="543"/>
        <v>1</v>
      </c>
      <c r="L284" s="5">
        <f t="shared" si="543"/>
        <v>1</v>
      </c>
      <c r="M284" s="5">
        <f t="shared" si="543"/>
        <v>1</v>
      </c>
      <c r="N284" s="5">
        <f t="shared" si="543"/>
        <v>1</v>
      </c>
      <c r="O284" s="5"/>
      <c r="P284" s="6" t="s">
        <v>295</v>
      </c>
      <c r="Q284" s="5">
        <v>483.35</v>
      </c>
      <c r="R284" s="5">
        <v>240.15</v>
      </c>
      <c r="S284" s="5">
        <v>354.15</v>
      </c>
      <c r="T284" s="5">
        <v>745.65</v>
      </c>
      <c r="U284" s="5">
        <v>572.70000000000005</v>
      </c>
      <c r="V284" s="5">
        <v>525.5</v>
      </c>
      <c r="W284" s="5"/>
      <c r="X284" s="6" t="s">
        <v>295</v>
      </c>
      <c r="Y284" s="5"/>
      <c r="Z284" s="5">
        <f t="shared" ref="Z284:AD284" si="544">LN(R284/Q284)</f>
        <v>-0.6994773007997811</v>
      </c>
      <c r="AA284" s="5">
        <f t="shared" si="544"/>
        <v>0.38845682408879817</v>
      </c>
      <c r="AB284" s="5">
        <f t="shared" si="544"/>
        <v>0.74453576900915963</v>
      </c>
      <c r="AC284" s="5">
        <f t="shared" si="544"/>
        <v>-0.2638943018089796</v>
      </c>
      <c r="AD284" s="5">
        <f t="shared" si="544"/>
        <v>-8.6011829082805885E-2</v>
      </c>
      <c r="AE284" s="5"/>
    </row>
    <row r="285" spans="1:31" ht="13.5" customHeight="1" x14ac:dyDescent="0.3">
      <c r="A285" s="6" t="s">
        <v>284</v>
      </c>
      <c r="B285" s="5"/>
      <c r="C285" s="5"/>
      <c r="D285" s="5"/>
      <c r="E285" s="5"/>
      <c r="F285" s="5"/>
      <c r="G285" s="5"/>
      <c r="H285" s="5"/>
      <c r="I285" s="5"/>
      <c r="J285" s="5">
        <f t="shared" ref="J285:N285" si="545">IF(Z273&gt;J$8,1,0)</f>
        <v>1</v>
      </c>
      <c r="K285" s="5">
        <f t="shared" si="545"/>
        <v>0</v>
      </c>
      <c r="L285" s="5">
        <f t="shared" si="545"/>
        <v>1</v>
      </c>
      <c r="M285" s="5">
        <f t="shared" si="545"/>
        <v>1</v>
      </c>
      <c r="N285" s="5">
        <f t="shared" si="545"/>
        <v>0</v>
      </c>
      <c r="O285" s="5"/>
      <c r="P285" s="6" t="s">
        <v>296</v>
      </c>
      <c r="Q285" s="5">
        <v>222.35</v>
      </c>
      <c r="R285" s="5">
        <v>155.15</v>
      </c>
      <c r="S285" s="5">
        <v>252.35</v>
      </c>
      <c r="T285" s="5">
        <v>215.8</v>
      </c>
      <c r="U285" s="5">
        <v>250.05</v>
      </c>
      <c r="V285" s="5">
        <v>331.35</v>
      </c>
      <c r="W285" s="5"/>
      <c r="X285" s="6" t="s">
        <v>296</v>
      </c>
      <c r="Y285" s="5"/>
      <c r="Z285" s="5">
        <f t="shared" ref="Z285:AD285" si="546">LN(R285/Q285)</f>
        <v>-0.35986032606231622</v>
      </c>
      <c r="AA285" s="5">
        <f t="shared" si="546"/>
        <v>0.48642462189188218</v>
      </c>
      <c r="AB285" s="5">
        <f t="shared" si="546"/>
        <v>-0.15646495996223697</v>
      </c>
      <c r="AC285" s="5">
        <f t="shared" si="546"/>
        <v>0.14730884504087846</v>
      </c>
      <c r="AD285" s="5">
        <f t="shared" si="546"/>
        <v>0.28151432066932319</v>
      </c>
      <c r="AE285" s="5"/>
    </row>
    <row r="286" spans="1:31" ht="13.5" customHeight="1" x14ac:dyDescent="0.3">
      <c r="A286" s="6" t="s">
        <v>285</v>
      </c>
      <c r="B286" s="5"/>
      <c r="C286" s="5"/>
      <c r="D286" s="5"/>
      <c r="E286" s="5"/>
      <c r="F286" s="5"/>
      <c r="G286" s="5"/>
      <c r="H286" s="5"/>
      <c r="I286" s="5"/>
      <c r="J286" s="5">
        <f t="shared" ref="J286:N286" si="547">IF(Z274&gt;J$8,1,0)</f>
        <v>1</v>
      </c>
      <c r="K286" s="5">
        <f t="shared" si="547"/>
        <v>0</v>
      </c>
      <c r="L286" s="5">
        <f t="shared" si="547"/>
        <v>1</v>
      </c>
      <c r="M286" s="5">
        <f t="shared" si="547"/>
        <v>1</v>
      </c>
      <c r="N286" s="5">
        <f t="shared" si="547"/>
        <v>1</v>
      </c>
      <c r="O286" s="5"/>
      <c r="P286" s="6" t="s">
        <v>297</v>
      </c>
      <c r="Q286" s="5">
        <v>19.600000000000001</v>
      </c>
      <c r="R286" s="5">
        <v>5.05</v>
      </c>
      <c r="S286" s="5">
        <v>24.2</v>
      </c>
      <c r="T286" s="5">
        <v>105.15</v>
      </c>
      <c r="U286" s="5">
        <v>64.5</v>
      </c>
      <c r="V286" s="5">
        <v>196.35</v>
      </c>
      <c r="W286" s="5"/>
      <c r="X286" s="6" t="s">
        <v>297</v>
      </c>
      <c r="Y286" s="5"/>
      <c r="Z286" s="5">
        <f t="shared" ref="Z286:AD286" si="548">LN(R286/Q286)</f>
        <v>-1.3561413229492032</v>
      </c>
      <c r="AA286" s="5">
        <f t="shared" si="548"/>
        <v>1.5669643898753722</v>
      </c>
      <c r="AB286" s="5">
        <f t="shared" si="548"/>
        <v>1.4690352689860682</v>
      </c>
      <c r="AC286" s="5">
        <f t="shared" si="548"/>
        <v>-0.48872267834698196</v>
      </c>
      <c r="AD286" s="5">
        <f t="shared" si="548"/>
        <v>1.1132335572222918</v>
      </c>
      <c r="AE286" s="5"/>
    </row>
    <row r="287" spans="1:31" ht="13.5" customHeight="1" x14ac:dyDescent="0.3">
      <c r="A287" s="6" t="s">
        <v>286</v>
      </c>
      <c r="B287" s="5"/>
      <c r="C287" s="5"/>
      <c r="D287" s="5"/>
      <c r="E287" s="5"/>
      <c r="F287" s="5"/>
      <c r="G287" s="5"/>
      <c r="H287" s="5"/>
      <c r="I287" s="5"/>
      <c r="J287" s="5">
        <f t="shared" ref="J287:N287" si="549">IF(Z275&gt;J$8,1,0)</f>
        <v>1</v>
      </c>
      <c r="K287" s="5">
        <f t="shared" si="549"/>
        <v>0</v>
      </c>
      <c r="L287" s="5">
        <f t="shared" si="549"/>
        <v>0</v>
      </c>
      <c r="M287" s="5">
        <f t="shared" si="549"/>
        <v>0</v>
      </c>
      <c r="N287" s="5">
        <f t="shared" si="549"/>
        <v>1</v>
      </c>
      <c r="O287" s="5"/>
      <c r="P287" s="6" t="s">
        <v>298</v>
      </c>
      <c r="Q287" s="5">
        <v>1088.1500000000001</v>
      </c>
      <c r="R287" s="5">
        <v>625.04999999999995</v>
      </c>
      <c r="S287" s="5">
        <v>1297.7</v>
      </c>
      <c r="T287" s="5">
        <v>436</v>
      </c>
      <c r="U287" s="5">
        <v>293.7</v>
      </c>
      <c r="V287" s="5">
        <v>442.3</v>
      </c>
      <c r="W287" s="5"/>
      <c r="X287" s="6" t="s">
        <v>298</v>
      </c>
      <c r="Y287" s="5"/>
      <c r="Z287" s="5">
        <f t="shared" ref="Z287:AD287" si="550">LN(R287/Q287)</f>
        <v>-0.55440263902350417</v>
      </c>
      <c r="AA287" s="5">
        <f t="shared" si="550"/>
        <v>0.7305170992066129</v>
      </c>
      <c r="AB287" s="5">
        <f t="shared" si="550"/>
        <v>-1.0907065023941507</v>
      </c>
      <c r="AC287" s="5">
        <f t="shared" si="550"/>
        <v>-0.39508340514445994</v>
      </c>
      <c r="AD287" s="5">
        <f t="shared" si="550"/>
        <v>0.40942954666970671</v>
      </c>
      <c r="AE287" s="5"/>
    </row>
    <row r="288" spans="1:31" ht="13.5" customHeight="1" x14ac:dyDescent="0.3">
      <c r="A288" s="6" t="s">
        <v>287</v>
      </c>
      <c r="B288" s="5"/>
      <c r="C288" s="5"/>
      <c r="D288" s="5"/>
      <c r="E288" s="5"/>
      <c r="F288" s="5"/>
      <c r="G288" s="5"/>
      <c r="H288" s="5"/>
      <c r="I288" s="5"/>
      <c r="J288" s="5">
        <f t="shared" ref="J288:N288" si="551">IF(Z276&gt;J$8,1,0)</f>
        <v>1</v>
      </c>
      <c r="K288" s="5">
        <f t="shared" si="551"/>
        <v>0</v>
      </c>
      <c r="L288" s="5">
        <f t="shared" si="551"/>
        <v>0</v>
      </c>
      <c r="M288" s="5">
        <f t="shared" si="551"/>
        <v>1</v>
      </c>
      <c r="N288" s="5">
        <f t="shared" si="551"/>
        <v>1</v>
      </c>
      <c r="O288" s="5"/>
      <c r="P288" s="6" t="s">
        <v>299</v>
      </c>
      <c r="Q288" s="5">
        <v>579</v>
      </c>
      <c r="R288" s="5">
        <v>127.65</v>
      </c>
      <c r="S288" s="5">
        <v>364.85</v>
      </c>
      <c r="T288" s="5">
        <v>345.75</v>
      </c>
      <c r="U288" s="5">
        <v>249.35</v>
      </c>
      <c r="V288" s="5">
        <v>503.85</v>
      </c>
      <c r="W288" s="5"/>
      <c r="X288" s="6" t="s">
        <v>299</v>
      </c>
      <c r="Y288" s="5"/>
      <c r="Z288" s="5">
        <f t="shared" ref="Z288:AD288" si="552">LN(R288/Q288)</f>
        <v>-1.5120103338855024</v>
      </c>
      <c r="AA288" s="5">
        <f t="shared" si="552"/>
        <v>1.0501941665241363</v>
      </c>
      <c r="AB288" s="5">
        <f t="shared" si="552"/>
        <v>-5.3770339666761598E-2</v>
      </c>
      <c r="AC288" s="5">
        <f t="shared" si="552"/>
        <v>-0.32685843855273611</v>
      </c>
      <c r="AD288" s="5">
        <f t="shared" si="552"/>
        <v>0.70342107273428001</v>
      </c>
      <c r="AE288" s="5"/>
    </row>
    <row r="289" spans="1:31" ht="13.5" customHeight="1" x14ac:dyDescent="0.3">
      <c r="A289" s="6" t="s">
        <v>288</v>
      </c>
      <c r="B289" s="5"/>
      <c r="C289" s="5"/>
      <c r="D289" s="5"/>
      <c r="E289" s="5"/>
      <c r="F289" s="5"/>
      <c r="G289" s="5"/>
      <c r="H289" s="5"/>
      <c r="I289" s="5"/>
      <c r="J289" s="5">
        <f t="shared" ref="J289:N289" si="553">IF(Z277&gt;J$8,1,0)</f>
        <v>1</v>
      </c>
      <c r="K289" s="5">
        <f t="shared" si="553"/>
        <v>0</v>
      </c>
      <c r="L289" s="5">
        <f t="shared" si="553"/>
        <v>1</v>
      </c>
      <c r="M289" s="5">
        <f t="shared" si="553"/>
        <v>1</v>
      </c>
      <c r="N289" s="5">
        <f t="shared" si="553"/>
        <v>1</v>
      </c>
      <c r="O289" s="5"/>
      <c r="P289" s="6" t="s">
        <v>300</v>
      </c>
      <c r="Q289" s="5">
        <v>866.65</v>
      </c>
      <c r="R289" s="5">
        <v>529.45000000000005</v>
      </c>
      <c r="S289" s="5">
        <v>1002.95</v>
      </c>
      <c r="T289" s="5">
        <v>941.3</v>
      </c>
      <c r="U289" s="5">
        <v>1387</v>
      </c>
      <c r="V289" s="5">
        <v>1398.6</v>
      </c>
      <c r="W289" s="5"/>
      <c r="X289" s="6" t="s">
        <v>300</v>
      </c>
      <c r="Y289" s="5"/>
      <c r="Z289" s="5">
        <f t="shared" ref="Z289:AD289" si="554">LN(R289/Q289)</f>
        <v>-0.49279647251085579</v>
      </c>
      <c r="AA289" s="5">
        <f t="shared" si="554"/>
        <v>0.63886220439424313</v>
      </c>
      <c r="AB289" s="5">
        <f t="shared" si="554"/>
        <v>-6.3439037717532093E-2</v>
      </c>
      <c r="AC289" s="5">
        <f t="shared" si="554"/>
        <v>0.38763652176165708</v>
      </c>
      <c r="AD289" s="5">
        <f t="shared" si="554"/>
        <v>8.3285949549348377E-3</v>
      </c>
      <c r="AE289" s="5"/>
    </row>
    <row r="290" spans="1:31" ht="13.5" customHeight="1" x14ac:dyDescent="0.3">
      <c r="A290" s="6" t="s">
        <v>289</v>
      </c>
      <c r="B290" s="5"/>
      <c r="C290" s="5"/>
      <c r="D290" s="5"/>
      <c r="E290" s="5"/>
      <c r="F290" s="5"/>
      <c r="G290" s="5"/>
      <c r="H290" s="5"/>
      <c r="I290" s="5"/>
      <c r="J290" s="5">
        <f t="shared" ref="J290:N290" si="555">IF(Z278&gt;J$8,1,0)</f>
        <v>0</v>
      </c>
      <c r="K290" s="5">
        <f t="shared" si="555"/>
        <v>1</v>
      </c>
      <c r="L290" s="5">
        <f t="shared" si="555"/>
        <v>1</v>
      </c>
      <c r="M290" s="5">
        <f t="shared" si="555"/>
        <v>0</v>
      </c>
      <c r="N290" s="5">
        <f t="shared" si="555"/>
        <v>0</v>
      </c>
      <c r="O290" s="5"/>
      <c r="P290" s="6" t="s">
        <v>301</v>
      </c>
      <c r="Q290" s="5">
        <v>184.45</v>
      </c>
      <c r="R290" s="5">
        <v>64.7</v>
      </c>
      <c r="S290" s="5">
        <v>228.75</v>
      </c>
      <c r="T290" s="5">
        <v>403.35</v>
      </c>
      <c r="U290" s="5">
        <v>274.45</v>
      </c>
      <c r="V290" s="5">
        <v>271.64999999999998</v>
      </c>
      <c r="W290" s="5"/>
      <c r="X290" s="6" t="s">
        <v>301</v>
      </c>
      <c r="Y290" s="5"/>
      <c r="Z290" s="5">
        <f t="shared" ref="Z290:AD290" si="556">LN(R290/Q290)</f>
        <v>-1.0476172225358298</v>
      </c>
      <c r="AA290" s="5">
        <f t="shared" si="556"/>
        <v>1.2628685026487758</v>
      </c>
      <c r="AB290" s="5">
        <f t="shared" si="556"/>
        <v>0.56717496722735283</v>
      </c>
      <c r="AC290" s="5">
        <f t="shared" si="556"/>
        <v>-0.38503557638708519</v>
      </c>
      <c r="AD290" s="5">
        <f t="shared" si="556"/>
        <v>-1.0254621998366187E-2</v>
      </c>
      <c r="AE290" s="5"/>
    </row>
    <row r="291" spans="1:31" ht="13.5" customHeight="1" x14ac:dyDescent="0.3">
      <c r="A291" s="6" t="s">
        <v>290</v>
      </c>
      <c r="B291" s="5"/>
      <c r="C291" s="5"/>
      <c r="D291" s="5"/>
      <c r="E291" s="5"/>
      <c r="F291" s="5"/>
      <c r="G291" s="5"/>
      <c r="H291" s="5"/>
      <c r="I291" s="5"/>
      <c r="J291" s="5">
        <f t="shared" ref="J291:N291" si="557">IF(Z279&gt;J$8,1,0)</f>
        <v>0</v>
      </c>
      <c r="K291" s="5">
        <f t="shared" si="557"/>
        <v>1</v>
      </c>
      <c r="L291" s="5">
        <f t="shared" si="557"/>
        <v>1</v>
      </c>
      <c r="M291" s="5">
        <f t="shared" si="557"/>
        <v>1</v>
      </c>
      <c r="N291" s="5">
        <f t="shared" si="557"/>
        <v>1</v>
      </c>
      <c r="O291" s="5"/>
      <c r="P291" s="6" t="s">
        <v>302</v>
      </c>
      <c r="Q291" s="5">
        <v>1644.35</v>
      </c>
      <c r="R291" s="5">
        <v>774.55</v>
      </c>
      <c r="S291" s="5">
        <v>1399.95</v>
      </c>
      <c r="T291" s="5">
        <v>1953.2</v>
      </c>
      <c r="U291" s="5">
        <v>1808.4</v>
      </c>
      <c r="V291" s="5">
        <v>1470.6</v>
      </c>
      <c r="W291" s="5"/>
      <c r="X291" s="6" t="s">
        <v>302</v>
      </c>
      <c r="Y291" s="5"/>
      <c r="Z291" s="5">
        <f t="shared" ref="Z291:AD291" si="558">LN(R291/Q291)</f>
        <v>-0.75281823278187732</v>
      </c>
      <c r="AA291" s="5">
        <f t="shared" si="558"/>
        <v>0.59190958512749359</v>
      </c>
      <c r="AB291" s="5">
        <f t="shared" si="558"/>
        <v>0.33303253150763978</v>
      </c>
      <c r="AC291" s="5">
        <f t="shared" si="558"/>
        <v>-7.7026576767055099E-2</v>
      </c>
      <c r="AD291" s="5">
        <f t="shared" si="558"/>
        <v>-0.20677199565832832</v>
      </c>
      <c r="AE291" s="5"/>
    </row>
    <row r="292" spans="1:31" ht="13.5" customHeight="1" x14ac:dyDescent="0.3">
      <c r="A292" s="6" t="s">
        <v>291</v>
      </c>
      <c r="B292" s="5"/>
      <c r="C292" s="5"/>
      <c r="D292" s="5"/>
      <c r="E292" s="5"/>
      <c r="F292" s="5"/>
      <c r="G292" s="5"/>
      <c r="H292" s="5"/>
      <c r="I292" s="5"/>
      <c r="J292" s="5">
        <f t="shared" ref="J292:N292" si="559">IF(Z280&gt;J$8,1,0)</f>
        <v>0</v>
      </c>
      <c r="K292" s="5">
        <f t="shared" si="559"/>
        <v>1</v>
      </c>
      <c r="L292" s="5">
        <f t="shared" si="559"/>
        <v>1</v>
      </c>
      <c r="M292" s="5">
        <f t="shared" si="559"/>
        <v>0</v>
      </c>
      <c r="N292" s="5">
        <f t="shared" si="559"/>
        <v>0</v>
      </c>
      <c r="O292" s="5"/>
      <c r="P292" s="6" t="s">
        <v>303</v>
      </c>
      <c r="Q292" s="5">
        <v>18.25</v>
      </c>
      <c r="R292" s="5">
        <v>3.1</v>
      </c>
      <c r="S292" s="5">
        <v>9.25</v>
      </c>
      <c r="T292" s="5">
        <v>9.65</v>
      </c>
      <c r="U292" s="5">
        <v>5.8</v>
      </c>
      <c r="V292" s="5">
        <v>13.25</v>
      </c>
      <c r="W292" s="5"/>
      <c r="X292" s="6" t="s">
        <v>303</v>
      </c>
      <c r="Y292" s="5"/>
      <c r="Z292" s="5">
        <f t="shared" ref="Z292:AD292" si="560">LN(R292/Q292)</f>
        <v>-1.7727629685374</v>
      </c>
      <c r="AA292" s="5">
        <f t="shared" si="560"/>
        <v>1.0932214400332332</v>
      </c>
      <c r="AB292" s="5">
        <f t="shared" si="560"/>
        <v>4.2334363826560736E-2</v>
      </c>
      <c r="AC292" s="5">
        <f t="shared" si="560"/>
        <v>-0.509099997798521</v>
      </c>
      <c r="AD292" s="5">
        <f t="shared" si="560"/>
        <v>0.82613963487985764</v>
      </c>
      <c r="AE292" s="5"/>
    </row>
    <row r="293" spans="1:31" ht="13.5" customHeight="1" x14ac:dyDescent="0.3">
      <c r="A293" s="6" t="s">
        <v>292</v>
      </c>
      <c r="B293" s="5"/>
      <c r="C293" s="5"/>
      <c r="D293" s="5"/>
      <c r="E293" s="5"/>
      <c r="F293" s="5"/>
      <c r="G293" s="5"/>
      <c r="H293" s="5"/>
      <c r="I293" s="5"/>
      <c r="J293" s="5">
        <f t="shared" ref="J293:N293" si="561">IF(Z281&gt;J$8,1,0)</f>
        <v>1</v>
      </c>
      <c r="K293" s="5">
        <f t="shared" si="561"/>
        <v>1</v>
      </c>
      <c r="L293" s="5">
        <f t="shared" si="561"/>
        <v>0</v>
      </c>
      <c r="M293" s="5">
        <f t="shared" si="561"/>
        <v>1</v>
      </c>
      <c r="N293" s="5">
        <f t="shared" si="561"/>
        <v>0</v>
      </c>
      <c r="O293" s="5"/>
      <c r="P293" s="6" t="s">
        <v>304</v>
      </c>
      <c r="Q293" s="5">
        <v>629.45000000000005</v>
      </c>
      <c r="R293" s="5">
        <v>476.9</v>
      </c>
      <c r="S293" s="5">
        <v>1001.95</v>
      </c>
      <c r="T293" s="5">
        <v>1245.4000000000001</v>
      </c>
      <c r="U293" s="5">
        <v>818.25</v>
      </c>
      <c r="V293" s="5">
        <v>1103.55</v>
      </c>
      <c r="W293" s="5"/>
      <c r="X293" s="6" t="s">
        <v>304</v>
      </c>
      <c r="Y293" s="5"/>
      <c r="Z293" s="5">
        <f t="shared" ref="Z293:AD293" si="562">LN(R293/Q293)</f>
        <v>-0.27753959690808971</v>
      </c>
      <c r="AA293" s="5">
        <f t="shared" si="562"/>
        <v>0.74239655489597445</v>
      </c>
      <c r="AB293" s="5">
        <f t="shared" si="562"/>
        <v>0.21750866223819876</v>
      </c>
      <c r="AC293" s="5">
        <f t="shared" si="562"/>
        <v>-0.42004412905706179</v>
      </c>
      <c r="AD293" s="5">
        <f t="shared" si="562"/>
        <v>0.29911962166509326</v>
      </c>
      <c r="AE293" s="5"/>
    </row>
    <row r="294" spans="1:31" ht="13.5" customHeight="1" x14ac:dyDescent="0.3">
      <c r="A294" s="6" t="s">
        <v>293</v>
      </c>
      <c r="B294" s="5"/>
      <c r="C294" s="5"/>
      <c r="D294" s="5"/>
      <c r="E294" s="5"/>
      <c r="F294" s="5"/>
      <c r="G294" s="5"/>
      <c r="H294" s="5"/>
      <c r="I294" s="5"/>
      <c r="J294" s="5">
        <f t="shared" ref="J294:N294" si="563">IF(Z282&gt;J$8,1,0)</f>
        <v>0</v>
      </c>
      <c r="K294" s="5">
        <f t="shared" si="563"/>
        <v>0</v>
      </c>
      <c r="L294" s="5">
        <f t="shared" si="563"/>
        <v>1</v>
      </c>
      <c r="M294" s="5">
        <f t="shared" si="563"/>
        <v>0</v>
      </c>
      <c r="N294" s="5">
        <f t="shared" si="563"/>
        <v>0</v>
      </c>
      <c r="O294" s="5"/>
      <c r="P294" s="6" t="s">
        <v>305</v>
      </c>
      <c r="Q294" s="5">
        <v>136.19999999999999</v>
      </c>
      <c r="R294" s="5">
        <v>62.05</v>
      </c>
      <c r="S294" s="5">
        <v>138.35</v>
      </c>
      <c r="T294" s="5">
        <v>167.4</v>
      </c>
      <c r="U294" s="5">
        <v>200.5</v>
      </c>
      <c r="V294" s="5">
        <v>515.4</v>
      </c>
      <c r="W294" s="5"/>
      <c r="X294" s="6" t="s">
        <v>305</v>
      </c>
      <c r="Y294" s="5"/>
      <c r="Z294" s="5">
        <f t="shared" ref="Z294:AD294" si="564">LN(R294/Q294)</f>
        <v>-0.78618388206479572</v>
      </c>
      <c r="AA294" s="5">
        <f t="shared" si="564"/>
        <v>0.80184619458231876</v>
      </c>
      <c r="AB294" s="5">
        <f t="shared" si="564"/>
        <v>0.19059945182244006</v>
      </c>
      <c r="AC294" s="5">
        <f t="shared" si="564"/>
        <v>0.18042808869124893</v>
      </c>
      <c r="AD294" s="5">
        <f t="shared" si="564"/>
        <v>0.94412905147164072</v>
      </c>
      <c r="AE294" s="5"/>
    </row>
    <row r="295" spans="1:31" ht="13.5" customHeight="1" x14ac:dyDescent="0.3">
      <c r="A295" s="6" t="s">
        <v>294</v>
      </c>
      <c r="B295" s="5"/>
      <c r="C295" s="5"/>
      <c r="D295" s="5"/>
      <c r="E295" s="5"/>
      <c r="F295" s="5"/>
      <c r="G295" s="5"/>
      <c r="H295" s="5"/>
      <c r="I295" s="5"/>
      <c r="J295" s="5">
        <f t="shared" ref="J295:N295" si="565">IF(Z283&gt;J$8,1,0)</f>
        <v>1</v>
      </c>
      <c r="K295" s="5">
        <f t="shared" si="565"/>
        <v>1</v>
      </c>
      <c r="L295" s="5">
        <f t="shared" si="565"/>
        <v>1</v>
      </c>
      <c r="M295" s="5">
        <f t="shared" si="565"/>
        <v>0</v>
      </c>
      <c r="N295" s="5">
        <f t="shared" si="565"/>
        <v>1</v>
      </c>
      <c r="O295" s="5"/>
      <c r="P295" s="6" t="s">
        <v>306</v>
      </c>
      <c r="Q295" s="5">
        <v>59.65</v>
      </c>
      <c r="R295" s="5">
        <v>21.6</v>
      </c>
      <c r="S295" s="5">
        <v>80.849999999999994</v>
      </c>
      <c r="T295" s="5">
        <v>90.85</v>
      </c>
      <c r="U295" s="5">
        <v>63.65</v>
      </c>
      <c r="V295" s="5">
        <v>137.6</v>
      </c>
      <c r="W295" s="5"/>
      <c r="X295" s="6" t="s">
        <v>306</v>
      </c>
      <c r="Y295" s="5"/>
      <c r="Z295" s="5">
        <f t="shared" ref="Z295:AD295" si="566">LN(R295/Q295)</f>
        <v>-1.0158008338538056</v>
      </c>
      <c r="AA295" s="5">
        <f t="shared" si="566"/>
        <v>1.3199022713329964</v>
      </c>
      <c r="AB295" s="5">
        <f t="shared" si="566"/>
        <v>0.11661420881906429</v>
      </c>
      <c r="AC295" s="5">
        <f t="shared" si="566"/>
        <v>-0.35581046983876463</v>
      </c>
      <c r="AD295" s="5">
        <f t="shared" si="566"/>
        <v>0.77095160049582778</v>
      </c>
      <c r="AE295" s="5"/>
    </row>
    <row r="296" spans="1:31" ht="13.5" customHeight="1" x14ac:dyDescent="0.3">
      <c r="A296" s="6" t="s">
        <v>295</v>
      </c>
      <c r="B296" s="5"/>
      <c r="C296" s="5"/>
      <c r="D296" s="5"/>
      <c r="E296" s="5"/>
      <c r="F296" s="5"/>
      <c r="G296" s="5"/>
      <c r="H296" s="5"/>
      <c r="I296" s="5"/>
      <c r="J296" s="5">
        <f t="shared" ref="J296:N296" si="567">IF(Z284&gt;J$8,1,0)</f>
        <v>0</v>
      </c>
      <c r="K296" s="5">
        <f t="shared" si="567"/>
        <v>0</v>
      </c>
      <c r="L296" s="5">
        <f t="shared" si="567"/>
        <v>1</v>
      </c>
      <c r="M296" s="5">
        <f t="shared" si="567"/>
        <v>0</v>
      </c>
      <c r="N296" s="5">
        <f t="shared" si="567"/>
        <v>0</v>
      </c>
      <c r="O296" s="5"/>
      <c r="P296" s="6" t="s">
        <v>307</v>
      </c>
      <c r="Q296" s="5">
        <v>1515.1</v>
      </c>
      <c r="R296" s="5">
        <v>1818.9</v>
      </c>
      <c r="S296" s="5">
        <v>2226.6</v>
      </c>
      <c r="T296" s="5">
        <v>1572.85</v>
      </c>
      <c r="U296" s="5">
        <v>1315.05</v>
      </c>
      <c r="V296" s="5">
        <v>1221.45</v>
      </c>
      <c r="W296" s="5"/>
      <c r="X296" s="6" t="s">
        <v>307</v>
      </c>
      <c r="Y296" s="5"/>
      <c r="Z296" s="5">
        <f t="shared" ref="Z296:AD296" si="568">LN(R296/Q296)</f>
        <v>0.18275047938000499</v>
      </c>
      <c r="AA296" s="5">
        <f t="shared" si="568"/>
        <v>0.20224383554881206</v>
      </c>
      <c r="AB296" s="5">
        <f t="shared" si="568"/>
        <v>-0.34758649796957369</v>
      </c>
      <c r="AC296" s="5">
        <f t="shared" si="568"/>
        <v>-0.179014572622329</v>
      </c>
      <c r="AD296" s="5">
        <f t="shared" si="568"/>
        <v>-7.3836010121454174E-2</v>
      </c>
      <c r="AE296" s="5"/>
    </row>
    <row r="297" spans="1:31" ht="13.5" customHeight="1" x14ac:dyDescent="0.3">
      <c r="A297" s="6" t="s">
        <v>296</v>
      </c>
      <c r="B297" s="5"/>
      <c r="C297" s="5"/>
      <c r="D297" s="5"/>
      <c r="E297" s="5"/>
      <c r="F297" s="5"/>
      <c r="G297" s="5"/>
      <c r="H297" s="5"/>
      <c r="I297" s="5"/>
      <c r="J297" s="5">
        <f t="shared" ref="J297:N297" si="569">IF(Z285&gt;J$8,1,0)</f>
        <v>0</v>
      </c>
      <c r="K297" s="5">
        <f t="shared" si="569"/>
        <v>0</v>
      </c>
      <c r="L297" s="5">
        <f t="shared" si="569"/>
        <v>0</v>
      </c>
      <c r="M297" s="5">
        <f t="shared" si="569"/>
        <v>1</v>
      </c>
      <c r="N297" s="5">
        <f t="shared" si="569"/>
        <v>1</v>
      </c>
      <c r="O297" s="5"/>
      <c r="P297" s="6" t="s">
        <v>308</v>
      </c>
      <c r="Q297" s="5">
        <v>254.8</v>
      </c>
      <c r="R297" s="5">
        <v>196.7</v>
      </c>
      <c r="S297" s="5">
        <v>414.15</v>
      </c>
      <c r="T297" s="5">
        <v>591.9</v>
      </c>
      <c r="U297" s="5">
        <v>365.25</v>
      </c>
      <c r="V297" s="5">
        <v>480.1</v>
      </c>
      <c r="W297" s="5"/>
      <c r="X297" s="6" t="s">
        <v>308</v>
      </c>
      <c r="Y297" s="5"/>
      <c r="Z297" s="5">
        <f t="shared" ref="Z297:AD297" si="570">LN(R297/Q297)</f>
        <v>-0.25879919830299497</v>
      </c>
      <c r="AA297" s="5">
        <f t="shared" si="570"/>
        <v>0.74454850164925979</v>
      </c>
      <c r="AB297" s="5">
        <f t="shared" si="570"/>
        <v>0.35710947465240628</v>
      </c>
      <c r="AC297" s="5">
        <f t="shared" si="570"/>
        <v>-0.48275565106587043</v>
      </c>
      <c r="AD297" s="5">
        <f t="shared" si="570"/>
        <v>0.27341236490608584</v>
      </c>
      <c r="AE297" s="5"/>
    </row>
    <row r="298" spans="1:31" ht="13.5" customHeight="1" x14ac:dyDescent="0.3">
      <c r="A298" s="6" t="s">
        <v>297</v>
      </c>
      <c r="B298" s="5"/>
      <c r="C298" s="5"/>
      <c r="D298" s="5"/>
      <c r="E298" s="5"/>
      <c r="F298" s="5"/>
      <c r="G298" s="5"/>
      <c r="H298" s="5"/>
      <c r="I298" s="5"/>
      <c r="J298" s="5">
        <f t="shared" ref="J298:N298" si="571">IF(Z286&gt;J$8,1,0)</f>
        <v>0</v>
      </c>
      <c r="K298" s="5">
        <f t="shared" si="571"/>
        <v>1</v>
      </c>
      <c r="L298" s="5">
        <f t="shared" si="571"/>
        <v>1</v>
      </c>
      <c r="M298" s="5">
        <f t="shared" si="571"/>
        <v>0</v>
      </c>
      <c r="N298" s="5">
        <f t="shared" si="571"/>
        <v>1</v>
      </c>
      <c r="O298" s="5"/>
      <c r="P298" s="6" t="s">
        <v>309</v>
      </c>
      <c r="Q298" s="5">
        <v>6662.05</v>
      </c>
      <c r="R298" s="5">
        <v>6141.3</v>
      </c>
      <c r="S298" s="5">
        <v>6590.05</v>
      </c>
      <c r="T298" s="5">
        <v>7631.7</v>
      </c>
      <c r="U298" s="5">
        <v>10408.85</v>
      </c>
      <c r="V298" s="5">
        <v>15180.95</v>
      </c>
      <c r="W298" s="5"/>
      <c r="X298" s="6" t="s">
        <v>309</v>
      </c>
      <c r="Y298" s="5"/>
      <c r="Z298" s="5">
        <f t="shared" ref="Z298:AD298" si="572">LN(R298/Q298)</f>
        <v>-8.1390798864452954E-2</v>
      </c>
      <c r="AA298" s="5">
        <f t="shared" si="572"/>
        <v>7.0524489606498889E-2</v>
      </c>
      <c r="AB298" s="5">
        <f t="shared" si="572"/>
        <v>0.14674968945825112</v>
      </c>
      <c r="AC298" s="5">
        <f t="shared" si="572"/>
        <v>0.31034578062599327</v>
      </c>
      <c r="AD298" s="5">
        <f t="shared" si="572"/>
        <v>0.37738494653119026</v>
      </c>
      <c r="AE298" s="5"/>
    </row>
    <row r="299" spans="1:31" ht="13.5" customHeight="1" x14ac:dyDescent="0.3">
      <c r="A299" s="6" t="s">
        <v>298</v>
      </c>
      <c r="B299" s="5"/>
      <c r="C299" s="5"/>
      <c r="D299" s="5"/>
      <c r="E299" s="5"/>
      <c r="F299" s="5"/>
      <c r="G299" s="5"/>
      <c r="H299" s="5"/>
      <c r="I299" s="5"/>
      <c r="J299" s="5">
        <f t="shared" ref="J299:N299" si="573">IF(Z287&gt;J$8,1,0)</f>
        <v>0</v>
      </c>
      <c r="K299" s="5">
        <f t="shared" si="573"/>
        <v>1</v>
      </c>
      <c r="L299" s="5">
        <f t="shared" si="573"/>
        <v>0</v>
      </c>
      <c r="M299" s="5">
        <f t="shared" si="573"/>
        <v>0</v>
      </c>
      <c r="N299" s="5">
        <f t="shared" si="573"/>
        <v>1</v>
      </c>
      <c r="O299" s="5"/>
      <c r="P299" s="6" t="s">
        <v>310</v>
      </c>
      <c r="Q299" s="5">
        <v>445.5</v>
      </c>
      <c r="R299" s="5">
        <v>123.95</v>
      </c>
      <c r="S299" s="5">
        <v>203.2</v>
      </c>
      <c r="T299" s="5">
        <v>288.35000000000002</v>
      </c>
      <c r="U299" s="5">
        <v>212.25</v>
      </c>
      <c r="V299" s="5">
        <v>138.55000000000001</v>
      </c>
      <c r="W299" s="5"/>
      <c r="X299" s="6" t="s">
        <v>310</v>
      </c>
      <c r="Y299" s="5"/>
      <c r="Z299" s="5">
        <f t="shared" ref="Z299:AD299" si="574">LN(R299/Q299)</f>
        <v>-1.2793189884296645</v>
      </c>
      <c r="AA299" s="5">
        <f t="shared" si="574"/>
        <v>0.49431245722312722</v>
      </c>
      <c r="AB299" s="5">
        <f t="shared" si="574"/>
        <v>0.34998430435709493</v>
      </c>
      <c r="AC299" s="5">
        <f t="shared" si="574"/>
        <v>-0.30641019486996507</v>
      </c>
      <c r="AD299" s="5">
        <f t="shared" si="574"/>
        <v>-0.42653355388246911</v>
      </c>
      <c r="AE299" s="5"/>
    </row>
    <row r="300" spans="1:31" ht="13.5" customHeight="1" x14ac:dyDescent="0.3">
      <c r="A300" s="6" t="s">
        <v>299</v>
      </c>
      <c r="B300" s="5"/>
      <c r="C300" s="5"/>
      <c r="D300" s="5"/>
      <c r="E300" s="5"/>
      <c r="F300" s="5"/>
      <c r="G300" s="5"/>
      <c r="H300" s="5"/>
      <c r="I300" s="5"/>
      <c r="J300" s="5">
        <f t="shared" ref="J300:N300" si="575">IF(Z288&gt;J$8,1,0)</f>
        <v>0</v>
      </c>
      <c r="K300" s="5">
        <f t="shared" si="575"/>
        <v>1</v>
      </c>
      <c r="L300" s="5">
        <f t="shared" si="575"/>
        <v>0</v>
      </c>
      <c r="M300" s="5">
        <f t="shared" si="575"/>
        <v>0</v>
      </c>
      <c r="N300" s="5">
        <f t="shared" si="575"/>
        <v>1</v>
      </c>
      <c r="O300" s="5"/>
      <c r="P300" s="6" t="s">
        <v>311</v>
      </c>
      <c r="Q300" s="5">
        <v>230.1</v>
      </c>
      <c r="R300" s="5">
        <v>88</v>
      </c>
      <c r="S300" s="5">
        <v>273.95</v>
      </c>
      <c r="T300" s="5">
        <v>366.95</v>
      </c>
      <c r="U300" s="5">
        <v>274.35000000000002</v>
      </c>
      <c r="V300" s="5">
        <v>606.75</v>
      </c>
      <c r="W300" s="5"/>
      <c r="X300" s="6" t="s">
        <v>311</v>
      </c>
      <c r="Y300" s="5"/>
      <c r="Z300" s="5">
        <f t="shared" ref="Z300:AD300" si="576">LN(R300/Q300)</f>
        <v>-0.96117718256311369</v>
      </c>
      <c r="AA300" s="5">
        <f t="shared" si="576"/>
        <v>1.1356087935062182</v>
      </c>
      <c r="AB300" s="5">
        <f t="shared" si="576"/>
        <v>0.29227999100664714</v>
      </c>
      <c r="AC300" s="5">
        <f t="shared" si="576"/>
        <v>-0.29082093548608728</v>
      </c>
      <c r="AD300" s="5">
        <f t="shared" si="576"/>
        <v>0.79371218110172637</v>
      </c>
      <c r="AE300" s="5"/>
    </row>
    <row r="301" spans="1:31" ht="13.5" customHeight="1" x14ac:dyDescent="0.3">
      <c r="A301" s="6" t="s">
        <v>300</v>
      </c>
      <c r="B301" s="5"/>
      <c r="C301" s="5"/>
      <c r="D301" s="5"/>
      <c r="E301" s="5"/>
      <c r="F301" s="5"/>
      <c r="G301" s="5"/>
      <c r="H301" s="5"/>
      <c r="I301" s="5"/>
      <c r="J301" s="5">
        <f t="shared" ref="J301:N301" si="577">IF(Z289&gt;J$8,1,0)</f>
        <v>0</v>
      </c>
      <c r="K301" s="5">
        <f t="shared" si="577"/>
        <v>1</v>
      </c>
      <c r="L301" s="5">
        <f t="shared" si="577"/>
        <v>0</v>
      </c>
      <c r="M301" s="5">
        <f t="shared" si="577"/>
        <v>1</v>
      </c>
      <c r="N301" s="5">
        <f t="shared" si="577"/>
        <v>0</v>
      </c>
      <c r="O301" s="5"/>
      <c r="P301" s="6" t="s">
        <v>312</v>
      </c>
      <c r="Q301" s="5">
        <v>347.05</v>
      </c>
      <c r="R301" s="5">
        <v>267.25</v>
      </c>
      <c r="S301" s="5">
        <v>440.9</v>
      </c>
      <c r="T301" s="5">
        <v>348.5</v>
      </c>
      <c r="U301" s="5">
        <v>491.55</v>
      </c>
      <c r="V301" s="5">
        <v>1007.35</v>
      </c>
      <c r="W301" s="5"/>
      <c r="X301" s="6" t="s">
        <v>312</v>
      </c>
      <c r="Y301" s="5"/>
      <c r="Z301" s="5">
        <f t="shared" ref="Z301:AD301" si="578">LN(R301/Q301)</f>
        <v>-0.26128431188043805</v>
      </c>
      <c r="AA301" s="5">
        <f t="shared" si="578"/>
        <v>0.50063354245873737</v>
      </c>
      <c r="AB301" s="5">
        <f t="shared" si="578"/>
        <v>-0.23517986216331335</v>
      </c>
      <c r="AC301" s="5">
        <f t="shared" si="578"/>
        <v>0.34392543361235467</v>
      </c>
      <c r="AD301" s="5">
        <f t="shared" si="578"/>
        <v>0.71751473554898504</v>
      </c>
      <c r="AE301" s="5"/>
    </row>
    <row r="302" spans="1:31" ht="13.5" customHeight="1" x14ac:dyDescent="0.3">
      <c r="A302" s="6" t="s">
        <v>301</v>
      </c>
      <c r="B302" s="5"/>
      <c r="C302" s="5"/>
      <c r="D302" s="5"/>
      <c r="E302" s="5"/>
      <c r="F302" s="5"/>
      <c r="G302" s="5"/>
      <c r="H302" s="5"/>
      <c r="I302" s="5"/>
      <c r="J302" s="5">
        <f t="shared" ref="J302:N302" si="579">IF(Z290&gt;J$8,1,0)</f>
        <v>0</v>
      </c>
      <c r="K302" s="5">
        <f t="shared" si="579"/>
        <v>1</v>
      </c>
      <c r="L302" s="5">
        <f t="shared" si="579"/>
        <v>1</v>
      </c>
      <c r="M302" s="5">
        <f t="shared" si="579"/>
        <v>0</v>
      </c>
      <c r="N302" s="5">
        <f t="shared" si="579"/>
        <v>0</v>
      </c>
      <c r="O302" s="5"/>
      <c r="P302" s="5"/>
      <c r="Q302" s="5"/>
      <c r="R302" s="5"/>
      <c r="S302" s="5"/>
      <c r="T302" s="5"/>
      <c r="U302" s="5"/>
      <c r="V302" s="5"/>
      <c r="W302" s="5"/>
      <c r="X302" s="5"/>
      <c r="Y302" s="5"/>
      <c r="Z302" s="5" t="e">
        <f t="shared" ref="Z302:AD302" si="580">LN(R302/Q302)</f>
        <v>#DIV/0!</v>
      </c>
      <c r="AA302" s="5" t="e">
        <f t="shared" si="580"/>
        <v>#DIV/0!</v>
      </c>
      <c r="AB302" s="5" t="e">
        <f t="shared" si="580"/>
        <v>#DIV/0!</v>
      </c>
      <c r="AC302" s="5" t="e">
        <f t="shared" si="580"/>
        <v>#DIV/0!</v>
      </c>
      <c r="AD302" s="5" t="e">
        <f t="shared" si="580"/>
        <v>#DIV/0!</v>
      </c>
      <c r="AE302" s="5"/>
    </row>
    <row r="303" spans="1:31" ht="13.5" customHeight="1" x14ac:dyDescent="0.3">
      <c r="A303" s="6" t="s">
        <v>302</v>
      </c>
      <c r="B303" s="5"/>
      <c r="C303" s="5"/>
      <c r="D303" s="5"/>
      <c r="E303" s="5"/>
      <c r="F303" s="5"/>
      <c r="G303" s="5"/>
      <c r="H303" s="5"/>
      <c r="I303" s="5"/>
      <c r="J303" s="5">
        <f t="shared" ref="J303:N303" si="581">IF(Z291&gt;J$8,1,0)</f>
        <v>0</v>
      </c>
      <c r="K303" s="5">
        <f t="shared" si="581"/>
        <v>1</v>
      </c>
      <c r="L303" s="5">
        <f t="shared" si="581"/>
        <v>1</v>
      </c>
      <c r="M303" s="5">
        <f t="shared" si="581"/>
        <v>0</v>
      </c>
      <c r="N303" s="5">
        <f t="shared" si="581"/>
        <v>0</v>
      </c>
      <c r="O303" s="5"/>
      <c r="P303" s="5"/>
      <c r="Q303" s="5"/>
      <c r="R303" s="5"/>
      <c r="S303" s="5"/>
      <c r="T303" s="5"/>
      <c r="U303" s="5"/>
      <c r="V303" s="5"/>
      <c r="W303" s="5"/>
      <c r="X303" s="5"/>
      <c r="Y303" s="5"/>
      <c r="Z303" s="5" t="e">
        <f t="shared" ref="Z303:AD303" si="582">LN(R303/Q303)</f>
        <v>#DIV/0!</v>
      </c>
      <c r="AA303" s="5" t="e">
        <f t="shared" si="582"/>
        <v>#DIV/0!</v>
      </c>
      <c r="AB303" s="5" t="e">
        <f t="shared" si="582"/>
        <v>#DIV/0!</v>
      </c>
      <c r="AC303" s="5" t="e">
        <f t="shared" si="582"/>
        <v>#DIV/0!</v>
      </c>
      <c r="AD303" s="5" t="e">
        <f t="shared" si="582"/>
        <v>#DIV/0!</v>
      </c>
      <c r="AE303" s="5"/>
    </row>
    <row r="304" spans="1:31" ht="13.5" customHeight="1" x14ac:dyDescent="0.3">
      <c r="A304" s="6" t="s">
        <v>303</v>
      </c>
      <c r="B304" s="5"/>
      <c r="C304" s="5"/>
      <c r="D304" s="5"/>
      <c r="E304" s="5"/>
      <c r="F304" s="5"/>
      <c r="G304" s="5"/>
      <c r="H304" s="5"/>
      <c r="I304" s="5"/>
      <c r="J304" s="5">
        <f t="shared" ref="J304:N304" si="583">IF(Z292&gt;J$8,1,0)</f>
        <v>0</v>
      </c>
      <c r="K304" s="5">
        <f t="shared" si="583"/>
        <v>1</v>
      </c>
      <c r="L304" s="5">
        <f t="shared" si="583"/>
        <v>0</v>
      </c>
      <c r="M304" s="5">
        <f t="shared" si="583"/>
        <v>0</v>
      </c>
      <c r="N304" s="5">
        <f t="shared" si="583"/>
        <v>1</v>
      </c>
      <c r="O304" s="5"/>
      <c r="P304" s="5"/>
      <c r="Q304" s="5"/>
      <c r="R304" s="5"/>
      <c r="S304" s="5"/>
      <c r="T304" s="5"/>
      <c r="U304" s="5"/>
      <c r="V304" s="5"/>
      <c r="W304" s="5"/>
      <c r="X304" s="5"/>
      <c r="Y304" s="5"/>
      <c r="Z304" s="5" t="e">
        <f t="shared" ref="Z304:AD304" si="584">LN(R304/Q304)</f>
        <v>#DIV/0!</v>
      </c>
      <c r="AA304" s="5" t="e">
        <f t="shared" si="584"/>
        <v>#DIV/0!</v>
      </c>
      <c r="AB304" s="5" t="e">
        <f t="shared" si="584"/>
        <v>#DIV/0!</v>
      </c>
      <c r="AC304" s="5" t="e">
        <f t="shared" si="584"/>
        <v>#DIV/0!</v>
      </c>
      <c r="AD304" s="5" t="e">
        <f t="shared" si="584"/>
        <v>#DIV/0!</v>
      </c>
      <c r="AE304" s="5"/>
    </row>
    <row r="305" spans="1:31" ht="13.5" customHeight="1" x14ac:dyDescent="0.3">
      <c r="A305" s="6" t="s">
        <v>304</v>
      </c>
      <c r="B305" s="5"/>
      <c r="C305" s="5"/>
      <c r="D305" s="5"/>
      <c r="E305" s="5"/>
      <c r="F305" s="5"/>
      <c r="G305" s="5"/>
      <c r="H305" s="5"/>
      <c r="I305" s="5"/>
      <c r="J305" s="5">
        <f t="shared" ref="J305:N305" si="585">IF(Z293&gt;J$8,1,0)</f>
        <v>1</v>
      </c>
      <c r="K305" s="5">
        <f t="shared" si="585"/>
        <v>1</v>
      </c>
      <c r="L305" s="5">
        <f t="shared" si="585"/>
        <v>1</v>
      </c>
      <c r="M305" s="5">
        <f t="shared" si="585"/>
        <v>0</v>
      </c>
      <c r="N305" s="5">
        <f t="shared" si="585"/>
        <v>1</v>
      </c>
      <c r="O305" s="5"/>
      <c r="P305" s="5"/>
      <c r="Q305" s="5"/>
      <c r="R305" s="5"/>
      <c r="S305" s="5"/>
      <c r="T305" s="5"/>
      <c r="U305" s="5"/>
      <c r="V305" s="5"/>
      <c r="W305" s="5"/>
      <c r="X305" s="5"/>
      <c r="Y305" s="5"/>
      <c r="Z305" s="5" t="e">
        <f t="shared" ref="Z305:AD305" si="586">LN(R305/Q305)</f>
        <v>#DIV/0!</v>
      </c>
      <c r="AA305" s="5" t="e">
        <f t="shared" si="586"/>
        <v>#DIV/0!</v>
      </c>
      <c r="AB305" s="5" t="e">
        <f t="shared" si="586"/>
        <v>#DIV/0!</v>
      </c>
      <c r="AC305" s="5" t="e">
        <f t="shared" si="586"/>
        <v>#DIV/0!</v>
      </c>
      <c r="AD305" s="5" t="e">
        <f t="shared" si="586"/>
        <v>#DIV/0!</v>
      </c>
      <c r="AE305" s="5"/>
    </row>
    <row r="306" spans="1:31" ht="13.5" customHeight="1" x14ac:dyDescent="0.3">
      <c r="A306" s="6" t="s">
        <v>305</v>
      </c>
      <c r="B306" s="5"/>
      <c r="C306" s="5"/>
      <c r="D306" s="5"/>
      <c r="E306" s="5"/>
      <c r="F306" s="5"/>
      <c r="G306" s="5"/>
      <c r="H306" s="5"/>
      <c r="I306" s="5"/>
      <c r="J306" s="5">
        <f t="shared" ref="J306:N306" si="587">IF(Z294&gt;J$8,1,0)</f>
        <v>0</v>
      </c>
      <c r="K306" s="5">
        <f t="shared" si="587"/>
        <v>1</v>
      </c>
      <c r="L306" s="5">
        <f t="shared" si="587"/>
        <v>1</v>
      </c>
      <c r="M306" s="5">
        <f t="shared" si="587"/>
        <v>1</v>
      </c>
      <c r="N306" s="5">
        <f t="shared" si="587"/>
        <v>1</v>
      </c>
      <c r="O306" s="5"/>
      <c r="P306" s="5"/>
      <c r="Q306" s="5"/>
      <c r="R306" s="5"/>
      <c r="S306" s="5"/>
      <c r="T306" s="5"/>
      <c r="U306" s="5"/>
      <c r="V306" s="5"/>
      <c r="W306" s="5"/>
      <c r="X306" s="5"/>
      <c r="Y306" s="5"/>
      <c r="Z306" s="5" t="e">
        <f t="shared" ref="Z306:AD306" si="588">LN(R306/Q306)</f>
        <v>#DIV/0!</v>
      </c>
      <c r="AA306" s="5" t="e">
        <f t="shared" si="588"/>
        <v>#DIV/0!</v>
      </c>
      <c r="AB306" s="5" t="e">
        <f t="shared" si="588"/>
        <v>#DIV/0!</v>
      </c>
      <c r="AC306" s="5" t="e">
        <f t="shared" si="588"/>
        <v>#DIV/0!</v>
      </c>
      <c r="AD306" s="5" t="e">
        <f t="shared" si="588"/>
        <v>#DIV/0!</v>
      </c>
      <c r="AE306" s="5"/>
    </row>
    <row r="307" spans="1:31" ht="13.5" customHeight="1" x14ac:dyDescent="0.3">
      <c r="A307" s="6" t="s">
        <v>306</v>
      </c>
      <c r="B307" s="5"/>
      <c r="C307" s="5"/>
      <c r="D307" s="5"/>
      <c r="E307" s="5"/>
      <c r="F307" s="5"/>
      <c r="G307" s="5"/>
      <c r="H307" s="5"/>
      <c r="I307" s="5"/>
      <c r="J307" s="5">
        <f t="shared" ref="J307:N307" si="589">IF(Z295&gt;J$8,1,0)</f>
        <v>0</v>
      </c>
      <c r="K307" s="5">
        <f t="shared" si="589"/>
        <v>1</v>
      </c>
      <c r="L307" s="5">
        <f t="shared" si="589"/>
        <v>0</v>
      </c>
      <c r="M307" s="5">
        <f t="shared" si="589"/>
        <v>0</v>
      </c>
      <c r="N307" s="5">
        <f t="shared" si="589"/>
        <v>1</v>
      </c>
      <c r="O307" s="5"/>
      <c r="P307" s="5"/>
      <c r="Q307" s="5"/>
      <c r="R307" s="5"/>
      <c r="S307" s="5"/>
      <c r="T307" s="5"/>
      <c r="U307" s="5"/>
      <c r="V307" s="5"/>
      <c r="W307" s="5"/>
      <c r="X307" s="5"/>
      <c r="Y307" s="5"/>
      <c r="Z307" s="5" t="e">
        <f t="shared" ref="Z307:AD307" si="590">LN(R307/Q307)</f>
        <v>#DIV/0!</v>
      </c>
      <c r="AA307" s="5" t="e">
        <f t="shared" si="590"/>
        <v>#DIV/0!</v>
      </c>
      <c r="AB307" s="5" t="e">
        <f t="shared" si="590"/>
        <v>#DIV/0!</v>
      </c>
      <c r="AC307" s="5" t="e">
        <f t="shared" si="590"/>
        <v>#DIV/0!</v>
      </c>
      <c r="AD307" s="5" t="e">
        <f t="shared" si="590"/>
        <v>#DIV/0!</v>
      </c>
      <c r="AE307" s="5"/>
    </row>
    <row r="308" spans="1:31" ht="13.5" customHeight="1" x14ac:dyDescent="0.3">
      <c r="A308" s="6" t="s">
        <v>307</v>
      </c>
      <c r="B308" s="5"/>
      <c r="C308" s="5"/>
      <c r="D308" s="5"/>
      <c r="E308" s="5"/>
      <c r="F308" s="5"/>
      <c r="G308" s="5"/>
      <c r="H308" s="5"/>
      <c r="I308" s="5"/>
      <c r="J308" s="5">
        <f t="shared" ref="J308:N308" si="591">IF(Z296&gt;J$8,1,0)</f>
        <v>1</v>
      </c>
      <c r="K308" s="5">
        <f t="shared" si="591"/>
        <v>0</v>
      </c>
      <c r="L308" s="5">
        <f t="shared" si="591"/>
        <v>0</v>
      </c>
      <c r="M308" s="5">
        <f t="shared" si="591"/>
        <v>0</v>
      </c>
      <c r="N308" s="5">
        <f t="shared" si="591"/>
        <v>0</v>
      </c>
      <c r="O308" s="5"/>
      <c r="P308" s="5"/>
      <c r="Q308" s="5"/>
      <c r="R308" s="5"/>
      <c r="S308" s="5"/>
      <c r="T308" s="5"/>
      <c r="U308" s="5"/>
      <c r="V308" s="5"/>
      <c r="W308" s="5"/>
      <c r="X308" s="5"/>
      <c r="Y308" s="5"/>
      <c r="Z308" s="5" t="e">
        <f t="shared" ref="Z308:AD308" si="592">LN(R308/Q308)</f>
        <v>#DIV/0!</v>
      </c>
      <c r="AA308" s="5" t="e">
        <f t="shared" si="592"/>
        <v>#DIV/0!</v>
      </c>
      <c r="AB308" s="5" t="e">
        <f t="shared" si="592"/>
        <v>#DIV/0!</v>
      </c>
      <c r="AC308" s="5" t="e">
        <f t="shared" si="592"/>
        <v>#DIV/0!</v>
      </c>
      <c r="AD308" s="5" t="e">
        <f t="shared" si="592"/>
        <v>#DIV/0!</v>
      </c>
      <c r="AE308" s="5"/>
    </row>
    <row r="309" spans="1:31" ht="13.5" customHeight="1" x14ac:dyDescent="0.3">
      <c r="A309" s="6" t="s">
        <v>308</v>
      </c>
      <c r="B309" s="5"/>
      <c r="C309" s="5"/>
      <c r="D309" s="5"/>
      <c r="E309" s="5"/>
      <c r="F309" s="5"/>
      <c r="G309" s="5"/>
      <c r="H309" s="5"/>
      <c r="I309" s="5"/>
      <c r="J309" s="5">
        <f t="shared" ref="J309:N309" si="593">IF(Z297&gt;J$8,1,0)</f>
        <v>1</v>
      </c>
      <c r="K309" s="5">
        <f t="shared" si="593"/>
        <v>1</v>
      </c>
      <c r="L309" s="5">
        <f t="shared" si="593"/>
        <v>1</v>
      </c>
      <c r="M309" s="5">
        <f t="shared" si="593"/>
        <v>0</v>
      </c>
      <c r="N309" s="5">
        <f t="shared" si="593"/>
        <v>1</v>
      </c>
      <c r="O309" s="5"/>
      <c r="P309" s="5"/>
      <c r="Q309" s="5"/>
      <c r="R309" s="5"/>
      <c r="S309" s="5"/>
      <c r="T309" s="5"/>
      <c r="U309" s="5"/>
      <c r="V309" s="5"/>
      <c r="W309" s="5"/>
      <c r="X309" s="5"/>
      <c r="Y309" s="5"/>
      <c r="Z309" s="5" t="e">
        <f t="shared" ref="Z309:AD309" si="594">LN(R309/Q309)</f>
        <v>#DIV/0!</v>
      </c>
      <c r="AA309" s="5" t="e">
        <f t="shared" si="594"/>
        <v>#DIV/0!</v>
      </c>
      <c r="AB309" s="5" t="e">
        <f t="shared" si="594"/>
        <v>#DIV/0!</v>
      </c>
      <c r="AC309" s="5" t="e">
        <f t="shared" si="594"/>
        <v>#DIV/0!</v>
      </c>
      <c r="AD309" s="5" t="e">
        <f t="shared" si="594"/>
        <v>#DIV/0!</v>
      </c>
      <c r="AE309" s="5"/>
    </row>
    <row r="310" spans="1:31" ht="13.5" customHeight="1" x14ac:dyDescent="0.3">
      <c r="A310" s="6" t="s">
        <v>309</v>
      </c>
      <c r="B310" s="5"/>
      <c r="C310" s="5"/>
      <c r="D310" s="5"/>
      <c r="E310" s="5"/>
      <c r="F310" s="5"/>
      <c r="G310" s="5"/>
      <c r="H310" s="5"/>
      <c r="I310" s="5"/>
      <c r="J310" s="5">
        <f t="shared" ref="J310:N310" si="595">IF(Z298&gt;J$8,1,0)</f>
        <v>1</v>
      </c>
      <c r="K310" s="5">
        <f t="shared" si="595"/>
        <v>0</v>
      </c>
      <c r="L310" s="5">
        <f t="shared" si="595"/>
        <v>0</v>
      </c>
      <c r="M310" s="5">
        <f t="shared" si="595"/>
        <v>1</v>
      </c>
      <c r="N310" s="5">
        <f t="shared" si="595"/>
        <v>1</v>
      </c>
      <c r="O310" s="5"/>
      <c r="P310" s="5"/>
      <c r="Q310" s="5"/>
      <c r="R310" s="5"/>
      <c r="S310" s="5"/>
      <c r="T310" s="5"/>
      <c r="U310" s="5"/>
      <c r="V310" s="5"/>
      <c r="W310" s="5"/>
      <c r="X310" s="5"/>
      <c r="Y310" s="5"/>
      <c r="Z310" s="5" t="e">
        <f t="shared" ref="Z310:AD310" si="596">LN(R310/Q310)</f>
        <v>#DIV/0!</v>
      </c>
      <c r="AA310" s="5" t="e">
        <f t="shared" si="596"/>
        <v>#DIV/0!</v>
      </c>
      <c r="AB310" s="5" t="e">
        <f t="shared" si="596"/>
        <v>#DIV/0!</v>
      </c>
      <c r="AC310" s="5" t="e">
        <f t="shared" si="596"/>
        <v>#DIV/0!</v>
      </c>
      <c r="AD310" s="5" t="e">
        <f t="shared" si="596"/>
        <v>#DIV/0!</v>
      </c>
      <c r="AE310" s="5"/>
    </row>
    <row r="311" spans="1:31" ht="13.5" customHeight="1" x14ac:dyDescent="0.3">
      <c r="A311" s="6" t="s">
        <v>310</v>
      </c>
      <c r="B311" s="5"/>
      <c r="C311" s="5"/>
      <c r="D311" s="5"/>
      <c r="E311" s="5"/>
      <c r="F311" s="5"/>
      <c r="G311" s="5"/>
      <c r="H311" s="5"/>
      <c r="I311" s="5"/>
      <c r="J311" s="5">
        <f t="shared" ref="J311:N311" si="597">IF(Z299&gt;J$8,1,0)</f>
        <v>0</v>
      </c>
      <c r="K311" s="5">
        <f t="shared" si="597"/>
        <v>0</v>
      </c>
      <c r="L311" s="5">
        <f t="shared" si="597"/>
        <v>1</v>
      </c>
      <c r="M311" s="5">
        <f t="shared" si="597"/>
        <v>0</v>
      </c>
      <c r="N311" s="5">
        <f t="shared" si="597"/>
        <v>0</v>
      </c>
      <c r="O311" s="5"/>
      <c r="P311" s="5"/>
      <c r="Q311" s="5"/>
      <c r="R311" s="5"/>
      <c r="S311" s="5"/>
      <c r="T311" s="5"/>
      <c r="U311" s="5"/>
      <c r="V311" s="5"/>
      <c r="W311" s="5"/>
      <c r="X311" s="5"/>
      <c r="Y311" s="5"/>
      <c r="Z311" s="5" t="e">
        <f t="shared" ref="Z311:AD311" si="598">LN(R311/Q311)</f>
        <v>#DIV/0!</v>
      </c>
      <c r="AA311" s="5" t="e">
        <f t="shared" si="598"/>
        <v>#DIV/0!</v>
      </c>
      <c r="AB311" s="5" t="e">
        <f t="shared" si="598"/>
        <v>#DIV/0!</v>
      </c>
      <c r="AC311" s="5" t="e">
        <f t="shared" si="598"/>
        <v>#DIV/0!</v>
      </c>
      <c r="AD311" s="5" t="e">
        <f t="shared" si="598"/>
        <v>#DIV/0!</v>
      </c>
      <c r="AE311" s="5"/>
    </row>
    <row r="312" spans="1:31" ht="13.5" customHeight="1" x14ac:dyDescent="0.3">
      <c r="A312" s="6" t="s">
        <v>311</v>
      </c>
      <c r="B312" s="5"/>
      <c r="C312" s="5"/>
      <c r="D312" s="5"/>
      <c r="E312" s="5"/>
      <c r="F312" s="5"/>
      <c r="G312" s="5"/>
      <c r="H312" s="5"/>
      <c r="I312" s="5"/>
      <c r="J312" s="5">
        <f t="shared" ref="J312:N312" si="599">IF(Z300&gt;J$8,1,0)</f>
        <v>0</v>
      </c>
      <c r="K312" s="5">
        <f t="shared" si="599"/>
        <v>1</v>
      </c>
      <c r="L312" s="5">
        <f t="shared" si="599"/>
        <v>1</v>
      </c>
      <c r="M312" s="5">
        <f t="shared" si="599"/>
        <v>0</v>
      </c>
      <c r="N312" s="5">
        <f t="shared" si="599"/>
        <v>1</v>
      </c>
      <c r="O312" s="5"/>
      <c r="P312" s="5"/>
      <c r="Q312" s="5"/>
      <c r="R312" s="5"/>
      <c r="S312" s="5"/>
      <c r="T312" s="5"/>
      <c r="U312" s="5"/>
      <c r="V312" s="5"/>
      <c r="W312" s="5"/>
      <c r="X312" s="5"/>
      <c r="Y312" s="5"/>
      <c r="Z312" s="5" t="e">
        <f t="shared" ref="Z312:AD312" si="600">LN(R312/Q312)</f>
        <v>#DIV/0!</v>
      </c>
      <c r="AA312" s="5" t="e">
        <f t="shared" si="600"/>
        <v>#DIV/0!</v>
      </c>
      <c r="AB312" s="5" t="e">
        <f t="shared" si="600"/>
        <v>#DIV/0!</v>
      </c>
      <c r="AC312" s="5" t="e">
        <f t="shared" si="600"/>
        <v>#DIV/0!</v>
      </c>
      <c r="AD312" s="5" t="e">
        <f t="shared" si="600"/>
        <v>#DIV/0!</v>
      </c>
      <c r="AE312" s="5"/>
    </row>
    <row r="313" spans="1:31" ht="13.5" customHeight="1" x14ac:dyDescent="0.3">
      <c r="A313" s="6" t="s">
        <v>312</v>
      </c>
      <c r="B313" s="5"/>
      <c r="C313" s="5"/>
      <c r="D313" s="5"/>
      <c r="E313" s="5"/>
      <c r="F313" s="5"/>
      <c r="G313" s="5"/>
      <c r="H313" s="5"/>
      <c r="I313" s="5"/>
      <c r="J313" s="5">
        <f t="shared" ref="J313:N313" si="601">IF(Z301&gt;J$8,1,0)</f>
        <v>1</v>
      </c>
      <c r="K313" s="5">
        <f t="shared" si="601"/>
        <v>0</v>
      </c>
      <c r="L313" s="5">
        <f t="shared" si="601"/>
        <v>0</v>
      </c>
      <c r="M313" s="5">
        <f t="shared" si="601"/>
        <v>1</v>
      </c>
      <c r="N313" s="5">
        <f t="shared" si="601"/>
        <v>1</v>
      </c>
      <c r="O313" s="5"/>
      <c r="P313" s="5"/>
      <c r="Q313" s="5"/>
      <c r="R313" s="5"/>
      <c r="S313" s="5"/>
      <c r="T313" s="5"/>
      <c r="U313" s="5"/>
      <c r="V313" s="5"/>
      <c r="W313" s="5"/>
      <c r="X313" s="5"/>
      <c r="Y313" s="5"/>
      <c r="Z313" s="5" t="e">
        <f t="shared" ref="Z313:AD313" si="602">LN(R313/Q313)</f>
        <v>#DIV/0!</v>
      </c>
      <c r="AA313" s="5" t="e">
        <f t="shared" si="602"/>
        <v>#DIV/0!</v>
      </c>
      <c r="AB313" s="5" t="e">
        <f t="shared" si="602"/>
        <v>#DIV/0!</v>
      </c>
      <c r="AC313" s="5" t="e">
        <f t="shared" si="602"/>
        <v>#DIV/0!</v>
      </c>
      <c r="AD313" s="5" t="e">
        <f t="shared" si="602"/>
        <v>#DIV/0!</v>
      </c>
      <c r="AE313" s="5"/>
    </row>
    <row r="314" spans="1:31" ht="14.2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ht="14.2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ht="14.2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ht="14.2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ht="14.2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ht="14.2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ht="14.2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ht="14.2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ht="14.2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ht="14.2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ht="14.2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ht="14.2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ht="14.2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ht="14.2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ht="14.2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ht="14.2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ht="14.2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ht="14.2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ht="14.2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ht="14.2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ht="14.2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ht="14.2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ht="14.2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ht="14.2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ht="14.2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ht="14.2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ht="14.2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ht="14.2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ht="14.2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ht="14.2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ht="14.2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ht="14.2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ht="14.2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ht="14.2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ht="14.2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ht="14.2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ht="14.2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ht="14.2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ht="14.2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ht="14.2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ht="14.2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ht="14.2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ht="14.2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ht="14.2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ht="14.2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ht="14.2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ht="14.2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ht="14.2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ht="14.2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ht="14.2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ht="14.2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ht="14.2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ht="14.2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ht="14.2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ht="14.2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ht="14.2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ht="14.2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ht="14.2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ht="14.2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ht="14.2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ht="14.2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ht="14.2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ht="14.2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ht="14.2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ht="14.2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ht="14.2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ht="14.2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ht="14.2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ht="14.2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ht="14.2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ht="14.2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ht="14.2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ht="14.2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ht="14.2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ht="14.2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ht="14.2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ht="14.2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ht="14.2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ht="14.2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ht="14.2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ht="14.2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ht="14.2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ht="14.2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ht="14.2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ht="14.2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ht="14.2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ht="14.2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ht="14.2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ht="14.2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ht="14.2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ht="14.2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ht="14.2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ht="14.2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ht="14.2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ht="14.2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ht="14.2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ht="14.2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ht="14.2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ht="14.2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ht="14.2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ht="14.2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ht="14.2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ht="14.2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ht="14.2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ht="14.2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ht="14.2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ht="14.2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ht="14.2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ht="14.2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ht="14.2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ht="14.2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ht="14.2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ht="14.2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ht="14.2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ht="14.2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ht="14.2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ht="14.2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ht="14.2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ht="14.2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ht="14.2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ht="14.2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ht="14.2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ht="14.2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ht="14.2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ht="14.2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ht="14.2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ht="14.2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ht="14.2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ht="14.2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ht="14.2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ht="14.2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ht="14.2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ht="14.2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ht="14.2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ht="14.2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ht="14.2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ht="14.2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ht="14.2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ht="14.2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ht="14.2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ht="14.2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ht="14.2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ht="14.2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ht="14.2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ht="14.2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ht="14.2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ht="14.2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ht="14.2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ht="14.2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ht="14.2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ht="14.2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31" ht="14.2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spans="1:31" ht="14.2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spans="1:31" ht="14.2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spans="1:31" ht="14.2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spans="1:31" ht="14.2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spans="1:31" ht="14.2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spans="1:31" ht="14.2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spans="1:31" ht="14.2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spans="1:31" ht="14.2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spans="1:31" ht="14.2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spans="1:31" ht="14.2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spans="1:31" ht="14.2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spans="1:31" ht="14.2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spans="1:31" ht="14.2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spans="1:31" ht="14.2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spans="1:31" ht="14.2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spans="1:31" ht="14.2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spans="1:31" ht="14.2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spans="1:31" ht="14.2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spans="1:31" ht="14.2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spans="1:31" ht="14.2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spans="1:31" ht="14.2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spans="1:31" ht="14.2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spans="1:31" ht="14.2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spans="1:31" ht="14.2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spans="1:31" ht="14.2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spans="1:31" ht="14.2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spans="1:31" ht="14.2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spans="1:31" ht="14.2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spans="1:31" ht="14.2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spans="1:31" ht="14.2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spans="1:31" ht="14.2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spans="1:31" ht="14.2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spans="1:31" ht="14.2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spans="1:31" ht="14.2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spans="1:31" ht="14.2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spans="1:31" ht="14.2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spans="1:31" ht="14.2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spans="1:31" ht="14.2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spans="1:31" ht="14.2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spans="1:31" ht="14.2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spans="1:31" ht="14.2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spans="1:31" ht="14.2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spans="1:31" ht="14.2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spans="1:31" ht="14.2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spans="1:31" ht="14.2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spans="1:31" ht="14.2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spans="1:31" ht="14.2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spans="1:31" ht="14.2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spans="1:31" ht="14.2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spans="1:31" ht="14.2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spans="1:31" ht="14.2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spans="1:31" ht="14.2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spans="1:31" ht="14.2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spans="1:31" ht="14.2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spans="1:31" ht="14.2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spans="1:31" ht="14.2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spans="1:31" ht="14.2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spans="1:31" ht="14.2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spans="1:31" ht="14.2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spans="1:31" ht="14.2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spans="1:31" ht="14.2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spans="1:31" ht="14.2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spans="1:31" ht="14.2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spans="1:31" ht="14.2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spans="1:31" ht="14.2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spans="1:31" ht="14.2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spans="1:31" ht="14.2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spans="1:31" ht="14.2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spans="1:31" ht="14.2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spans="1:31" ht="14.2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spans="1:31" ht="14.2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spans="1:31" ht="14.2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spans="1:31" ht="14.2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spans="1:31" ht="14.2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spans="1:31" ht="14.2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spans="1:31" ht="14.2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spans="1:31" ht="14.2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spans="1:31" ht="14.2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spans="1:31" ht="14.2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spans="1:31" ht="14.2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spans="1:31" ht="14.2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spans="1:31" ht="14.2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spans="1:31" ht="14.2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spans="1:31" ht="14.2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spans="1:31" ht="14.2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spans="1:31" ht="14.2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spans="1:31" ht="14.2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spans="1:31" ht="14.2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spans="1:31" ht="14.2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spans="1:31" ht="14.2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spans="1:31" ht="14.2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spans="1:31" ht="14.2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spans="1:31" ht="14.2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spans="1:31" ht="14.2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spans="1:31" ht="14.2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spans="1:31" ht="14.2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spans="1:31" ht="14.2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spans="1:31" ht="14.2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spans="1:31" ht="14.2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spans="1:31" ht="14.2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spans="1:31" ht="14.2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spans="1:31" ht="14.2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spans="1:31" ht="14.2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spans="1:31" ht="14.2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spans="1:31" ht="14.2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spans="1:31" ht="14.2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spans="1:31" ht="14.2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spans="1:31" ht="14.2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spans="1:31" ht="14.2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spans="1:31" ht="14.2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spans="1:31" ht="14.2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spans="1:31" ht="14.2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spans="1:31" ht="14.2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spans="1:31" ht="14.2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spans="1:31" ht="14.2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spans="1:31" ht="14.2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spans="1:31" ht="14.2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spans="1:31" ht="14.2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spans="1:31" ht="14.2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spans="1:31" ht="14.2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spans="1:31" ht="14.2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spans="1:31" ht="14.2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spans="1:31" ht="14.2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spans="1:31" ht="14.2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spans="1:31" ht="14.2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spans="1:31" ht="14.2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spans="1:31" ht="14.2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spans="1:31" ht="14.2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spans="1:31" ht="14.2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spans="1:31" ht="14.2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spans="1:31" ht="14.2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spans="1:31" ht="14.2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spans="1:31" ht="14.2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spans="1:31" ht="14.2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spans="1:31" ht="14.2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spans="1:31" ht="14.2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spans="1:31" ht="14.2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spans="1:31" ht="14.2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spans="1:31" ht="14.2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spans="1:31" ht="14.2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spans="1:31" ht="14.2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spans="1:31" ht="14.2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spans="1:31" ht="14.2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spans="1:31" ht="14.2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spans="1:31" ht="14.2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spans="1:31" ht="14.2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spans="1:31" ht="14.2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spans="1:31" ht="14.2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spans="1:31" ht="14.2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spans="1:31" ht="14.2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spans="1:31" ht="14.2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spans="1:31" ht="14.2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spans="1:31" ht="14.2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spans="1:31" ht="14.2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spans="1:31" ht="14.2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spans="1:31" ht="14.2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spans="1:31" ht="14.2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spans="1:31" ht="14.2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spans="1:31" ht="14.2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spans="1:31" ht="14.2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spans="1:31" ht="14.2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spans="1:31" ht="14.2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spans="1:31" ht="14.2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spans="1:31" ht="14.2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spans="1:31" ht="14.2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spans="1:31" ht="14.2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spans="1:31" ht="14.2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spans="1:31" ht="14.2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spans="1:31" ht="14.2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spans="1:31" ht="14.2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spans="1:31" ht="14.2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spans="1:31" ht="14.2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spans="1:31" ht="14.2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spans="1:31" ht="14.2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spans="1:31" ht="14.2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spans="1:31" ht="14.2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spans="1:31" ht="14.2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spans="1:31" ht="14.2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spans="1:31" ht="14.2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spans="1:31" ht="14.2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spans="1:31" ht="14.2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spans="1:31" ht="14.2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spans="1:31" ht="14.2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spans="1:31" ht="14.2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spans="1:31" ht="14.2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spans="1:31" ht="14.2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spans="1:31" ht="14.2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spans="1:31" ht="14.2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spans="1:31" ht="14.2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spans="1:31" ht="14.2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spans="1:31" ht="14.2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spans="1:31" ht="14.2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spans="1:31" ht="14.2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spans="1:31" ht="14.2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spans="1:31" ht="14.2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spans="1:31" ht="14.2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spans="1:31" ht="14.2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spans="1:31" ht="14.2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spans="1:31" ht="14.2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spans="1:31" ht="14.2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spans="1:31" ht="14.2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spans="1:31" ht="14.2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spans="1:31" ht="14.2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spans="1:31" ht="14.2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spans="1:31" ht="14.2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spans="1:31" ht="14.2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spans="1:31" ht="14.2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spans="1:31" ht="14.2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spans="1:31" ht="14.2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spans="1:31" ht="14.2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spans="1:31" ht="14.2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spans="1:31" ht="14.2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spans="1:31" ht="14.2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spans="1:31" ht="14.2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spans="1:31" ht="14.2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spans="1:31" ht="14.2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spans="1:31" ht="14.2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spans="1:31" ht="14.2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spans="1:31" ht="14.2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spans="1:31" ht="14.2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spans="1:31" ht="14.2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spans="1:31" ht="14.2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spans="1:31" ht="14.2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spans="1:31" ht="14.2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spans="1:31" ht="14.2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spans="1:31" ht="14.2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spans="1:31" ht="14.2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spans="1:31" ht="14.2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spans="1:31" ht="14.2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spans="1:31" ht="14.2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spans="1:31" ht="14.2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spans="1:31" ht="14.2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spans="1:31" ht="14.2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spans="1:31" ht="14.2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spans="1:31" ht="14.2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spans="1:31" ht="14.2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spans="1:31" ht="14.2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spans="1:31" ht="14.2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spans="1:31" ht="14.2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spans="1:31" ht="14.2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spans="1:31" ht="14.2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spans="1:31" ht="14.2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spans="1:31" ht="14.2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spans="1:31" ht="14.2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spans="1:31" ht="14.2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spans="1:31" ht="14.2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spans="1:31" ht="14.2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spans="1:31" ht="14.2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spans="1:31" ht="14.2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spans="1:31" ht="14.2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spans="1:31" ht="14.2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spans="1:31" ht="14.2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spans="1:31" ht="14.2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spans="1:31" ht="14.2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spans="1:31" ht="14.2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spans="1:31" ht="14.2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spans="1:31" ht="14.2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spans="1:31" ht="14.2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spans="1:31" ht="14.2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spans="1:31" ht="14.2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spans="1:31" ht="14.2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spans="1:31" ht="14.2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spans="1:31" ht="14.2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spans="1:31" ht="14.2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spans="1:31" ht="14.2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spans="1:31" ht="14.2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spans="1:31" ht="14.2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spans="1:31" ht="14.2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spans="1:31" ht="14.2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spans="1:31" ht="14.2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spans="1:31" ht="14.2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spans="1:31" ht="14.2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spans="1:31" ht="14.2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spans="1:31" ht="14.2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spans="1:31" ht="14.2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spans="1:31" ht="14.2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spans="1:31" ht="14.2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spans="1:31" ht="14.2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spans="1:31" ht="14.2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spans="1:31" ht="14.2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spans="1:31" ht="14.2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spans="1:31" ht="14.2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spans="1:31" ht="14.2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spans="1:31" ht="14.2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spans="1:31" ht="14.2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spans="1:31" ht="14.2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spans="1:31" ht="14.2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spans="1:31" ht="14.2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spans="1:31" ht="14.2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spans="1:31" ht="14.2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spans="1:31" ht="14.2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spans="1:31" ht="14.2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spans="1:31" ht="14.2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spans="1:31" ht="14.2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spans="1:31" ht="14.2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spans="1:31" ht="14.2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spans="1:31" ht="14.2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spans="1:31" ht="14.2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spans="1:31" ht="14.2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spans="1:31" ht="14.2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spans="1:31" ht="14.2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spans="1:31" ht="14.2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spans="1:31" ht="14.2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spans="1:31" ht="14.2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spans="1:31" ht="14.2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spans="1:31" ht="14.2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spans="1:31" ht="14.2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spans="1:31" ht="14.2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spans="1:31" ht="14.2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spans="1:31" ht="14.2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spans="1:31" ht="14.2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spans="1:31" ht="14.2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spans="1:31" ht="14.2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spans="1:31" ht="14.2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spans="1:31" ht="14.2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spans="1:31" ht="14.2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spans="1:31" ht="14.2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spans="1:31" ht="14.2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spans="1:31" ht="14.2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spans="1:31" ht="14.2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spans="1:31" ht="14.2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spans="1:31" ht="14.2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spans="1:31" ht="14.2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spans="1:31" ht="14.2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spans="1:31" ht="14.2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spans="1:31" ht="14.2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spans="1:31" ht="14.2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spans="1:31" ht="14.2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spans="1:31" ht="14.2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spans="1:31" ht="14.2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spans="1:31" ht="14.2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spans="1:31" ht="14.2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spans="1:31" ht="14.2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spans="1:31" ht="14.2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spans="1:31" ht="14.2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spans="1:31" ht="14.2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spans="1:31" ht="14.2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spans="1:31" ht="14.2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spans="1:31" ht="14.2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spans="1:31" ht="14.2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spans="1:31" ht="14.2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spans="1:31" ht="14.2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spans="1:31" ht="14.2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spans="1:31" ht="14.2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spans="1:31" ht="14.2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spans="1:31" ht="14.2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spans="1:31" ht="14.2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spans="1:31" ht="14.2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spans="1:31" ht="14.2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spans="1:31" ht="14.2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spans="1:31" ht="14.2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spans="1:31" ht="14.2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spans="1:31" ht="14.2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spans="1:31" ht="14.2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spans="1:31" ht="14.2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spans="1:31" ht="14.2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spans="1:31" ht="14.2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spans="1:31" ht="14.2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spans="1:31" ht="14.2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spans="1:31" ht="14.2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spans="1:31" ht="14.2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spans="1:31" ht="14.2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spans="1:31" ht="14.2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spans="1:31" ht="14.2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spans="1:31" ht="14.2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spans="1:31" ht="14.2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spans="1:31" ht="14.2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spans="1:31" ht="14.2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spans="1:31" ht="14.2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spans="1:31" ht="14.2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spans="1:31" ht="14.2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spans="1:31" ht="14.2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spans="1:31" ht="14.2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spans="1:31" ht="14.2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spans="1:31" ht="14.2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spans="1:31" ht="14.2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spans="1:31" ht="14.2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spans="1:31" ht="14.2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spans="1:31" ht="14.2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spans="1:31" ht="14.2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spans="1:31" ht="14.2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spans="1:31" ht="14.2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spans="1:31" ht="14.2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spans="1:31" ht="14.2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spans="1:31" ht="14.2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spans="1:31" ht="14.2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spans="1:31" ht="14.2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spans="1:31" ht="14.2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spans="1:31" ht="14.2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spans="1:31" ht="14.2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spans="1:31" ht="14.2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spans="1:31" ht="14.2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spans="1:31" ht="14.2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spans="1:31" ht="14.2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spans="1:31" ht="14.2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spans="1:31" ht="14.2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spans="1:31" ht="14.2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spans="1:31" ht="14.2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spans="1:31" ht="14.2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spans="1:31" ht="14.2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spans="1:31" ht="14.2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spans="1:31" ht="14.2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spans="1:31" ht="14.2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spans="1:31" ht="14.2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spans="1:31" ht="14.2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spans="1:31" ht="14.2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spans="1:31" ht="14.2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spans="1:31" ht="14.2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spans="1:31" ht="14.2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spans="1:31" ht="14.2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spans="1:31" ht="14.2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spans="1:31" ht="14.2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spans="1:31" ht="14.2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spans="1:31" ht="14.2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spans="1:31" ht="14.2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spans="1:31" ht="14.2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spans="1:31" ht="14.2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spans="1:31" ht="14.2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spans="1:31" ht="14.2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spans="1:31" ht="14.2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spans="1:31" ht="14.2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spans="1:31" ht="14.2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spans="1:31" ht="14.2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spans="1:31" ht="14.2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spans="1:31" ht="14.2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spans="1:31" ht="14.2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spans="1:31" ht="14.2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spans="1:31" ht="14.2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spans="1:31" ht="14.2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spans="1:31" ht="14.2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spans="1:31" ht="14.2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spans="1:31" ht="14.2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spans="1:31" ht="14.2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spans="1:31" ht="14.2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spans="1:31" ht="14.2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spans="1:31" ht="14.2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spans="1:31" ht="14.2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spans="1:31" ht="14.2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spans="1:31" ht="14.2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spans="1:31" ht="14.2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spans="1:31" ht="14.2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spans="1:31" ht="14.2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spans="1:31" ht="14.2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spans="1:31" ht="14.2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spans="1:31" ht="14.2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spans="1:31" ht="14.2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spans="1:31" ht="14.2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spans="1:31" ht="14.2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spans="1:31" ht="14.2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spans="1:31" ht="14.2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spans="1:31" ht="14.2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spans="1:31" ht="14.2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spans="1:31" ht="14.2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spans="1:31" ht="14.2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spans="1:31" ht="14.2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spans="1:31" ht="14.2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spans="1:31" ht="14.2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spans="1:31" ht="14.2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spans="1:31" ht="14.2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spans="1:31" ht="14.2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spans="1:31" ht="14.2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spans="1:31" ht="14.2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spans="1:31" ht="14.2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spans="1:31" ht="14.2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spans="1:31" ht="14.2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spans="1:31" ht="14.2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spans="1:31" ht="14.2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spans="1:31" ht="14.2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spans="1:31" ht="14.2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spans="1:31" ht="14.2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spans="1:31" ht="14.2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spans="1:31" ht="14.2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spans="1:31" ht="14.2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spans="1:31" ht="14.2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spans="1:31" ht="14.2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spans="1:31" ht="14.2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spans="1:31" ht="14.2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spans="1:31" ht="14.2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spans="1:31" ht="14.2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spans="1:31" ht="14.2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spans="1:31" ht="14.2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spans="1:31" ht="14.2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spans="1:31" ht="14.2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spans="1:31" ht="14.2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spans="1:31" ht="14.2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spans="1:31" ht="14.2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spans="1:31" ht="14.2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spans="1:31" ht="14.2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spans="1:31" ht="14.2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spans="1:31" ht="14.2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spans="1:31" ht="14.2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spans="1:31" ht="14.2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spans="1:31" ht="14.2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spans="1:31" ht="14.2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spans="1:31" ht="14.2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spans="1:31" ht="14.2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spans="1:31" ht="14.2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spans="1:31" ht="14.2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spans="1:31" ht="14.2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spans="1:31" ht="14.2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spans="1:31" ht="14.2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spans="1:31" ht="14.2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spans="1:31" ht="14.2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spans="1:31" ht="14.2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spans="1:31" ht="14.2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spans="1:31" ht="14.2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spans="1:31" ht="14.2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spans="1:31" ht="14.2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spans="1:31" ht="14.2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spans="1:31" ht="14.2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spans="1:31" ht="14.2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spans="1:31" ht="14.2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spans="1:31" ht="14.2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spans="1:31" ht="14.2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spans="1:31" ht="14.2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spans="1:31" ht="14.2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spans="1:31" ht="14.2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spans="1:31" ht="14.2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spans="1:31" ht="14.2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spans="1:31" ht="14.2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spans="1:31" ht="14.2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spans="1:31" ht="14.2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spans="1:31" ht="14.2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spans="1:31" ht="14.2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spans="1:31" ht="14.2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spans="1:31" ht="14.2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spans="1:31" ht="14.2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spans="1:31" ht="14.2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spans="1:31" ht="14.2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spans="1:31" ht="14.2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spans="1:31" ht="14.2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spans="1:31" ht="14.2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spans="1:31" ht="14.2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spans="1:31" ht="14.25" customHeight="1"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spans="1:31" ht="14.25" customHeight="1"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sheetData>
  <pageMargins left="0.7" right="0.7" top="0.75" bottom="0.75" header="0" footer="0"/>
  <pageSetup orientation="portrait"/>
  <headerFooter>
    <oddFooter>&amp;C000000&amp;P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8"/>
  <sheetViews>
    <sheetView showGridLines="0" tabSelected="1" topLeftCell="A20" workbookViewId="0">
      <selection activeCell="E280" sqref="E280"/>
    </sheetView>
  </sheetViews>
  <sheetFormatPr defaultColWidth="14.44140625" defaultRowHeight="15" customHeight="1" x14ac:dyDescent="0.3"/>
  <cols>
    <col min="1" max="26" width="8.88671875" customWidth="1"/>
  </cols>
  <sheetData>
    <row r="1" spans="1:26" ht="13.5" customHeight="1" x14ac:dyDescent="0.3">
      <c r="A1" s="5">
        <v>1</v>
      </c>
      <c r="B1" s="5">
        <v>0</v>
      </c>
      <c r="C1" s="5">
        <v>0</v>
      </c>
      <c r="D1" s="5">
        <v>1</v>
      </c>
      <c r="E1" s="5">
        <v>1</v>
      </c>
      <c r="F1" s="8"/>
      <c r="G1" s="8"/>
      <c r="H1" s="8"/>
      <c r="I1" s="8"/>
      <c r="J1" s="8"/>
      <c r="K1" s="8"/>
      <c r="L1" s="8"/>
      <c r="M1" s="8"/>
      <c r="N1" s="8"/>
      <c r="O1" s="8"/>
      <c r="P1" s="8"/>
      <c r="Q1" s="8"/>
      <c r="R1" s="8"/>
      <c r="S1" s="8"/>
      <c r="T1" s="8"/>
      <c r="U1" s="8"/>
      <c r="V1" s="8"/>
      <c r="W1" s="8"/>
      <c r="X1" s="8"/>
      <c r="Y1" s="8"/>
      <c r="Z1" s="8"/>
    </row>
    <row r="2" spans="1:26" ht="13.5" customHeight="1" x14ac:dyDescent="0.3">
      <c r="A2" s="5">
        <v>0</v>
      </c>
      <c r="B2" s="5">
        <v>0</v>
      </c>
      <c r="C2" s="5">
        <v>1</v>
      </c>
      <c r="D2" s="5">
        <v>1</v>
      </c>
      <c r="E2" s="5">
        <v>1</v>
      </c>
      <c r="F2" s="8"/>
      <c r="G2" s="8"/>
      <c r="H2" s="8"/>
      <c r="I2" s="8"/>
      <c r="J2" s="8"/>
      <c r="K2" s="8"/>
      <c r="L2" s="8"/>
      <c r="M2" s="8"/>
      <c r="N2" s="8"/>
      <c r="O2" s="8"/>
      <c r="P2" s="8"/>
      <c r="Q2" s="8"/>
      <c r="R2" s="8"/>
      <c r="S2" s="8"/>
      <c r="T2" s="8"/>
      <c r="U2" s="8"/>
      <c r="V2" s="8"/>
      <c r="W2" s="8"/>
      <c r="X2" s="8"/>
      <c r="Y2" s="8"/>
      <c r="Z2" s="8"/>
    </row>
    <row r="3" spans="1:26" ht="13.5" customHeight="1" x14ac:dyDescent="0.3">
      <c r="A3" s="5">
        <v>1</v>
      </c>
      <c r="B3" s="5">
        <v>0</v>
      </c>
      <c r="C3" s="5">
        <v>0</v>
      </c>
      <c r="D3" s="5">
        <v>1</v>
      </c>
      <c r="E3" s="5">
        <v>1</v>
      </c>
      <c r="F3" s="8"/>
      <c r="G3" s="8"/>
      <c r="H3" s="8"/>
      <c r="I3" s="8"/>
      <c r="J3" s="8"/>
      <c r="K3" s="8"/>
      <c r="L3" s="8"/>
      <c r="M3" s="8"/>
      <c r="N3" s="8"/>
      <c r="O3" s="8"/>
      <c r="P3" s="8"/>
      <c r="Q3" s="8"/>
      <c r="R3" s="8"/>
      <c r="S3" s="8"/>
      <c r="T3" s="8"/>
      <c r="U3" s="8"/>
      <c r="V3" s="8"/>
      <c r="W3" s="8"/>
      <c r="X3" s="8"/>
      <c r="Y3" s="8"/>
      <c r="Z3" s="8"/>
    </row>
    <row r="4" spans="1:26" ht="13.5" customHeight="1" x14ac:dyDescent="0.3">
      <c r="A4" s="5">
        <v>1</v>
      </c>
      <c r="B4" s="5">
        <v>0</v>
      </c>
      <c r="C4" s="5">
        <v>0</v>
      </c>
      <c r="D4" s="5">
        <v>1</v>
      </c>
      <c r="E4" s="5">
        <v>0</v>
      </c>
      <c r="F4" s="8"/>
      <c r="G4" s="8"/>
      <c r="H4" s="8"/>
      <c r="I4" s="8"/>
      <c r="J4" s="8"/>
      <c r="K4" s="8"/>
      <c r="L4" s="8"/>
      <c r="M4" s="8"/>
      <c r="N4" s="8"/>
      <c r="O4" s="8"/>
      <c r="P4" s="8"/>
      <c r="Q4" s="8"/>
      <c r="R4" s="8"/>
      <c r="S4" s="8"/>
      <c r="T4" s="8"/>
      <c r="U4" s="8"/>
      <c r="V4" s="8"/>
      <c r="W4" s="8"/>
      <c r="X4" s="8"/>
      <c r="Y4" s="8"/>
      <c r="Z4" s="8"/>
    </row>
    <row r="5" spans="1:26" ht="13.5" customHeight="1" x14ac:dyDescent="0.3">
      <c r="A5" s="5">
        <v>0</v>
      </c>
      <c r="B5" s="5">
        <v>0</v>
      </c>
      <c r="C5" s="5">
        <v>0</v>
      </c>
      <c r="D5" s="5">
        <v>0</v>
      </c>
      <c r="E5" s="5">
        <v>0</v>
      </c>
      <c r="F5" s="8"/>
      <c r="G5" s="8"/>
      <c r="H5" s="8"/>
      <c r="I5" s="8"/>
      <c r="J5" s="8"/>
      <c r="K5" s="8"/>
      <c r="L5" s="8"/>
      <c r="M5" s="8"/>
      <c r="N5" s="8"/>
      <c r="O5" s="8"/>
      <c r="P5" s="8"/>
      <c r="Q5" s="8"/>
      <c r="R5" s="8"/>
      <c r="S5" s="8"/>
      <c r="T5" s="8"/>
      <c r="U5" s="8"/>
      <c r="V5" s="8"/>
      <c r="W5" s="8"/>
      <c r="X5" s="8"/>
      <c r="Y5" s="8"/>
      <c r="Z5" s="8"/>
    </row>
    <row r="6" spans="1:26" ht="13.5" customHeight="1" x14ac:dyDescent="0.3">
      <c r="A6" s="5">
        <v>1</v>
      </c>
      <c r="B6" s="5">
        <v>0</v>
      </c>
      <c r="C6" s="5">
        <v>0</v>
      </c>
      <c r="D6" s="5">
        <v>1</v>
      </c>
      <c r="E6" s="5">
        <v>0</v>
      </c>
      <c r="F6" s="8"/>
      <c r="G6" s="8"/>
      <c r="H6" s="8"/>
      <c r="I6" s="8"/>
      <c r="J6" s="8"/>
      <c r="K6" s="8"/>
      <c r="L6" s="8"/>
      <c r="M6" s="8"/>
      <c r="N6" s="8"/>
      <c r="O6" s="8"/>
      <c r="P6" s="8"/>
      <c r="Q6" s="8"/>
      <c r="R6" s="8"/>
      <c r="S6" s="8"/>
      <c r="T6" s="8"/>
      <c r="U6" s="8"/>
      <c r="V6" s="8"/>
      <c r="W6" s="8"/>
      <c r="X6" s="8"/>
      <c r="Y6" s="8"/>
      <c r="Z6" s="8"/>
    </row>
    <row r="7" spans="1:26" ht="13.5" customHeight="1" x14ac:dyDescent="0.3">
      <c r="A7" s="5">
        <v>1</v>
      </c>
      <c r="B7" s="5">
        <v>1</v>
      </c>
      <c r="C7" s="5">
        <v>1</v>
      </c>
      <c r="D7" s="5">
        <v>0</v>
      </c>
      <c r="E7" s="5">
        <v>1</v>
      </c>
      <c r="F7" s="8"/>
      <c r="G7" s="8"/>
      <c r="H7" s="8"/>
      <c r="I7" s="8"/>
      <c r="J7" s="8"/>
      <c r="K7" s="8"/>
      <c r="L7" s="8"/>
      <c r="M7" s="8"/>
      <c r="N7" s="8"/>
      <c r="O7" s="8"/>
      <c r="P7" s="8"/>
      <c r="Q7" s="8"/>
      <c r="R7" s="8"/>
      <c r="S7" s="8"/>
      <c r="T7" s="8"/>
      <c r="U7" s="8"/>
      <c r="V7" s="8"/>
      <c r="W7" s="8"/>
      <c r="X7" s="8"/>
      <c r="Y7" s="8"/>
      <c r="Z7" s="8"/>
    </row>
    <row r="8" spans="1:26" ht="13.5" customHeight="1" x14ac:dyDescent="0.3">
      <c r="A8" s="5">
        <v>1</v>
      </c>
      <c r="B8" s="5">
        <v>1</v>
      </c>
      <c r="C8" s="5">
        <v>1</v>
      </c>
      <c r="D8" s="5">
        <v>0</v>
      </c>
      <c r="E8" s="5">
        <v>1</v>
      </c>
      <c r="F8" s="8"/>
      <c r="G8" s="8"/>
      <c r="H8" s="8"/>
      <c r="I8" s="8"/>
      <c r="J8" s="8"/>
      <c r="K8" s="8"/>
      <c r="L8" s="8"/>
      <c r="M8" s="8"/>
      <c r="N8" s="8"/>
      <c r="O8" s="8"/>
      <c r="P8" s="8"/>
      <c r="Q8" s="8"/>
      <c r="R8" s="8"/>
      <c r="S8" s="8"/>
      <c r="T8" s="8"/>
      <c r="U8" s="8"/>
      <c r="V8" s="8"/>
      <c r="W8" s="8"/>
      <c r="X8" s="8"/>
      <c r="Y8" s="8"/>
      <c r="Z8" s="8"/>
    </row>
    <row r="9" spans="1:26" ht="13.5" customHeight="1" x14ac:dyDescent="0.3">
      <c r="A9" s="5">
        <v>0</v>
      </c>
      <c r="B9" s="5">
        <v>1</v>
      </c>
      <c r="C9" s="5">
        <v>0</v>
      </c>
      <c r="D9" s="5">
        <v>0</v>
      </c>
      <c r="E9" s="5">
        <v>1</v>
      </c>
      <c r="F9" s="8"/>
      <c r="G9" s="8"/>
      <c r="H9" s="8"/>
      <c r="I9" s="8"/>
      <c r="J9" s="8"/>
      <c r="K9" s="8"/>
      <c r="L9" s="8"/>
      <c r="M9" s="8"/>
      <c r="N9" s="8"/>
      <c r="O9" s="8"/>
      <c r="P9" s="8"/>
      <c r="Q9" s="8"/>
      <c r="R9" s="8"/>
      <c r="S9" s="8"/>
      <c r="T9" s="8"/>
      <c r="U9" s="8"/>
      <c r="V9" s="8"/>
      <c r="W9" s="8"/>
      <c r="X9" s="8"/>
      <c r="Y9" s="8"/>
      <c r="Z9" s="8"/>
    </row>
    <row r="10" spans="1:26" ht="13.5" customHeight="1" x14ac:dyDescent="0.3">
      <c r="A10" s="5">
        <v>0</v>
      </c>
      <c r="B10" s="5">
        <v>1</v>
      </c>
      <c r="C10" s="5">
        <v>1</v>
      </c>
      <c r="D10" s="5">
        <v>1</v>
      </c>
      <c r="E10" s="5">
        <v>1</v>
      </c>
      <c r="F10" s="8"/>
      <c r="G10" s="8"/>
      <c r="H10" s="8"/>
      <c r="I10" s="8"/>
      <c r="J10" s="8"/>
      <c r="K10" s="8"/>
      <c r="L10" s="8"/>
      <c r="M10" s="8"/>
      <c r="N10" s="8"/>
      <c r="O10" s="8"/>
      <c r="P10" s="8"/>
      <c r="Q10" s="8"/>
      <c r="R10" s="8"/>
      <c r="S10" s="8"/>
      <c r="T10" s="8"/>
      <c r="U10" s="8"/>
      <c r="V10" s="8"/>
      <c r="W10" s="8"/>
      <c r="X10" s="8"/>
      <c r="Y10" s="8"/>
      <c r="Z10" s="8"/>
    </row>
    <row r="11" spans="1:26" ht="14.25" customHeight="1" x14ac:dyDescent="0.3">
      <c r="A11" s="8">
        <v>0</v>
      </c>
      <c r="B11" s="8">
        <v>0</v>
      </c>
      <c r="C11" s="8">
        <v>1</v>
      </c>
      <c r="D11" s="8">
        <v>0</v>
      </c>
      <c r="E11" s="8">
        <v>0</v>
      </c>
      <c r="F11" s="8"/>
      <c r="G11" s="8"/>
      <c r="H11" s="8"/>
      <c r="I11" s="8"/>
      <c r="J11" s="8"/>
      <c r="K11" s="8"/>
      <c r="L11" s="8"/>
      <c r="M11" s="8"/>
      <c r="N11" s="8"/>
      <c r="O11" s="8"/>
      <c r="P11" s="8"/>
      <c r="Q11" s="8"/>
      <c r="R11" s="8"/>
      <c r="S11" s="8"/>
      <c r="T11" s="8"/>
      <c r="U11" s="8"/>
      <c r="V11" s="8"/>
      <c r="W11" s="8"/>
      <c r="X11" s="8"/>
      <c r="Y11" s="8"/>
      <c r="Z11" s="8"/>
    </row>
    <row r="12" spans="1:26" ht="14.25" customHeight="1" x14ac:dyDescent="0.3">
      <c r="A12" s="8">
        <v>0</v>
      </c>
      <c r="B12" s="8">
        <v>0</v>
      </c>
      <c r="C12" s="8">
        <v>1</v>
      </c>
      <c r="D12" s="8">
        <v>0</v>
      </c>
      <c r="E12" s="8">
        <v>1</v>
      </c>
      <c r="F12" s="8"/>
      <c r="G12" s="8"/>
      <c r="H12" s="8"/>
      <c r="I12" s="8"/>
      <c r="J12" s="8"/>
      <c r="K12" s="8"/>
      <c r="L12" s="8"/>
      <c r="M12" s="8"/>
      <c r="N12" s="8"/>
      <c r="O12" s="8"/>
      <c r="P12" s="8"/>
      <c r="Q12" s="8"/>
      <c r="R12" s="8"/>
      <c r="S12" s="8"/>
      <c r="T12" s="8"/>
      <c r="U12" s="8"/>
      <c r="V12" s="8"/>
      <c r="W12" s="8"/>
      <c r="X12" s="8"/>
      <c r="Y12" s="8"/>
      <c r="Z12" s="8"/>
    </row>
    <row r="13" spans="1:26" ht="14.25" customHeight="1" x14ac:dyDescent="0.3">
      <c r="A13" s="8">
        <v>0</v>
      </c>
      <c r="B13" s="8">
        <v>1</v>
      </c>
      <c r="C13" s="8">
        <v>0</v>
      </c>
      <c r="D13" s="8">
        <v>1</v>
      </c>
      <c r="E13" s="8">
        <v>0</v>
      </c>
      <c r="F13" s="8"/>
      <c r="G13" s="8"/>
      <c r="H13" s="8"/>
      <c r="I13" s="8"/>
      <c r="J13" s="8"/>
      <c r="K13" s="8"/>
      <c r="L13" s="8"/>
      <c r="M13" s="8"/>
      <c r="N13" s="8"/>
      <c r="O13" s="8"/>
      <c r="P13" s="8"/>
      <c r="Q13" s="8"/>
      <c r="R13" s="8"/>
      <c r="S13" s="8"/>
      <c r="T13" s="8"/>
      <c r="U13" s="8"/>
      <c r="V13" s="8"/>
      <c r="W13" s="8"/>
      <c r="X13" s="8"/>
      <c r="Y13" s="8"/>
      <c r="Z13" s="8"/>
    </row>
    <row r="14" spans="1:26" ht="14.25" customHeight="1" x14ac:dyDescent="0.3">
      <c r="A14" s="8">
        <v>1</v>
      </c>
      <c r="B14" s="8">
        <v>0</v>
      </c>
      <c r="C14" s="8">
        <v>0</v>
      </c>
      <c r="D14" s="8">
        <v>0</v>
      </c>
      <c r="E14" s="8">
        <v>1</v>
      </c>
      <c r="F14" s="8"/>
      <c r="G14" s="8"/>
      <c r="H14" s="8"/>
      <c r="I14" s="8"/>
      <c r="J14" s="8"/>
      <c r="K14" s="8"/>
      <c r="L14" s="8"/>
      <c r="M14" s="8"/>
      <c r="N14" s="8"/>
      <c r="O14" s="8"/>
      <c r="P14" s="8"/>
      <c r="Q14" s="8"/>
      <c r="R14" s="8"/>
      <c r="S14" s="8"/>
      <c r="T14" s="8"/>
      <c r="U14" s="8"/>
      <c r="V14" s="8"/>
      <c r="W14" s="8"/>
      <c r="X14" s="8"/>
      <c r="Y14" s="8"/>
      <c r="Z14" s="8"/>
    </row>
    <row r="15" spans="1:26" ht="14.25" customHeight="1" x14ac:dyDescent="0.3">
      <c r="A15" s="8">
        <v>1</v>
      </c>
      <c r="B15" s="8">
        <v>0</v>
      </c>
      <c r="C15" s="8">
        <v>1</v>
      </c>
      <c r="D15" s="8">
        <v>0</v>
      </c>
      <c r="E15" s="8">
        <v>1</v>
      </c>
      <c r="F15" s="8"/>
      <c r="G15" s="8"/>
      <c r="H15" s="8"/>
      <c r="I15" s="8"/>
      <c r="J15" s="8"/>
      <c r="K15" s="8"/>
      <c r="L15" s="8"/>
      <c r="M15" s="8"/>
      <c r="N15" s="8"/>
      <c r="O15" s="8"/>
      <c r="P15" s="8"/>
      <c r="Q15" s="8"/>
      <c r="R15" s="8"/>
      <c r="S15" s="8"/>
      <c r="T15" s="8"/>
      <c r="U15" s="8"/>
      <c r="V15" s="8"/>
      <c r="W15" s="8"/>
      <c r="X15" s="8"/>
      <c r="Y15" s="8"/>
      <c r="Z15" s="8"/>
    </row>
    <row r="16" spans="1:26" ht="14.25" customHeight="1" x14ac:dyDescent="0.3">
      <c r="A16" s="8">
        <v>1</v>
      </c>
      <c r="B16" s="8">
        <v>1</v>
      </c>
      <c r="C16" s="8">
        <v>0</v>
      </c>
      <c r="D16" s="8">
        <v>0</v>
      </c>
      <c r="E16" s="8">
        <v>0</v>
      </c>
      <c r="F16" s="8"/>
      <c r="G16" s="8"/>
      <c r="H16" s="8"/>
      <c r="I16" s="8"/>
      <c r="J16" s="8"/>
      <c r="K16" s="8"/>
      <c r="L16" s="8"/>
      <c r="M16" s="8"/>
      <c r="N16" s="8"/>
      <c r="O16" s="8"/>
      <c r="P16" s="8"/>
      <c r="Q16" s="8"/>
      <c r="R16" s="8"/>
      <c r="S16" s="8"/>
      <c r="T16" s="8"/>
      <c r="U16" s="8"/>
      <c r="V16" s="8"/>
      <c r="W16" s="8"/>
      <c r="X16" s="8"/>
      <c r="Y16" s="8"/>
      <c r="Z16" s="8"/>
    </row>
    <row r="17" spans="1:26" ht="14.25" customHeight="1" x14ac:dyDescent="0.3">
      <c r="A17" s="8">
        <v>1</v>
      </c>
      <c r="B17" s="8">
        <v>1</v>
      </c>
      <c r="C17" s="8">
        <v>1</v>
      </c>
      <c r="D17" s="8">
        <v>0</v>
      </c>
      <c r="E17" s="8">
        <v>1</v>
      </c>
      <c r="F17" s="8"/>
      <c r="G17" s="8"/>
      <c r="H17" s="8"/>
      <c r="I17" s="8"/>
      <c r="J17" s="8"/>
      <c r="K17" s="8"/>
      <c r="L17" s="8"/>
      <c r="M17" s="8"/>
      <c r="N17" s="8"/>
      <c r="O17" s="8"/>
      <c r="P17" s="8"/>
      <c r="Q17" s="8"/>
      <c r="R17" s="8"/>
      <c r="S17" s="8"/>
      <c r="T17" s="8"/>
      <c r="U17" s="8"/>
      <c r="V17" s="8"/>
      <c r="W17" s="8"/>
      <c r="X17" s="8"/>
      <c r="Y17" s="8"/>
      <c r="Z17" s="8"/>
    </row>
    <row r="18" spans="1:26" ht="14.25" customHeight="1" x14ac:dyDescent="0.3">
      <c r="A18" s="8">
        <v>0</v>
      </c>
      <c r="B18" s="8">
        <v>1</v>
      </c>
      <c r="C18" s="8">
        <v>0</v>
      </c>
      <c r="D18" s="8">
        <v>1</v>
      </c>
      <c r="E18" s="8">
        <v>1</v>
      </c>
      <c r="F18" s="8"/>
      <c r="G18" s="8"/>
      <c r="H18" s="8"/>
      <c r="I18" s="8"/>
      <c r="J18" s="8"/>
      <c r="K18" s="8"/>
      <c r="L18" s="8"/>
      <c r="M18" s="8"/>
      <c r="N18" s="8"/>
      <c r="O18" s="8"/>
      <c r="P18" s="8"/>
      <c r="Q18" s="8"/>
      <c r="R18" s="8"/>
      <c r="S18" s="8"/>
      <c r="T18" s="8"/>
      <c r="U18" s="8"/>
      <c r="V18" s="8"/>
      <c r="W18" s="8"/>
      <c r="X18" s="8"/>
      <c r="Y18" s="8"/>
      <c r="Z18" s="8"/>
    </row>
    <row r="19" spans="1:26" ht="14.25" customHeight="1" x14ac:dyDescent="0.3">
      <c r="A19" s="8">
        <v>0</v>
      </c>
      <c r="B19" s="8">
        <v>0</v>
      </c>
      <c r="C19" s="8">
        <v>1</v>
      </c>
      <c r="D19" s="8">
        <v>1</v>
      </c>
      <c r="E19" s="8">
        <v>1</v>
      </c>
      <c r="F19" s="8"/>
      <c r="G19" s="8"/>
      <c r="H19" s="8"/>
      <c r="I19" s="8"/>
      <c r="J19" s="8"/>
      <c r="K19" s="8"/>
      <c r="L19" s="8"/>
      <c r="M19" s="8"/>
      <c r="N19" s="8"/>
      <c r="O19" s="8"/>
      <c r="P19" s="8"/>
      <c r="Q19" s="8"/>
      <c r="R19" s="8"/>
      <c r="S19" s="8"/>
      <c r="T19" s="8"/>
      <c r="U19" s="8"/>
      <c r="V19" s="8"/>
      <c r="W19" s="8"/>
      <c r="X19" s="8"/>
      <c r="Y19" s="8"/>
      <c r="Z19" s="8"/>
    </row>
    <row r="20" spans="1:26" ht="14.25" customHeight="1" x14ac:dyDescent="0.3">
      <c r="A20" s="8">
        <v>1</v>
      </c>
      <c r="B20" s="8">
        <v>1</v>
      </c>
      <c r="C20" s="8">
        <v>1</v>
      </c>
      <c r="D20" s="8">
        <v>0</v>
      </c>
      <c r="E20" s="8">
        <v>1</v>
      </c>
      <c r="F20" s="8"/>
      <c r="G20" s="8"/>
      <c r="H20" s="8"/>
      <c r="I20" s="8"/>
      <c r="J20" s="8"/>
      <c r="K20" s="8"/>
      <c r="L20" s="8"/>
      <c r="M20" s="8"/>
      <c r="N20" s="8"/>
      <c r="O20" s="8"/>
      <c r="P20" s="8"/>
      <c r="Q20" s="8"/>
      <c r="R20" s="8"/>
      <c r="S20" s="8"/>
      <c r="T20" s="8"/>
      <c r="U20" s="8"/>
      <c r="V20" s="8"/>
      <c r="W20" s="8"/>
      <c r="X20" s="8"/>
      <c r="Y20" s="8"/>
      <c r="Z20" s="8"/>
    </row>
    <row r="21" spans="1:26" ht="14.25" customHeight="1" x14ac:dyDescent="0.3">
      <c r="A21" s="8">
        <v>0</v>
      </c>
      <c r="B21" s="8">
        <v>1</v>
      </c>
      <c r="C21" s="8">
        <v>0</v>
      </c>
      <c r="D21" s="8">
        <v>1</v>
      </c>
      <c r="E21" s="8">
        <v>1</v>
      </c>
      <c r="F21" s="8"/>
      <c r="G21" s="8"/>
      <c r="H21" s="8"/>
      <c r="I21" s="8"/>
      <c r="J21" s="8"/>
      <c r="K21" s="8"/>
      <c r="L21" s="8"/>
      <c r="M21" s="8"/>
      <c r="N21" s="8"/>
      <c r="O21" s="8"/>
      <c r="P21" s="8"/>
      <c r="Q21" s="8"/>
      <c r="R21" s="8"/>
      <c r="S21" s="8"/>
      <c r="T21" s="8"/>
      <c r="U21" s="8"/>
      <c r="V21" s="8"/>
      <c r="W21" s="8"/>
      <c r="X21" s="8"/>
      <c r="Y21" s="8"/>
      <c r="Z21" s="8"/>
    </row>
    <row r="22" spans="1:26" ht="14.25" customHeight="1" x14ac:dyDescent="0.3">
      <c r="A22" s="8">
        <v>0</v>
      </c>
      <c r="B22" s="8">
        <v>1</v>
      </c>
      <c r="C22" s="8">
        <v>1</v>
      </c>
      <c r="D22" s="8">
        <v>1</v>
      </c>
      <c r="E22" s="8">
        <v>0</v>
      </c>
      <c r="F22" s="8"/>
      <c r="G22" s="8"/>
      <c r="H22" s="8"/>
      <c r="I22" s="8"/>
      <c r="J22" s="8"/>
      <c r="K22" s="8"/>
      <c r="L22" s="8"/>
      <c r="M22" s="8"/>
      <c r="N22" s="8"/>
      <c r="O22" s="8"/>
      <c r="P22" s="8"/>
      <c r="Q22" s="8"/>
      <c r="R22" s="8"/>
      <c r="S22" s="8"/>
      <c r="T22" s="8"/>
      <c r="U22" s="8"/>
      <c r="V22" s="8"/>
      <c r="W22" s="8"/>
      <c r="X22" s="8"/>
      <c r="Y22" s="8"/>
      <c r="Z22" s="8"/>
    </row>
    <row r="23" spans="1:26" ht="14.25" customHeight="1" x14ac:dyDescent="0.3">
      <c r="A23" s="8">
        <v>0</v>
      </c>
      <c r="B23" s="8">
        <v>1</v>
      </c>
      <c r="C23" s="8">
        <v>0</v>
      </c>
      <c r="D23" s="8">
        <v>1</v>
      </c>
      <c r="E23" s="8">
        <v>0</v>
      </c>
      <c r="F23" s="8"/>
      <c r="G23" s="8"/>
      <c r="H23" s="8"/>
      <c r="I23" s="8"/>
      <c r="J23" s="8"/>
      <c r="K23" s="8"/>
      <c r="L23" s="8"/>
      <c r="M23" s="8"/>
      <c r="N23" s="8"/>
      <c r="O23" s="8"/>
      <c r="P23" s="8"/>
      <c r="Q23" s="8"/>
      <c r="R23" s="8"/>
      <c r="S23" s="8"/>
      <c r="T23" s="8"/>
      <c r="U23" s="8"/>
      <c r="V23" s="8"/>
      <c r="W23" s="8"/>
      <c r="X23" s="8"/>
      <c r="Y23" s="8"/>
      <c r="Z23" s="8"/>
    </row>
    <row r="24" spans="1:26" ht="14.25" customHeight="1" x14ac:dyDescent="0.3">
      <c r="A24" s="8">
        <v>1</v>
      </c>
      <c r="B24" s="8">
        <v>0</v>
      </c>
      <c r="C24" s="8">
        <v>1</v>
      </c>
      <c r="D24" s="8">
        <v>0</v>
      </c>
      <c r="E24" s="8">
        <v>0</v>
      </c>
      <c r="F24" s="8"/>
      <c r="G24" s="8"/>
      <c r="H24" s="8"/>
      <c r="I24" s="8"/>
      <c r="J24" s="8"/>
      <c r="K24" s="8"/>
      <c r="L24" s="8"/>
      <c r="M24" s="8"/>
      <c r="N24" s="8"/>
      <c r="O24" s="8"/>
      <c r="P24" s="8"/>
      <c r="Q24" s="8"/>
      <c r="R24" s="8"/>
      <c r="S24" s="8"/>
      <c r="T24" s="8"/>
      <c r="U24" s="8"/>
      <c r="V24" s="8"/>
      <c r="W24" s="8"/>
      <c r="X24" s="8"/>
      <c r="Y24" s="8"/>
      <c r="Z24" s="8"/>
    </row>
    <row r="25" spans="1:26" ht="14.25" customHeight="1" x14ac:dyDescent="0.3">
      <c r="A25" s="8">
        <v>0</v>
      </c>
      <c r="B25" s="8">
        <v>0</v>
      </c>
      <c r="C25" s="8">
        <v>1</v>
      </c>
      <c r="D25" s="8">
        <v>1</v>
      </c>
      <c r="E25" s="8">
        <v>1</v>
      </c>
      <c r="F25" s="8"/>
      <c r="G25" s="8"/>
      <c r="H25" s="8"/>
      <c r="I25" s="8"/>
      <c r="J25" s="8"/>
      <c r="K25" s="8"/>
      <c r="L25" s="8"/>
      <c r="M25" s="8"/>
      <c r="N25" s="8"/>
      <c r="O25" s="8"/>
      <c r="P25" s="8"/>
      <c r="Q25" s="8"/>
      <c r="R25" s="8"/>
      <c r="S25" s="8"/>
      <c r="T25" s="8"/>
      <c r="U25" s="8"/>
      <c r="V25" s="8"/>
      <c r="W25" s="8"/>
      <c r="X25" s="8"/>
      <c r="Y25" s="8"/>
      <c r="Z25" s="8"/>
    </row>
    <row r="26" spans="1:26" ht="14.25" customHeight="1" x14ac:dyDescent="0.3">
      <c r="A26" s="8">
        <v>1</v>
      </c>
      <c r="B26" s="8">
        <v>0</v>
      </c>
      <c r="C26" s="8">
        <v>1</v>
      </c>
      <c r="D26" s="8">
        <v>0</v>
      </c>
      <c r="E26" s="8">
        <v>1</v>
      </c>
      <c r="F26" s="8"/>
      <c r="G26" s="8"/>
      <c r="H26" s="8"/>
      <c r="I26" s="8"/>
      <c r="J26" s="8"/>
      <c r="K26" s="8"/>
      <c r="L26" s="8"/>
      <c r="M26" s="8"/>
      <c r="N26" s="8"/>
      <c r="O26" s="8"/>
      <c r="P26" s="8"/>
      <c r="Q26" s="8"/>
      <c r="R26" s="8"/>
      <c r="S26" s="8"/>
      <c r="T26" s="8"/>
      <c r="U26" s="8"/>
      <c r="V26" s="8"/>
      <c r="W26" s="8"/>
      <c r="X26" s="8"/>
      <c r="Y26" s="8"/>
      <c r="Z26" s="8"/>
    </row>
    <row r="27" spans="1:26" ht="14.25" customHeight="1" x14ac:dyDescent="0.3">
      <c r="A27" s="8">
        <v>1</v>
      </c>
      <c r="B27" s="8">
        <v>0</v>
      </c>
      <c r="C27" s="8">
        <v>0</v>
      </c>
      <c r="D27" s="8">
        <v>1</v>
      </c>
      <c r="E27" s="8">
        <v>1</v>
      </c>
      <c r="F27" s="8"/>
      <c r="G27" s="8"/>
      <c r="H27" s="8"/>
      <c r="I27" s="8"/>
      <c r="J27" s="8"/>
      <c r="K27" s="8"/>
      <c r="L27" s="8"/>
      <c r="M27" s="8"/>
      <c r="N27" s="8"/>
      <c r="O27" s="8"/>
      <c r="P27" s="8"/>
      <c r="Q27" s="8"/>
      <c r="R27" s="8"/>
      <c r="S27" s="8"/>
      <c r="T27" s="8"/>
      <c r="U27" s="8"/>
      <c r="V27" s="8"/>
      <c r="W27" s="8"/>
      <c r="X27" s="8"/>
      <c r="Y27" s="8"/>
      <c r="Z27" s="8"/>
    </row>
    <row r="28" spans="1:26" ht="14.25" customHeight="1" x14ac:dyDescent="0.3">
      <c r="A28" s="8">
        <v>1</v>
      </c>
      <c r="B28" s="8">
        <v>1</v>
      </c>
      <c r="C28" s="8">
        <v>1</v>
      </c>
      <c r="D28" s="8">
        <v>0</v>
      </c>
      <c r="E28" s="8">
        <v>0</v>
      </c>
      <c r="F28" s="8"/>
      <c r="G28" s="8"/>
      <c r="H28" s="8"/>
      <c r="I28" s="8"/>
      <c r="J28" s="8"/>
      <c r="K28" s="8"/>
      <c r="L28" s="8"/>
      <c r="M28" s="8"/>
      <c r="N28" s="8"/>
      <c r="O28" s="8"/>
      <c r="P28" s="8"/>
      <c r="Q28" s="8"/>
      <c r="R28" s="8"/>
      <c r="S28" s="8"/>
      <c r="T28" s="8"/>
      <c r="U28" s="8"/>
      <c r="V28" s="8"/>
      <c r="W28" s="8"/>
      <c r="X28" s="8"/>
      <c r="Y28" s="8"/>
      <c r="Z28" s="8"/>
    </row>
    <row r="29" spans="1:26" ht="14.25" customHeight="1" x14ac:dyDescent="0.3">
      <c r="A29" s="8">
        <v>0</v>
      </c>
      <c r="B29" s="8">
        <v>1</v>
      </c>
      <c r="C29" s="8">
        <v>0</v>
      </c>
      <c r="D29" s="8">
        <v>0</v>
      </c>
      <c r="E29" s="8">
        <v>1</v>
      </c>
      <c r="F29" s="8"/>
      <c r="G29" s="8"/>
      <c r="H29" s="8"/>
      <c r="I29" s="8"/>
      <c r="J29" s="8"/>
      <c r="K29" s="8"/>
      <c r="L29" s="8"/>
      <c r="M29" s="8"/>
      <c r="N29" s="8"/>
      <c r="O29" s="8"/>
      <c r="P29" s="8"/>
      <c r="Q29" s="8"/>
      <c r="R29" s="8"/>
      <c r="S29" s="8"/>
      <c r="T29" s="8"/>
      <c r="U29" s="8"/>
      <c r="V29" s="8"/>
      <c r="W29" s="8"/>
      <c r="X29" s="8"/>
      <c r="Y29" s="8"/>
      <c r="Z29" s="8"/>
    </row>
    <row r="30" spans="1:26" ht="14.25" customHeight="1" x14ac:dyDescent="0.3">
      <c r="A30" s="8">
        <v>0</v>
      </c>
      <c r="B30" s="8">
        <v>0</v>
      </c>
      <c r="C30" s="8">
        <v>0</v>
      </c>
      <c r="D30" s="8">
        <v>0</v>
      </c>
      <c r="E30" s="8">
        <v>1</v>
      </c>
      <c r="F30" s="8"/>
      <c r="G30" s="8"/>
      <c r="H30" s="8"/>
      <c r="I30" s="8"/>
      <c r="J30" s="8"/>
      <c r="K30" s="8"/>
      <c r="L30" s="8"/>
      <c r="M30" s="8"/>
      <c r="N30" s="8"/>
      <c r="O30" s="8"/>
      <c r="P30" s="8"/>
      <c r="Q30" s="8"/>
      <c r="R30" s="8"/>
      <c r="S30" s="8"/>
      <c r="T30" s="8"/>
      <c r="U30" s="8"/>
      <c r="V30" s="8"/>
      <c r="W30" s="8"/>
      <c r="X30" s="8"/>
      <c r="Y30" s="8"/>
      <c r="Z30" s="8"/>
    </row>
    <row r="31" spans="1:26" ht="14.25" customHeight="1" x14ac:dyDescent="0.3">
      <c r="A31" s="8">
        <v>1</v>
      </c>
      <c r="B31" s="8">
        <v>0</v>
      </c>
      <c r="C31" s="8">
        <v>1</v>
      </c>
      <c r="D31" s="8">
        <v>0</v>
      </c>
      <c r="E31" s="8">
        <v>1</v>
      </c>
      <c r="F31" s="8"/>
      <c r="G31" s="8"/>
      <c r="H31" s="8"/>
      <c r="I31" s="8"/>
      <c r="J31" s="8"/>
      <c r="K31" s="8"/>
      <c r="L31" s="8"/>
      <c r="M31" s="8"/>
      <c r="N31" s="8"/>
      <c r="O31" s="8"/>
      <c r="P31" s="8"/>
      <c r="Q31" s="8"/>
      <c r="R31" s="8"/>
      <c r="S31" s="8"/>
      <c r="T31" s="8"/>
      <c r="U31" s="8"/>
      <c r="V31" s="8"/>
      <c r="W31" s="8"/>
      <c r="X31" s="8"/>
      <c r="Y31" s="8"/>
      <c r="Z31" s="8"/>
    </row>
    <row r="32" spans="1:26" ht="14.25" customHeight="1" x14ac:dyDescent="0.3">
      <c r="A32" s="8">
        <v>1</v>
      </c>
      <c r="B32" s="8">
        <v>1</v>
      </c>
      <c r="C32" s="8">
        <v>1</v>
      </c>
      <c r="D32" s="8">
        <v>0</v>
      </c>
      <c r="E32" s="8">
        <v>1</v>
      </c>
      <c r="F32" s="8"/>
      <c r="G32" s="8"/>
      <c r="H32" s="8"/>
      <c r="I32" s="8"/>
      <c r="J32" s="8"/>
      <c r="K32" s="8"/>
      <c r="L32" s="8"/>
      <c r="M32" s="8"/>
      <c r="N32" s="8"/>
      <c r="O32" s="8"/>
      <c r="P32" s="8"/>
      <c r="Q32" s="8"/>
      <c r="R32" s="8"/>
      <c r="S32" s="8"/>
      <c r="T32" s="8"/>
      <c r="U32" s="8"/>
      <c r="V32" s="8"/>
      <c r="W32" s="8"/>
      <c r="X32" s="8"/>
      <c r="Y32" s="8"/>
      <c r="Z32" s="8"/>
    </row>
    <row r="33" spans="1:26" ht="14.25" customHeight="1" x14ac:dyDescent="0.3">
      <c r="A33" s="8">
        <v>0</v>
      </c>
      <c r="B33" s="8">
        <v>1</v>
      </c>
      <c r="C33" s="8">
        <v>1</v>
      </c>
      <c r="D33" s="8">
        <v>0</v>
      </c>
      <c r="E33" s="8">
        <v>1</v>
      </c>
      <c r="F33" s="8"/>
      <c r="G33" s="8"/>
      <c r="H33" s="8"/>
      <c r="I33" s="8"/>
      <c r="J33" s="8"/>
      <c r="K33" s="8"/>
      <c r="L33" s="8"/>
      <c r="M33" s="8"/>
      <c r="N33" s="8"/>
      <c r="O33" s="8"/>
      <c r="P33" s="8"/>
      <c r="Q33" s="8"/>
      <c r="R33" s="8"/>
      <c r="S33" s="8"/>
      <c r="T33" s="8"/>
      <c r="U33" s="8"/>
      <c r="V33" s="8"/>
      <c r="W33" s="8"/>
      <c r="X33" s="8"/>
      <c r="Y33" s="8"/>
      <c r="Z33" s="8"/>
    </row>
    <row r="34" spans="1:26" ht="14.25" customHeight="1" x14ac:dyDescent="0.3">
      <c r="A34" s="8">
        <v>0</v>
      </c>
      <c r="B34" s="8">
        <v>1</v>
      </c>
      <c r="C34" s="8">
        <v>1</v>
      </c>
      <c r="D34" s="8">
        <v>0</v>
      </c>
      <c r="E34" s="8">
        <v>1</v>
      </c>
      <c r="F34" s="8"/>
      <c r="G34" s="8"/>
      <c r="H34" s="8"/>
      <c r="I34" s="8"/>
      <c r="J34" s="8"/>
      <c r="K34" s="8"/>
      <c r="L34" s="8"/>
      <c r="M34" s="8"/>
      <c r="N34" s="8"/>
      <c r="O34" s="8"/>
      <c r="P34" s="8"/>
      <c r="Q34" s="8"/>
      <c r="R34" s="8"/>
      <c r="S34" s="8"/>
      <c r="T34" s="8"/>
      <c r="U34" s="8"/>
      <c r="V34" s="8"/>
      <c r="W34" s="8"/>
      <c r="X34" s="8"/>
      <c r="Y34" s="8"/>
      <c r="Z34" s="8"/>
    </row>
    <row r="35" spans="1:26" ht="14.25" customHeight="1" x14ac:dyDescent="0.3">
      <c r="A35" s="8">
        <v>0</v>
      </c>
      <c r="B35" s="8">
        <v>1</v>
      </c>
      <c r="C35" s="8">
        <v>1</v>
      </c>
      <c r="D35" s="8">
        <v>0</v>
      </c>
      <c r="E35" s="8">
        <v>0</v>
      </c>
      <c r="F35" s="8"/>
      <c r="G35" s="8"/>
      <c r="H35" s="8"/>
      <c r="I35" s="8"/>
      <c r="J35" s="8"/>
      <c r="K35" s="8"/>
      <c r="L35" s="8"/>
      <c r="M35" s="8"/>
      <c r="N35" s="8"/>
      <c r="O35" s="8"/>
      <c r="P35" s="8"/>
      <c r="Q35" s="8"/>
      <c r="R35" s="8"/>
      <c r="S35" s="8"/>
      <c r="T35" s="8"/>
      <c r="U35" s="8"/>
      <c r="V35" s="8"/>
      <c r="W35" s="8"/>
      <c r="X35" s="8"/>
      <c r="Y35" s="8"/>
      <c r="Z35" s="8"/>
    </row>
    <row r="36" spans="1:26" ht="14.25" customHeight="1" x14ac:dyDescent="0.3">
      <c r="A36" s="8">
        <v>1</v>
      </c>
      <c r="B36" s="8">
        <v>1</v>
      </c>
      <c r="C36" s="8">
        <v>1</v>
      </c>
      <c r="D36" s="8">
        <v>0</v>
      </c>
      <c r="E36" s="8">
        <v>0</v>
      </c>
      <c r="F36" s="8"/>
      <c r="G36" s="8"/>
      <c r="H36" s="8"/>
      <c r="I36" s="8"/>
      <c r="J36" s="8"/>
      <c r="K36" s="8"/>
      <c r="L36" s="8"/>
      <c r="M36" s="8"/>
      <c r="N36" s="8"/>
      <c r="O36" s="8"/>
      <c r="P36" s="8"/>
      <c r="Q36" s="8"/>
      <c r="R36" s="8"/>
      <c r="S36" s="8"/>
      <c r="T36" s="8"/>
      <c r="U36" s="8"/>
      <c r="V36" s="8"/>
      <c r="W36" s="8"/>
      <c r="X36" s="8"/>
      <c r="Y36" s="8"/>
      <c r="Z36" s="8"/>
    </row>
    <row r="37" spans="1:26" ht="14.25" customHeight="1" x14ac:dyDescent="0.3">
      <c r="A37" s="8">
        <v>1</v>
      </c>
      <c r="B37" s="8">
        <v>1</v>
      </c>
      <c r="C37" s="8">
        <v>1</v>
      </c>
      <c r="D37" s="8">
        <v>0</v>
      </c>
      <c r="E37" s="8">
        <v>0</v>
      </c>
      <c r="F37" s="8"/>
      <c r="G37" s="8"/>
      <c r="H37" s="8"/>
      <c r="I37" s="8"/>
      <c r="J37" s="8"/>
      <c r="K37" s="8"/>
      <c r="L37" s="8"/>
      <c r="M37" s="8"/>
      <c r="N37" s="8"/>
      <c r="O37" s="8"/>
      <c r="P37" s="8"/>
      <c r="Q37" s="8"/>
      <c r="R37" s="8"/>
      <c r="S37" s="8"/>
      <c r="T37" s="8"/>
      <c r="U37" s="8"/>
      <c r="V37" s="8"/>
      <c r="W37" s="8"/>
      <c r="X37" s="8"/>
      <c r="Y37" s="8"/>
      <c r="Z37" s="8"/>
    </row>
    <row r="38" spans="1:26" ht="14.25" customHeight="1" x14ac:dyDescent="0.3">
      <c r="A38" s="8">
        <v>1</v>
      </c>
      <c r="B38" s="8">
        <v>0</v>
      </c>
      <c r="C38" s="8">
        <v>1</v>
      </c>
      <c r="D38" s="8">
        <v>0</v>
      </c>
      <c r="E38" s="8">
        <v>0</v>
      </c>
      <c r="F38" s="8"/>
      <c r="G38" s="8"/>
      <c r="H38" s="8"/>
      <c r="I38" s="8"/>
      <c r="J38" s="8"/>
      <c r="K38" s="8"/>
      <c r="L38" s="8"/>
      <c r="M38" s="8"/>
      <c r="N38" s="8"/>
      <c r="O38" s="8"/>
      <c r="P38" s="8"/>
      <c r="Q38" s="8"/>
      <c r="R38" s="8"/>
      <c r="S38" s="8"/>
      <c r="T38" s="8"/>
      <c r="U38" s="8"/>
      <c r="V38" s="8"/>
      <c r="W38" s="8"/>
      <c r="X38" s="8"/>
      <c r="Y38" s="8"/>
      <c r="Z38" s="8"/>
    </row>
    <row r="39" spans="1:26" ht="14.25" customHeight="1" x14ac:dyDescent="0.3">
      <c r="A39" s="8">
        <v>1</v>
      </c>
      <c r="B39" s="8">
        <v>0</v>
      </c>
      <c r="C39" s="8">
        <v>0</v>
      </c>
      <c r="D39" s="8">
        <v>0</v>
      </c>
      <c r="E39" s="8">
        <v>1</v>
      </c>
      <c r="F39" s="8"/>
      <c r="G39" s="8"/>
      <c r="H39" s="8"/>
      <c r="I39" s="8"/>
      <c r="J39" s="8"/>
      <c r="K39" s="8"/>
      <c r="L39" s="8"/>
      <c r="M39" s="8"/>
      <c r="N39" s="8"/>
      <c r="O39" s="8"/>
      <c r="P39" s="8"/>
      <c r="Q39" s="8"/>
      <c r="R39" s="8"/>
      <c r="S39" s="8"/>
      <c r="T39" s="8"/>
      <c r="U39" s="8"/>
      <c r="V39" s="8"/>
      <c r="W39" s="8"/>
      <c r="X39" s="8"/>
      <c r="Y39" s="8"/>
      <c r="Z39" s="8"/>
    </row>
    <row r="40" spans="1:26" ht="14.25" customHeight="1" x14ac:dyDescent="0.3">
      <c r="A40" s="8">
        <v>1</v>
      </c>
      <c r="B40" s="8">
        <v>0</v>
      </c>
      <c r="C40" s="8">
        <v>0</v>
      </c>
      <c r="D40" s="8">
        <v>0</v>
      </c>
      <c r="E40" s="8">
        <v>0</v>
      </c>
      <c r="F40" s="8"/>
      <c r="G40" s="8"/>
      <c r="H40" s="8"/>
      <c r="I40" s="8"/>
      <c r="J40" s="8"/>
      <c r="K40" s="8"/>
      <c r="L40" s="8"/>
      <c r="M40" s="8"/>
      <c r="N40" s="8"/>
      <c r="O40" s="8"/>
      <c r="P40" s="8"/>
      <c r="Q40" s="8"/>
      <c r="R40" s="8"/>
      <c r="S40" s="8"/>
      <c r="T40" s="8"/>
      <c r="U40" s="8"/>
      <c r="V40" s="8"/>
      <c r="W40" s="8"/>
      <c r="X40" s="8"/>
      <c r="Y40" s="8"/>
      <c r="Z40" s="8"/>
    </row>
    <row r="41" spans="1:26" ht="14.25" customHeight="1" x14ac:dyDescent="0.3">
      <c r="A41" s="8">
        <v>0</v>
      </c>
      <c r="B41" s="8">
        <v>1</v>
      </c>
      <c r="C41" s="8">
        <v>1</v>
      </c>
      <c r="D41" s="8">
        <v>1</v>
      </c>
      <c r="E41" s="8">
        <v>1</v>
      </c>
      <c r="F41" s="8"/>
      <c r="G41" s="8"/>
      <c r="H41" s="8"/>
      <c r="I41" s="8"/>
      <c r="J41" s="8"/>
      <c r="K41" s="8"/>
      <c r="L41" s="8"/>
      <c r="M41" s="8"/>
      <c r="N41" s="8"/>
      <c r="O41" s="8"/>
      <c r="P41" s="8"/>
      <c r="Q41" s="8"/>
      <c r="R41" s="8"/>
      <c r="S41" s="8"/>
      <c r="T41" s="8"/>
      <c r="U41" s="8"/>
      <c r="V41" s="8"/>
      <c r="W41" s="8"/>
      <c r="X41" s="8"/>
      <c r="Y41" s="8"/>
      <c r="Z41" s="8"/>
    </row>
    <row r="42" spans="1:26" ht="14.25" customHeight="1" x14ac:dyDescent="0.3">
      <c r="A42" s="8">
        <v>1</v>
      </c>
      <c r="B42" s="8">
        <v>0</v>
      </c>
      <c r="C42" s="8">
        <v>1</v>
      </c>
      <c r="D42" s="8">
        <v>0</v>
      </c>
      <c r="E42" s="8">
        <v>1</v>
      </c>
      <c r="F42" s="8"/>
      <c r="G42" s="8"/>
      <c r="H42" s="8"/>
      <c r="I42" s="8"/>
      <c r="J42" s="8"/>
      <c r="K42" s="8"/>
      <c r="L42" s="8"/>
      <c r="M42" s="8"/>
      <c r="N42" s="8"/>
      <c r="O42" s="8"/>
      <c r="P42" s="8"/>
      <c r="Q42" s="8"/>
      <c r="R42" s="8"/>
      <c r="S42" s="8"/>
      <c r="T42" s="8"/>
      <c r="U42" s="8"/>
      <c r="V42" s="8"/>
      <c r="W42" s="8"/>
      <c r="X42" s="8"/>
      <c r="Y42" s="8"/>
      <c r="Z42" s="8"/>
    </row>
    <row r="43" spans="1:26" ht="14.25" customHeight="1" x14ac:dyDescent="0.3">
      <c r="A43" s="8">
        <v>0</v>
      </c>
      <c r="B43" s="8">
        <v>1</v>
      </c>
      <c r="C43" s="8">
        <v>0</v>
      </c>
      <c r="D43" s="8">
        <v>1</v>
      </c>
      <c r="E43" s="8">
        <v>1</v>
      </c>
      <c r="F43" s="8"/>
      <c r="G43" s="8"/>
      <c r="H43" s="8"/>
      <c r="I43" s="8"/>
      <c r="J43" s="8"/>
      <c r="K43" s="8"/>
      <c r="L43" s="8"/>
      <c r="M43" s="8"/>
      <c r="N43" s="8"/>
      <c r="O43" s="8"/>
      <c r="P43" s="8"/>
      <c r="Q43" s="8"/>
      <c r="R43" s="8"/>
      <c r="S43" s="8"/>
      <c r="T43" s="8"/>
      <c r="U43" s="8"/>
      <c r="V43" s="8"/>
      <c r="W43" s="8"/>
      <c r="X43" s="8"/>
      <c r="Y43" s="8"/>
      <c r="Z43" s="8"/>
    </row>
    <row r="44" spans="1:26" ht="14.25" customHeight="1" x14ac:dyDescent="0.3">
      <c r="A44" s="8">
        <v>0</v>
      </c>
      <c r="B44" s="8">
        <v>1</v>
      </c>
      <c r="C44" s="8">
        <v>0</v>
      </c>
      <c r="D44" s="8">
        <v>1</v>
      </c>
      <c r="E44" s="8">
        <v>1</v>
      </c>
      <c r="F44" s="8"/>
      <c r="G44" s="8"/>
      <c r="H44" s="8"/>
      <c r="I44" s="8"/>
      <c r="J44" s="8"/>
      <c r="K44" s="8"/>
      <c r="L44" s="8"/>
      <c r="M44" s="8"/>
      <c r="N44" s="8"/>
      <c r="O44" s="8"/>
      <c r="P44" s="8"/>
      <c r="Q44" s="8"/>
      <c r="R44" s="8"/>
      <c r="S44" s="8"/>
      <c r="T44" s="8"/>
      <c r="U44" s="8"/>
      <c r="V44" s="8"/>
      <c r="W44" s="8"/>
      <c r="X44" s="8"/>
      <c r="Y44" s="8"/>
      <c r="Z44" s="8"/>
    </row>
    <row r="45" spans="1:26" ht="14.25" customHeight="1" x14ac:dyDescent="0.3">
      <c r="A45" s="8">
        <v>1</v>
      </c>
      <c r="B45" s="8">
        <v>0</v>
      </c>
      <c r="C45" s="8">
        <v>0</v>
      </c>
      <c r="D45" s="8">
        <v>0</v>
      </c>
      <c r="E45" s="8">
        <v>1</v>
      </c>
      <c r="F45" s="8"/>
      <c r="G45" s="8"/>
      <c r="H45" s="8"/>
      <c r="I45" s="8"/>
      <c r="J45" s="8"/>
      <c r="K45" s="8"/>
      <c r="L45" s="8"/>
      <c r="M45" s="8"/>
      <c r="N45" s="8"/>
      <c r="O45" s="8"/>
      <c r="P45" s="8"/>
      <c r="Q45" s="8"/>
      <c r="R45" s="8"/>
      <c r="S45" s="8"/>
      <c r="T45" s="8"/>
      <c r="U45" s="8"/>
      <c r="V45" s="8"/>
      <c r="W45" s="8"/>
      <c r="X45" s="8"/>
      <c r="Y45" s="8"/>
      <c r="Z45" s="8"/>
    </row>
    <row r="46" spans="1:26" ht="14.25" customHeight="1" x14ac:dyDescent="0.3">
      <c r="A46" s="8">
        <v>1</v>
      </c>
      <c r="B46" s="8">
        <v>0</v>
      </c>
      <c r="C46" s="8">
        <v>1</v>
      </c>
      <c r="D46" s="8">
        <v>1</v>
      </c>
      <c r="E46" s="8">
        <v>1</v>
      </c>
      <c r="F46" s="8"/>
      <c r="G46" s="8"/>
      <c r="H46" s="8"/>
      <c r="I46" s="8"/>
      <c r="J46" s="8"/>
      <c r="K46" s="8"/>
      <c r="L46" s="8"/>
      <c r="M46" s="8"/>
      <c r="N46" s="8"/>
      <c r="O46" s="8"/>
      <c r="P46" s="8"/>
      <c r="Q46" s="8"/>
      <c r="R46" s="8"/>
      <c r="S46" s="8"/>
      <c r="T46" s="8"/>
      <c r="U46" s="8"/>
      <c r="V46" s="8"/>
      <c r="W46" s="8"/>
      <c r="X46" s="8"/>
      <c r="Y46" s="8"/>
      <c r="Z46" s="8"/>
    </row>
    <row r="47" spans="1:26" ht="14.25" customHeight="1" x14ac:dyDescent="0.3">
      <c r="A47" s="8">
        <v>0</v>
      </c>
      <c r="B47" s="8">
        <v>0</v>
      </c>
      <c r="C47" s="8">
        <v>0</v>
      </c>
      <c r="D47" s="8">
        <v>0</v>
      </c>
      <c r="E47" s="8">
        <v>0</v>
      </c>
      <c r="F47" s="8"/>
      <c r="G47" s="8"/>
      <c r="H47" s="8"/>
      <c r="I47" s="8"/>
      <c r="J47" s="8"/>
      <c r="K47" s="8"/>
      <c r="L47" s="8"/>
      <c r="M47" s="8"/>
      <c r="N47" s="8"/>
      <c r="O47" s="8"/>
      <c r="P47" s="8"/>
      <c r="Q47" s="8"/>
      <c r="R47" s="8"/>
      <c r="S47" s="8"/>
      <c r="T47" s="8"/>
      <c r="U47" s="8"/>
      <c r="V47" s="8"/>
      <c r="W47" s="8"/>
      <c r="X47" s="8"/>
      <c r="Y47" s="8"/>
      <c r="Z47" s="8"/>
    </row>
    <row r="48" spans="1:26" ht="14.25" customHeight="1" x14ac:dyDescent="0.3">
      <c r="A48" s="8">
        <v>1</v>
      </c>
      <c r="B48" s="8">
        <v>1</v>
      </c>
      <c r="C48" s="8">
        <v>1</v>
      </c>
      <c r="D48" s="8">
        <v>0</v>
      </c>
      <c r="E48" s="8">
        <v>1</v>
      </c>
      <c r="F48" s="8"/>
      <c r="G48" s="8"/>
      <c r="H48" s="8"/>
      <c r="I48" s="8"/>
      <c r="J48" s="8"/>
      <c r="K48" s="8"/>
      <c r="L48" s="8"/>
      <c r="M48" s="8"/>
      <c r="N48" s="8"/>
      <c r="O48" s="8"/>
      <c r="P48" s="8"/>
      <c r="Q48" s="8"/>
      <c r="R48" s="8"/>
      <c r="S48" s="8"/>
      <c r="T48" s="8"/>
      <c r="U48" s="8"/>
      <c r="V48" s="8"/>
      <c r="W48" s="8"/>
      <c r="X48" s="8"/>
      <c r="Y48" s="8"/>
      <c r="Z48" s="8"/>
    </row>
    <row r="49" spans="1:26" ht="14.25" customHeight="1" x14ac:dyDescent="0.3">
      <c r="A49" s="8">
        <v>0</v>
      </c>
      <c r="B49" s="8">
        <v>1</v>
      </c>
      <c r="C49" s="8">
        <v>1</v>
      </c>
      <c r="D49" s="8">
        <v>0</v>
      </c>
      <c r="E49" s="8">
        <v>1</v>
      </c>
      <c r="F49" s="8"/>
      <c r="G49" s="8"/>
      <c r="H49" s="8"/>
      <c r="I49" s="8"/>
      <c r="J49" s="8"/>
      <c r="K49" s="8"/>
      <c r="L49" s="8"/>
      <c r="M49" s="8"/>
      <c r="N49" s="8"/>
      <c r="O49" s="8"/>
      <c r="P49" s="8"/>
      <c r="Q49" s="8"/>
      <c r="R49" s="8"/>
      <c r="S49" s="8"/>
      <c r="T49" s="8"/>
      <c r="U49" s="8"/>
      <c r="V49" s="8"/>
      <c r="W49" s="8"/>
      <c r="X49" s="8"/>
      <c r="Y49" s="8"/>
      <c r="Z49" s="8"/>
    </row>
    <row r="50" spans="1:26" ht="14.25" customHeight="1" x14ac:dyDescent="0.3">
      <c r="A50" s="8">
        <v>0</v>
      </c>
      <c r="B50" s="8">
        <v>1</v>
      </c>
      <c r="C50" s="8">
        <v>1</v>
      </c>
      <c r="D50" s="8">
        <v>0</v>
      </c>
      <c r="E50" s="8">
        <v>0</v>
      </c>
      <c r="F50" s="8"/>
      <c r="G50" s="8"/>
      <c r="H50" s="8"/>
      <c r="I50" s="8"/>
      <c r="J50" s="8"/>
      <c r="K50" s="8"/>
      <c r="L50" s="8"/>
      <c r="M50" s="8"/>
      <c r="N50" s="8"/>
      <c r="O50" s="8"/>
      <c r="P50" s="8"/>
      <c r="Q50" s="8"/>
      <c r="R50" s="8"/>
      <c r="S50" s="8"/>
      <c r="T50" s="8"/>
      <c r="U50" s="8"/>
      <c r="V50" s="8"/>
      <c r="W50" s="8"/>
      <c r="X50" s="8"/>
      <c r="Y50" s="8"/>
      <c r="Z50" s="8"/>
    </row>
    <row r="51" spans="1:26" ht="14.25" customHeight="1" x14ac:dyDescent="0.3">
      <c r="A51" s="8">
        <v>0</v>
      </c>
      <c r="B51" s="8">
        <v>1</v>
      </c>
      <c r="C51" s="8">
        <v>0</v>
      </c>
      <c r="D51" s="8">
        <v>1</v>
      </c>
      <c r="E51" s="8">
        <v>0</v>
      </c>
      <c r="F51" s="8"/>
      <c r="G51" s="8"/>
      <c r="H51" s="8"/>
      <c r="I51" s="8"/>
      <c r="J51" s="8"/>
      <c r="K51" s="8"/>
      <c r="L51" s="8"/>
      <c r="M51" s="8"/>
      <c r="N51" s="8"/>
      <c r="O51" s="8"/>
      <c r="P51" s="8"/>
      <c r="Q51" s="8"/>
      <c r="R51" s="8"/>
      <c r="S51" s="8"/>
      <c r="T51" s="8"/>
      <c r="U51" s="8"/>
      <c r="V51" s="8"/>
      <c r="W51" s="8"/>
      <c r="X51" s="8"/>
      <c r="Y51" s="8"/>
      <c r="Z51" s="8"/>
    </row>
    <row r="52" spans="1:26" ht="14.25" customHeight="1" x14ac:dyDescent="0.3">
      <c r="A52" s="8">
        <v>0</v>
      </c>
      <c r="B52" s="8">
        <v>0</v>
      </c>
      <c r="C52" s="8">
        <v>0</v>
      </c>
      <c r="D52" s="8">
        <v>0</v>
      </c>
      <c r="E52" s="8">
        <v>1</v>
      </c>
      <c r="F52" s="8"/>
      <c r="G52" s="8"/>
      <c r="H52" s="8"/>
      <c r="I52" s="8"/>
      <c r="J52" s="8"/>
      <c r="K52" s="8"/>
      <c r="L52" s="8"/>
      <c r="M52" s="8"/>
      <c r="N52" s="8"/>
      <c r="O52" s="8"/>
      <c r="P52" s="8"/>
      <c r="Q52" s="8"/>
      <c r="R52" s="8"/>
      <c r="S52" s="8"/>
      <c r="T52" s="8"/>
      <c r="U52" s="8"/>
      <c r="V52" s="8"/>
      <c r="W52" s="8"/>
      <c r="X52" s="8"/>
      <c r="Y52" s="8"/>
      <c r="Z52" s="8"/>
    </row>
    <row r="53" spans="1:26" ht="14.25" customHeight="1" x14ac:dyDescent="0.3">
      <c r="A53" s="8">
        <v>0</v>
      </c>
      <c r="B53" s="8">
        <v>0</v>
      </c>
      <c r="C53" s="8">
        <v>0</v>
      </c>
      <c r="D53" s="8">
        <v>1</v>
      </c>
      <c r="E53" s="8">
        <v>1</v>
      </c>
      <c r="F53" s="8"/>
      <c r="G53" s="8"/>
      <c r="H53" s="8"/>
      <c r="I53" s="8"/>
      <c r="J53" s="8"/>
      <c r="K53" s="8"/>
      <c r="L53" s="8"/>
      <c r="M53" s="8"/>
      <c r="N53" s="8"/>
      <c r="O53" s="8"/>
      <c r="P53" s="8"/>
      <c r="Q53" s="8"/>
      <c r="R53" s="8"/>
      <c r="S53" s="8"/>
      <c r="T53" s="8"/>
      <c r="U53" s="8"/>
      <c r="V53" s="8"/>
      <c r="W53" s="8"/>
      <c r="X53" s="8"/>
      <c r="Y53" s="8"/>
      <c r="Z53" s="8"/>
    </row>
    <row r="54" spans="1:26" ht="14.25" customHeight="1" x14ac:dyDescent="0.3">
      <c r="A54" s="8">
        <v>0</v>
      </c>
      <c r="B54" s="8">
        <v>1</v>
      </c>
      <c r="C54" s="8">
        <v>1</v>
      </c>
      <c r="D54" s="8">
        <v>0</v>
      </c>
      <c r="E54" s="8">
        <v>1</v>
      </c>
      <c r="F54" s="8"/>
      <c r="G54" s="8"/>
      <c r="H54" s="8"/>
      <c r="I54" s="8"/>
      <c r="J54" s="8"/>
      <c r="K54" s="8"/>
      <c r="L54" s="8"/>
      <c r="M54" s="8"/>
      <c r="N54" s="8"/>
      <c r="O54" s="8"/>
      <c r="P54" s="8"/>
      <c r="Q54" s="8"/>
      <c r="R54" s="8"/>
      <c r="S54" s="8"/>
      <c r="T54" s="8"/>
      <c r="U54" s="8"/>
      <c r="V54" s="8"/>
      <c r="W54" s="8"/>
      <c r="X54" s="8"/>
      <c r="Y54" s="8"/>
      <c r="Z54" s="8"/>
    </row>
    <row r="55" spans="1:26" ht="14.25" customHeight="1" x14ac:dyDescent="0.3">
      <c r="A55" s="8">
        <v>1</v>
      </c>
      <c r="B55" s="8">
        <v>0</v>
      </c>
      <c r="C55" s="8">
        <v>0</v>
      </c>
      <c r="D55" s="8">
        <v>1</v>
      </c>
      <c r="E55" s="8">
        <v>0</v>
      </c>
      <c r="F55" s="8"/>
      <c r="G55" s="8"/>
      <c r="H55" s="8"/>
      <c r="I55" s="8"/>
      <c r="J55" s="8"/>
      <c r="K55" s="8"/>
      <c r="L55" s="8"/>
      <c r="M55" s="8"/>
      <c r="N55" s="8"/>
      <c r="O55" s="8"/>
      <c r="P55" s="8"/>
      <c r="Q55" s="8"/>
      <c r="R55" s="8"/>
      <c r="S55" s="8"/>
      <c r="T55" s="8"/>
      <c r="U55" s="8"/>
      <c r="V55" s="8"/>
      <c r="W55" s="8"/>
      <c r="X55" s="8"/>
      <c r="Y55" s="8"/>
      <c r="Z55" s="8"/>
    </row>
    <row r="56" spans="1:26" ht="14.25" customHeight="1" x14ac:dyDescent="0.3">
      <c r="A56" s="8">
        <v>0</v>
      </c>
      <c r="B56" s="8">
        <v>0</v>
      </c>
      <c r="C56" s="8">
        <v>1</v>
      </c>
      <c r="D56" s="8">
        <v>1</v>
      </c>
      <c r="E56" s="8">
        <v>0</v>
      </c>
      <c r="F56" s="8"/>
      <c r="G56" s="8"/>
      <c r="H56" s="8"/>
      <c r="I56" s="8"/>
      <c r="J56" s="8"/>
      <c r="K56" s="8"/>
      <c r="L56" s="8"/>
      <c r="M56" s="8"/>
      <c r="N56" s="8"/>
      <c r="O56" s="8"/>
      <c r="P56" s="8"/>
      <c r="Q56" s="8"/>
      <c r="R56" s="8"/>
      <c r="S56" s="8"/>
      <c r="T56" s="8"/>
      <c r="U56" s="8"/>
      <c r="V56" s="8"/>
      <c r="W56" s="8"/>
      <c r="X56" s="8"/>
      <c r="Y56" s="8"/>
      <c r="Z56" s="8"/>
    </row>
    <row r="57" spans="1:26" ht="14.25" customHeight="1" x14ac:dyDescent="0.3">
      <c r="A57" s="8">
        <v>0</v>
      </c>
      <c r="B57" s="8">
        <v>0</v>
      </c>
      <c r="C57" s="8">
        <v>0</v>
      </c>
      <c r="D57" s="8">
        <v>0</v>
      </c>
      <c r="E57" s="8">
        <v>1</v>
      </c>
      <c r="F57" s="8"/>
      <c r="G57" s="8"/>
      <c r="H57" s="8"/>
      <c r="I57" s="8"/>
      <c r="J57" s="8"/>
      <c r="K57" s="8"/>
      <c r="L57" s="8"/>
      <c r="M57" s="8"/>
      <c r="N57" s="8"/>
      <c r="O57" s="8"/>
      <c r="P57" s="8"/>
      <c r="Q57" s="8"/>
      <c r="R57" s="8"/>
      <c r="S57" s="8"/>
      <c r="T57" s="8"/>
      <c r="U57" s="8"/>
      <c r="V57" s="8"/>
      <c r="W57" s="8"/>
      <c r="X57" s="8"/>
      <c r="Y57" s="8"/>
      <c r="Z57" s="8"/>
    </row>
    <row r="58" spans="1:26" ht="14.25" customHeight="1" x14ac:dyDescent="0.3">
      <c r="A58" s="8">
        <v>0</v>
      </c>
      <c r="B58" s="8">
        <v>1</v>
      </c>
      <c r="C58" s="8">
        <v>0</v>
      </c>
      <c r="D58" s="8">
        <v>1</v>
      </c>
      <c r="E58" s="8">
        <v>1</v>
      </c>
      <c r="F58" s="8"/>
      <c r="G58" s="8"/>
      <c r="H58" s="8"/>
      <c r="I58" s="8"/>
      <c r="J58" s="8"/>
      <c r="K58" s="8"/>
      <c r="L58" s="8"/>
      <c r="M58" s="8"/>
      <c r="N58" s="8"/>
      <c r="O58" s="8"/>
      <c r="P58" s="8"/>
      <c r="Q58" s="8"/>
      <c r="R58" s="8"/>
      <c r="S58" s="8"/>
      <c r="T58" s="8"/>
      <c r="U58" s="8"/>
      <c r="V58" s="8"/>
      <c r="W58" s="8"/>
      <c r="X58" s="8"/>
      <c r="Y58" s="8"/>
      <c r="Z58" s="8"/>
    </row>
    <row r="59" spans="1:26" ht="14.25" customHeight="1" x14ac:dyDescent="0.3">
      <c r="A59" s="8">
        <v>0</v>
      </c>
      <c r="B59" s="8">
        <v>0</v>
      </c>
      <c r="C59" s="8">
        <v>1</v>
      </c>
      <c r="D59" s="8">
        <v>0</v>
      </c>
      <c r="E59" s="8">
        <v>1</v>
      </c>
      <c r="F59" s="8"/>
      <c r="G59" s="8"/>
      <c r="H59" s="8"/>
      <c r="I59" s="8"/>
      <c r="J59" s="8"/>
      <c r="K59" s="8"/>
      <c r="L59" s="8"/>
      <c r="M59" s="8"/>
      <c r="N59" s="8"/>
      <c r="O59" s="8"/>
      <c r="P59" s="8"/>
      <c r="Q59" s="8"/>
      <c r="R59" s="8"/>
      <c r="S59" s="8"/>
      <c r="T59" s="8"/>
      <c r="U59" s="8"/>
      <c r="V59" s="8"/>
      <c r="W59" s="8"/>
      <c r="X59" s="8"/>
      <c r="Y59" s="8"/>
      <c r="Z59" s="8"/>
    </row>
    <row r="60" spans="1:26" ht="14.25" customHeight="1" x14ac:dyDescent="0.3">
      <c r="A60" s="8">
        <v>1</v>
      </c>
      <c r="B60" s="8">
        <v>1</v>
      </c>
      <c r="C60" s="8">
        <v>1</v>
      </c>
      <c r="D60" s="8">
        <v>1</v>
      </c>
      <c r="E60" s="8">
        <v>0</v>
      </c>
      <c r="F60" s="8"/>
      <c r="G60" s="8"/>
      <c r="H60" s="8"/>
      <c r="I60" s="8"/>
      <c r="J60" s="8"/>
      <c r="K60" s="8"/>
      <c r="L60" s="8"/>
      <c r="M60" s="8"/>
      <c r="N60" s="8"/>
      <c r="O60" s="8"/>
      <c r="P60" s="8"/>
      <c r="Q60" s="8"/>
      <c r="R60" s="8"/>
      <c r="S60" s="8"/>
      <c r="T60" s="8"/>
      <c r="U60" s="8"/>
      <c r="V60" s="8"/>
      <c r="W60" s="8"/>
      <c r="X60" s="8"/>
      <c r="Y60" s="8"/>
      <c r="Z60" s="8"/>
    </row>
    <row r="61" spans="1:26" ht="14.25" customHeight="1" x14ac:dyDescent="0.3">
      <c r="A61" s="8">
        <v>0</v>
      </c>
      <c r="B61" s="8">
        <v>1</v>
      </c>
      <c r="C61" s="8">
        <v>1</v>
      </c>
      <c r="D61" s="8">
        <v>1</v>
      </c>
      <c r="E61" s="8">
        <v>0</v>
      </c>
      <c r="F61" s="8"/>
      <c r="G61" s="8"/>
      <c r="H61" s="8"/>
      <c r="I61" s="8"/>
      <c r="J61" s="8"/>
      <c r="K61" s="8"/>
      <c r="L61" s="8"/>
      <c r="M61" s="8"/>
      <c r="N61" s="8"/>
      <c r="O61" s="8"/>
      <c r="P61" s="8"/>
      <c r="Q61" s="8"/>
      <c r="R61" s="8"/>
      <c r="S61" s="8"/>
      <c r="T61" s="8"/>
      <c r="U61" s="8"/>
      <c r="V61" s="8"/>
      <c r="W61" s="8"/>
      <c r="X61" s="8"/>
      <c r="Y61" s="8"/>
      <c r="Z61" s="8"/>
    </row>
    <row r="62" spans="1:26" ht="14.25" customHeight="1" x14ac:dyDescent="0.3">
      <c r="A62" s="8">
        <v>0</v>
      </c>
      <c r="B62" s="8">
        <v>0</v>
      </c>
      <c r="C62" s="8">
        <v>0</v>
      </c>
      <c r="D62" s="8">
        <v>1</v>
      </c>
      <c r="E62" s="8">
        <v>1</v>
      </c>
      <c r="F62" s="8"/>
      <c r="G62" s="8"/>
      <c r="H62" s="8"/>
      <c r="I62" s="8"/>
      <c r="J62" s="8"/>
      <c r="K62" s="8"/>
      <c r="L62" s="8"/>
      <c r="M62" s="8"/>
      <c r="N62" s="8"/>
      <c r="O62" s="8"/>
      <c r="P62" s="8"/>
      <c r="Q62" s="8"/>
      <c r="R62" s="8"/>
      <c r="S62" s="8"/>
      <c r="T62" s="8"/>
      <c r="U62" s="8"/>
      <c r="V62" s="8"/>
      <c r="W62" s="8"/>
      <c r="X62" s="8"/>
      <c r="Y62" s="8"/>
      <c r="Z62" s="8"/>
    </row>
    <row r="63" spans="1:26" ht="14.25" customHeight="1" x14ac:dyDescent="0.3">
      <c r="A63" s="8">
        <v>0</v>
      </c>
      <c r="B63" s="8">
        <v>1</v>
      </c>
      <c r="C63" s="8">
        <v>0</v>
      </c>
      <c r="D63" s="8">
        <v>1</v>
      </c>
      <c r="E63" s="8">
        <v>1</v>
      </c>
      <c r="F63" s="8"/>
      <c r="G63" s="8"/>
      <c r="H63" s="8"/>
      <c r="I63" s="8"/>
      <c r="J63" s="8"/>
      <c r="K63" s="8"/>
      <c r="L63" s="8"/>
      <c r="M63" s="8"/>
      <c r="N63" s="8"/>
      <c r="O63" s="8"/>
      <c r="P63" s="8"/>
      <c r="Q63" s="8"/>
      <c r="R63" s="8"/>
      <c r="S63" s="8"/>
      <c r="T63" s="8"/>
      <c r="U63" s="8"/>
      <c r="V63" s="8"/>
      <c r="W63" s="8"/>
      <c r="X63" s="8"/>
      <c r="Y63" s="8"/>
      <c r="Z63" s="8"/>
    </row>
    <row r="64" spans="1:26" ht="14.25" customHeight="1" x14ac:dyDescent="0.3">
      <c r="A64" s="8">
        <v>1</v>
      </c>
      <c r="B64" s="8">
        <v>1</v>
      </c>
      <c r="C64" s="8">
        <v>1</v>
      </c>
      <c r="D64" s="8">
        <v>0</v>
      </c>
      <c r="E64" s="8">
        <v>1</v>
      </c>
      <c r="F64" s="8"/>
      <c r="G64" s="8"/>
      <c r="H64" s="8"/>
      <c r="I64" s="8"/>
      <c r="J64" s="8"/>
      <c r="K64" s="8"/>
      <c r="L64" s="8"/>
      <c r="M64" s="8"/>
      <c r="N64" s="8"/>
      <c r="O64" s="8"/>
      <c r="P64" s="8"/>
      <c r="Q64" s="8"/>
      <c r="R64" s="8"/>
      <c r="S64" s="8"/>
      <c r="T64" s="8"/>
      <c r="U64" s="8"/>
      <c r="V64" s="8"/>
      <c r="W64" s="8"/>
      <c r="X64" s="8"/>
      <c r="Y64" s="8"/>
      <c r="Z64" s="8"/>
    </row>
    <row r="65" spans="1:26" ht="14.25" customHeight="1" x14ac:dyDescent="0.3">
      <c r="A65" s="8">
        <v>0</v>
      </c>
      <c r="B65" s="8">
        <v>1</v>
      </c>
      <c r="C65" s="8">
        <v>1</v>
      </c>
      <c r="D65" s="8">
        <v>0</v>
      </c>
      <c r="E65" s="8">
        <v>1</v>
      </c>
      <c r="F65" s="8"/>
      <c r="G65" s="8"/>
      <c r="H65" s="8"/>
      <c r="I65" s="8"/>
      <c r="J65" s="8"/>
      <c r="K65" s="8"/>
      <c r="L65" s="8"/>
      <c r="M65" s="8"/>
      <c r="N65" s="8"/>
      <c r="O65" s="8"/>
      <c r="P65" s="8"/>
      <c r="Q65" s="8"/>
      <c r="R65" s="8"/>
      <c r="S65" s="8"/>
      <c r="T65" s="8"/>
      <c r="U65" s="8"/>
      <c r="V65" s="8"/>
      <c r="W65" s="8"/>
      <c r="X65" s="8"/>
      <c r="Y65" s="8"/>
      <c r="Z65" s="8"/>
    </row>
    <row r="66" spans="1:26" ht="14.25" customHeight="1" x14ac:dyDescent="0.3">
      <c r="A66" s="8">
        <v>1</v>
      </c>
      <c r="B66" s="8">
        <v>0</v>
      </c>
      <c r="C66" s="8">
        <v>1</v>
      </c>
      <c r="D66" s="8">
        <v>1</v>
      </c>
      <c r="E66" s="8">
        <v>0</v>
      </c>
      <c r="F66" s="8"/>
      <c r="G66" s="8"/>
      <c r="H66" s="8"/>
      <c r="I66" s="8"/>
      <c r="J66" s="8"/>
      <c r="K66" s="8"/>
      <c r="L66" s="8"/>
      <c r="M66" s="8"/>
      <c r="N66" s="8"/>
      <c r="O66" s="8"/>
      <c r="P66" s="8"/>
      <c r="Q66" s="8"/>
      <c r="R66" s="8"/>
      <c r="S66" s="8"/>
      <c r="T66" s="8"/>
      <c r="U66" s="8"/>
      <c r="V66" s="8"/>
      <c r="W66" s="8"/>
      <c r="X66" s="8"/>
      <c r="Y66" s="8"/>
      <c r="Z66" s="8"/>
    </row>
    <row r="67" spans="1:26" ht="14.25" customHeight="1" x14ac:dyDescent="0.3">
      <c r="A67" s="8">
        <v>0</v>
      </c>
      <c r="B67" s="8">
        <v>0</v>
      </c>
      <c r="C67" s="8">
        <v>1</v>
      </c>
      <c r="D67" s="8">
        <v>1</v>
      </c>
      <c r="E67" s="8">
        <v>1</v>
      </c>
      <c r="F67" s="8"/>
      <c r="G67" s="8"/>
      <c r="H67" s="8"/>
      <c r="I67" s="8"/>
      <c r="J67" s="8"/>
      <c r="K67" s="8"/>
      <c r="L67" s="8"/>
      <c r="M67" s="8"/>
      <c r="N67" s="8"/>
      <c r="O67" s="8"/>
      <c r="P67" s="8"/>
      <c r="Q67" s="8"/>
      <c r="R67" s="8"/>
      <c r="S67" s="8"/>
      <c r="T67" s="8"/>
      <c r="U67" s="8"/>
      <c r="V67" s="8"/>
      <c r="W67" s="8"/>
      <c r="X67" s="8"/>
      <c r="Y67" s="8"/>
      <c r="Z67" s="8"/>
    </row>
    <row r="68" spans="1:26" ht="14.25" customHeight="1" x14ac:dyDescent="0.3">
      <c r="A68" s="8">
        <v>0</v>
      </c>
      <c r="B68" s="8">
        <v>1</v>
      </c>
      <c r="C68" s="8">
        <v>1</v>
      </c>
      <c r="D68" s="8">
        <v>0</v>
      </c>
      <c r="E68" s="8">
        <v>1</v>
      </c>
      <c r="F68" s="8"/>
      <c r="G68" s="8"/>
      <c r="H68" s="8"/>
      <c r="I68" s="8"/>
      <c r="J68" s="8"/>
      <c r="K68" s="8"/>
      <c r="L68" s="8"/>
      <c r="M68" s="8"/>
      <c r="N68" s="8"/>
      <c r="O68" s="8"/>
      <c r="P68" s="8"/>
      <c r="Q68" s="8"/>
      <c r="R68" s="8"/>
      <c r="S68" s="8"/>
      <c r="T68" s="8"/>
      <c r="U68" s="8"/>
      <c r="V68" s="8"/>
      <c r="W68" s="8"/>
      <c r="X68" s="8"/>
      <c r="Y68" s="8"/>
      <c r="Z68" s="8"/>
    </row>
    <row r="69" spans="1:26" ht="14.25" customHeight="1" x14ac:dyDescent="0.3">
      <c r="A69" s="8">
        <v>0</v>
      </c>
      <c r="B69" s="8">
        <v>0</v>
      </c>
      <c r="C69" s="8">
        <v>1</v>
      </c>
      <c r="D69" s="8">
        <v>1</v>
      </c>
      <c r="E69" s="8">
        <v>1</v>
      </c>
      <c r="F69" s="8"/>
      <c r="G69" s="8"/>
      <c r="H69" s="8"/>
      <c r="I69" s="8"/>
      <c r="J69" s="8"/>
      <c r="K69" s="8"/>
      <c r="L69" s="8"/>
      <c r="M69" s="8"/>
      <c r="N69" s="8"/>
      <c r="O69" s="8"/>
      <c r="P69" s="8"/>
      <c r="Q69" s="8"/>
      <c r="R69" s="8"/>
      <c r="S69" s="8"/>
      <c r="T69" s="8"/>
      <c r="U69" s="8"/>
      <c r="V69" s="8"/>
      <c r="W69" s="8"/>
      <c r="X69" s="8"/>
      <c r="Y69" s="8"/>
      <c r="Z69" s="8"/>
    </row>
    <row r="70" spans="1:26" ht="14.25" customHeight="1" x14ac:dyDescent="0.3">
      <c r="A70" s="8">
        <v>1</v>
      </c>
      <c r="B70" s="8">
        <v>1</v>
      </c>
      <c r="C70" s="8">
        <v>1</v>
      </c>
      <c r="D70" s="8">
        <v>0</v>
      </c>
      <c r="E70" s="8">
        <v>1</v>
      </c>
      <c r="F70" s="8"/>
      <c r="G70" s="8"/>
      <c r="H70" s="8"/>
      <c r="I70" s="8"/>
      <c r="J70" s="8"/>
      <c r="K70" s="8"/>
      <c r="L70" s="8"/>
      <c r="M70" s="8"/>
      <c r="N70" s="8"/>
      <c r="O70" s="8"/>
      <c r="P70" s="8"/>
      <c r="Q70" s="8"/>
      <c r="R70" s="8"/>
      <c r="S70" s="8"/>
      <c r="T70" s="8"/>
      <c r="U70" s="8"/>
      <c r="V70" s="8"/>
      <c r="W70" s="8"/>
      <c r="X70" s="8"/>
      <c r="Y70" s="8"/>
      <c r="Z70" s="8"/>
    </row>
    <row r="71" spans="1:26" ht="14.25" customHeight="1" x14ac:dyDescent="0.3">
      <c r="A71" s="8">
        <v>0</v>
      </c>
      <c r="B71" s="8">
        <v>0</v>
      </c>
      <c r="C71" s="8">
        <v>1</v>
      </c>
      <c r="D71" s="8">
        <v>1</v>
      </c>
      <c r="E71" s="8">
        <v>1</v>
      </c>
      <c r="F71" s="8"/>
      <c r="G71" s="8"/>
      <c r="H71" s="8"/>
      <c r="I71" s="8"/>
      <c r="J71" s="8"/>
      <c r="K71" s="8"/>
      <c r="L71" s="8"/>
      <c r="M71" s="8"/>
      <c r="N71" s="8"/>
      <c r="O71" s="8"/>
      <c r="P71" s="8"/>
      <c r="Q71" s="8"/>
      <c r="R71" s="8"/>
      <c r="S71" s="8"/>
      <c r="T71" s="8"/>
      <c r="U71" s="8"/>
      <c r="V71" s="8"/>
      <c r="W71" s="8"/>
      <c r="X71" s="8"/>
      <c r="Y71" s="8"/>
      <c r="Z71" s="8"/>
    </row>
    <row r="72" spans="1:26" ht="14.25" customHeight="1" x14ac:dyDescent="0.3">
      <c r="A72" s="8">
        <v>1</v>
      </c>
      <c r="B72" s="8">
        <v>1</v>
      </c>
      <c r="C72" s="8">
        <v>1</v>
      </c>
      <c r="D72" s="8">
        <v>0</v>
      </c>
      <c r="E72" s="8">
        <v>1</v>
      </c>
      <c r="F72" s="8"/>
      <c r="G72" s="8"/>
      <c r="H72" s="8"/>
      <c r="I72" s="8"/>
      <c r="J72" s="8"/>
      <c r="K72" s="8"/>
      <c r="L72" s="8"/>
      <c r="M72" s="8"/>
      <c r="N72" s="8"/>
      <c r="O72" s="8"/>
      <c r="P72" s="8"/>
      <c r="Q72" s="8"/>
      <c r="R72" s="8"/>
      <c r="S72" s="8"/>
      <c r="T72" s="8"/>
      <c r="U72" s="8"/>
      <c r="V72" s="8"/>
      <c r="W72" s="8"/>
      <c r="X72" s="8"/>
      <c r="Y72" s="8"/>
      <c r="Z72" s="8"/>
    </row>
    <row r="73" spans="1:26" ht="14.25" customHeight="1" x14ac:dyDescent="0.3">
      <c r="A73" s="8">
        <v>1</v>
      </c>
      <c r="B73" s="8">
        <v>0</v>
      </c>
      <c r="C73" s="8">
        <v>0</v>
      </c>
      <c r="D73" s="8">
        <v>0</v>
      </c>
      <c r="E73" s="8">
        <v>1</v>
      </c>
      <c r="F73" s="8"/>
      <c r="G73" s="8"/>
      <c r="H73" s="8"/>
      <c r="I73" s="8"/>
      <c r="J73" s="8"/>
      <c r="K73" s="8"/>
      <c r="L73" s="8"/>
      <c r="M73" s="8"/>
      <c r="N73" s="8"/>
      <c r="O73" s="8"/>
      <c r="P73" s="8"/>
      <c r="Q73" s="8"/>
      <c r="R73" s="8"/>
      <c r="S73" s="8"/>
      <c r="T73" s="8"/>
      <c r="U73" s="8"/>
      <c r="V73" s="8"/>
      <c r="W73" s="8"/>
      <c r="X73" s="8"/>
      <c r="Y73" s="8"/>
      <c r="Z73" s="8"/>
    </row>
    <row r="74" spans="1:26" ht="14.25" customHeight="1" x14ac:dyDescent="0.3">
      <c r="A74" s="8">
        <v>0</v>
      </c>
      <c r="B74" s="8">
        <v>1</v>
      </c>
      <c r="C74" s="8">
        <v>0</v>
      </c>
      <c r="D74" s="8">
        <v>0</v>
      </c>
      <c r="E74" s="8">
        <v>1</v>
      </c>
      <c r="F74" s="8"/>
      <c r="G74" s="8"/>
      <c r="H74" s="8"/>
      <c r="I74" s="8"/>
      <c r="J74" s="8"/>
      <c r="K74" s="8"/>
      <c r="L74" s="8"/>
      <c r="M74" s="8"/>
      <c r="N74" s="8"/>
      <c r="O74" s="8"/>
      <c r="P74" s="8"/>
      <c r="Q74" s="8"/>
      <c r="R74" s="8"/>
      <c r="S74" s="8"/>
      <c r="T74" s="8"/>
      <c r="U74" s="8"/>
      <c r="V74" s="8"/>
      <c r="W74" s="8"/>
      <c r="X74" s="8"/>
      <c r="Y74" s="8"/>
      <c r="Z74" s="8"/>
    </row>
    <row r="75" spans="1:26" ht="14.25" customHeight="1" x14ac:dyDescent="0.3">
      <c r="A75" s="8">
        <v>1</v>
      </c>
      <c r="B75" s="8">
        <v>0</v>
      </c>
      <c r="C75" s="8">
        <v>0</v>
      </c>
      <c r="D75" s="8">
        <v>1</v>
      </c>
      <c r="E75" s="8">
        <v>0</v>
      </c>
      <c r="F75" s="8"/>
      <c r="G75" s="8"/>
      <c r="H75" s="8"/>
      <c r="I75" s="8"/>
      <c r="J75" s="8"/>
      <c r="K75" s="8"/>
      <c r="L75" s="8"/>
      <c r="M75" s="8"/>
      <c r="N75" s="8"/>
      <c r="O75" s="8"/>
      <c r="P75" s="8"/>
      <c r="Q75" s="8"/>
      <c r="R75" s="8"/>
      <c r="S75" s="8"/>
      <c r="T75" s="8"/>
      <c r="U75" s="8"/>
      <c r="V75" s="8"/>
      <c r="W75" s="8"/>
      <c r="X75" s="8"/>
      <c r="Y75" s="8"/>
      <c r="Z75" s="8"/>
    </row>
    <row r="76" spans="1:26" ht="14.25" customHeight="1" x14ac:dyDescent="0.3">
      <c r="A76" s="8">
        <v>1</v>
      </c>
      <c r="B76" s="8">
        <v>0</v>
      </c>
      <c r="C76" s="8">
        <v>1</v>
      </c>
      <c r="D76" s="8">
        <v>0</v>
      </c>
      <c r="E76" s="8">
        <v>1</v>
      </c>
      <c r="F76" s="8"/>
      <c r="G76" s="8"/>
      <c r="H76" s="8"/>
      <c r="I76" s="8"/>
      <c r="J76" s="8"/>
      <c r="K76" s="8"/>
      <c r="L76" s="8"/>
      <c r="M76" s="8"/>
      <c r="N76" s="8"/>
      <c r="O76" s="8"/>
      <c r="P76" s="8"/>
      <c r="Q76" s="8"/>
      <c r="R76" s="8"/>
      <c r="S76" s="8"/>
      <c r="T76" s="8"/>
      <c r="U76" s="8"/>
      <c r="V76" s="8"/>
      <c r="W76" s="8"/>
      <c r="X76" s="8"/>
      <c r="Y76" s="8"/>
      <c r="Z76" s="8"/>
    </row>
    <row r="77" spans="1:26" ht="14.25" customHeight="1" x14ac:dyDescent="0.3">
      <c r="A77" s="8">
        <v>1</v>
      </c>
      <c r="B77" s="8">
        <v>1</v>
      </c>
      <c r="C77" s="8">
        <v>0</v>
      </c>
      <c r="D77" s="8">
        <v>0</v>
      </c>
      <c r="E77" s="8">
        <v>0</v>
      </c>
      <c r="F77" s="8"/>
      <c r="G77" s="8"/>
      <c r="H77" s="8"/>
      <c r="I77" s="8"/>
      <c r="J77" s="8"/>
      <c r="K77" s="8"/>
      <c r="L77" s="8"/>
      <c r="M77" s="8"/>
      <c r="N77" s="8"/>
      <c r="O77" s="8"/>
      <c r="P77" s="8"/>
      <c r="Q77" s="8"/>
      <c r="R77" s="8"/>
      <c r="S77" s="8"/>
      <c r="T77" s="8"/>
      <c r="U77" s="8"/>
      <c r="V77" s="8"/>
      <c r="W77" s="8"/>
      <c r="X77" s="8"/>
      <c r="Y77" s="8"/>
      <c r="Z77" s="8"/>
    </row>
    <row r="78" spans="1:26" ht="14.25" customHeight="1" x14ac:dyDescent="0.3">
      <c r="A78" s="8">
        <v>1</v>
      </c>
      <c r="B78" s="8">
        <v>0</v>
      </c>
      <c r="C78" s="8">
        <v>0</v>
      </c>
      <c r="D78" s="8">
        <v>1</v>
      </c>
      <c r="E78" s="8">
        <v>0</v>
      </c>
      <c r="F78" s="8"/>
      <c r="G78" s="8"/>
      <c r="H78" s="8"/>
      <c r="I78" s="8"/>
      <c r="J78" s="8"/>
      <c r="K78" s="8"/>
      <c r="L78" s="8"/>
      <c r="M78" s="8"/>
      <c r="N78" s="8"/>
      <c r="O78" s="8"/>
      <c r="P78" s="8"/>
      <c r="Q78" s="8"/>
      <c r="R78" s="8"/>
      <c r="S78" s="8"/>
      <c r="T78" s="8"/>
      <c r="U78" s="8"/>
      <c r="V78" s="8"/>
      <c r="W78" s="8"/>
      <c r="X78" s="8"/>
      <c r="Y78" s="8"/>
      <c r="Z78" s="8"/>
    </row>
    <row r="79" spans="1:26" ht="14.25" customHeight="1" x14ac:dyDescent="0.3">
      <c r="A79" s="8">
        <v>0</v>
      </c>
      <c r="B79" s="8">
        <v>1</v>
      </c>
      <c r="C79" s="8">
        <v>0</v>
      </c>
      <c r="D79" s="8">
        <v>1</v>
      </c>
      <c r="E79" s="8">
        <v>0</v>
      </c>
      <c r="F79" s="8"/>
      <c r="G79" s="8"/>
      <c r="H79" s="8"/>
      <c r="I79" s="8"/>
      <c r="J79" s="8"/>
      <c r="K79" s="8"/>
      <c r="L79" s="8"/>
      <c r="M79" s="8"/>
      <c r="N79" s="8"/>
      <c r="O79" s="8"/>
      <c r="P79" s="8"/>
      <c r="Q79" s="8"/>
      <c r="R79" s="8"/>
      <c r="S79" s="8"/>
      <c r="T79" s="8"/>
      <c r="U79" s="8"/>
      <c r="V79" s="8"/>
      <c r="W79" s="8"/>
      <c r="X79" s="8"/>
      <c r="Y79" s="8"/>
      <c r="Z79" s="8"/>
    </row>
    <row r="80" spans="1:26" ht="14.25" customHeight="1" x14ac:dyDescent="0.3">
      <c r="A80" s="8">
        <v>0</v>
      </c>
      <c r="B80" s="8">
        <v>1</v>
      </c>
      <c r="C80" s="8">
        <v>1</v>
      </c>
      <c r="D80" s="8">
        <v>0</v>
      </c>
      <c r="E80" s="8">
        <v>0</v>
      </c>
      <c r="F80" s="8"/>
      <c r="G80" s="8"/>
      <c r="H80" s="8"/>
      <c r="I80" s="8"/>
      <c r="J80" s="8"/>
      <c r="K80" s="8"/>
      <c r="L80" s="8"/>
      <c r="M80" s="8"/>
      <c r="N80" s="8"/>
      <c r="O80" s="8"/>
      <c r="P80" s="8"/>
      <c r="Q80" s="8"/>
      <c r="R80" s="8"/>
      <c r="S80" s="8"/>
      <c r="T80" s="8"/>
      <c r="U80" s="8"/>
      <c r="V80" s="8"/>
      <c r="W80" s="8"/>
      <c r="X80" s="8"/>
      <c r="Y80" s="8"/>
      <c r="Z80" s="8"/>
    </row>
    <row r="81" spans="1:26" ht="14.25" customHeight="1" x14ac:dyDescent="0.3">
      <c r="A81" s="8">
        <v>1</v>
      </c>
      <c r="B81" s="8">
        <v>1</v>
      </c>
      <c r="C81" s="8">
        <v>1</v>
      </c>
      <c r="D81" s="8">
        <v>0</v>
      </c>
      <c r="E81" s="8">
        <v>0</v>
      </c>
      <c r="F81" s="8"/>
      <c r="G81" s="8"/>
      <c r="H81" s="8"/>
      <c r="I81" s="8"/>
      <c r="J81" s="8"/>
      <c r="K81" s="8"/>
      <c r="L81" s="8"/>
      <c r="M81" s="8"/>
      <c r="N81" s="8"/>
      <c r="O81" s="8"/>
      <c r="P81" s="8"/>
      <c r="Q81" s="8"/>
      <c r="R81" s="8"/>
      <c r="S81" s="8"/>
      <c r="T81" s="8"/>
      <c r="U81" s="8"/>
      <c r="V81" s="8"/>
      <c r="W81" s="8"/>
      <c r="X81" s="8"/>
      <c r="Y81" s="8"/>
      <c r="Z81" s="8"/>
    </row>
    <row r="82" spans="1:26" ht="14.25" customHeight="1" x14ac:dyDescent="0.3">
      <c r="A82" s="8">
        <v>1</v>
      </c>
      <c r="B82" s="8">
        <v>1</v>
      </c>
      <c r="C82" s="8">
        <v>1</v>
      </c>
      <c r="D82" s="8">
        <v>0</v>
      </c>
      <c r="E82" s="8">
        <v>0</v>
      </c>
      <c r="F82" s="8"/>
      <c r="G82" s="8"/>
      <c r="H82" s="8"/>
      <c r="I82" s="8"/>
      <c r="J82" s="8"/>
      <c r="K82" s="8"/>
      <c r="L82" s="8"/>
      <c r="M82" s="8"/>
      <c r="N82" s="8"/>
      <c r="O82" s="8"/>
      <c r="P82" s="8"/>
      <c r="Q82" s="8"/>
      <c r="R82" s="8"/>
      <c r="S82" s="8"/>
      <c r="T82" s="8"/>
      <c r="U82" s="8"/>
      <c r="V82" s="8"/>
      <c r="W82" s="8"/>
      <c r="X82" s="8"/>
      <c r="Y82" s="8"/>
      <c r="Z82" s="8"/>
    </row>
    <row r="83" spans="1:26" ht="14.25" customHeight="1" x14ac:dyDescent="0.3">
      <c r="A83" s="8">
        <v>1</v>
      </c>
      <c r="B83" s="8">
        <v>0</v>
      </c>
      <c r="C83" s="8">
        <v>0</v>
      </c>
      <c r="D83" s="8">
        <v>0</v>
      </c>
      <c r="E83" s="8">
        <v>1</v>
      </c>
      <c r="F83" s="8"/>
      <c r="G83" s="8"/>
      <c r="H83" s="8"/>
      <c r="I83" s="8"/>
      <c r="J83" s="8"/>
      <c r="K83" s="8"/>
      <c r="L83" s="8"/>
      <c r="M83" s="8"/>
      <c r="N83" s="8"/>
      <c r="O83" s="8"/>
      <c r="P83" s="8"/>
      <c r="Q83" s="8"/>
      <c r="R83" s="8"/>
      <c r="S83" s="8"/>
      <c r="T83" s="8"/>
      <c r="U83" s="8"/>
      <c r="V83" s="8"/>
      <c r="W83" s="8"/>
      <c r="X83" s="8"/>
      <c r="Y83" s="8"/>
      <c r="Z83" s="8"/>
    </row>
    <row r="84" spans="1:26" ht="14.25" customHeight="1" x14ac:dyDescent="0.3">
      <c r="A84" s="8">
        <v>1</v>
      </c>
      <c r="B84" s="8">
        <v>1</v>
      </c>
      <c r="C84" s="8">
        <v>0</v>
      </c>
      <c r="D84" s="8">
        <v>0</v>
      </c>
      <c r="E84" s="8">
        <v>0</v>
      </c>
      <c r="F84" s="8"/>
      <c r="G84" s="8"/>
      <c r="H84" s="8"/>
      <c r="I84" s="8"/>
      <c r="J84" s="8"/>
      <c r="K84" s="8"/>
      <c r="L84" s="8"/>
      <c r="M84" s="8"/>
      <c r="N84" s="8"/>
      <c r="O84" s="8"/>
      <c r="P84" s="8"/>
      <c r="Q84" s="8"/>
      <c r="R84" s="8"/>
      <c r="S84" s="8"/>
      <c r="T84" s="8"/>
      <c r="U84" s="8"/>
      <c r="V84" s="8"/>
      <c r="W84" s="8"/>
      <c r="X84" s="8"/>
      <c r="Y84" s="8"/>
      <c r="Z84" s="8"/>
    </row>
    <row r="85" spans="1:26" ht="14.25" customHeight="1" x14ac:dyDescent="0.3">
      <c r="A85" s="8">
        <v>1</v>
      </c>
      <c r="B85" s="8">
        <v>0</v>
      </c>
      <c r="C85" s="8">
        <v>0</v>
      </c>
      <c r="D85" s="8">
        <v>1</v>
      </c>
      <c r="E85" s="8">
        <v>1</v>
      </c>
      <c r="F85" s="8"/>
      <c r="G85" s="8"/>
      <c r="H85" s="8"/>
      <c r="I85" s="8"/>
      <c r="J85" s="8"/>
      <c r="K85" s="8"/>
      <c r="L85" s="8"/>
      <c r="M85" s="8"/>
      <c r="N85" s="8"/>
      <c r="O85" s="8"/>
      <c r="P85" s="8"/>
      <c r="Q85" s="8"/>
      <c r="R85" s="8"/>
      <c r="S85" s="8"/>
      <c r="T85" s="8"/>
      <c r="U85" s="8"/>
      <c r="V85" s="8"/>
      <c r="W85" s="8"/>
      <c r="X85" s="8"/>
      <c r="Y85" s="8"/>
      <c r="Z85" s="8"/>
    </row>
    <row r="86" spans="1:26" ht="14.25" customHeight="1" x14ac:dyDescent="0.3">
      <c r="A86" s="8">
        <v>0</v>
      </c>
      <c r="B86" s="8">
        <v>1</v>
      </c>
      <c r="C86" s="8">
        <v>1</v>
      </c>
      <c r="D86" s="8">
        <v>1</v>
      </c>
      <c r="E86" s="8">
        <v>0</v>
      </c>
      <c r="F86" s="8"/>
      <c r="G86" s="8"/>
      <c r="H86" s="8"/>
      <c r="I86" s="8"/>
      <c r="J86" s="8"/>
      <c r="K86" s="8"/>
      <c r="L86" s="8"/>
      <c r="M86" s="8"/>
      <c r="N86" s="8"/>
      <c r="O86" s="8"/>
      <c r="P86" s="8"/>
      <c r="Q86" s="8"/>
      <c r="R86" s="8"/>
      <c r="S86" s="8"/>
      <c r="T86" s="8"/>
      <c r="U86" s="8"/>
      <c r="V86" s="8"/>
      <c r="W86" s="8"/>
      <c r="X86" s="8"/>
      <c r="Y86" s="8"/>
      <c r="Z86" s="8"/>
    </row>
    <row r="87" spans="1:26" ht="14.25" customHeight="1" x14ac:dyDescent="0.3">
      <c r="A87" s="8">
        <v>0</v>
      </c>
      <c r="B87" s="8">
        <v>0</v>
      </c>
      <c r="C87" s="8">
        <v>1</v>
      </c>
      <c r="D87" s="8">
        <v>1</v>
      </c>
      <c r="E87" s="8">
        <v>1</v>
      </c>
      <c r="F87" s="8"/>
      <c r="G87" s="8"/>
      <c r="H87" s="8"/>
      <c r="I87" s="8"/>
      <c r="J87" s="8"/>
      <c r="K87" s="8"/>
      <c r="L87" s="8"/>
      <c r="M87" s="8"/>
      <c r="N87" s="8"/>
      <c r="O87" s="8"/>
      <c r="P87" s="8"/>
      <c r="Q87" s="8"/>
      <c r="R87" s="8"/>
      <c r="S87" s="8"/>
      <c r="T87" s="8"/>
      <c r="U87" s="8"/>
      <c r="V87" s="8"/>
      <c r="W87" s="8"/>
      <c r="X87" s="8"/>
      <c r="Y87" s="8"/>
      <c r="Z87" s="8"/>
    </row>
    <row r="88" spans="1:26" ht="14.25" customHeight="1" x14ac:dyDescent="0.3">
      <c r="A88" s="8">
        <v>0</v>
      </c>
      <c r="B88" s="8">
        <v>1</v>
      </c>
      <c r="C88" s="8">
        <v>1</v>
      </c>
      <c r="D88" s="8">
        <v>0</v>
      </c>
      <c r="E88" s="8">
        <v>1</v>
      </c>
      <c r="F88" s="8"/>
      <c r="G88" s="8"/>
      <c r="H88" s="8"/>
      <c r="I88" s="8"/>
      <c r="J88" s="8"/>
      <c r="K88" s="8"/>
      <c r="L88" s="8"/>
      <c r="M88" s="8"/>
      <c r="N88" s="8"/>
      <c r="O88" s="8"/>
      <c r="P88" s="8"/>
      <c r="Q88" s="8"/>
      <c r="R88" s="8"/>
      <c r="S88" s="8"/>
      <c r="T88" s="8"/>
      <c r="U88" s="8"/>
      <c r="V88" s="8"/>
      <c r="W88" s="8"/>
      <c r="X88" s="8"/>
      <c r="Y88" s="8"/>
      <c r="Z88" s="8"/>
    </row>
    <row r="89" spans="1:26" ht="14.25" customHeight="1" x14ac:dyDescent="0.3">
      <c r="A89" s="8">
        <v>0</v>
      </c>
      <c r="B89" s="8">
        <v>0</v>
      </c>
      <c r="C89" s="8">
        <v>0</v>
      </c>
      <c r="D89" s="8">
        <v>1</v>
      </c>
      <c r="E89" s="8">
        <v>1</v>
      </c>
      <c r="F89" s="8"/>
      <c r="G89" s="8"/>
      <c r="H89" s="8"/>
      <c r="I89" s="8"/>
      <c r="J89" s="8"/>
      <c r="K89" s="8"/>
      <c r="L89" s="8"/>
      <c r="M89" s="8"/>
      <c r="N89" s="8"/>
      <c r="O89" s="8"/>
      <c r="P89" s="8"/>
      <c r="Q89" s="8"/>
      <c r="R89" s="8"/>
      <c r="S89" s="8"/>
      <c r="T89" s="8"/>
      <c r="U89" s="8"/>
      <c r="V89" s="8"/>
      <c r="W89" s="8"/>
      <c r="X89" s="8"/>
      <c r="Y89" s="8"/>
      <c r="Z89" s="8"/>
    </row>
    <row r="90" spans="1:26" ht="14.25" customHeight="1" x14ac:dyDescent="0.3">
      <c r="A90" s="8">
        <v>0</v>
      </c>
      <c r="B90" s="8">
        <v>1</v>
      </c>
      <c r="C90" s="8">
        <v>1</v>
      </c>
      <c r="D90" s="8">
        <v>1</v>
      </c>
      <c r="E90" s="8">
        <v>1</v>
      </c>
      <c r="F90" s="8"/>
      <c r="G90" s="8"/>
      <c r="H90" s="8"/>
      <c r="I90" s="8"/>
      <c r="J90" s="8"/>
      <c r="K90" s="8"/>
      <c r="L90" s="8"/>
      <c r="M90" s="8"/>
      <c r="N90" s="8"/>
      <c r="O90" s="8"/>
      <c r="P90" s="8"/>
      <c r="Q90" s="8"/>
      <c r="R90" s="8"/>
      <c r="S90" s="8"/>
      <c r="T90" s="8"/>
      <c r="U90" s="8"/>
      <c r="V90" s="8"/>
      <c r="W90" s="8"/>
      <c r="X90" s="8"/>
      <c r="Y90" s="8"/>
      <c r="Z90" s="8"/>
    </row>
    <row r="91" spans="1:26" ht="14.25" customHeight="1" x14ac:dyDescent="0.3">
      <c r="A91" s="8">
        <v>0</v>
      </c>
      <c r="B91" s="8">
        <v>0</v>
      </c>
      <c r="C91" s="8">
        <v>1</v>
      </c>
      <c r="D91" s="8">
        <v>1</v>
      </c>
      <c r="E91" s="8">
        <v>1</v>
      </c>
      <c r="F91" s="8"/>
      <c r="G91" s="8"/>
      <c r="H91" s="8"/>
      <c r="I91" s="8"/>
      <c r="J91" s="8"/>
      <c r="K91" s="8"/>
      <c r="L91" s="8"/>
      <c r="M91" s="8"/>
      <c r="N91" s="8"/>
      <c r="O91" s="8"/>
      <c r="P91" s="8"/>
      <c r="Q91" s="8"/>
      <c r="R91" s="8"/>
      <c r="S91" s="8"/>
      <c r="T91" s="8"/>
      <c r="U91" s="8"/>
      <c r="V91" s="8"/>
      <c r="W91" s="8"/>
      <c r="X91" s="8"/>
      <c r="Y91" s="8"/>
      <c r="Z91" s="8"/>
    </row>
    <row r="92" spans="1:26" ht="14.25" customHeight="1" x14ac:dyDescent="0.3">
      <c r="A92" s="8">
        <v>0</v>
      </c>
      <c r="B92" s="8">
        <v>1</v>
      </c>
      <c r="C92" s="8">
        <v>0</v>
      </c>
      <c r="D92" s="8">
        <v>0</v>
      </c>
      <c r="E92" s="8">
        <v>0</v>
      </c>
      <c r="F92" s="8"/>
      <c r="G92" s="8"/>
      <c r="H92" s="8"/>
      <c r="I92" s="8"/>
      <c r="J92" s="8"/>
      <c r="K92" s="8"/>
      <c r="L92" s="8"/>
      <c r="M92" s="8"/>
      <c r="N92" s="8"/>
      <c r="O92" s="8"/>
      <c r="P92" s="8"/>
      <c r="Q92" s="8"/>
      <c r="R92" s="8"/>
      <c r="S92" s="8"/>
      <c r="T92" s="8"/>
      <c r="U92" s="8"/>
      <c r="V92" s="8"/>
      <c r="W92" s="8"/>
      <c r="X92" s="8"/>
      <c r="Y92" s="8"/>
      <c r="Z92" s="8"/>
    </row>
    <row r="93" spans="1:26" ht="14.25" customHeight="1" x14ac:dyDescent="0.3">
      <c r="A93" s="8">
        <v>0</v>
      </c>
      <c r="B93" s="8">
        <v>1</v>
      </c>
      <c r="C93" s="8">
        <v>0</v>
      </c>
      <c r="D93" s="8">
        <v>1</v>
      </c>
      <c r="E93" s="8">
        <v>1</v>
      </c>
      <c r="F93" s="8"/>
      <c r="G93" s="8"/>
      <c r="H93" s="8"/>
      <c r="I93" s="8"/>
      <c r="J93" s="8"/>
      <c r="K93" s="8"/>
      <c r="L93" s="8"/>
      <c r="M93" s="8"/>
      <c r="N93" s="8"/>
      <c r="O93" s="8"/>
      <c r="P93" s="8"/>
      <c r="Q93" s="8"/>
      <c r="R93" s="8"/>
      <c r="S93" s="8"/>
      <c r="T93" s="8"/>
      <c r="U93" s="8"/>
      <c r="V93" s="8"/>
      <c r="W93" s="8"/>
      <c r="X93" s="8"/>
      <c r="Y93" s="8"/>
      <c r="Z93" s="8"/>
    </row>
    <row r="94" spans="1:26" ht="14.25" customHeight="1" x14ac:dyDescent="0.3">
      <c r="A94" s="8">
        <v>0</v>
      </c>
      <c r="B94" s="8">
        <v>0</v>
      </c>
      <c r="C94" s="8">
        <v>0</v>
      </c>
      <c r="D94" s="8">
        <v>1</v>
      </c>
      <c r="E94" s="8">
        <v>1</v>
      </c>
      <c r="F94" s="8"/>
      <c r="G94" s="8"/>
      <c r="H94" s="8"/>
      <c r="I94" s="8"/>
      <c r="J94" s="8"/>
      <c r="K94" s="8"/>
      <c r="L94" s="8"/>
      <c r="M94" s="8"/>
      <c r="N94" s="8"/>
      <c r="O94" s="8"/>
      <c r="P94" s="8"/>
      <c r="Q94" s="8"/>
      <c r="R94" s="8"/>
      <c r="S94" s="8"/>
      <c r="T94" s="8"/>
      <c r="U94" s="8"/>
      <c r="V94" s="8"/>
      <c r="W94" s="8"/>
      <c r="X94" s="8"/>
      <c r="Y94" s="8"/>
      <c r="Z94" s="8"/>
    </row>
    <row r="95" spans="1:26" ht="14.25" customHeight="1" x14ac:dyDescent="0.3">
      <c r="A95" s="8">
        <v>1</v>
      </c>
      <c r="B95" s="8">
        <v>1</v>
      </c>
      <c r="C95" s="8">
        <v>1</v>
      </c>
      <c r="D95" s="8">
        <v>1</v>
      </c>
      <c r="E95" s="8">
        <v>1</v>
      </c>
      <c r="F95" s="8"/>
      <c r="G95" s="8"/>
      <c r="H95" s="8"/>
      <c r="I95" s="8"/>
      <c r="J95" s="8"/>
      <c r="K95" s="8"/>
      <c r="L95" s="8"/>
      <c r="M95" s="8"/>
      <c r="N95" s="8"/>
      <c r="O95" s="8"/>
      <c r="P95" s="8"/>
      <c r="Q95" s="8"/>
      <c r="R95" s="8"/>
      <c r="S95" s="8"/>
      <c r="T95" s="8"/>
      <c r="U95" s="8"/>
      <c r="V95" s="8"/>
      <c r="W95" s="8"/>
      <c r="X95" s="8"/>
      <c r="Y95" s="8"/>
      <c r="Z95" s="8"/>
    </row>
    <row r="96" spans="1:26" ht="14.25" customHeight="1" x14ac:dyDescent="0.3">
      <c r="A96" s="8">
        <v>0</v>
      </c>
      <c r="B96" s="8">
        <v>0</v>
      </c>
      <c r="C96" s="8">
        <v>0</v>
      </c>
      <c r="D96" s="8">
        <v>1</v>
      </c>
      <c r="E96" s="8">
        <v>1</v>
      </c>
      <c r="F96" s="8"/>
      <c r="G96" s="8"/>
      <c r="H96" s="8"/>
      <c r="I96" s="8"/>
      <c r="J96" s="8"/>
      <c r="K96" s="8"/>
      <c r="L96" s="8"/>
      <c r="M96" s="8"/>
      <c r="N96" s="8"/>
      <c r="O96" s="8"/>
      <c r="P96" s="8"/>
      <c r="Q96" s="8"/>
      <c r="R96" s="8"/>
      <c r="S96" s="8"/>
      <c r="T96" s="8"/>
      <c r="U96" s="8"/>
      <c r="V96" s="8"/>
      <c r="W96" s="8"/>
      <c r="X96" s="8"/>
      <c r="Y96" s="8"/>
      <c r="Z96" s="8"/>
    </row>
    <row r="97" spans="1:26" ht="14.25" customHeight="1" x14ac:dyDescent="0.3">
      <c r="A97" s="8">
        <v>1</v>
      </c>
      <c r="B97" s="8">
        <v>1</v>
      </c>
      <c r="C97" s="8">
        <v>1</v>
      </c>
      <c r="D97" s="8">
        <v>1</v>
      </c>
      <c r="E97" s="8">
        <v>1</v>
      </c>
      <c r="F97" s="8"/>
      <c r="G97" s="8"/>
      <c r="H97" s="8"/>
      <c r="I97" s="8"/>
      <c r="J97" s="8"/>
      <c r="K97" s="8"/>
      <c r="L97" s="8"/>
      <c r="M97" s="8"/>
      <c r="N97" s="8"/>
      <c r="O97" s="8"/>
      <c r="P97" s="8"/>
      <c r="Q97" s="8"/>
      <c r="R97" s="8"/>
      <c r="S97" s="8"/>
      <c r="T97" s="8"/>
      <c r="U97" s="8"/>
      <c r="V97" s="8"/>
      <c r="W97" s="8"/>
      <c r="X97" s="8"/>
      <c r="Y97" s="8"/>
      <c r="Z97" s="8"/>
    </row>
    <row r="98" spans="1:26" ht="14.25" customHeight="1" x14ac:dyDescent="0.3">
      <c r="A98" s="8">
        <v>1</v>
      </c>
      <c r="B98" s="8">
        <v>0</v>
      </c>
      <c r="C98" s="8">
        <v>1</v>
      </c>
      <c r="D98" s="8">
        <v>1</v>
      </c>
      <c r="E98" s="8">
        <v>0</v>
      </c>
      <c r="F98" s="8"/>
      <c r="G98" s="8"/>
      <c r="H98" s="8"/>
      <c r="I98" s="8"/>
      <c r="J98" s="8"/>
      <c r="K98" s="8"/>
      <c r="L98" s="8"/>
      <c r="M98" s="8"/>
      <c r="N98" s="8"/>
      <c r="O98" s="8"/>
      <c r="P98" s="8"/>
      <c r="Q98" s="8"/>
      <c r="R98" s="8"/>
      <c r="S98" s="8"/>
      <c r="T98" s="8"/>
      <c r="U98" s="8"/>
      <c r="V98" s="8"/>
      <c r="W98" s="8"/>
      <c r="X98" s="8"/>
      <c r="Y98" s="8"/>
      <c r="Z98" s="8"/>
    </row>
    <row r="99" spans="1:26" ht="14.25" customHeight="1" x14ac:dyDescent="0.3">
      <c r="A99" s="8">
        <v>0</v>
      </c>
      <c r="B99" s="8">
        <v>1</v>
      </c>
      <c r="C99" s="8">
        <v>0</v>
      </c>
      <c r="D99" s="8">
        <v>1</v>
      </c>
      <c r="E99" s="8">
        <v>0</v>
      </c>
      <c r="F99" s="8"/>
      <c r="G99" s="8"/>
      <c r="H99" s="8"/>
      <c r="I99" s="8"/>
      <c r="J99" s="8"/>
      <c r="K99" s="8"/>
      <c r="L99" s="8"/>
      <c r="M99" s="8"/>
      <c r="N99" s="8"/>
      <c r="O99" s="8"/>
      <c r="P99" s="8"/>
      <c r="Q99" s="8"/>
      <c r="R99" s="8"/>
      <c r="S99" s="8"/>
      <c r="T99" s="8"/>
      <c r="U99" s="8"/>
      <c r="V99" s="8"/>
      <c r="W99" s="8"/>
      <c r="X99" s="8"/>
      <c r="Y99" s="8"/>
      <c r="Z99" s="8"/>
    </row>
    <row r="100" spans="1:26" ht="14.25" customHeight="1" x14ac:dyDescent="0.3">
      <c r="A100" s="8">
        <v>1</v>
      </c>
      <c r="B100" s="8">
        <v>0</v>
      </c>
      <c r="C100" s="8">
        <v>1</v>
      </c>
      <c r="D100" s="8">
        <v>0</v>
      </c>
      <c r="E100" s="8">
        <v>1</v>
      </c>
      <c r="F100" s="8"/>
      <c r="G100" s="8"/>
      <c r="H100" s="8"/>
      <c r="I100" s="8"/>
      <c r="J100" s="8"/>
      <c r="K100" s="8"/>
      <c r="L100" s="8"/>
      <c r="M100" s="8"/>
      <c r="N100" s="8"/>
      <c r="O100" s="8"/>
      <c r="P100" s="8"/>
      <c r="Q100" s="8"/>
      <c r="R100" s="8"/>
      <c r="S100" s="8"/>
      <c r="T100" s="8"/>
      <c r="U100" s="8"/>
      <c r="V100" s="8"/>
      <c r="W100" s="8"/>
      <c r="X100" s="8"/>
      <c r="Y100" s="8"/>
      <c r="Z100" s="8"/>
    </row>
    <row r="101" spans="1:26" ht="14.25" customHeight="1" x14ac:dyDescent="0.3">
      <c r="A101" s="8">
        <v>0</v>
      </c>
      <c r="B101" s="8">
        <v>1</v>
      </c>
      <c r="C101" s="8">
        <v>0</v>
      </c>
      <c r="D101" s="8">
        <v>0</v>
      </c>
      <c r="E101" s="8">
        <v>1</v>
      </c>
      <c r="F101" s="8"/>
      <c r="G101" s="8"/>
      <c r="H101" s="8"/>
      <c r="I101" s="8"/>
      <c r="J101" s="8"/>
      <c r="K101" s="8"/>
      <c r="L101" s="8"/>
      <c r="M101" s="8"/>
      <c r="N101" s="8"/>
      <c r="O101" s="8"/>
      <c r="P101" s="8"/>
      <c r="Q101" s="8"/>
      <c r="R101" s="8"/>
      <c r="S101" s="8"/>
      <c r="T101" s="8"/>
      <c r="U101" s="8"/>
      <c r="V101" s="8"/>
      <c r="W101" s="8"/>
      <c r="X101" s="8"/>
      <c r="Y101" s="8"/>
      <c r="Z101" s="8"/>
    </row>
    <row r="102" spans="1:26" ht="14.25" customHeight="1" x14ac:dyDescent="0.3">
      <c r="A102" s="8">
        <v>0</v>
      </c>
      <c r="B102" s="8">
        <v>0</v>
      </c>
      <c r="C102" s="8">
        <v>0</v>
      </c>
      <c r="D102" s="8">
        <v>1</v>
      </c>
      <c r="E102" s="8">
        <v>1</v>
      </c>
      <c r="F102" s="8"/>
      <c r="G102" s="8"/>
      <c r="H102" s="8"/>
      <c r="I102" s="8"/>
      <c r="J102" s="8"/>
      <c r="K102" s="8"/>
      <c r="L102" s="8"/>
      <c r="M102" s="8"/>
      <c r="N102" s="8"/>
      <c r="O102" s="8"/>
      <c r="P102" s="8"/>
      <c r="Q102" s="8"/>
      <c r="R102" s="8"/>
      <c r="S102" s="8"/>
      <c r="T102" s="8"/>
      <c r="U102" s="8"/>
      <c r="V102" s="8"/>
      <c r="W102" s="8"/>
      <c r="X102" s="8"/>
      <c r="Y102" s="8"/>
      <c r="Z102" s="8"/>
    </row>
    <row r="103" spans="1:26" ht="14.25" customHeight="1" x14ac:dyDescent="0.3">
      <c r="A103" s="8">
        <v>1</v>
      </c>
      <c r="B103" s="8">
        <v>0</v>
      </c>
      <c r="C103" s="8">
        <v>1</v>
      </c>
      <c r="D103" s="8">
        <v>1</v>
      </c>
      <c r="E103" s="8">
        <v>1</v>
      </c>
      <c r="F103" s="8"/>
      <c r="G103" s="8"/>
      <c r="H103" s="8"/>
      <c r="I103" s="8"/>
      <c r="J103" s="8"/>
      <c r="K103" s="8"/>
      <c r="L103" s="8"/>
      <c r="M103" s="8"/>
      <c r="N103" s="8"/>
      <c r="O103" s="8"/>
      <c r="P103" s="8"/>
      <c r="Q103" s="8"/>
      <c r="R103" s="8"/>
      <c r="S103" s="8"/>
      <c r="T103" s="8"/>
      <c r="U103" s="8"/>
      <c r="V103" s="8"/>
      <c r="W103" s="8"/>
      <c r="X103" s="8"/>
      <c r="Y103" s="8"/>
      <c r="Z103" s="8"/>
    </row>
    <row r="104" spans="1:26" ht="14.25" customHeight="1" x14ac:dyDescent="0.3">
      <c r="A104" s="8">
        <v>1</v>
      </c>
      <c r="B104" s="8">
        <v>0</v>
      </c>
      <c r="C104" s="8">
        <v>1</v>
      </c>
      <c r="D104" s="8">
        <v>1</v>
      </c>
      <c r="E104" s="8">
        <v>1</v>
      </c>
      <c r="F104" s="8"/>
      <c r="G104" s="8"/>
      <c r="H104" s="8"/>
      <c r="I104" s="8"/>
      <c r="J104" s="8"/>
      <c r="K104" s="8"/>
      <c r="L104" s="8"/>
      <c r="M104" s="8"/>
      <c r="N104" s="8"/>
      <c r="O104" s="8"/>
      <c r="P104" s="8"/>
      <c r="Q104" s="8"/>
      <c r="R104" s="8"/>
      <c r="S104" s="8"/>
      <c r="T104" s="8"/>
      <c r="U104" s="8"/>
      <c r="V104" s="8"/>
      <c r="W104" s="8"/>
      <c r="X104" s="8"/>
      <c r="Y104" s="8"/>
      <c r="Z104" s="8"/>
    </row>
    <row r="105" spans="1:26" ht="14.25" customHeight="1" x14ac:dyDescent="0.3">
      <c r="A105" s="8">
        <v>1</v>
      </c>
      <c r="B105" s="8">
        <v>0</v>
      </c>
      <c r="C105" s="8">
        <v>0</v>
      </c>
      <c r="D105" s="8">
        <v>0</v>
      </c>
      <c r="E105" s="8">
        <v>1</v>
      </c>
      <c r="F105" s="8"/>
      <c r="G105" s="8"/>
      <c r="H105" s="8"/>
      <c r="I105" s="8"/>
      <c r="J105" s="8"/>
      <c r="K105" s="8"/>
      <c r="L105" s="8"/>
      <c r="M105" s="8"/>
      <c r="N105" s="8"/>
      <c r="O105" s="8"/>
      <c r="P105" s="8"/>
      <c r="Q105" s="8"/>
      <c r="R105" s="8"/>
      <c r="S105" s="8"/>
      <c r="T105" s="8"/>
      <c r="U105" s="8"/>
      <c r="V105" s="8"/>
      <c r="W105" s="8"/>
      <c r="X105" s="8"/>
      <c r="Y105" s="8"/>
      <c r="Z105" s="8"/>
    </row>
    <row r="106" spans="1:26" ht="14.25" customHeight="1" x14ac:dyDescent="0.3">
      <c r="A106" s="8">
        <v>1</v>
      </c>
      <c r="B106" s="8">
        <v>0</v>
      </c>
      <c r="C106" s="8">
        <v>0</v>
      </c>
      <c r="D106" s="8">
        <v>0</v>
      </c>
      <c r="E106" s="8">
        <v>1</v>
      </c>
      <c r="F106" s="8"/>
      <c r="G106" s="8"/>
      <c r="H106" s="8"/>
      <c r="I106" s="8"/>
      <c r="J106" s="8"/>
      <c r="K106" s="8"/>
      <c r="L106" s="8"/>
      <c r="M106" s="8"/>
      <c r="N106" s="8"/>
      <c r="O106" s="8"/>
      <c r="P106" s="8"/>
      <c r="Q106" s="8"/>
      <c r="R106" s="8"/>
      <c r="S106" s="8"/>
      <c r="T106" s="8"/>
      <c r="U106" s="8"/>
      <c r="V106" s="8"/>
      <c r="W106" s="8"/>
      <c r="X106" s="8"/>
      <c r="Y106" s="8"/>
      <c r="Z106" s="8"/>
    </row>
    <row r="107" spans="1:26" ht="14.25" customHeight="1" x14ac:dyDescent="0.3">
      <c r="A107" s="8">
        <v>0</v>
      </c>
      <c r="B107" s="8">
        <v>1</v>
      </c>
      <c r="C107" s="8">
        <v>0</v>
      </c>
      <c r="D107" s="8">
        <v>1</v>
      </c>
      <c r="E107" s="8">
        <v>1</v>
      </c>
      <c r="F107" s="8"/>
      <c r="G107" s="8"/>
      <c r="H107" s="8"/>
      <c r="I107" s="8"/>
      <c r="J107" s="8"/>
      <c r="K107" s="8"/>
      <c r="L107" s="8"/>
      <c r="M107" s="8"/>
      <c r="N107" s="8"/>
      <c r="O107" s="8"/>
      <c r="P107" s="8"/>
      <c r="Q107" s="8"/>
      <c r="R107" s="8"/>
      <c r="S107" s="8"/>
      <c r="T107" s="8"/>
      <c r="U107" s="8"/>
      <c r="V107" s="8"/>
      <c r="W107" s="8"/>
      <c r="X107" s="8"/>
      <c r="Y107" s="8"/>
      <c r="Z107" s="8"/>
    </row>
    <row r="108" spans="1:26" ht="14.25" customHeight="1" x14ac:dyDescent="0.3">
      <c r="A108" s="8">
        <v>0</v>
      </c>
      <c r="B108" s="8">
        <v>1</v>
      </c>
      <c r="C108" s="8">
        <v>0</v>
      </c>
      <c r="D108" s="8">
        <v>0</v>
      </c>
      <c r="E108" s="8">
        <v>1</v>
      </c>
      <c r="F108" s="8"/>
      <c r="G108" s="8"/>
      <c r="H108" s="8"/>
      <c r="I108" s="8"/>
      <c r="J108" s="8"/>
      <c r="K108" s="8"/>
      <c r="L108" s="8"/>
      <c r="M108" s="8"/>
      <c r="N108" s="8"/>
      <c r="O108" s="8"/>
      <c r="P108" s="8"/>
      <c r="Q108" s="8"/>
      <c r="R108" s="8"/>
      <c r="S108" s="8"/>
      <c r="T108" s="8"/>
      <c r="U108" s="8"/>
      <c r="V108" s="8"/>
      <c r="W108" s="8"/>
      <c r="X108" s="8"/>
      <c r="Y108" s="8"/>
      <c r="Z108" s="8"/>
    </row>
    <row r="109" spans="1:26" ht="14.25" customHeight="1" x14ac:dyDescent="0.3">
      <c r="A109" s="8">
        <v>1</v>
      </c>
      <c r="B109" s="8">
        <v>0</v>
      </c>
      <c r="C109" s="8">
        <v>0</v>
      </c>
      <c r="D109" s="8">
        <v>1</v>
      </c>
      <c r="E109" s="8">
        <v>1</v>
      </c>
      <c r="F109" s="8"/>
      <c r="G109" s="8"/>
      <c r="H109" s="8"/>
      <c r="I109" s="8"/>
      <c r="J109" s="8"/>
      <c r="K109" s="8"/>
      <c r="L109" s="8"/>
      <c r="M109" s="8"/>
      <c r="N109" s="8"/>
      <c r="O109" s="8"/>
      <c r="P109" s="8"/>
      <c r="Q109" s="8"/>
      <c r="R109" s="8"/>
      <c r="S109" s="8"/>
      <c r="T109" s="8"/>
      <c r="U109" s="8"/>
      <c r="V109" s="8"/>
      <c r="W109" s="8"/>
      <c r="X109" s="8"/>
      <c r="Y109" s="8"/>
      <c r="Z109" s="8"/>
    </row>
    <row r="110" spans="1:26" ht="14.25" customHeight="1" x14ac:dyDescent="0.3">
      <c r="A110" s="8">
        <v>0</v>
      </c>
      <c r="B110" s="8">
        <v>1</v>
      </c>
      <c r="C110" s="8">
        <v>0</v>
      </c>
      <c r="D110" s="8">
        <v>0</v>
      </c>
      <c r="E110" s="8">
        <v>1</v>
      </c>
      <c r="F110" s="8"/>
      <c r="G110" s="8"/>
      <c r="H110" s="8"/>
      <c r="I110" s="8"/>
      <c r="J110" s="8"/>
      <c r="K110" s="8"/>
      <c r="L110" s="8"/>
      <c r="M110" s="8"/>
      <c r="N110" s="8"/>
      <c r="O110" s="8"/>
      <c r="P110" s="8"/>
      <c r="Q110" s="8"/>
      <c r="R110" s="8"/>
      <c r="S110" s="8"/>
      <c r="T110" s="8"/>
      <c r="U110" s="8"/>
      <c r="V110" s="8"/>
      <c r="W110" s="8"/>
      <c r="X110" s="8"/>
      <c r="Y110" s="8"/>
      <c r="Z110" s="8"/>
    </row>
    <row r="111" spans="1:26" ht="14.25" customHeight="1" x14ac:dyDescent="0.3">
      <c r="A111" s="8">
        <v>1</v>
      </c>
      <c r="B111" s="8">
        <v>1</v>
      </c>
      <c r="C111" s="8">
        <v>0</v>
      </c>
      <c r="D111" s="8">
        <v>0</v>
      </c>
      <c r="E111" s="8">
        <v>1</v>
      </c>
      <c r="F111" s="8"/>
      <c r="G111" s="8"/>
      <c r="H111" s="8"/>
      <c r="I111" s="8"/>
      <c r="J111" s="8"/>
      <c r="K111" s="8"/>
      <c r="L111" s="8"/>
      <c r="M111" s="8"/>
      <c r="N111" s="8"/>
      <c r="O111" s="8"/>
      <c r="P111" s="8"/>
      <c r="Q111" s="8"/>
      <c r="R111" s="8"/>
      <c r="S111" s="8"/>
      <c r="T111" s="8"/>
      <c r="U111" s="8"/>
      <c r="V111" s="8"/>
      <c r="W111" s="8"/>
      <c r="X111" s="8"/>
      <c r="Y111" s="8"/>
      <c r="Z111" s="8"/>
    </row>
    <row r="112" spans="1:26" ht="14.25" customHeight="1" x14ac:dyDescent="0.3">
      <c r="A112" s="8">
        <v>0</v>
      </c>
      <c r="B112" s="8">
        <v>1</v>
      </c>
      <c r="C112" s="8">
        <v>0</v>
      </c>
      <c r="D112" s="8">
        <v>0</v>
      </c>
      <c r="E112" s="8">
        <v>1</v>
      </c>
      <c r="F112" s="8"/>
      <c r="G112" s="8"/>
      <c r="H112" s="8"/>
      <c r="I112" s="8"/>
      <c r="J112" s="8"/>
      <c r="K112" s="8"/>
      <c r="L112" s="8"/>
      <c r="M112" s="8"/>
      <c r="N112" s="8"/>
      <c r="O112" s="8"/>
      <c r="P112" s="8"/>
      <c r="Q112" s="8"/>
      <c r="R112" s="8"/>
      <c r="S112" s="8"/>
      <c r="T112" s="8"/>
      <c r="U112" s="8"/>
      <c r="V112" s="8"/>
      <c r="W112" s="8"/>
      <c r="X112" s="8"/>
      <c r="Y112" s="8"/>
      <c r="Z112" s="8"/>
    </row>
    <row r="113" spans="1:26" ht="14.25" customHeight="1" x14ac:dyDescent="0.3">
      <c r="A113" s="8">
        <v>1</v>
      </c>
      <c r="B113" s="8">
        <v>1</v>
      </c>
      <c r="C113" s="8">
        <v>1</v>
      </c>
      <c r="D113" s="8">
        <v>1</v>
      </c>
      <c r="E113" s="8">
        <v>0</v>
      </c>
      <c r="F113" s="8"/>
      <c r="G113" s="8"/>
      <c r="H113" s="8"/>
      <c r="I113" s="8"/>
      <c r="J113" s="8"/>
      <c r="K113" s="8"/>
      <c r="L113" s="8"/>
      <c r="M113" s="8"/>
      <c r="N113" s="8"/>
      <c r="O113" s="8"/>
      <c r="P113" s="8"/>
      <c r="Q113" s="8"/>
      <c r="R113" s="8"/>
      <c r="S113" s="8"/>
      <c r="T113" s="8"/>
      <c r="U113" s="8"/>
      <c r="V113" s="8"/>
      <c r="W113" s="8"/>
      <c r="X113" s="8"/>
      <c r="Y113" s="8"/>
      <c r="Z113" s="8"/>
    </row>
    <row r="114" spans="1:26" ht="14.25" customHeight="1" x14ac:dyDescent="0.3">
      <c r="A114" s="8">
        <v>0</v>
      </c>
      <c r="B114" s="8">
        <v>0</v>
      </c>
      <c r="C114" s="8">
        <v>1</v>
      </c>
      <c r="D114" s="8">
        <v>0</v>
      </c>
      <c r="E114" s="8">
        <v>0</v>
      </c>
      <c r="F114" s="8"/>
      <c r="G114" s="8"/>
      <c r="H114" s="8"/>
      <c r="I114" s="8"/>
      <c r="J114" s="8"/>
      <c r="K114" s="8"/>
      <c r="L114" s="8"/>
      <c r="M114" s="8"/>
      <c r="N114" s="8"/>
      <c r="O114" s="8"/>
      <c r="P114" s="8"/>
      <c r="Q114" s="8"/>
      <c r="R114" s="8"/>
      <c r="S114" s="8"/>
      <c r="T114" s="8"/>
      <c r="U114" s="8"/>
      <c r="V114" s="8"/>
      <c r="W114" s="8"/>
      <c r="X114" s="8"/>
      <c r="Y114" s="8"/>
      <c r="Z114" s="8"/>
    </row>
    <row r="115" spans="1:26" ht="14.25" customHeight="1" x14ac:dyDescent="0.3">
      <c r="A115" s="8">
        <v>1</v>
      </c>
      <c r="B115" s="8">
        <v>1</v>
      </c>
      <c r="C115" s="8">
        <v>0</v>
      </c>
      <c r="D115" s="8">
        <v>0</v>
      </c>
      <c r="E115" s="8">
        <v>0</v>
      </c>
      <c r="F115" s="8"/>
      <c r="G115" s="8"/>
      <c r="H115" s="8"/>
      <c r="I115" s="8"/>
      <c r="J115" s="8"/>
      <c r="K115" s="8"/>
      <c r="L115" s="8"/>
      <c r="M115" s="8"/>
      <c r="N115" s="8"/>
      <c r="O115" s="8"/>
      <c r="P115" s="8"/>
      <c r="Q115" s="8"/>
      <c r="R115" s="8"/>
      <c r="S115" s="8"/>
      <c r="T115" s="8"/>
      <c r="U115" s="8"/>
      <c r="V115" s="8"/>
      <c r="W115" s="8"/>
      <c r="X115" s="8"/>
      <c r="Y115" s="8"/>
      <c r="Z115" s="8"/>
    </row>
    <row r="116" spans="1:26" ht="14.25" customHeight="1" x14ac:dyDescent="0.3">
      <c r="A116" s="8">
        <v>0</v>
      </c>
      <c r="B116" s="8">
        <v>1</v>
      </c>
      <c r="C116" s="8">
        <v>1</v>
      </c>
      <c r="D116" s="8">
        <v>0</v>
      </c>
      <c r="E116" s="8">
        <v>1</v>
      </c>
      <c r="F116" s="8"/>
      <c r="G116" s="8"/>
      <c r="H116" s="8"/>
      <c r="I116" s="8"/>
      <c r="J116" s="8"/>
      <c r="K116" s="8"/>
      <c r="L116" s="8"/>
      <c r="M116" s="8"/>
      <c r="N116" s="8"/>
      <c r="O116" s="8"/>
      <c r="P116" s="8"/>
      <c r="Q116" s="8"/>
      <c r="R116" s="8"/>
      <c r="S116" s="8"/>
      <c r="T116" s="8"/>
      <c r="U116" s="8"/>
      <c r="V116" s="8"/>
      <c r="W116" s="8"/>
      <c r="X116" s="8"/>
      <c r="Y116" s="8"/>
      <c r="Z116" s="8"/>
    </row>
    <row r="117" spans="1:26" ht="14.25" customHeight="1" x14ac:dyDescent="0.3">
      <c r="A117" s="8">
        <v>0</v>
      </c>
      <c r="B117" s="8">
        <v>1</v>
      </c>
      <c r="C117" s="8">
        <v>1</v>
      </c>
      <c r="D117" s="8">
        <v>0</v>
      </c>
      <c r="E117" s="8">
        <v>0</v>
      </c>
      <c r="F117" s="8"/>
      <c r="G117" s="8"/>
      <c r="H117" s="8"/>
      <c r="I117" s="8"/>
      <c r="J117" s="8"/>
      <c r="K117" s="8"/>
      <c r="L117" s="8"/>
      <c r="M117" s="8"/>
      <c r="N117" s="8"/>
      <c r="O117" s="8"/>
      <c r="P117" s="8"/>
      <c r="Q117" s="8"/>
      <c r="R117" s="8"/>
      <c r="S117" s="8"/>
      <c r="T117" s="8"/>
      <c r="U117" s="8"/>
      <c r="V117" s="8"/>
      <c r="W117" s="8"/>
      <c r="X117" s="8"/>
      <c r="Y117" s="8"/>
      <c r="Z117" s="8"/>
    </row>
    <row r="118" spans="1:26" ht="14.25" customHeight="1" x14ac:dyDescent="0.3">
      <c r="A118" s="8">
        <v>0</v>
      </c>
      <c r="B118" s="8">
        <v>0</v>
      </c>
      <c r="C118" s="8">
        <v>0</v>
      </c>
      <c r="D118" s="8">
        <v>1</v>
      </c>
      <c r="E118" s="8">
        <v>1</v>
      </c>
      <c r="F118" s="8"/>
      <c r="G118" s="8"/>
      <c r="H118" s="8"/>
      <c r="I118" s="8"/>
      <c r="J118" s="8"/>
      <c r="K118" s="8"/>
      <c r="L118" s="8"/>
      <c r="M118" s="8"/>
      <c r="N118" s="8"/>
      <c r="O118" s="8"/>
      <c r="P118" s="8"/>
      <c r="Q118" s="8"/>
      <c r="R118" s="8"/>
      <c r="S118" s="8"/>
      <c r="T118" s="8"/>
      <c r="U118" s="8"/>
      <c r="V118" s="8"/>
      <c r="W118" s="8"/>
      <c r="X118" s="8"/>
      <c r="Y118" s="8"/>
      <c r="Z118" s="8"/>
    </row>
    <row r="119" spans="1:26" ht="14.25" customHeight="1" x14ac:dyDescent="0.3">
      <c r="A119" s="8">
        <v>1</v>
      </c>
      <c r="B119" s="8">
        <v>0</v>
      </c>
      <c r="C119" s="8">
        <v>0</v>
      </c>
      <c r="D119" s="8">
        <v>1</v>
      </c>
      <c r="E119" s="8">
        <v>1</v>
      </c>
      <c r="F119" s="8"/>
      <c r="G119" s="8"/>
      <c r="H119" s="8"/>
      <c r="I119" s="8"/>
      <c r="J119" s="8"/>
      <c r="K119" s="8"/>
      <c r="L119" s="8"/>
      <c r="M119" s="8"/>
      <c r="N119" s="8"/>
      <c r="O119" s="8"/>
      <c r="P119" s="8"/>
      <c r="Q119" s="8"/>
      <c r="R119" s="8"/>
      <c r="S119" s="8"/>
      <c r="T119" s="8"/>
      <c r="U119" s="8"/>
      <c r="V119" s="8"/>
      <c r="W119" s="8"/>
      <c r="X119" s="8"/>
      <c r="Y119" s="8"/>
      <c r="Z119" s="8"/>
    </row>
    <row r="120" spans="1:26" ht="14.25" customHeight="1" x14ac:dyDescent="0.3">
      <c r="A120" s="8">
        <v>0</v>
      </c>
      <c r="B120" s="8">
        <v>1</v>
      </c>
      <c r="C120" s="8">
        <v>1</v>
      </c>
      <c r="D120" s="8">
        <v>1</v>
      </c>
      <c r="E120" s="8">
        <v>1</v>
      </c>
      <c r="F120" s="8"/>
      <c r="G120" s="8"/>
      <c r="H120" s="8"/>
      <c r="I120" s="8"/>
      <c r="J120" s="8"/>
      <c r="K120" s="8"/>
      <c r="L120" s="8"/>
      <c r="M120" s="8"/>
      <c r="N120" s="8"/>
      <c r="O120" s="8"/>
      <c r="P120" s="8"/>
      <c r="Q120" s="8"/>
      <c r="R120" s="8"/>
      <c r="S120" s="8"/>
      <c r="T120" s="8"/>
      <c r="U120" s="8"/>
      <c r="V120" s="8"/>
      <c r="W120" s="8"/>
      <c r="X120" s="8"/>
      <c r="Y120" s="8"/>
      <c r="Z120" s="8"/>
    </row>
    <row r="121" spans="1:26" ht="14.25" customHeight="1" x14ac:dyDescent="0.3">
      <c r="A121" s="8">
        <v>0</v>
      </c>
      <c r="B121" s="8">
        <v>1</v>
      </c>
      <c r="C121" s="8">
        <v>0</v>
      </c>
      <c r="D121" s="8">
        <v>0</v>
      </c>
      <c r="E121" s="8">
        <v>1</v>
      </c>
      <c r="F121" s="8"/>
      <c r="G121" s="8"/>
      <c r="H121" s="8"/>
      <c r="I121" s="8"/>
      <c r="J121" s="8"/>
      <c r="K121" s="8"/>
      <c r="L121" s="8"/>
      <c r="M121" s="8"/>
      <c r="N121" s="8"/>
      <c r="O121" s="8"/>
      <c r="P121" s="8"/>
      <c r="Q121" s="8"/>
      <c r="R121" s="8"/>
      <c r="S121" s="8"/>
      <c r="T121" s="8"/>
      <c r="U121" s="8"/>
      <c r="V121" s="8"/>
      <c r="W121" s="8"/>
      <c r="X121" s="8"/>
      <c r="Y121" s="8"/>
      <c r="Z121" s="8"/>
    </row>
    <row r="122" spans="1:26" ht="14.25" customHeight="1" x14ac:dyDescent="0.3">
      <c r="A122" s="8">
        <v>0</v>
      </c>
      <c r="B122" s="8">
        <v>1</v>
      </c>
      <c r="C122" s="8">
        <v>1</v>
      </c>
      <c r="D122" s="8">
        <v>0</v>
      </c>
      <c r="E122" s="8">
        <v>1</v>
      </c>
      <c r="F122" s="8"/>
      <c r="G122" s="8"/>
      <c r="H122" s="8"/>
      <c r="I122" s="8"/>
      <c r="J122" s="8"/>
      <c r="K122" s="8"/>
      <c r="L122" s="8"/>
      <c r="M122" s="8"/>
      <c r="N122" s="8"/>
      <c r="O122" s="8"/>
      <c r="P122" s="8"/>
      <c r="Q122" s="8"/>
      <c r="R122" s="8"/>
      <c r="S122" s="8"/>
      <c r="T122" s="8"/>
      <c r="U122" s="8"/>
      <c r="V122" s="8"/>
      <c r="W122" s="8"/>
      <c r="X122" s="8"/>
      <c r="Y122" s="8"/>
      <c r="Z122" s="8"/>
    </row>
    <row r="123" spans="1:26" ht="14.25" customHeight="1" x14ac:dyDescent="0.3">
      <c r="A123" s="8">
        <v>0</v>
      </c>
      <c r="B123" s="8">
        <v>1</v>
      </c>
      <c r="C123" s="8">
        <v>0</v>
      </c>
      <c r="D123" s="8">
        <v>1</v>
      </c>
      <c r="E123" s="8">
        <v>0</v>
      </c>
      <c r="F123" s="8"/>
      <c r="G123" s="8"/>
      <c r="H123" s="8"/>
      <c r="I123" s="8"/>
      <c r="J123" s="8"/>
      <c r="K123" s="8"/>
      <c r="L123" s="8"/>
      <c r="M123" s="8"/>
      <c r="N123" s="8"/>
      <c r="O123" s="8"/>
      <c r="P123" s="8"/>
      <c r="Q123" s="8"/>
      <c r="R123" s="8"/>
      <c r="S123" s="8"/>
      <c r="T123" s="8"/>
      <c r="U123" s="8"/>
      <c r="V123" s="8"/>
      <c r="W123" s="8"/>
      <c r="X123" s="8"/>
      <c r="Y123" s="8"/>
      <c r="Z123" s="8"/>
    </row>
    <row r="124" spans="1:26" ht="14.25" customHeight="1" x14ac:dyDescent="0.3">
      <c r="A124" s="8">
        <v>0</v>
      </c>
      <c r="B124" s="8">
        <v>1</v>
      </c>
      <c r="C124" s="8">
        <v>1</v>
      </c>
      <c r="D124" s="8">
        <v>0</v>
      </c>
      <c r="E124" s="8">
        <v>1</v>
      </c>
      <c r="F124" s="8"/>
      <c r="G124" s="8"/>
      <c r="H124" s="8"/>
      <c r="I124" s="8"/>
      <c r="J124" s="8"/>
      <c r="K124" s="8"/>
      <c r="L124" s="8"/>
      <c r="M124" s="8"/>
      <c r="N124" s="8"/>
      <c r="O124" s="8"/>
      <c r="P124" s="8"/>
      <c r="Q124" s="8"/>
      <c r="R124" s="8"/>
      <c r="S124" s="8"/>
      <c r="T124" s="8"/>
      <c r="U124" s="8"/>
      <c r="V124" s="8"/>
      <c r="W124" s="8"/>
      <c r="X124" s="8"/>
      <c r="Y124" s="8"/>
      <c r="Z124" s="8"/>
    </row>
    <row r="125" spans="1:26" ht="14.25" customHeight="1" x14ac:dyDescent="0.3">
      <c r="A125" s="8">
        <v>1</v>
      </c>
      <c r="B125" s="8">
        <v>1</v>
      </c>
      <c r="C125" s="8">
        <v>1</v>
      </c>
      <c r="D125" s="8">
        <v>1</v>
      </c>
      <c r="E125" s="8">
        <v>0</v>
      </c>
      <c r="F125" s="8"/>
      <c r="G125" s="8"/>
      <c r="H125" s="8"/>
      <c r="I125" s="8"/>
      <c r="J125" s="8"/>
      <c r="K125" s="8"/>
      <c r="L125" s="8"/>
      <c r="M125" s="8"/>
      <c r="N125" s="8"/>
      <c r="O125" s="8"/>
      <c r="P125" s="8"/>
      <c r="Q125" s="8"/>
      <c r="R125" s="8"/>
      <c r="S125" s="8"/>
      <c r="T125" s="8"/>
      <c r="U125" s="8"/>
      <c r="V125" s="8"/>
      <c r="W125" s="8"/>
      <c r="X125" s="8"/>
      <c r="Y125" s="8"/>
      <c r="Z125" s="8"/>
    </row>
    <row r="126" spans="1:26" ht="14.25" customHeight="1" x14ac:dyDescent="0.3">
      <c r="A126" s="8">
        <v>0</v>
      </c>
      <c r="B126" s="8">
        <v>1</v>
      </c>
      <c r="C126" s="8">
        <v>0</v>
      </c>
      <c r="D126" s="8">
        <v>0</v>
      </c>
      <c r="E126" s="8">
        <v>1</v>
      </c>
      <c r="F126" s="8"/>
      <c r="G126" s="8"/>
      <c r="H126" s="8"/>
      <c r="I126" s="8"/>
      <c r="J126" s="8"/>
      <c r="K126" s="8"/>
      <c r="L126" s="8"/>
      <c r="M126" s="8"/>
      <c r="N126" s="8"/>
      <c r="O126" s="8"/>
      <c r="P126" s="8"/>
      <c r="Q126" s="8"/>
      <c r="R126" s="8"/>
      <c r="S126" s="8"/>
      <c r="T126" s="8"/>
      <c r="U126" s="8"/>
      <c r="V126" s="8"/>
      <c r="W126" s="8"/>
      <c r="X126" s="8"/>
      <c r="Y126" s="8"/>
      <c r="Z126" s="8"/>
    </row>
    <row r="127" spans="1:26" ht="14.25" customHeight="1" x14ac:dyDescent="0.3">
      <c r="A127" s="8">
        <v>0</v>
      </c>
      <c r="B127" s="8">
        <v>0</v>
      </c>
      <c r="C127" s="8">
        <v>0</v>
      </c>
      <c r="D127" s="8">
        <v>0</v>
      </c>
      <c r="E127" s="8">
        <v>1</v>
      </c>
      <c r="F127" s="8"/>
      <c r="G127" s="8"/>
      <c r="H127" s="8"/>
      <c r="I127" s="8"/>
      <c r="J127" s="8"/>
      <c r="K127" s="8"/>
      <c r="L127" s="8"/>
      <c r="M127" s="8"/>
      <c r="N127" s="8"/>
      <c r="O127" s="8"/>
      <c r="P127" s="8"/>
      <c r="Q127" s="8"/>
      <c r="R127" s="8"/>
      <c r="S127" s="8"/>
      <c r="T127" s="8"/>
      <c r="U127" s="8"/>
      <c r="V127" s="8"/>
      <c r="W127" s="8"/>
      <c r="X127" s="8"/>
      <c r="Y127" s="8"/>
      <c r="Z127" s="8"/>
    </row>
    <row r="128" spans="1:26" ht="14.25" customHeight="1" x14ac:dyDescent="0.3">
      <c r="A128" s="8">
        <v>1</v>
      </c>
      <c r="B128" s="8">
        <v>0</v>
      </c>
      <c r="C128" s="8">
        <v>0</v>
      </c>
      <c r="D128" s="8">
        <v>1</v>
      </c>
      <c r="E128" s="8">
        <v>0</v>
      </c>
      <c r="F128" s="8"/>
      <c r="G128" s="8"/>
      <c r="H128" s="8"/>
      <c r="I128" s="8"/>
      <c r="J128" s="8"/>
      <c r="K128" s="8"/>
      <c r="L128" s="8"/>
      <c r="M128" s="8"/>
      <c r="N128" s="8"/>
      <c r="O128" s="8"/>
      <c r="P128" s="8"/>
      <c r="Q128" s="8"/>
      <c r="R128" s="8"/>
      <c r="S128" s="8"/>
      <c r="T128" s="8"/>
      <c r="U128" s="8"/>
      <c r="V128" s="8"/>
      <c r="W128" s="8"/>
      <c r="X128" s="8"/>
      <c r="Y128" s="8"/>
      <c r="Z128" s="8"/>
    </row>
    <row r="129" spans="1:26" ht="14.25" customHeight="1" x14ac:dyDescent="0.3">
      <c r="A129" s="8">
        <v>0</v>
      </c>
      <c r="B129" s="8">
        <v>1</v>
      </c>
      <c r="C129" s="8">
        <v>0</v>
      </c>
      <c r="D129" s="8">
        <v>0</v>
      </c>
      <c r="E129" s="8">
        <v>0</v>
      </c>
      <c r="F129" s="8"/>
      <c r="G129" s="8"/>
      <c r="H129" s="8"/>
      <c r="I129" s="8"/>
      <c r="J129" s="8"/>
      <c r="K129" s="8"/>
      <c r="L129" s="8"/>
      <c r="M129" s="8"/>
      <c r="N129" s="8"/>
      <c r="O129" s="8"/>
      <c r="P129" s="8"/>
      <c r="Q129" s="8"/>
      <c r="R129" s="8"/>
      <c r="S129" s="8"/>
      <c r="T129" s="8"/>
      <c r="U129" s="8"/>
      <c r="V129" s="8"/>
      <c r="W129" s="8"/>
      <c r="X129" s="8"/>
      <c r="Y129" s="8"/>
      <c r="Z129" s="8"/>
    </row>
    <row r="130" spans="1:26" ht="14.25" customHeight="1" x14ac:dyDescent="0.3">
      <c r="A130" s="8">
        <v>1</v>
      </c>
      <c r="B130" s="8">
        <v>1</v>
      </c>
      <c r="C130" s="8">
        <v>0</v>
      </c>
      <c r="D130" s="8">
        <v>0</v>
      </c>
      <c r="E130" s="8">
        <v>0</v>
      </c>
      <c r="F130" s="8"/>
      <c r="G130" s="8"/>
      <c r="H130" s="8"/>
      <c r="I130" s="8"/>
      <c r="J130" s="8"/>
      <c r="K130" s="8"/>
      <c r="L130" s="8"/>
      <c r="M130" s="8"/>
      <c r="N130" s="8"/>
      <c r="O130" s="8"/>
      <c r="P130" s="8"/>
      <c r="Q130" s="8"/>
      <c r="R130" s="8"/>
      <c r="S130" s="8"/>
      <c r="T130" s="8"/>
      <c r="U130" s="8"/>
      <c r="V130" s="8"/>
      <c r="W130" s="8"/>
      <c r="X130" s="8"/>
      <c r="Y130" s="8"/>
      <c r="Z130" s="8"/>
    </row>
    <row r="131" spans="1:26" ht="14.25" customHeight="1" x14ac:dyDescent="0.3">
      <c r="A131" s="8">
        <v>0</v>
      </c>
      <c r="B131" s="8">
        <v>1</v>
      </c>
      <c r="C131" s="8">
        <v>1</v>
      </c>
      <c r="D131" s="8">
        <v>0</v>
      </c>
      <c r="E131" s="8">
        <v>1</v>
      </c>
      <c r="F131" s="8"/>
      <c r="G131" s="8"/>
      <c r="H131" s="8"/>
      <c r="I131" s="8"/>
      <c r="J131" s="8"/>
      <c r="K131" s="8"/>
      <c r="L131" s="8"/>
      <c r="M131" s="8"/>
      <c r="N131" s="8"/>
      <c r="O131" s="8"/>
      <c r="P131" s="8"/>
      <c r="Q131" s="8"/>
      <c r="R131" s="8"/>
      <c r="S131" s="8"/>
      <c r="T131" s="8"/>
      <c r="U131" s="8"/>
      <c r="V131" s="8"/>
      <c r="W131" s="8"/>
      <c r="X131" s="8"/>
      <c r="Y131" s="8"/>
      <c r="Z131" s="8"/>
    </row>
    <row r="132" spans="1:26" ht="14.25" customHeight="1" x14ac:dyDescent="0.3">
      <c r="A132" s="8">
        <v>0</v>
      </c>
      <c r="B132" s="8">
        <v>0</v>
      </c>
      <c r="C132" s="8">
        <v>0</v>
      </c>
      <c r="D132" s="8">
        <v>1</v>
      </c>
      <c r="E132" s="8">
        <v>0</v>
      </c>
      <c r="F132" s="8"/>
      <c r="G132" s="8"/>
      <c r="H132" s="8"/>
      <c r="I132" s="8"/>
      <c r="J132" s="8"/>
      <c r="K132" s="8"/>
      <c r="L132" s="8"/>
      <c r="M132" s="8"/>
      <c r="N132" s="8"/>
      <c r="O132" s="8"/>
      <c r="P132" s="8"/>
      <c r="Q132" s="8"/>
      <c r="R132" s="8"/>
      <c r="S132" s="8"/>
      <c r="T132" s="8"/>
      <c r="U132" s="8"/>
      <c r="V132" s="8"/>
      <c r="W132" s="8"/>
      <c r="X132" s="8"/>
      <c r="Y132" s="8"/>
      <c r="Z132" s="8"/>
    </row>
    <row r="133" spans="1:26" ht="14.25" customHeight="1" x14ac:dyDescent="0.3">
      <c r="A133" s="8">
        <v>0</v>
      </c>
      <c r="B133" s="8">
        <v>1</v>
      </c>
      <c r="C133" s="8">
        <v>0</v>
      </c>
      <c r="D133" s="8">
        <v>0</v>
      </c>
      <c r="E133" s="8">
        <v>1</v>
      </c>
      <c r="F133" s="8"/>
      <c r="G133" s="8"/>
      <c r="H133" s="8"/>
      <c r="I133" s="8"/>
      <c r="J133" s="8"/>
      <c r="K133" s="8"/>
      <c r="L133" s="8"/>
      <c r="M133" s="8"/>
      <c r="N133" s="8"/>
      <c r="O133" s="8"/>
      <c r="P133" s="8"/>
      <c r="Q133" s="8"/>
      <c r="R133" s="8"/>
      <c r="S133" s="8"/>
      <c r="T133" s="8"/>
      <c r="U133" s="8"/>
      <c r="V133" s="8"/>
      <c r="W133" s="8"/>
      <c r="X133" s="8"/>
      <c r="Y133" s="8"/>
      <c r="Z133" s="8"/>
    </row>
    <row r="134" spans="1:26" ht="14.25" customHeight="1" x14ac:dyDescent="0.3">
      <c r="A134" s="8">
        <v>1</v>
      </c>
      <c r="B134" s="8">
        <v>0</v>
      </c>
      <c r="C134" s="8">
        <v>1</v>
      </c>
      <c r="D134" s="8">
        <v>0</v>
      </c>
      <c r="E134" s="8">
        <v>0</v>
      </c>
      <c r="F134" s="8"/>
      <c r="G134" s="8"/>
      <c r="H134" s="8"/>
      <c r="I134" s="8"/>
      <c r="J134" s="8"/>
      <c r="K134" s="8"/>
      <c r="L134" s="8"/>
      <c r="M134" s="8"/>
      <c r="N134" s="8"/>
      <c r="O134" s="8"/>
      <c r="P134" s="8"/>
      <c r="Q134" s="8"/>
      <c r="R134" s="8"/>
      <c r="S134" s="8"/>
      <c r="T134" s="8"/>
      <c r="U134" s="8"/>
      <c r="V134" s="8"/>
      <c r="W134" s="8"/>
      <c r="X134" s="8"/>
      <c r="Y134" s="8"/>
      <c r="Z134" s="8"/>
    </row>
    <row r="135" spans="1:26" ht="14.25" customHeight="1" x14ac:dyDescent="0.3">
      <c r="A135" s="8">
        <v>1</v>
      </c>
      <c r="B135" s="8">
        <v>1</v>
      </c>
      <c r="C135" s="8">
        <v>0</v>
      </c>
      <c r="D135" s="8">
        <v>0</v>
      </c>
      <c r="E135" s="8">
        <v>0</v>
      </c>
      <c r="F135" s="8"/>
      <c r="G135" s="8"/>
      <c r="H135" s="8"/>
      <c r="I135" s="8"/>
      <c r="J135" s="8"/>
      <c r="K135" s="8"/>
      <c r="L135" s="8"/>
      <c r="M135" s="8"/>
      <c r="N135" s="8"/>
      <c r="O135" s="8"/>
      <c r="P135" s="8"/>
      <c r="Q135" s="8"/>
      <c r="R135" s="8"/>
      <c r="S135" s="8"/>
      <c r="T135" s="8"/>
      <c r="U135" s="8"/>
      <c r="V135" s="8"/>
      <c r="W135" s="8"/>
      <c r="X135" s="8"/>
      <c r="Y135" s="8"/>
      <c r="Z135" s="8"/>
    </row>
    <row r="136" spans="1:26" ht="14.25" customHeight="1" x14ac:dyDescent="0.3">
      <c r="A136" s="8">
        <v>0</v>
      </c>
      <c r="B136" s="8">
        <v>0</v>
      </c>
      <c r="C136" s="8">
        <v>1</v>
      </c>
      <c r="D136" s="8">
        <v>1</v>
      </c>
      <c r="E136" s="8">
        <v>1</v>
      </c>
      <c r="F136" s="8"/>
      <c r="G136" s="8"/>
      <c r="H136" s="8"/>
      <c r="I136" s="8"/>
      <c r="J136" s="8"/>
      <c r="K136" s="8"/>
      <c r="L136" s="8"/>
      <c r="M136" s="8"/>
      <c r="N136" s="8"/>
      <c r="O136" s="8"/>
      <c r="P136" s="8"/>
      <c r="Q136" s="8"/>
      <c r="R136" s="8"/>
      <c r="S136" s="8"/>
      <c r="T136" s="8"/>
      <c r="U136" s="8"/>
      <c r="V136" s="8"/>
      <c r="W136" s="8"/>
      <c r="X136" s="8"/>
      <c r="Y136" s="8"/>
      <c r="Z136" s="8"/>
    </row>
    <row r="137" spans="1:26" ht="14.25" customHeight="1" x14ac:dyDescent="0.3">
      <c r="A137" s="8">
        <v>0</v>
      </c>
      <c r="B137" s="8">
        <v>0</v>
      </c>
      <c r="C137" s="8">
        <v>1</v>
      </c>
      <c r="D137" s="8">
        <v>0</v>
      </c>
      <c r="E137" s="8">
        <v>1</v>
      </c>
      <c r="F137" s="8"/>
      <c r="G137" s="8"/>
      <c r="H137" s="8"/>
      <c r="I137" s="8"/>
      <c r="J137" s="8"/>
      <c r="K137" s="8"/>
      <c r="L137" s="8"/>
      <c r="M137" s="8"/>
      <c r="N137" s="8"/>
      <c r="O137" s="8"/>
      <c r="P137" s="8"/>
      <c r="Q137" s="8"/>
      <c r="R137" s="8"/>
      <c r="S137" s="8"/>
      <c r="T137" s="8"/>
      <c r="U137" s="8"/>
      <c r="V137" s="8"/>
      <c r="W137" s="8"/>
      <c r="X137" s="8"/>
      <c r="Y137" s="8"/>
      <c r="Z137" s="8"/>
    </row>
    <row r="138" spans="1:26" ht="14.25" customHeight="1" x14ac:dyDescent="0.3">
      <c r="A138" s="8">
        <v>1</v>
      </c>
      <c r="B138" s="8">
        <v>0</v>
      </c>
      <c r="C138" s="8">
        <v>0</v>
      </c>
      <c r="D138" s="8">
        <v>1</v>
      </c>
      <c r="E138" s="8">
        <v>0</v>
      </c>
      <c r="F138" s="8"/>
      <c r="G138" s="8"/>
      <c r="H138" s="8"/>
      <c r="I138" s="8"/>
      <c r="J138" s="8"/>
      <c r="K138" s="8"/>
      <c r="L138" s="8"/>
      <c r="M138" s="8"/>
      <c r="N138" s="8"/>
      <c r="O138" s="8"/>
      <c r="P138" s="8"/>
      <c r="Q138" s="8"/>
      <c r="R138" s="8"/>
      <c r="S138" s="8"/>
      <c r="T138" s="8"/>
      <c r="U138" s="8"/>
      <c r="V138" s="8"/>
      <c r="W138" s="8"/>
      <c r="X138" s="8"/>
      <c r="Y138" s="8"/>
      <c r="Z138" s="8"/>
    </row>
    <row r="139" spans="1:26" ht="14.25" customHeight="1" x14ac:dyDescent="0.3">
      <c r="A139" s="8">
        <v>0</v>
      </c>
      <c r="B139" s="8">
        <v>0</v>
      </c>
      <c r="C139" s="8">
        <v>0</v>
      </c>
      <c r="D139" s="8">
        <v>0</v>
      </c>
      <c r="E139" s="8">
        <v>1</v>
      </c>
      <c r="F139" s="8"/>
      <c r="G139" s="8"/>
      <c r="H139" s="8"/>
      <c r="I139" s="8"/>
      <c r="J139" s="8"/>
      <c r="K139" s="8"/>
      <c r="L139" s="8"/>
      <c r="M139" s="8"/>
      <c r="N139" s="8"/>
      <c r="O139" s="8"/>
      <c r="P139" s="8"/>
      <c r="Q139" s="8"/>
      <c r="R139" s="8"/>
      <c r="S139" s="8"/>
      <c r="T139" s="8"/>
      <c r="U139" s="8"/>
      <c r="V139" s="8"/>
      <c r="W139" s="8"/>
      <c r="X139" s="8"/>
      <c r="Y139" s="8"/>
      <c r="Z139" s="8"/>
    </row>
    <row r="140" spans="1:26" ht="14.25" customHeight="1" x14ac:dyDescent="0.3">
      <c r="A140" s="8">
        <v>1</v>
      </c>
      <c r="B140" s="8">
        <v>1</v>
      </c>
      <c r="C140" s="8">
        <v>0</v>
      </c>
      <c r="D140" s="8">
        <v>0</v>
      </c>
      <c r="E140" s="8">
        <v>1</v>
      </c>
      <c r="F140" s="8"/>
      <c r="G140" s="8"/>
      <c r="H140" s="8"/>
      <c r="I140" s="8"/>
      <c r="J140" s="8"/>
      <c r="K140" s="8"/>
      <c r="L140" s="8"/>
      <c r="M140" s="8"/>
      <c r="N140" s="8"/>
      <c r="O140" s="8"/>
      <c r="P140" s="8"/>
      <c r="Q140" s="8"/>
      <c r="R140" s="8"/>
      <c r="S140" s="8"/>
      <c r="T140" s="8"/>
      <c r="U140" s="8"/>
      <c r="V140" s="8"/>
      <c r="W140" s="8"/>
      <c r="X140" s="8"/>
      <c r="Y140" s="8"/>
      <c r="Z140" s="8"/>
    </row>
    <row r="141" spans="1:26" ht="14.25" customHeight="1" x14ac:dyDescent="0.3">
      <c r="A141" s="8">
        <v>0</v>
      </c>
      <c r="B141" s="8">
        <v>1</v>
      </c>
      <c r="C141" s="8">
        <v>1</v>
      </c>
      <c r="D141" s="8">
        <v>0</v>
      </c>
      <c r="E141" s="8">
        <v>1</v>
      </c>
      <c r="F141" s="8"/>
      <c r="G141" s="8"/>
      <c r="H141" s="8"/>
      <c r="I141" s="8"/>
      <c r="J141" s="8"/>
      <c r="K141" s="8"/>
      <c r="L141" s="8"/>
      <c r="M141" s="8"/>
      <c r="N141" s="8"/>
      <c r="O141" s="8"/>
      <c r="P141" s="8"/>
      <c r="Q141" s="8"/>
      <c r="R141" s="8"/>
      <c r="S141" s="8"/>
      <c r="T141" s="8"/>
      <c r="U141" s="8"/>
      <c r="V141" s="8"/>
      <c r="W141" s="8"/>
      <c r="X141" s="8"/>
      <c r="Y141" s="8"/>
      <c r="Z141" s="8"/>
    </row>
    <row r="142" spans="1:26" ht="14.25" customHeight="1" x14ac:dyDescent="0.3">
      <c r="A142" s="8">
        <v>1</v>
      </c>
      <c r="B142" s="8">
        <v>0</v>
      </c>
      <c r="C142" s="8">
        <v>1</v>
      </c>
      <c r="D142" s="8">
        <v>0</v>
      </c>
      <c r="E142" s="8">
        <v>1</v>
      </c>
      <c r="F142" s="8"/>
      <c r="G142" s="8"/>
      <c r="H142" s="8"/>
      <c r="I142" s="8"/>
      <c r="J142" s="8"/>
      <c r="K142" s="8"/>
      <c r="L142" s="8"/>
      <c r="M142" s="8"/>
      <c r="N142" s="8"/>
      <c r="O142" s="8"/>
      <c r="P142" s="8"/>
      <c r="Q142" s="8"/>
      <c r="R142" s="8"/>
      <c r="S142" s="8"/>
      <c r="T142" s="8"/>
      <c r="U142" s="8"/>
      <c r="V142" s="8"/>
      <c r="W142" s="8"/>
      <c r="X142" s="8"/>
      <c r="Y142" s="8"/>
      <c r="Z142" s="8"/>
    </row>
    <row r="143" spans="1:26" ht="14.25" customHeight="1" x14ac:dyDescent="0.3">
      <c r="A143" s="8">
        <v>1</v>
      </c>
      <c r="B143" s="8">
        <v>0</v>
      </c>
      <c r="C143" s="8">
        <v>0</v>
      </c>
      <c r="D143" s="8">
        <v>0</v>
      </c>
      <c r="E143" s="8">
        <v>1</v>
      </c>
      <c r="F143" s="8"/>
      <c r="G143" s="8"/>
      <c r="H143" s="8"/>
      <c r="I143" s="8"/>
      <c r="J143" s="8"/>
      <c r="K143" s="8"/>
      <c r="L143" s="8"/>
      <c r="M143" s="8"/>
      <c r="N143" s="8"/>
      <c r="O143" s="8"/>
      <c r="P143" s="8"/>
      <c r="Q143" s="8"/>
      <c r="R143" s="8"/>
      <c r="S143" s="8"/>
      <c r="T143" s="8"/>
      <c r="U143" s="8"/>
      <c r="V143" s="8"/>
      <c r="W143" s="8"/>
      <c r="X143" s="8"/>
      <c r="Y143" s="8"/>
      <c r="Z143" s="8"/>
    </row>
    <row r="144" spans="1:26" ht="14.25" customHeight="1" x14ac:dyDescent="0.3">
      <c r="A144" s="8">
        <v>1</v>
      </c>
      <c r="B144" s="8">
        <v>0</v>
      </c>
      <c r="C144" s="8">
        <v>0</v>
      </c>
      <c r="D144" s="8">
        <v>1</v>
      </c>
      <c r="E144" s="8">
        <v>1</v>
      </c>
      <c r="F144" s="8"/>
      <c r="G144" s="8"/>
      <c r="H144" s="8"/>
      <c r="I144" s="8"/>
      <c r="J144" s="8"/>
      <c r="K144" s="8"/>
      <c r="L144" s="8"/>
      <c r="M144" s="8"/>
      <c r="N144" s="8"/>
      <c r="O144" s="8"/>
      <c r="P144" s="8"/>
      <c r="Q144" s="8"/>
      <c r="R144" s="8"/>
      <c r="S144" s="8"/>
      <c r="T144" s="8"/>
      <c r="U144" s="8"/>
      <c r="V144" s="8"/>
      <c r="W144" s="8"/>
      <c r="X144" s="8"/>
      <c r="Y144" s="8"/>
      <c r="Z144" s="8"/>
    </row>
    <row r="145" spans="1:26" ht="14.25" customHeight="1" x14ac:dyDescent="0.3">
      <c r="A145" s="8">
        <v>1</v>
      </c>
      <c r="B145" s="8">
        <v>1</v>
      </c>
      <c r="C145" s="8">
        <v>1</v>
      </c>
      <c r="D145" s="8">
        <v>1</v>
      </c>
      <c r="E145" s="8">
        <v>0</v>
      </c>
      <c r="F145" s="8"/>
      <c r="G145" s="8"/>
      <c r="H145" s="8"/>
      <c r="I145" s="8"/>
      <c r="J145" s="8"/>
      <c r="K145" s="8"/>
      <c r="L145" s="8"/>
      <c r="M145" s="8"/>
      <c r="N145" s="8"/>
      <c r="O145" s="8"/>
      <c r="P145" s="8"/>
      <c r="Q145" s="8"/>
      <c r="R145" s="8"/>
      <c r="S145" s="8"/>
      <c r="T145" s="8"/>
      <c r="U145" s="8"/>
      <c r="V145" s="8"/>
      <c r="W145" s="8"/>
      <c r="X145" s="8"/>
      <c r="Y145" s="8"/>
      <c r="Z145" s="8"/>
    </row>
    <row r="146" spans="1:26" ht="14.25" customHeight="1" x14ac:dyDescent="0.3">
      <c r="A146" s="8">
        <v>0</v>
      </c>
      <c r="B146" s="8">
        <v>1</v>
      </c>
      <c r="C146" s="8">
        <v>0</v>
      </c>
      <c r="D146" s="8">
        <v>1</v>
      </c>
      <c r="E146" s="8">
        <v>1</v>
      </c>
      <c r="F146" s="8"/>
      <c r="G146" s="8"/>
      <c r="H146" s="8"/>
      <c r="I146" s="8"/>
      <c r="J146" s="8"/>
      <c r="K146" s="8"/>
      <c r="L146" s="8"/>
      <c r="M146" s="8"/>
      <c r="N146" s="8"/>
      <c r="O146" s="8"/>
      <c r="P146" s="8"/>
      <c r="Q146" s="8"/>
      <c r="R146" s="8"/>
      <c r="S146" s="8"/>
      <c r="T146" s="8"/>
      <c r="U146" s="8"/>
      <c r="V146" s="8"/>
      <c r="W146" s="8"/>
      <c r="X146" s="8"/>
      <c r="Y146" s="8"/>
      <c r="Z146" s="8"/>
    </row>
    <row r="147" spans="1:26" ht="14.25" customHeight="1" x14ac:dyDescent="0.3">
      <c r="A147" s="8">
        <v>1</v>
      </c>
      <c r="B147" s="8">
        <v>1</v>
      </c>
      <c r="C147" s="8">
        <v>0</v>
      </c>
      <c r="D147" s="8">
        <v>1</v>
      </c>
      <c r="E147" s="8">
        <v>1</v>
      </c>
      <c r="F147" s="8"/>
      <c r="G147" s="8"/>
      <c r="H147" s="8"/>
      <c r="I147" s="8"/>
      <c r="J147" s="8"/>
      <c r="K147" s="8"/>
      <c r="L147" s="8"/>
      <c r="M147" s="8"/>
      <c r="N147" s="8"/>
      <c r="O147" s="8"/>
      <c r="P147" s="8"/>
      <c r="Q147" s="8"/>
      <c r="R147" s="8"/>
      <c r="S147" s="8"/>
      <c r="T147" s="8"/>
      <c r="U147" s="8"/>
      <c r="V147" s="8"/>
      <c r="W147" s="8"/>
      <c r="X147" s="8"/>
      <c r="Y147" s="8"/>
      <c r="Z147" s="8"/>
    </row>
    <row r="148" spans="1:26" ht="14.25" customHeight="1" x14ac:dyDescent="0.3">
      <c r="A148" s="8">
        <v>0</v>
      </c>
      <c r="B148" s="8">
        <v>1</v>
      </c>
      <c r="C148" s="8">
        <v>0</v>
      </c>
      <c r="D148" s="8">
        <v>1</v>
      </c>
      <c r="E148" s="8">
        <v>0</v>
      </c>
      <c r="F148" s="8"/>
      <c r="G148" s="8"/>
      <c r="H148" s="8"/>
      <c r="I148" s="8"/>
      <c r="J148" s="8"/>
      <c r="K148" s="8"/>
      <c r="L148" s="8"/>
      <c r="M148" s="8"/>
      <c r="N148" s="8"/>
      <c r="O148" s="8"/>
      <c r="P148" s="8"/>
      <c r="Q148" s="8"/>
      <c r="R148" s="8"/>
      <c r="S148" s="8"/>
      <c r="T148" s="8"/>
      <c r="U148" s="8"/>
      <c r="V148" s="8"/>
      <c r="W148" s="8"/>
      <c r="X148" s="8"/>
      <c r="Y148" s="8"/>
      <c r="Z148" s="8"/>
    </row>
    <row r="149" spans="1:26" ht="14.25" customHeight="1" x14ac:dyDescent="0.3">
      <c r="A149" s="8">
        <v>0</v>
      </c>
      <c r="B149" s="8">
        <v>1</v>
      </c>
      <c r="C149" s="8">
        <v>0</v>
      </c>
      <c r="D149" s="8">
        <v>1</v>
      </c>
      <c r="E149" s="8">
        <v>1</v>
      </c>
      <c r="F149" s="8"/>
      <c r="G149" s="8"/>
      <c r="H149" s="8"/>
      <c r="I149" s="8"/>
      <c r="J149" s="8"/>
      <c r="K149" s="8"/>
      <c r="L149" s="8"/>
      <c r="M149" s="8"/>
      <c r="N149" s="8"/>
      <c r="O149" s="8"/>
      <c r="P149" s="8"/>
      <c r="Q149" s="8"/>
      <c r="R149" s="8"/>
      <c r="S149" s="8"/>
      <c r="T149" s="8"/>
      <c r="U149" s="8"/>
      <c r="V149" s="8"/>
      <c r="W149" s="8"/>
      <c r="X149" s="8"/>
      <c r="Y149" s="8"/>
      <c r="Z149" s="8"/>
    </row>
    <row r="150" spans="1:26" ht="14.25" customHeight="1" x14ac:dyDescent="0.3">
      <c r="A150" s="8">
        <v>0</v>
      </c>
      <c r="B150" s="8">
        <v>1</v>
      </c>
      <c r="C150" s="8">
        <v>1</v>
      </c>
      <c r="D150" s="8">
        <v>0</v>
      </c>
      <c r="E150" s="8">
        <v>1</v>
      </c>
      <c r="F150" s="8"/>
      <c r="G150" s="8"/>
      <c r="H150" s="8"/>
      <c r="I150" s="8"/>
      <c r="J150" s="8"/>
      <c r="K150" s="8"/>
      <c r="L150" s="8"/>
      <c r="M150" s="8"/>
      <c r="N150" s="8"/>
      <c r="O150" s="8"/>
      <c r="P150" s="8"/>
      <c r="Q150" s="8"/>
      <c r="R150" s="8"/>
      <c r="S150" s="8"/>
      <c r="T150" s="8"/>
      <c r="U150" s="8"/>
      <c r="V150" s="8"/>
      <c r="W150" s="8"/>
      <c r="X150" s="8"/>
      <c r="Y150" s="8"/>
      <c r="Z150" s="8"/>
    </row>
    <row r="151" spans="1:26" ht="14.25" customHeight="1" x14ac:dyDescent="0.3">
      <c r="A151" s="8">
        <v>0</v>
      </c>
      <c r="B151" s="8">
        <v>1</v>
      </c>
      <c r="C151" s="8">
        <v>1</v>
      </c>
      <c r="D151" s="8">
        <v>0</v>
      </c>
      <c r="E151" s="8">
        <v>0</v>
      </c>
      <c r="F151" s="8"/>
      <c r="G151" s="8"/>
      <c r="H151" s="8"/>
      <c r="I151" s="8"/>
      <c r="J151" s="8"/>
      <c r="K151" s="8"/>
      <c r="L151" s="8"/>
      <c r="M151" s="8"/>
      <c r="N151" s="8"/>
      <c r="O151" s="8"/>
      <c r="P151" s="8"/>
      <c r="Q151" s="8"/>
      <c r="R151" s="8"/>
      <c r="S151" s="8"/>
      <c r="T151" s="8"/>
      <c r="U151" s="8"/>
      <c r="V151" s="8"/>
      <c r="W151" s="8"/>
      <c r="X151" s="8"/>
      <c r="Y151" s="8"/>
      <c r="Z151" s="8"/>
    </row>
    <row r="152" spans="1:26" ht="14.25" customHeight="1" x14ac:dyDescent="0.3">
      <c r="A152" s="8">
        <v>0</v>
      </c>
      <c r="B152" s="8">
        <v>1</v>
      </c>
      <c r="C152" s="8">
        <v>1</v>
      </c>
      <c r="D152" s="8">
        <v>0</v>
      </c>
      <c r="E152" s="8">
        <v>1</v>
      </c>
      <c r="F152" s="8"/>
      <c r="G152" s="8"/>
      <c r="H152" s="8"/>
      <c r="I152" s="8"/>
      <c r="J152" s="8"/>
      <c r="K152" s="8"/>
      <c r="L152" s="8"/>
      <c r="M152" s="8"/>
      <c r="N152" s="8"/>
      <c r="O152" s="8"/>
      <c r="P152" s="8"/>
      <c r="Q152" s="8"/>
      <c r="R152" s="8"/>
      <c r="S152" s="8"/>
      <c r="T152" s="8"/>
      <c r="U152" s="8"/>
      <c r="V152" s="8"/>
      <c r="W152" s="8"/>
      <c r="X152" s="8"/>
      <c r="Y152" s="8"/>
      <c r="Z152" s="8"/>
    </row>
    <row r="153" spans="1:26" ht="14.25" customHeight="1" x14ac:dyDescent="0.3">
      <c r="A153" s="8">
        <v>0</v>
      </c>
      <c r="B153" s="8">
        <v>0</v>
      </c>
      <c r="C153" s="8">
        <v>1</v>
      </c>
      <c r="D153" s="8">
        <v>1</v>
      </c>
      <c r="E153" s="8">
        <v>1</v>
      </c>
      <c r="F153" s="8"/>
      <c r="G153" s="8"/>
      <c r="H153" s="8"/>
      <c r="I153" s="8"/>
      <c r="J153" s="8"/>
      <c r="K153" s="8"/>
      <c r="L153" s="8"/>
      <c r="M153" s="8"/>
      <c r="N153" s="8"/>
      <c r="O153" s="8"/>
      <c r="P153" s="8"/>
      <c r="Q153" s="8"/>
      <c r="R153" s="8"/>
      <c r="S153" s="8"/>
      <c r="T153" s="8"/>
      <c r="U153" s="8"/>
      <c r="V153" s="8"/>
      <c r="W153" s="8"/>
      <c r="X153" s="8"/>
      <c r="Y153" s="8"/>
      <c r="Z153" s="8"/>
    </row>
    <row r="154" spans="1:26" ht="14.25" customHeight="1" x14ac:dyDescent="0.3">
      <c r="A154" s="8">
        <v>0</v>
      </c>
      <c r="B154" s="8">
        <v>1</v>
      </c>
      <c r="C154" s="8">
        <v>1</v>
      </c>
      <c r="D154" s="8">
        <v>1</v>
      </c>
      <c r="E154" s="8">
        <v>1</v>
      </c>
      <c r="F154" s="8"/>
      <c r="G154" s="8"/>
      <c r="H154" s="8"/>
      <c r="I154" s="8"/>
      <c r="J154" s="8"/>
      <c r="K154" s="8"/>
      <c r="L154" s="8"/>
      <c r="M154" s="8"/>
      <c r="N154" s="8"/>
      <c r="O154" s="8"/>
      <c r="P154" s="8"/>
      <c r="Q154" s="8"/>
      <c r="R154" s="8"/>
      <c r="S154" s="8"/>
      <c r="T154" s="8"/>
      <c r="U154" s="8"/>
      <c r="V154" s="8"/>
      <c r="W154" s="8"/>
      <c r="X154" s="8"/>
      <c r="Y154" s="8"/>
      <c r="Z154" s="8"/>
    </row>
    <row r="155" spans="1:26" ht="14.25" customHeight="1" x14ac:dyDescent="0.3">
      <c r="A155" s="8">
        <v>1</v>
      </c>
      <c r="B155" s="8">
        <v>1</v>
      </c>
      <c r="C155" s="8">
        <v>0</v>
      </c>
      <c r="D155" s="8">
        <v>0</v>
      </c>
      <c r="E155" s="8">
        <v>0</v>
      </c>
      <c r="F155" s="8"/>
      <c r="G155" s="8"/>
      <c r="H155" s="8"/>
      <c r="I155" s="8"/>
      <c r="J155" s="8"/>
      <c r="K155" s="8"/>
      <c r="L155" s="8"/>
      <c r="M155" s="8"/>
      <c r="N155" s="8"/>
      <c r="O155" s="8"/>
      <c r="P155" s="8"/>
      <c r="Q155" s="8"/>
      <c r="R155" s="8"/>
      <c r="S155" s="8"/>
      <c r="T155" s="8"/>
      <c r="U155" s="8"/>
      <c r="V155" s="8"/>
      <c r="W155" s="8"/>
      <c r="X155" s="8"/>
      <c r="Y155" s="8"/>
      <c r="Z155" s="8"/>
    </row>
    <row r="156" spans="1:26" ht="14.25" customHeight="1" x14ac:dyDescent="0.3">
      <c r="A156" s="8">
        <v>0</v>
      </c>
      <c r="B156" s="8">
        <v>1</v>
      </c>
      <c r="C156" s="8">
        <v>0</v>
      </c>
      <c r="D156" s="8">
        <v>0</v>
      </c>
      <c r="E156" s="8">
        <v>1</v>
      </c>
      <c r="F156" s="8"/>
      <c r="G156" s="8"/>
      <c r="H156" s="8"/>
      <c r="I156" s="8"/>
      <c r="J156" s="8"/>
      <c r="K156" s="8"/>
      <c r="L156" s="8"/>
      <c r="M156" s="8"/>
      <c r="N156" s="8"/>
      <c r="O156" s="8"/>
      <c r="P156" s="8"/>
      <c r="Q156" s="8"/>
      <c r="R156" s="8"/>
      <c r="S156" s="8"/>
      <c r="T156" s="8"/>
      <c r="U156" s="8"/>
      <c r="V156" s="8"/>
      <c r="W156" s="8"/>
      <c r="X156" s="8"/>
      <c r="Y156" s="8"/>
      <c r="Z156" s="8"/>
    </row>
    <row r="157" spans="1:26" ht="14.25" customHeight="1" x14ac:dyDescent="0.3">
      <c r="A157" s="8">
        <v>0</v>
      </c>
      <c r="B157" s="8">
        <v>1</v>
      </c>
      <c r="C157" s="8">
        <v>1</v>
      </c>
      <c r="D157" s="8">
        <v>1</v>
      </c>
      <c r="E157" s="8">
        <v>1</v>
      </c>
      <c r="F157" s="8"/>
      <c r="G157" s="8"/>
      <c r="H157" s="8"/>
      <c r="I157" s="8"/>
      <c r="J157" s="8"/>
      <c r="K157" s="8"/>
      <c r="L157" s="8"/>
      <c r="M157" s="8"/>
      <c r="N157" s="8"/>
      <c r="O157" s="8"/>
      <c r="P157" s="8"/>
      <c r="Q157" s="8"/>
      <c r="R157" s="8"/>
      <c r="S157" s="8"/>
      <c r="T157" s="8"/>
      <c r="U157" s="8"/>
      <c r="V157" s="8"/>
      <c r="W157" s="8"/>
      <c r="X157" s="8"/>
      <c r="Y157" s="8"/>
      <c r="Z157" s="8"/>
    </row>
    <row r="158" spans="1:26" ht="14.25" customHeight="1" x14ac:dyDescent="0.3">
      <c r="A158" s="8">
        <v>0</v>
      </c>
      <c r="B158" s="8">
        <v>1</v>
      </c>
      <c r="C158" s="8">
        <v>0</v>
      </c>
      <c r="D158" s="8">
        <v>0</v>
      </c>
      <c r="E158" s="8">
        <v>1</v>
      </c>
      <c r="F158" s="8"/>
      <c r="G158" s="8"/>
      <c r="H158" s="8"/>
      <c r="I158" s="8"/>
      <c r="J158" s="8"/>
      <c r="K158" s="8"/>
      <c r="L158" s="8"/>
      <c r="M158" s="8"/>
      <c r="N158" s="8"/>
      <c r="O158" s="8"/>
      <c r="P158" s="8"/>
      <c r="Q158" s="8"/>
      <c r="R158" s="8"/>
      <c r="S158" s="8"/>
      <c r="T158" s="8"/>
      <c r="U158" s="8"/>
      <c r="V158" s="8"/>
      <c r="W158" s="8"/>
      <c r="X158" s="8"/>
      <c r="Y158" s="8"/>
      <c r="Z158" s="8"/>
    </row>
    <row r="159" spans="1:26" ht="14.25" customHeight="1" x14ac:dyDescent="0.3">
      <c r="A159" s="8">
        <v>0</v>
      </c>
      <c r="B159" s="8">
        <v>1</v>
      </c>
      <c r="C159" s="8">
        <v>0</v>
      </c>
      <c r="D159" s="8">
        <v>1</v>
      </c>
      <c r="E159" s="8">
        <v>1</v>
      </c>
      <c r="F159" s="8"/>
      <c r="G159" s="8"/>
      <c r="H159" s="8"/>
      <c r="I159" s="8"/>
      <c r="J159" s="8"/>
      <c r="K159" s="8"/>
      <c r="L159" s="8"/>
      <c r="M159" s="8"/>
      <c r="N159" s="8"/>
      <c r="O159" s="8"/>
      <c r="P159" s="8"/>
      <c r="Q159" s="8"/>
      <c r="R159" s="8"/>
      <c r="S159" s="8"/>
      <c r="T159" s="8"/>
      <c r="U159" s="8"/>
      <c r="V159" s="8"/>
      <c r="W159" s="8"/>
      <c r="X159" s="8"/>
      <c r="Y159" s="8"/>
      <c r="Z159" s="8"/>
    </row>
    <row r="160" spans="1:26" ht="14.25" customHeight="1" x14ac:dyDescent="0.3">
      <c r="A160" s="8">
        <v>1</v>
      </c>
      <c r="B160" s="8">
        <v>0</v>
      </c>
      <c r="C160" s="8">
        <v>1</v>
      </c>
      <c r="D160" s="8">
        <v>0</v>
      </c>
      <c r="E160" s="8">
        <v>0</v>
      </c>
      <c r="F160" s="8"/>
      <c r="G160" s="8"/>
      <c r="H160" s="8"/>
      <c r="I160" s="8"/>
      <c r="J160" s="8"/>
      <c r="K160" s="8"/>
      <c r="L160" s="8"/>
      <c r="M160" s="8"/>
      <c r="N160" s="8"/>
      <c r="O160" s="8"/>
      <c r="P160" s="8"/>
      <c r="Q160" s="8"/>
      <c r="R160" s="8"/>
      <c r="S160" s="8"/>
      <c r="T160" s="8"/>
      <c r="U160" s="8"/>
      <c r="V160" s="8"/>
      <c r="W160" s="8"/>
      <c r="X160" s="8"/>
      <c r="Y160" s="8"/>
      <c r="Z160" s="8"/>
    </row>
    <row r="161" spans="1:26" ht="14.25" customHeight="1" x14ac:dyDescent="0.3">
      <c r="A161" s="8">
        <v>0</v>
      </c>
      <c r="B161" s="8">
        <v>1</v>
      </c>
      <c r="C161" s="8">
        <v>0</v>
      </c>
      <c r="D161" s="8">
        <v>0</v>
      </c>
      <c r="E161" s="8">
        <v>1</v>
      </c>
      <c r="F161" s="8"/>
      <c r="G161" s="8"/>
      <c r="H161" s="8"/>
      <c r="I161" s="8"/>
      <c r="J161" s="8"/>
      <c r="K161" s="8"/>
      <c r="L161" s="8"/>
      <c r="M161" s="8"/>
      <c r="N161" s="8"/>
      <c r="O161" s="8"/>
      <c r="P161" s="8"/>
      <c r="Q161" s="8"/>
      <c r="R161" s="8"/>
      <c r="S161" s="8"/>
      <c r="T161" s="8"/>
      <c r="U161" s="8"/>
      <c r="V161" s="8"/>
      <c r="W161" s="8"/>
      <c r="X161" s="8"/>
      <c r="Y161" s="8"/>
      <c r="Z161" s="8"/>
    </row>
    <row r="162" spans="1:26" ht="14.25" customHeight="1" x14ac:dyDescent="0.3">
      <c r="A162" s="8">
        <v>0</v>
      </c>
      <c r="B162" s="8">
        <v>1</v>
      </c>
      <c r="C162" s="8">
        <v>1</v>
      </c>
      <c r="D162" s="8">
        <v>1</v>
      </c>
      <c r="E162" s="8">
        <v>1</v>
      </c>
      <c r="F162" s="8"/>
      <c r="G162" s="8"/>
      <c r="H162" s="8"/>
      <c r="I162" s="8"/>
      <c r="J162" s="8"/>
      <c r="K162" s="8"/>
      <c r="L162" s="8"/>
      <c r="M162" s="8"/>
      <c r="N162" s="8"/>
      <c r="O162" s="8"/>
      <c r="P162" s="8"/>
      <c r="Q162" s="8"/>
      <c r="R162" s="8"/>
      <c r="S162" s="8"/>
      <c r="T162" s="8"/>
      <c r="U162" s="8"/>
      <c r="V162" s="8"/>
      <c r="W162" s="8"/>
      <c r="X162" s="8"/>
      <c r="Y162" s="8"/>
      <c r="Z162" s="8"/>
    </row>
    <row r="163" spans="1:26" ht="14.25" customHeight="1" x14ac:dyDescent="0.3">
      <c r="A163" s="8">
        <v>0</v>
      </c>
      <c r="B163" s="8">
        <v>1</v>
      </c>
      <c r="C163" s="8">
        <v>0</v>
      </c>
      <c r="D163" s="8">
        <v>1</v>
      </c>
      <c r="E163" s="8">
        <v>0</v>
      </c>
      <c r="F163" s="8"/>
      <c r="G163" s="8"/>
      <c r="H163" s="8"/>
      <c r="I163" s="8"/>
      <c r="J163" s="8"/>
      <c r="K163" s="8"/>
      <c r="L163" s="8"/>
      <c r="M163" s="8"/>
      <c r="N163" s="8"/>
      <c r="O163" s="8"/>
      <c r="P163" s="8"/>
      <c r="Q163" s="8"/>
      <c r="R163" s="8"/>
      <c r="S163" s="8"/>
      <c r="T163" s="8"/>
      <c r="U163" s="8"/>
      <c r="V163" s="8"/>
      <c r="W163" s="8"/>
      <c r="X163" s="8"/>
      <c r="Y163" s="8"/>
      <c r="Z163" s="8"/>
    </row>
    <row r="164" spans="1:26" ht="14.25" customHeight="1" x14ac:dyDescent="0.3">
      <c r="A164" s="8">
        <v>0</v>
      </c>
      <c r="B164" s="8">
        <v>1</v>
      </c>
      <c r="C164" s="8">
        <v>0</v>
      </c>
      <c r="D164" s="8">
        <v>1</v>
      </c>
      <c r="E164" s="8">
        <v>1</v>
      </c>
      <c r="F164" s="8"/>
      <c r="G164" s="8"/>
      <c r="H164" s="8"/>
      <c r="I164" s="8"/>
      <c r="J164" s="8"/>
      <c r="K164" s="8"/>
      <c r="L164" s="8"/>
      <c r="M164" s="8"/>
      <c r="N164" s="8"/>
      <c r="O164" s="8"/>
      <c r="P164" s="8"/>
      <c r="Q164" s="8"/>
      <c r="R164" s="8"/>
      <c r="S164" s="8"/>
      <c r="T164" s="8"/>
      <c r="U164" s="8"/>
      <c r="V164" s="8"/>
      <c r="W164" s="8"/>
      <c r="X164" s="8"/>
      <c r="Y164" s="8"/>
      <c r="Z164" s="8"/>
    </row>
    <row r="165" spans="1:26" ht="14.25" customHeight="1" x14ac:dyDescent="0.3">
      <c r="A165" s="8">
        <v>1</v>
      </c>
      <c r="B165" s="8">
        <v>0</v>
      </c>
      <c r="C165" s="8">
        <v>0</v>
      </c>
      <c r="D165" s="8">
        <v>0</v>
      </c>
      <c r="E165" s="8">
        <v>0</v>
      </c>
      <c r="F165" s="8"/>
      <c r="G165" s="8"/>
      <c r="H165" s="8"/>
      <c r="I165" s="8"/>
      <c r="J165" s="8"/>
      <c r="K165" s="8"/>
      <c r="L165" s="8"/>
      <c r="M165" s="8"/>
      <c r="N165" s="8"/>
      <c r="O165" s="8"/>
      <c r="P165" s="8"/>
      <c r="Q165" s="8"/>
      <c r="R165" s="8"/>
      <c r="S165" s="8"/>
      <c r="T165" s="8"/>
      <c r="U165" s="8"/>
      <c r="V165" s="8"/>
      <c r="W165" s="8"/>
      <c r="X165" s="8"/>
      <c r="Y165" s="8"/>
      <c r="Z165" s="8"/>
    </row>
    <row r="166" spans="1:26" ht="14.25" customHeight="1" x14ac:dyDescent="0.3">
      <c r="A166" s="8">
        <v>0</v>
      </c>
      <c r="B166" s="8">
        <v>1</v>
      </c>
      <c r="C166" s="8">
        <v>0</v>
      </c>
      <c r="D166" s="8">
        <v>1</v>
      </c>
      <c r="E166" s="8">
        <v>1</v>
      </c>
      <c r="F166" s="8"/>
      <c r="G166" s="8"/>
      <c r="H166" s="8"/>
      <c r="I166" s="8"/>
      <c r="J166" s="8"/>
      <c r="K166" s="8"/>
      <c r="L166" s="8"/>
      <c r="M166" s="8"/>
      <c r="N166" s="8"/>
      <c r="O166" s="8"/>
      <c r="P166" s="8"/>
      <c r="Q166" s="8"/>
      <c r="R166" s="8"/>
      <c r="S166" s="8"/>
      <c r="T166" s="8"/>
      <c r="U166" s="8"/>
      <c r="V166" s="8"/>
      <c r="W166" s="8"/>
      <c r="X166" s="8"/>
      <c r="Y166" s="8"/>
      <c r="Z166" s="8"/>
    </row>
    <row r="167" spans="1:26" ht="14.25" customHeight="1" x14ac:dyDescent="0.3">
      <c r="A167" s="8">
        <v>1</v>
      </c>
      <c r="B167" s="8">
        <v>1</v>
      </c>
      <c r="C167" s="8">
        <v>1</v>
      </c>
      <c r="D167" s="8">
        <v>0</v>
      </c>
      <c r="E167" s="8">
        <v>1</v>
      </c>
      <c r="F167" s="8"/>
      <c r="G167" s="8"/>
      <c r="H167" s="8"/>
      <c r="I167" s="8"/>
      <c r="J167" s="8"/>
      <c r="K167" s="8"/>
      <c r="L167" s="8"/>
      <c r="M167" s="8"/>
      <c r="N167" s="8"/>
      <c r="O167" s="8"/>
      <c r="P167" s="8"/>
      <c r="Q167" s="8"/>
      <c r="R167" s="8"/>
      <c r="S167" s="8"/>
      <c r="T167" s="8"/>
      <c r="U167" s="8"/>
      <c r="V167" s="8"/>
      <c r="W167" s="8"/>
      <c r="X167" s="8"/>
      <c r="Y167" s="8"/>
      <c r="Z167" s="8"/>
    </row>
    <row r="168" spans="1:26" ht="14.25" customHeight="1" x14ac:dyDescent="0.3">
      <c r="A168" s="8">
        <v>0</v>
      </c>
      <c r="B168" s="8">
        <v>1</v>
      </c>
      <c r="C168" s="8">
        <v>1</v>
      </c>
      <c r="D168" s="8">
        <v>1</v>
      </c>
      <c r="E168" s="8">
        <v>1</v>
      </c>
      <c r="F168" s="8"/>
      <c r="G168" s="8"/>
      <c r="H168" s="8"/>
      <c r="I168" s="8"/>
      <c r="J168" s="8"/>
      <c r="K168" s="8"/>
      <c r="L168" s="8"/>
      <c r="M168" s="8"/>
      <c r="N168" s="8"/>
      <c r="O168" s="8"/>
      <c r="P168" s="8"/>
      <c r="Q168" s="8"/>
      <c r="R168" s="8"/>
      <c r="S168" s="8"/>
      <c r="T168" s="8"/>
      <c r="U168" s="8"/>
      <c r="V168" s="8"/>
      <c r="W168" s="8"/>
      <c r="X168" s="8"/>
      <c r="Y168" s="8"/>
      <c r="Z168" s="8"/>
    </row>
    <row r="169" spans="1:26" ht="14.25" customHeight="1" x14ac:dyDescent="0.3">
      <c r="A169" s="8">
        <v>1</v>
      </c>
      <c r="B169" s="8">
        <v>0</v>
      </c>
      <c r="C169" s="8">
        <v>1</v>
      </c>
      <c r="D169" s="8">
        <v>0</v>
      </c>
      <c r="E169" s="8">
        <v>1</v>
      </c>
      <c r="F169" s="8"/>
      <c r="G169" s="8"/>
      <c r="H169" s="8"/>
      <c r="I169" s="8"/>
      <c r="J169" s="8"/>
      <c r="K169" s="8"/>
      <c r="L169" s="8"/>
      <c r="M169" s="8"/>
      <c r="N169" s="8"/>
      <c r="O169" s="8"/>
      <c r="P169" s="8"/>
      <c r="Q169" s="8"/>
      <c r="R169" s="8"/>
      <c r="S169" s="8"/>
      <c r="T169" s="8"/>
      <c r="U169" s="8"/>
      <c r="V169" s="8"/>
      <c r="W169" s="8"/>
      <c r="X169" s="8"/>
      <c r="Y169" s="8"/>
      <c r="Z169" s="8"/>
    </row>
    <row r="170" spans="1:26" ht="14.25" customHeight="1" x14ac:dyDescent="0.3">
      <c r="A170" s="8">
        <v>0</v>
      </c>
      <c r="B170" s="8">
        <v>0</v>
      </c>
      <c r="C170" s="8">
        <v>1</v>
      </c>
      <c r="D170" s="8">
        <v>1</v>
      </c>
      <c r="E170" s="8">
        <v>1</v>
      </c>
      <c r="F170" s="8"/>
      <c r="G170" s="8"/>
      <c r="H170" s="8"/>
      <c r="I170" s="8"/>
      <c r="J170" s="8"/>
      <c r="K170" s="8"/>
      <c r="L170" s="8"/>
      <c r="M170" s="8"/>
      <c r="N170" s="8"/>
      <c r="O170" s="8"/>
      <c r="P170" s="8"/>
      <c r="Q170" s="8"/>
      <c r="R170" s="8"/>
      <c r="S170" s="8"/>
      <c r="T170" s="8"/>
      <c r="U170" s="8"/>
      <c r="V170" s="8"/>
      <c r="W170" s="8"/>
      <c r="X170" s="8"/>
      <c r="Y170" s="8"/>
      <c r="Z170" s="8"/>
    </row>
    <row r="171" spans="1:26" ht="14.25" customHeight="1" x14ac:dyDescent="0.3">
      <c r="A171" s="8">
        <v>1</v>
      </c>
      <c r="B171" s="8">
        <v>1</v>
      </c>
      <c r="C171" s="8">
        <v>1</v>
      </c>
      <c r="D171" s="8">
        <v>1</v>
      </c>
      <c r="E171" s="8">
        <v>1</v>
      </c>
      <c r="F171" s="8"/>
      <c r="G171" s="8"/>
      <c r="H171" s="8"/>
      <c r="I171" s="8"/>
      <c r="J171" s="8"/>
      <c r="K171" s="8"/>
      <c r="L171" s="8"/>
      <c r="M171" s="8"/>
      <c r="N171" s="8"/>
      <c r="O171" s="8"/>
      <c r="P171" s="8"/>
      <c r="Q171" s="8"/>
      <c r="R171" s="8"/>
      <c r="S171" s="8"/>
      <c r="T171" s="8"/>
      <c r="U171" s="8"/>
      <c r="V171" s="8"/>
      <c r="W171" s="8"/>
      <c r="X171" s="8"/>
      <c r="Y171" s="8"/>
      <c r="Z171" s="8"/>
    </row>
    <row r="172" spans="1:26" ht="14.25" customHeight="1" x14ac:dyDescent="0.3">
      <c r="A172" s="8">
        <v>1</v>
      </c>
      <c r="B172" s="8">
        <v>1</v>
      </c>
      <c r="C172" s="8">
        <v>1</v>
      </c>
      <c r="D172" s="8">
        <v>0</v>
      </c>
      <c r="E172" s="8">
        <v>0</v>
      </c>
      <c r="F172" s="8"/>
      <c r="G172" s="8"/>
      <c r="H172" s="8"/>
      <c r="I172" s="8"/>
      <c r="J172" s="8"/>
      <c r="K172" s="8"/>
      <c r="L172" s="8"/>
      <c r="M172" s="8"/>
      <c r="N172" s="8"/>
      <c r="O172" s="8"/>
      <c r="P172" s="8"/>
      <c r="Q172" s="8"/>
      <c r="R172" s="8"/>
      <c r="S172" s="8"/>
      <c r="T172" s="8"/>
      <c r="U172" s="8"/>
      <c r="V172" s="8"/>
      <c r="W172" s="8"/>
      <c r="X172" s="8"/>
      <c r="Y172" s="8"/>
      <c r="Z172" s="8"/>
    </row>
    <row r="173" spans="1:26" ht="14.25" customHeight="1" x14ac:dyDescent="0.3">
      <c r="A173" s="8">
        <v>1</v>
      </c>
      <c r="B173" s="8">
        <v>0</v>
      </c>
      <c r="C173" s="8">
        <v>0</v>
      </c>
      <c r="D173" s="8">
        <v>0</v>
      </c>
      <c r="E173" s="8">
        <v>1</v>
      </c>
      <c r="F173" s="8"/>
      <c r="G173" s="8"/>
      <c r="H173" s="8"/>
      <c r="I173" s="8"/>
      <c r="J173" s="8"/>
      <c r="K173" s="8"/>
      <c r="L173" s="8"/>
      <c r="M173" s="8"/>
      <c r="N173" s="8"/>
      <c r="O173" s="8"/>
      <c r="P173" s="8"/>
      <c r="Q173" s="8"/>
      <c r="R173" s="8"/>
      <c r="S173" s="8"/>
      <c r="T173" s="8"/>
      <c r="U173" s="8"/>
      <c r="V173" s="8"/>
      <c r="W173" s="8"/>
      <c r="X173" s="8"/>
      <c r="Y173" s="8"/>
      <c r="Z173" s="8"/>
    </row>
    <row r="174" spans="1:26" ht="14.25" customHeight="1" x14ac:dyDescent="0.3">
      <c r="A174" s="8">
        <v>0</v>
      </c>
      <c r="B174" s="8">
        <v>1</v>
      </c>
      <c r="C174" s="8">
        <v>0</v>
      </c>
      <c r="D174" s="8">
        <v>0</v>
      </c>
      <c r="E174" s="8">
        <v>1</v>
      </c>
      <c r="F174" s="8"/>
      <c r="G174" s="8"/>
      <c r="H174" s="8"/>
      <c r="I174" s="8"/>
      <c r="J174" s="8"/>
      <c r="K174" s="8"/>
      <c r="L174" s="8"/>
      <c r="M174" s="8"/>
      <c r="N174" s="8"/>
      <c r="O174" s="8"/>
      <c r="P174" s="8"/>
      <c r="Q174" s="8"/>
      <c r="R174" s="8"/>
      <c r="S174" s="8"/>
      <c r="T174" s="8"/>
      <c r="U174" s="8"/>
      <c r="V174" s="8"/>
      <c r="W174" s="8"/>
      <c r="X174" s="8"/>
      <c r="Y174" s="8"/>
      <c r="Z174" s="8"/>
    </row>
    <row r="175" spans="1:26" ht="14.25" customHeight="1" x14ac:dyDescent="0.3">
      <c r="A175" s="8">
        <v>1</v>
      </c>
      <c r="B175" s="8">
        <v>0</v>
      </c>
      <c r="C175" s="8">
        <v>0</v>
      </c>
      <c r="D175" s="8">
        <v>1</v>
      </c>
      <c r="E175" s="8">
        <v>1</v>
      </c>
      <c r="F175" s="8"/>
      <c r="G175" s="8"/>
      <c r="H175" s="8"/>
      <c r="I175" s="8"/>
      <c r="J175" s="8"/>
      <c r="K175" s="8"/>
      <c r="L175" s="8"/>
      <c r="M175" s="8"/>
      <c r="N175" s="8"/>
      <c r="O175" s="8"/>
      <c r="P175" s="8"/>
      <c r="Q175" s="8"/>
      <c r="R175" s="8"/>
      <c r="S175" s="8"/>
      <c r="T175" s="8"/>
      <c r="U175" s="8"/>
      <c r="V175" s="8"/>
      <c r="W175" s="8"/>
      <c r="X175" s="8"/>
      <c r="Y175" s="8"/>
      <c r="Z175" s="8"/>
    </row>
    <row r="176" spans="1:26" ht="14.25" customHeight="1" x14ac:dyDescent="0.3">
      <c r="A176" s="8">
        <v>1</v>
      </c>
      <c r="B176" s="8">
        <v>0</v>
      </c>
      <c r="C176" s="8">
        <v>0</v>
      </c>
      <c r="D176" s="8">
        <v>1</v>
      </c>
      <c r="E176" s="8">
        <v>1</v>
      </c>
      <c r="F176" s="8"/>
      <c r="G176" s="8"/>
      <c r="H176" s="8"/>
      <c r="I176" s="8"/>
      <c r="J176" s="8"/>
      <c r="K176" s="8"/>
      <c r="L176" s="8"/>
      <c r="M176" s="8"/>
      <c r="N176" s="8"/>
      <c r="O176" s="8"/>
      <c r="P176" s="8"/>
      <c r="Q176" s="8"/>
      <c r="R176" s="8"/>
      <c r="S176" s="8"/>
      <c r="T176" s="8"/>
      <c r="U176" s="8"/>
      <c r="V176" s="8"/>
      <c r="W176" s="8"/>
      <c r="X176" s="8"/>
      <c r="Y176" s="8"/>
      <c r="Z176" s="8"/>
    </row>
    <row r="177" spans="1:26" ht="14.25" customHeight="1" x14ac:dyDescent="0.3">
      <c r="A177" s="8">
        <v>0</v>
      </c>
      <c r="B177" s="8">
        <v>0</v>
      </c>
      <c r="C177" s="8">
        <v>1</v>
      </c>
      <c r="D177" s="8">
        <v>0</v>
      </c>
      <c r="E177" s="8">
        <v>1</v>
      </c>
      <c r="F177" s="8"/>
      <c r="G177" s="8"/>
      <c r="H177" s="8"/>
      <c r="I177" s="8"/>
      <c r="J177" s="8"/>
      <c r="K177" s="8"/>
      <c r="L177" s="8"/>
      <c r="M177" s="8"/>
      <c r="N177" s="8"/>
      <c r="O177" s="8"/>
      <c r="P177" s="8"/>
      <c r="Q177" s="8"/>
      <c r="R177" s="8"/>
      <c r="S177" s="8"/>
      <c r="T177" s="8"/>
      <c r="U177" s="8"/>
      <c r="V177" s="8"/>
      <c r="W177" s="8"/>
      <c r="X177" s="8"/>
      <c r="Y177" s="8"/>
      <c r="Z177" s="8"/>
    </row>
    <row r="178" spans="1:26" ht="14.25" customHeight="1" x14ac:dyDescent="0.3">
      <c r="A178" s="8">
        <v>0</v>
      </c>
      <c r="B178" s="8">
        <v>1</v>
      </c>
      <c r="C178" s="8">
        <v>0</v>
      </c>
      <c r="D178" s="8">
        <v>1</v>
      </c>
      <c r="E178" s="8">
        <v>1</v>
      </c>
      <c r="F178" s="8"/>
      <c r="G178" s="8"/>
      <c r="H178" s="8"/>
      <c r="I178" s="8"/>
      <c r="J178" s="8"/>
      <c r="K178" s="8"/>
      <c r="L178" s="8"/>
      <c r="M178" s="8"/>
      <c r="N178" s="8"/>
      <c r="O178" s="8"/>
      <c r="P178" s="8"/>
      <c r="Q178" s="8"/>
      <c r="R178" s="8"/>
      <c r="S178" s="8"/>
      <c r="T178" s="8"/>
      <c r="U178" s="8"/>
      <c r="V178" s="8"/>
      <c r="W178" s="8"/>
      <c r="X178" s="8"/>
      <c r="Y178" s="8"/>
      <c r="Z178" s="8"/>
    </row>
    <row r="179" spans="1:26" ht="14.25" customHeight="1" x14ac:dyDescent="0.3">
      <c r="A179" s="8">
        <v>0</v>
      </c>
      <c r="B179" s="8">
        <v>0</v>
      </c>
      <c r="C179" s="8">
        <v>0</v>
      </c>
      <c r="D179" s="8">
        <v>1</v>
      </c>
      <c r="E179" s="8">
        <v>1</v>
      </c>
      <c r="F179" s="8"/>
      <c r="G179" s="8"/>
      <c r="H179" s="8"/>
      <c r="I179" s="8"/>
      <c r="J179" s="8"/>
      <c r="K179" s="8"/>
      <c r="L179" s="8"/>
      <c r="M179" s="8"/>
      <c r="N179" s="8"/>
      <c r="O179" s="8"/>
      <c r="P179" s="8"/>
      <c r="Q179" s="8"/>
      <c r="R179" s="8"/>
      <c r="S179" s="8"/>
      <c r="T179" s="8"/>
      <c r="U179" s="8"/>
      <c r="V179" s="8"/>
      <c r="W179" s="8"/>
      <c r="X179" s="8"/>
      <c r="Y179" s="8"/>
      <c r="Z179" s="8"/>
    </row>
    <row r="180" spans="1:26" ht="14.25" customHeight="1" x14ac:dyDescent="0.3">
      <c r="A180" s="8">
        <v>1</v>
      </c>
      <c r="B180" s="8">
        <v>0</v>
      </c>
      <c r="C180" s="8">
        <v>1</v>
      </c>
      <c r="D180" s="8">
        <v>0</v>
      </c>
      <c r="E180" s="8">
        <v>0</v>
      </c>
      <c r="F180" s="8"/>
      <c r="G180" s="8"/>
      <c r="H180" s="8"/>
      <c r="I180" s="8"/>
      <c r="J180" s="8"/>
      <c r="K180" s="8"/>
      <c r="L180" s="8"/>
      <c r="M180" s="8"/>
      <c r="N180" s="8"/>
      <c r="O180" s="8"/>
      <c r="P180" s="8"/>
      <c r="Q180" s="8"/>
      <c r="R180" s="8"/>
      <c r="S180" s="8"/>
      <c r="T180" s="8"/>
      <c r="U180" s="8"/>
      <c r="V180" s="8"/>
      <c r="W180" s="8"/>
      <c r="X180" s="8"/>
      <c r="Y180" s="8"/>
      <c r="Z180" s="8"/>
    </row>
    <row r="181" spans="1:26" ht="14.25" customHeight="1" x14ac:dyDescent="0.3">
      <c r="A181" s="8">
        <v>0</v>
      </c>
      <c r="B181" s="8">
        <v>0</v>
      </c>
      <c r="C181" s="8">
        <v>0</v>
      </c>
      <c r="D181" s="8">
        <v>1</v>
      </c>
      <c r="E181" s="8">
        <v>1</v>
      </c>
      <c r="F181" s="8"/>
      <c r="G181" s="8"/>
      <c r="H181" s="8"/>
      <c r="I181" s="8"/>
      <c r="J181" s="8"/>
      <c r="K181" s="8"/>
      <c r="L181" s="8"/>
      <c r="M181" s="8"/>
      <c r="N181" s="8"/>
      <c r="O181" s="8"/>
      <c r="P181" s="8"/>
      <c r="Q181" s="8"/>
      <c r="R181" s="8"/>
      <c r="S181" s="8"/>
      <c r="T181" s="8"/>
      <c r="U181" s="8"/>
      <c r="V181" s="8"/>
      <c r="W181" s="8"/>
      <c r="X181" s="8"/>
      <c r="Y181" s="8"/>
      <c r="Z181" s="8"/>
    </row>
    <row r="182" spans="1:26" ht="14.25" customHeight="1" x14ac:dyDescent="0.3">
      <c r="A182" s="8">
        <v>0</v>
      </c>
      <c r="B182" s="8">
        <v>1</v>
      </c>
      <c r="C182" s="8">
        <v>1</v>
      </c>
      <c r="D182" s="8">
        <v>0</v>
      </c>
      <c r="E182" s="8">
        <v>1</v>
      </c>
      <c r="F182" s="8"/>
      <c r="G182" s="8"/>
      <c r="H182" s="8"/>
      <c r="I182" s="8"/>
      <c r="J182" s="8"/>
      <c r="K182" s="8"/>
      <c r="L182" s="8"/>
      <c r="M182" s="8"/>
      <c r="N182" s="8"/>
      <c r="O182" s="8"/>
      <c r="P182" s="8"/>
      <c r="Q182" s="8"/>
      <c r="R182" s="8"/>
      <c r="S182" s="8"/>
      <c r="T182" s="8"/>
      <c r="U182" s="8"/>
      <c r="V182" s="8"/>
      <c r="W182" s="8"/>
      <c r="X182" s="8"/>
      <c r="Y182" s="8"/>
      <c r="Z182" s="8"/>
    </row>
    <row r="183" spans="1:26" ht="14.25" customHeight="1" x14ac:dyDescent="0.3">
      <c r="A183" s="8">
        <v>0</v>
      </c>
      <c r="B183" s="8">
        <v>1</v>
      </c>
      <c r="C183" s="8">
        <v>1</v>
      </c>
      <c r="D183" s="8">
        <v>0</v>
      </c>
      <c r="E183" s="8">
        <v>1</v>
      </c>
      <c r="F183" s="8"/>
      <c r="G183" s="8"/>
      <c r="H183" s="8"/>
      <c r="I183" s="8"/>
      <c r="J183" s="8"/>
      <c r="K183" s="8"/>
      <c r="L183" s="8"/>
      <c r="M183" s="8"/>
      <c r="N183" s="8"/>
      <c r="O183" s="8"/>
      <c r="P183" s="8"/>
      <c r="Q183" s="8"/>
      <c r="R183" s="8"/>
      <c r="S183" s="8"/>
      <c r="T183" s="8"/>
      <c r="U183" s="8"/>
      <c r="V183" s="8"/>
      <c r="W183" s="8"/>
      <c r="X183" s="8"/>
      <c r="Y183" s="8"/>
      <c r="Z183" s="8"/>
    </row>
    <row r="184" spans="1:26" ht="14.25" customHeight="1" x14ac:dyDescent="0.3">
      <c r="A184" s="8">
        <v>0</v>
      </c>
      <c r="B184" s="8">
        <v>1</v>
      </c>
      <c r="C184" s="8">
        <v>0</v>
      </c>
      <c r="D184" s="8">
        <v>0</v>
      </c>
      <c r="E184" s="8">
        <v>1</v>
      </c>
      <c r="F184" s="8"/>
      <c r="G184" s="8"/>
      <c r="H184" s="8"/>
      <c r="I184" s="8"/>
      <c r="J184" s="8"/>
      <c r="K184" s="8"/>
      <c r="L184" s="8"/>
      <c r="M184" s="8"/>
      <c r="N184" s="8"/>
      <c r="O184" s="8"/>
      <c r="P184" s="8"/>
      <c r="Q184" s="8"/>
      <c r="R184" s="8"/>
      <c r="S184" s="8"/>
      <c r="T184" s="8"/>
      <c r="U184" s="8"/>
      <c r="V184" s="8"/>
      <c r="W184" s="8"/>
      <c r="X184" s="8"/>
      <c r="Y184" s="8"/>
      <c r="Z184" s="8"/>
    </row>
    <row r="185" spans="1:26" ht="14.25" customHeight="1" x14ac:dyDescent="0.3">
      <c r="A185" s="8">
        <v>0</v>
      </c>
      <c r="B185" s="8">
        <v>1</v>
      </c>
      <c r="C185" s="8">
        <v>0</v>
      </c>
      <c r="D185" s="8">
        <v>1</v>
      </c>
      <c r="E185" s="8">
        <v>1</v>
      </c>
      <c r="F185" s="8"/>
      <c r="G185" s="8"/>
      <c r="H185" s="8"/>
      <c r="I185" s="8"/>
      <c r="J185" s="8"/>
      <c r="K185" s="8"/>
      <c r="L185" s="8"/>
      <c r="M185" s="8"/>
      <c r="N185" s="8"/>
      <c r="O185" s="8"/>
      <c r="P185" s="8"/>
      <c r="Q185" s="8"/>
      <c r="R185" s="8"/>
      <c r="S185" s="8"/>
      <c r="T185" s="8"/>
      <c r="U185" s="8"/>
      <c r="V185" s="8"/>
      <c r="W185" s="8"/>
      <c r="X185" s="8"/>
      <c r="Y185" s="8"/>
      <c r="Z185" s="8"/>
    </row>
    <row r="186" spans="1:26" ht="14.25" customHeight="1" x14ac:dyDescent="0.3">
      <c r="A186" s="8">
        <v>1</v>
      </c>
      <c r="B186" s="8">
        <v>0</v>
      </c>
      <c r="C186" s="8">
        <v>0</v>
      </c>
      <c r="D186" s="8">
        <v>1</v>
      </c>
      <c r="E186" s="8">
        <v>1</v>
      </c>
      <c r="F186" s="8"/>
      <c r="G186" s="8"/>
      <c r="H186" s="8"/>
      <c r="I186" s="8"/>
      <c r="J186" s="8"/>
      <c r="K186" s="8"/>
      <c r="L186" s="8"/>
      <c r="M186" s="8"/>
      <c r="N186" s="8"/>
      <c r="O186" s="8"/>
      <c r="P186" s="8"/>
      <c r="Q186" s="8"/>
      <c r="R186" s="8"/>
      <c r="S186" s="8"/>
      <c r="T186" s="8"/>
      <c r="U186" s="8"/>
      <c r="V186" s="8"/>
      <c r="W186" s="8"/>
      <c r="X186" s="8"/>
      <c r="Y186" s="8"/>
      <c r="Z186" s="8"/>
    </row>
    <row r="187" spans="1:26" ht="14.25" customHeight="1" x14ac:dyDescent="0.3">
      <c r="A187" s="8">
        <v>0</v>
      </c>
      <c r="B187" s="8">
        <v>0</v>
      </c>
      <c r="C187" s="8">
        <v>1</v>
      </c>
      <c r="D187" s="8">
        <v>1</v>
      </c>
      <c r="E187" s="8">
        <v>1</v>
      </c>
      <c r="F187" s="8"/>
      <c r="G187" s="8"/>
      <c r="H187" s="8"/>
      <c r="I187" s="8"/>
      <c r="J187" s="8"/>
      <c r="K187" s="8"/>
      <c r="L187" s="8"/>
      <c r="M187" s="8"/>
      <c r="N187" s="8"/>
      <c r="O187" s="8"/>
      <c r="P187" s="8"/>
      <c r="Q187" s="8"/>
      <c r="R187" s="8"/>
      <c r="S187" s="8"/>
      <c r="T187" s="8"/>
      <c r="U187" s="8"/>
      <c r="V187" s="8"/>
      <c r="W187" s="8"/>
      <c r="X187" s="8"/>
      <c r="Y187" s="8"/>
      <c r="Z187" s="8"/>
    </row>
    <row r="188" spans="1:26" ht="14.25" customHeight="1" x14ac:dyDescent="0.3">
      <c r="A188" s="8">
        <v>1</v>
      </c>
      <c r="B188" s="8">
        <v>0</v>
      </c>
      <c r="C188" s="8">
        <v>1</v>
      </c>
      <c r="D188" s="8">
        <v>0</v>
      </c>
      <c r="E188" s="8">
        <v>1</v>
      </c>
      <c r="F188" s="8"/>
      <c r="G188" s="8"/>
      <c r="H188" s="8"/>
      <c r="I188" s="8"/>
      <c r="J188" s="8"/>
      <c r="K188" s="8"/>
      <c r="L188" s="8"/>
      <c r="M188" s="8"/>
      <c r="N188" s="8"/>
      <c r="O188" s="8"/>
      <c r="P188" s="8"/>
      <c r="Q188" s="8"/>
      <c r="R188" s="8"/>
      <c r="S188" s="8"/>
      <c r="T188" s="8"/>
      <c r="U188" s="8"/>
      <c r="V188" s="8"/>
      <c r="W188" s="8"/>
      <c r="X188" s="8"/>
      <c r="Y188" s="8"/>
      <c r="Z188" s="8"/>
    </row>
    <row r="189" spans="1:26" ht="14.25" customHeight="1" x14ac:dyDescent="0.3">
      <c r="A189" s="8">
        <v>0</v>
      </c>
      <c r="B189" s="8">
        <v>0</v>
      </c>
      <c r="C189" s="8">
        <v>1</v>
      </c>
      <c r="D189" s="8">
        <v>1</v>
      </c>
      <c r="E189" s="8">
        <v>1</v>
      </c>
      <c r="F189" s="8"/>
      <c r="G189" s="8"/>
      <c r="H189" s="8"/>
      <c r="I189" s="8"/>
      <c r="J189" s="8"/>
      <c r="K189" s="8"/>
      <c r="L189" s="8"/>
      <c r="M189" s="8"/>
      <c r="N189" s="8"/>
      <c r="O189" s="8"/>
      <c r="P189" s="8"/>
      <c r="Q189" s="8"/>
      <c r="R189" s="8"/>
      <c r="S189" s="8"/>
      <c r="T189" s="8"/>
      <c r="U189" s="8"/>
      <c r="V189" s="8"/>
      <c r="W189" s="8"/>
      <c r="X189" s="8"/>
      <c r="Y189" s="8"/>
      <c r="Z189" s="8"/>
    </row>
    <row r="190" spans="1:26" ht="14.25" customHeight="1" x14ac:dyDescent="0.3">
      <c r="A190" s="8">
        <v>1</v>
      </c>
      <c r="B190" s="8">
        <v>0</v>
      </c>
      <c r="C190" s="8">
        <v>1</v>
      </c>
      <c r="D190" s="8">
        <v>1</v>
      </c>
      <c r="E190" s="8">
        <v>1</v>
      </c>
      <c r="F190" s="8"/>
      <c r="G190" s="8"/>
      <c r="H190" s="8"/>
      <c r="I190" s="8"/>
      <c r="J190" s="8"/>
      <c r="K190" s="8"/>
      <c r="L190" s="8"/>
      <c r="M190" s="8"/>
      <c r="N190" s="8"/>
      <c r="O190" s="8"/>
      <c r="P190" s="8"/>
      <c r="Q190" s="8"/>
      <c r="R190" s="8"/>
      <c r="S190" s="8"/>
      <c r="T190" s="8"/>
      <c r="U190" s="8"/>
      <c r="V190" s="8"/>
      <c r="W190" s="8"/>
      <c r="X190" s="8"/>
      <c r="Y190" s="8"/>
      <c r="Z190" s="8"/>
    </row>
    <row r="191" spans="1:26" ht="14.25" customHeight="1" x14ac:dyDescent="0.3">
      <c r="A191" s="8">
        <v>1</v>
      </c>
      <c r="B191" s="8">
        <v>0</v>
      </c>
      <c r="C191" s="8">
        <v>0</v>
      </c>
      <c r="D191" s="8">
        <v>0</v>
      </c>
      <c r="E191" s="8">
        <v>1</v>
      </c>
      <c r="F191" s="8"/>
      <c r="G191" s="8"/>
      <c r="H191" s="8"/>
      <c r="I191" s="8"/>
      <c r="J191" s="8"/>
      <c r="K191" s="8"/>
      <c r="L191" s="8"/>
      <c r="M191" s="8"/>
      <c r="N191" s="8"/>
      <c r="O191" s="8"/>
      <c r="P191" s="8"/>
      <c r="Q191" s="8"/>
      <c r="R191" s="8"/>
      <c r="S191" s="8"/>
      <c r="T191" s="8"/>
      <c r="U191" s="8"/>
      <c r="V191" s="8"/>
      <c r="W191" s="8"/>
      <c r="X191" s="8"/>
      <c r="Y191" s="8"/>
      <c r="Z191" s="8"/>
    </row>
    <row r="192" spans="1:26" ht="14.25" customHeight="1" x14ac:dyDescent="0.3">
      <c r="A192" s="8">
        <v>0</v>
      </c>
      <c r="B192" s="8">
        <v>1</v>
      </c>
      <c r="C192" s="8">
        <v>1</v>
      </c>
      <c r="D192" s="8">
        <v>0</v>
      </c>
      <c r="E192" s="8">
        <v>1</v>
      </c>
      <c r="F192" s="8"/>
      <c r="G192" s="8"/>
      <c r="H192" s="8"/>
      <c r="I192" s="8"/>
      <c r="J192" s="8"/>
      <c r="K192" s="8"/>
      <c r="L192" s="8"/>
      <c r="M192" s="8"/>
      <c r="N192" s="8"/>
      <c r="O192" s="8"/>
      <c r="P192" s="8"/>
      <c r="Q192" s="8"/>
      <c r="R192" s="8"/>
      <c r="S192" s="8"/>
      <c r="T192" s="8"/>
      <c r="U192" s="8"/>
      <c r="V192" s="8"/>
      <c r="W192" s="8"/>
      <c r="X192" s="8"/>
      <c r="Y192" s="8"/>
      <c r="Z192" s="8"/>
    </row>
    <row r="193" spans="1:26" ht="14.25" customHeight="1" x14ac:dyDescent="0.3">
      <c r="A193" s="8">
        <v>1</v>
      </c>
      <c r="B193" s="8">
        <v>1</v>
      </c>
      <c r="C193" s="8">
        <v>1</v>
      </c>
      <c r="D193" s="8">
        <v>1</v>
      </c>
      <c r="E193" s="8">
        <v>0</v>
      </c>
      <c r="F193" s="8"/>
      <c r="G193" s="8"/>
      <c r="H193" s="8"/>
      <c r="I193" s="8"/>
      <c r="J193" s="8"/>
      <c r="K193" s="8"/>
      <c r="L193" s="8"/>
      <c r="M193" s="8"/>
      <c r="N193" s="8"/>
      <c r="O193" s="8"/>
      <c r="P193" s="8"/>
      <c r="Q193" s="8"/>
      <c r="R193" s="8"/>
      <c r="S193" s="8"/>
      <c r="T193" s="8"/>
      <c r="U193" s="8"/>
      <c r="V193" s="8"/>
      <c r="W193" s="8"/>
      <c r="X193" s="8"/>
      <c r="Y193" s="8"/>
      <c r="Z193" s="8"/>
    </row>
    <row r="194" spans="1:26" ht="14.25" customHeight="1" x14ac:dyDescent="0.3">
      <c r="A194" s="8">
        <v>1</v>
      </c>
      <c r="B194" s="8">
        <v>0</v>
      </c>
      <c r="C194" s="8">
        <v>0</v>
      </c>
      <c r="D194" s="8">
        <v>1</v>
      </c>
      <c r="E194" s="8">
        <v>0</v>
      </c>
      <c r="F194" s="8"/>
      <c r="G194" s="8"/>
      <c r="H194" s="8"/>
      <c r="I194" s="8"/>
      <c r="J194" s="8"/>
      <c r="K194" s="8"/>
      <c r="L194" s="8"/>
      <c r="M194" s="8"/>
      <c r="N194" s="8"/>
      <c r="O194" s="8"/>
      <c r="P194" s="8"/>
      <c r="Q194" s="8"/>
      <c r="R194" s="8"/>
      <c r="S194" s="8"/>
      <c r="T194" s="8"/>
      <c r="U194" s="8"/>
      <c r="V194" s="8"/>
      <c r="W194" s="8"/>
      <c r="X194" s="8"/>
      <c r="Y194" s="8"/>
      <c r="Z194" s="8"/>
    </row>
    <row r="195" spans="1:26" ht="14.25" customHeight="1" x14ac:dyDescent="0.3">
      <c r="A195" s="8">
        <v>0</v>
      </c>
      <c r="B195" s="8">
        <v>1</v>
      </c>
      <c r="C195" s="8">
        <v>1</v>
      </c>
      <c r="D195" s="8">
        <v>0</v>
      </c>
      <c r="E195" s="8">
        <v>1</v>
      </c>
      <c r="F195" s="8"/>
      <c r="G195" s="8"/>
      <c r="H195" s="8"/>
      <c r="I195" s="8"/>
      <c r="J195" s="8"/>
      <c r="K195" s="8"/>
      <c r="L195" s="8"/>
      <c r="M195" s="8"/>
      <c r="N195" s="8"/>
      <c r="O195" s="8"/>
      <c r="P195" s="8"/>
      <c r="Q195" s="8"/>
      <c r="R195" s="8"/>
      <c r="S195" s="8"/>
      <c r="T195" s="8"/>
      <c r="U195" s="8"/>
      <c r="V195" s="8"/>
      <c r="W195" s="8"/>
      <c r="X195" s="8"/>
      <c r="Y195" s="8"/>
      <c r="Z195" s="8"/>
    </row>
    <row r="196" spans="1:26" ht="14.25" customHeight="1" x14ac:dyDescent="0.3">
      <c r="A196" s="8">
        <v>0</v>
      </c>
      <c r="B196" s="8">
        <v>1</v>
      </c>
      <c r="C196" s="8">
        <v>1</v>
      </c>
      <c r="D196" s="8">
        <v>0</v>
      </c>
      <c r="E196" s="8">
        <v>1</v>
      </c>
      <c r="F196" s="8"/>
      <c r="G196" s="8"/>
      <c r="H196" s="8"/>
      <c r="I196" s="8"/>
      <c r="J196" s="8"/>
      <c r="K196" s="8"/>
      <c r="L196" s="8"/>
      <c r="M196" s="8"/>
      <c r="N196" s="8"/>
      <c r="O196" s="8"/>
      <c r="P196" s="8"/>
      <c r="Q196" s="8"/>
      <c r="R196" s="8"/>
      <c r="S196" s="8"/>
      <c r="T196" s="8"/>
      <c r="U196" s="8"/>
      <c r="V196" s="8"/>
      <c r="W196" s="8"/>
      <c r="X196" s="8"/>
      <c r="Y196" s="8"/>
      <c r="Z196" s="8"/>
    </row>
    <row r="197" spans="1:26" ht="14.25" customHeight="1" x14ac:dyDescent="0.3">
      <c r="A197" s="8">
        <v>0</v>
      </c>
      <c r="B197" s="8">
        <v>0</v>
      </c>
      <c r="C197" s="8">
        <v>1</v>
      </c>
      <c r="D197" s="8">
        <v>0</v>
      </c>
      <c r="E197" s="8">
        <v>1</v>
      </c>
      <c r="F197" s="8"/>
      <c r="G197" s="8"/>
      <c r="H197" s="8"/>
      <c r="I197" s="8"/>
      <c r="J197" s="8"/>
      <c r="K197" s="8"/>
      <c r="L197" s="8"/>
      <c r="M197" s="8"/>
      <c r="N197" s="8"/>
      <c r="O197" s="8"/>
      <c r="P197" s="8"/>
      <c r="Q197" s="8"/>
      <c r="R197" s="8"/>
      <c r="S197" s="8"/>
      <c r="T197" s="8"/>
      <c r="U197" s="8"/>
      <c r="V197" s="8"/>
      <c r="W197" s="8"/>
      <c r="X197" s="8"/>
      <c r="Y197" s="8"/>
      <c r="Z197" s="8"/>
    </row>
    <row r="198" spans="1:26" ht="14.25" customHeight="1" x14ac:dyDescent="0.3">
      <c r="A198" s="8">
        <v>0</v>
      </c>
      <c r="B198" s="8">
        <v>0</v>
      </c>
      <c r="C198" s="8">
        <v>1</v>
      </c>
      <c r="D198" s="8">
        <v>0</v>
      </c>
      <c r="E198" s="8">
        <v>1</v>
      </c>
      <c r="F198" s="8"/>
      <c r="G198" s="8"/>
      <c r="H198" s="8"/>
      <c r="I198" s="8"/>
      <c r="J198" s="8"/>
      <c r="K198" s="8"/>
      <c r="L198" s="8"/>
      <c r="M198" s="8"/>
      <c r="N198" s="8"/>
      <c r="O198" s="8"/>
      <c r="P198" s="8"/>
      <c r="Q198" s="8"/>
      <c r="R198" s="8"/>
      <c r="S198" s="8"/>
      <c r="T198" s="8"/>
      <c r="U198" s="8"/>
      <c r="V198" s="8"/>
      <c r="W198" s="8"/>
      <c r="X198" s="8"/>
      <c r="Y198" s="8"/>
      <c r="Z198" s="8"/>
    </row>
    <row r="199" spans="1:26" ht="14.25" customHeight="1" x14ac:dyDescent="0.3">
      <c r="A199" s="8">
        <v>0</v>
      </c>
      <c r="B199" s="8">
        <v>0</v>
      </c>
      <c r="C199" s="8">
        <v>1</v>
      </c>
      <c r="D199" s="8">
        <v>1</v>
      </c>
      <c r="E199" s="8">
        <v>1</v>
      </c>
      <c r="F199" s="8"/>
      <c r="G199" s="8"/>
      <c r="H199" s="8"/>
      <c r="I199" s="8"/>
      <c r="J199" s="8"/>
      <c r="K199" s="8"/>
      <c r="L199" s="8"/>
      <c r="M199" s="8"/>
      <c r="N199" s="8"/>
      <c r="O199" s="8"/>
      <c r="P199" s="8"/>
      <c r="Q199" s="8"/>
      <c r="R199" s="8"/>
      <c r="S199" s="8"/>
      <c r="T199" s="8"/>
      <c r="U199" s="8"/>
      <c r="V199" s="8"/>
      <c r="W199" s="8"/>
      <c r="X199" s="8"/>
      <c r="Y199" s="8"/>
      <c r="Z199" s="8"/>
    </row>
    <row r="200" spans="1:26" ht="14.25" customHeight="1" x14ac:dyDescent="0.3">
      <c r="A200" s="8">
        <v>0</v>
      </c>
      <c r="B200" s="8">
        <v>1</v>
      </c>
      <c r="C200" s="8">
        <v>1</v>
      </c>
      <c r="D200" s="8">
        <v>0</v>
      </c>
      <c r="E200" s="8">
        <v>1</v>
      </c>
      <c r="F200" s="8"/>
      <c r="G200" s="8"/>
      <c r="H200" s="8"/>
      <c r="I200" s="8"/>
      <c r="J200" s="8"/>
      <c r="K200" s="8"/>
      <c r="L200" s="8"/>
      <c r="M200" s="8"/>
      <c r="N200" s="8"/>
      <c r="O200" s="8"/>
      <c r="P200" s="8"/>
      <c r="Q200" s="8"/>
      <c r="R200" s="8"/>
      <c r="S200" s="8"/>
      <c r="T200" s="8"/>
      <c r="U200" s="8"/>
      <c r="V200" s="8"/>
      <c r="W200" s="8"/>
      <c r="X200" s="8"/>
      <c r="Y200" s="8"/>
      <c r="Z200" s="8"/>
    </row>
    <row r="201" spans="1:26" ht="14.25" customHeight="1" x14ac:dyDescent="0.3">
      <c r="A201" s="8">
        <v>0</v>
      </c>
      <c r="B201" s="8">
        <v>1</v>
      </c>
      <c r="C201" s="8">
        <v>1</v>
      </c>
      <c r="D201" s="8">
        <v>0</v>
      </c>
      <c r="E201" s="8">
        <v>1</v>
      </c>
      <c r="F201" s="8"/>
      <c r="G201" s="8"/>
      <c r="H201" s="8"/>
      <c r="I201" s="8"/>
      <c r="J201" s="8"/>
      <c r="K201" s="8"/>
      <c r="L201" s="8"/>
      <c r="M201" s="8"/>
      <c r="N201" s="8"/>
      <c r="O201" s="8"/>
      <c r="P201" s="8"/>
      <c r="Q201" s="8"/>
      <c r="R201" s="8"/>
      <c r="S201" s="8"/>
      <c r="T201" s="8"/>
      <c r="U201" s="8"/>
      <c r="V201" s="8"/>
      <c r="W201" s="8"/>
      <c r="X201" s="8"/>
      <c r="Y201" s="8"/>
      <c r="Z201" s="8"/>
    </row>
    <row r="202" spans="1:26" ht="14.25" customHeight="1" x14ac:dyDescent="0.3">
      <c r="A202" s="8">
        <v>1</v>
      </c>
      <c r="B202" s="8">
        <v>1</v>
      </c>
      <c r="C202" s="8">
        <v>1</v>
      </c>
      <c r="D202" s="8">
        <v>1</v>
      </c>
      <c r="E202" s="8">
        <v>0</v>
      </c>
      <c r="F202" s="8"/>
      <c r="G202" s="8"/>
      <c r="H202" s="8"/>
      <c r="I202" s="8"/>
      <c r="J202" s="8"/>
      <c r="K202" s="8"/>
      <c r="L202" s="8"/>
      <c r="M202" s="8"/>
      <c r="N202" s="8"/>
      <c r="O202" s="8"/>
      <c r="P202" s="8"/>
      <c r="Q202" s="8"/>
      <c r="R202" s="8"/>
      <c r="S202" s="8"/>
      <c r="T202" s="8"/>
      <c r="U202" s="8"/>
      <c r="V202" s="8"/>
      <c r="W202" s="8"/>
      <c r="X202" s="8"/>
      <c r="Y202" s="8"/>
      <c r="Z202" s="8"/>
    </row>
    <row r="203" spans="1:26" ht="14.25" customHeight="1" x14ac:dyDescent="0.3">
      <c r="A203" s="8">
        <v>0</v>
      </c>
      <c r="B203" s="8">
        <v>1</v>
      </c>
      <c r="C203" s="8">
        <v>0</v>
      </c>
      <c r="D203" s="8">
        <v>1</v>
      </c>
      <c r="E203" s="8">
        <v>1</v>
      </c>
      <c r="F203" s="8"/>
      <c r="G203" s="8"/>
      <c r="H203" s="8"/>
      <c r="I203" s="8"/>
      <c r="J203" s="8"/>
      <c r="K203" s="8"/>
      <c r="L203" s="8"/>
      <c r="M203" s="8"/>
      <c r="N203" s="8"/>
      <c r="O203" s="8"/>
      <c r="P203" s="8"/>
      <c r="Q203" s="8"/>
      <c r="R203" s="8"/>
      <c r="S203" s="8"/>
      <c r="T203" s="8"/>
      <c r="U203" s="8"/>
      <c r="V203" s="8"/>
      <c r="W203" s="8"/>
      <c r="X203" s="8"/>
      <c r="Y203" s="8"/>
      <c r="Z203" s="8"/>
    </row>
    <row r="204" spans="1:26" ht="14.25" customHeight="1" x14ac:dyDescent="0.3">
      <c r="A204" s="8">
        <v>0</v>
      </c>
      <c r="B204" s="8">
        <v>0</v>
      </c>
      <c r="C204" s="8">
        <v>1</v>
      </c>
      <c r="D204" s="8">
        <v>0</v>
      </c>
      <c r="E204" s="8">
        <v>0</v>
      </c>
      <c r="F204" s="8"/>
      <c r="G204" s="8"/>
      <c r="H204" s="8"/>
      <c r="I204" s="8"/>
      <c r="J204" s="8"/>
      <c r="K204" s="8"/>
      <c r="L204" s="8"/>
      <c r="M204" s="8"/>
      <c r="N204" s="8"/>
      <c r="O204" s="8"/>
      <c r="P204" s="8"/>
      <c r="Q204" s="8"/>
      <c r="R204" s="8"/>
      <c r="S204" s="8"/>
      <c r="T204" s="8"/>
      <c r="U204" s="8"/>
      <c r="V204" s="8"/>
      <c r="W204" s="8"/>
      <c r="X204" s="8"/>
      <c r="Y204" s="8"/>
      <c r="Z204" s="8"/>
    </row>
    <row r="205" spans="1:26" ht="14.25" customHeight="1" x14ac:dyDescent="0.3">
      <c r="A205" s="8">
        <v>0</v>
      </c>
      <c r="B205" s="8">
        <v>1</v>
      </c>
      <c r="C205" s="8">
        <v>1</v>
      </c>
      <c r="D205" s="8">
        <v>0</v>
      </c>
      <c r="E205" s="8">
        <v>0</v>
      </c>
      <c r="F205" s="8"/>
      <c r="G205" s="8"/>
      <c r="H205" s="8"/>
      <c r="I205" s="8"/>
      <c r="J205" s="8"/>
      <c r="K205" s="8"/>
      <c r="L205" s="8"/>
      <c r="M205" s="8"/>
      <c r="N205" s="8"/>
      <c r="O205" s="8"/>
      <c r="P205" s="8"/>
      <c r="Q205" s="8"/>
      <c r="R205" s="8"/>
      <c r="S205" s="8"/>
      <c r="T205" s="8"/>
      <c r="U205" s="8"/>
      <c r="V205" s="8"/>
      <c r="W205" s="8"/>
      <c r="X205" s="8"/>
      <c r="Y205" s="8"/>
      <c r="Z205" s="8"/>
    </row>
    <row r="206" spans="1:26" ht="14.25" customHeight="1" x14ac:dyDescent="0.3">
      <c r="A206" s="8">
        <v>1</v>
      </c>
      <c r="B206" s="8">
        <v>1</v>
      </c>
      <c r="C206" s="8">
        <v>1</v>
      </c>
      <c r="D206" s="8">
        <v>1</v>
      </c>
      <c r="E206" s="8">
        <v>1</v>
      </c>
      <c r="F206" s="8"/>
      <c r="G206" s="8"/>
      <c r="H206" s="8"/>
      <c r="I206" s="8"/>
      <c r="J206" s="8"/>
      <c r="K206" s="8"/>
      <c r="L206" s="8"/>
      <c r="M206" s="8"/>
      <c r="N206" s="8"/>
      <c r="O206" s="8"/>
      <c r="P206" s="8"/>
      <c r="Q206" s="8"/>
      <c r="R206" s="8"/>
      <c r="S206" s="8"/>
      <c r="T206" s="8"/>
      <c r="U206" s="8"/>
      <c r="V206" s="8"/>
      <c r="W206" s="8"/>
      <c r="X206" s="8"/>
      <c r="Y206" s="8"/>
      <c r="Z206" s="8"/>
    </row>
    <row r="207" spans="1:26" ht="14.25" customHeight="1" x14ac:dyDescent="0.3">
      <c r="A207" s="8">
        <v>1</v>
      </c>
      <c r="B207" s="8">
        <v>1</v>
      </c>
      <c r="C207" s="8">
        <v>1</v>
      </c>
      <c r="D207" s="8">
        <v>0</v>
      </c>
      <c r="E207" s="8">
        <v>0</v>
      </c>
      <c r="F207" s="8"/>
      <c r="G207" s="8"/>
      <c r="H207" s="8"/>
      <c r="I207" s="8"/>
      <c r="J207" s="8"/>
      <c r="K207" s="8"/>
      <c r="L207" s="8"/>
      <c r="M207" s="8"/>
      <c r="N207" s="8"/>
      <c r="O207" s="8"/>
      <c r="P207" s="8"/>
      <c r="Q207" s="8"/>
      <c r="R207" s="8"/>
      <c r="S207" s="8"/>
      <c r="T207" s="8"/>
      <c r="U207" s="8"/>
      <c r="V207" s="8"/>
      <c r="W207" s="8"/>
      <c r="X207" s="8"/>
      <c r="Y207" s="8"/>
      <c r="Z207" s="8"/>
    </row>
    <row r="208" spans="1:26" ht="14.25" customHeight="1" x14ac:dyDescent="0.3">
      <c r="A208" s="8">
        <v>1</v>
      </c>
      <c r="B208" s="8">
        <v>0</v>
      </c>
      <c r="C208" s="8">
        <v>0</v>
      </c>
      <c r="D208" s="8">
        <v>1</v>
      </c>
      <c r="E208" s="8">
        <v>0</v>
      </c>
      <c r="F208" s="8"/>
      <c r="G208" s="8"/>
      <c r="H208" s="8"/>
      <c r="I208" s="8"/>
      <c r="J208" s="8"/>
      <c r="K208" s="8"/>
      <c r="L208" s="8"/>
      <c r="M208" s="8"/>
      <c r="N208" s="8"/>
      <c r="O208" s="8"/>
      <c r="P208" s="8"/>
      <c r="Q208" s="8"/>
      <c r="R208" s="8"/>
      <c r="S208" s="8"/>
      <c r="T208" s="8"/>
      <c r="U208" s="8"/>
      <c r="V208" s="8"/>
      <c r="W208" s="8"/>
      <c r="X208" s="8"/>
      <c r="Y208" s="8"/>
      <c r="Z208" s="8"/>
    </row>
    <row r="209" spans="1:26" ht="14.25" customHeight="1" x14ac:dyDescent="0.3">
      <c r="A209" s="8">
        <v>1</v>
      </c>
      <c r="B209" s="8">
        <v>0</v>
      </c>
      <c r="C209" s="8">
        <v>0</v>
      </c>
      <c r="D209" s="8">
        <v>0</v>
      </c>
      <c r="E209" s="8">
        <v>0</v>
      </c>
      <c r="F209" s="8"/>
      <c r="G209" s="8"/>
      <c r="H209" s="8"/>
      <c r="I209" s="8"/>
      <c r="J209" s="8"/>
      <c r="K209" s="8"/>
      <c r="L209" s="8"/>
      <c r="M209" s="8"/>
      <c r="N209" s="8"/>
      <c r="O209" s="8"/>
      <c r="P209" s="8"/>
      <c r="Q209" s="8"/>
      <c r="R209" s="8"/>
      <c r="S209" s="8"/>
      <c r="T209" s="8"/>
      <c r="U209" s="8"/>
      <c r="V209" s="8"/>
      <c r="W209" s="8"/>
      <c r="X209" s="8"/>
      <c r="Y209" s="8"/>
      <c r="Z209" s="8"/>
    </row>
    <row r="210" spans="1:26" ht="14.25" customHeight="1" x14ac:dyDescent="0.3">
      <c r="A210" s="8">
        <v>1</v>
      </c>
      <c r="B210" s="8">
        <v>0</v>
      </c>
      <c r="C210" s="8">
        <v>1</v>
      </c>
      <c r="D210" s="8">
        <v>1</v>
      </c>
      <c r="E210" s="8">
        <v>1</v>
      </c>
      <c r="F210" s="8"/>
      <c r="G210" s="8"/>
      <c r="H210" s="8"/>
      <c r="I210" s="8"/>
      <c r="J210" s="8"/>
      <c r="K210" s="8"/>
      <c r="L210" s="8"/>
      <c r="M210" s="8"/>
      <c r="N210" s="8"/>
      <c r="O210" s="8"/>
      <c r="P210" s="8"/>
      <c r="Q210" s="8"/>
      <c r="R210" s="8"/>
      <c r="S210" s="8"/>
      <c r="T210" s="8"/>
      <c r="U210" s="8"/>
      <c r="V210" s="8"/>
      <c r="W210" s="8"/>
      <c r="X210" s="8"/>
      <c r="Y210" s="8"/>
      <c r="Z210" s="8"/>
    </row>
    <row r="211" spans="1:26" ht="14.25" customHeight="1" x14ac:dyDescent="0.3">
      <c r="A211" s="8">
        <v>0</v>
      </c>
      <c r="B211" s="8">
        <v>1</v>
      </c>
      <c r="C211" s="8">
        <v>1</v>
      </c>
      <c r="D211" s="8">
        <v>0</v>
      </c>
      <c r="E211" s="8">
        <v>0</v>
      </c>
      <c r="F211" s="8"/>
      <c r="G211" s="8"/>
      <c r="H211" s="8"/>
      <c r="I211" s="8"/>
      <c r="J211" s="8"/>
      <c r="K211" s="8"/>
      <c r="L211" s="8"/>
      <c r="M211" s="8"/>
      <c r="N211" s="8"/>
      <c r="O211" s="8"/>
      <c r="P211" s="8"/>
      <c r="Q211" s="8"/>
      <c r="R211" s="8"/>
      <c r="S211" s="8"/>
      <c r="T211" s="8"/>
      <c r="U211" s="8"/>
      <c r="V211" s="8"/>
      <c r="W211" s="8"/>
      <c r="X211" s="8"/>
      <c r="Y211" s="8"/>
      <c r="Z211" s="8"/>
    </row>
    <row r="212" spans="1:26" ht="14.25" customHeight="1" x14ac:dyDescent="0.3">
      <c r="A212" s="8">
        <v>1</v>
      </c>
      <c r="B212" s="8">
        <v>1</v>
      </c>
      <c r="C212" s="8">
        <v>0</v>
      </c>
      <c r="D212" s="8">
        <v>1</v>
      </c>
      <c r="E212" s="8">
        <v>1</v>
      </c>
      <c r="F212" s="8"/>
      <c r="G212" s="8"/>
      <c r="H212" s="8"/>
      <c r="I212" s="8"/>
      <c r="J212" s="8"/>
      <c r="K212" s="8"/>
      <c r="L212" s="8"/>
      <c r="M212" s="8"/>
      <c r="N212" s="8"/>
      <c r="O212" s="8"/>
      <c r="P212" s="8"/>
      <c r="Q212" s="8"/>
      <c r="R212" s="8"/>
      <c r="S212" s="8"/>
      <c r="T212" s="8"/>
      <c r="U212" s="8"/>
      <c r="V212" s="8"/>
      <c r="W212" s="8"/>
      <c r="X212" s="8"/>
      <c r="Y212" s="8"/>
      <c r="Z212" s="8"/>
    </row>
    <row r="213" spans="1:26" ht="14.25" customHeight="1" x14ac:dyDescent="0.3">
      <c r="A213" s="8">
        <v>1</v>
      </c>
      <c r="B213" s="8">
        <v>0</v>
      </c>
      <c r="C213" s="8">
        <v>0</v>
      </c>
      <c r="D213" s="8">
        <v>1</v>
      </c>
      <c r="E213" s="8">
        <v>0</v>
      </c>
      <c r="F213" s="8"/>
      <c r="G213" s="8"/>
      <c r="H213" s="8"/>
      <c r="I213" s="8"/>
      <c r="J213" s="8"/>
      <c r="K213" s="8"/>
      <c r="L213" s="8"/>
      <c r="M213" s="8"/>
      <c r="N213" s="8"/>
      <c r="O213" s="8"/>
      <c r="P213" s="8"/>
      <c r="Q213" s="8"/>
      <c r="R213" s="8"/>
      <c r="S213" s="8"/>
      <c r="T213" s="8"/>
      <c r="U213" s="8"/>
      <c r="V213" s="8"/>
      <c r="W213" s="8"/>
      <c r="X213" s="8"/>
      <c r="Y213" s="8"/>
      <c r="Z213" s="8"/>
    </row>
    <row r="214" spans="1:26" ht="14.25" customHeight="1" x14ac:dyDescent="0.3">
      <c r="A214" s="8">
        <v>0</v>
      </c>
      <c r="B214" s="8">
        <v>1</v>
      </c>
      <c r="C214" s="8">
        <v>1</v>
      </c>
      <c r="D214" s="8">
        <v>0</v>
      </c>
      <c r="E214" s="8">
        <v>1</v>
      </c>
      <c r="F214" s="8"/>
      <c r="G214" s="8"/>
      <c r="H214" s="8"/>
      <c r="I214" s="8"/>
      <c r="J214" s="8"/>
      <c r="K214" s="8"/>
      <c r="L214" s="8"/>
      <c r="M214" s="8"/>
      <c r="N214" s="8"/>
      <c r="O214" s="8"/>
      <c r="P214" s="8"/>
      <c r="Q214" s="8"/>
      <c r="R214" s="8"/>
      <c r="S214" s="8"/>
      <c r="T214" s="8"/>
      <c r="U214" s="8"/>
      <c r="V214" s="8"/>
      <c r="W214" s="8"/>
      <c r="X214" s="8"/>
      <c r="Y214" s="8"/>
      <c r="Z214" s="8"/>
    </row>
    <row r="215" spans="1:26" ht="14.25" customHeight="1" x14ac:dyDescent="0.3">
      <c r="A215" s="8">
        <v>0</v>
      </c>
      <c r="B215" s="8">
        <v>1</v>
      </c>
      <c r="C215" s="8">
        <v>1</v>
      </c>
      <c r="D215" s="8">
        <v>0</v>
      </c>
      <c r="E215" s="8">
        <v>1</v>
      </c>
      <c r="F215" s="8"/>
      <c r="G215" s="8"/>
      <c r="H215" s="8"/>
      <c r="I215" s="8"/>
      <c r="J215" s="8"/>
      <c r="K215" s="8"/>
      <c r="L215" s="8"/>
      <c r="M215" s="8"/>
      <c r="N215" s="8"/>
      <c r="O215" s="8"/>
      <c r="P215" s="8"/>
      <c r="Q215" s="8"/>
      <c r="R215" s="8"/>
      <c r="S215" s="8"/>
      <c r="T215" s="8"/>
      <c r="U215" s="8"/>
      <c r="V215" s="8"/>
      <c r="W215" s="8"/>
      <c r="X215" s="8"/>
      <c r="Y215" s="8"/>
      <c r="Z215" s="8"/>
    </row>
    <row r="216" spans="1:26" ht="14.25" customHeight="1" x14ac:dyDescent="0.3">
      <c r="A216" s="8">
        <v>1</v>
      </c>
      <c r="B216" s="8">
        <v>0</v>
      </c>
      <c r="C216" s="8">
        <v>0</v>
      </c>
      <c r="D216" s="8">
        <v>0</v>
      </c>
      <c r="E216" s="8">
        <v>0</v>
      </c>
      <c r="F216" s="8"/>
      <c r="G216" s="8"/>
      <c r="H216" s="8"/>
      <c r="I216" s="8"/>
      <c r="J216" s="8"/>
      <c r="K216" s="8"/>
      <c r="L216" s="8"/>
      <c r="M216" s="8"/>
      <c r="N216" s="8"/>
      <c r="O216" s="8"/>
      <c r="P216" s="8"/>
      <c r="Q216" s="8"/>
      <c r="R216" s="8"/>
      <c r="S216" s="8"/>
      <c r="T216" s="8"/>
      <c r="U216" s="8"/>
      <c r="V216" s="8"/>
      <c r="W216" s="8"/>
      <c r="X216" s="8"/>
      <c r="Y216" s="8"/>
      <c r="Z216" s="8"/>
    </row>
    <row r="217" spans="1:26" ht="14.25" customHeight="1" x14ac:dyDescent="0.3">
      <c r="A217" s="8">
        <v>0</v>
      </c>
      <c r="B217" s="8">
        <v>1</v>
      </c>
      <c r="C217" s="8">
        <v>0</v>
      </c>
      <c r="D217" s="8">
        <v>0</v>
      </c>
      <c r="E217" s="8">
        <v>1</v>
      </c>
      <c r="F217" s="8"/>
      <c r="G217" s="8"/>
      <c r="H217" s="8"/>
      <c r="I217" s="8"/>
      <c r="J217" s="8"/>
      <c r="K217" s="8"/>
      <c r="L217" s="8"/>
      <c r="M217" s="8"/>
      <c r="N217" s="8"/>
      <c r="O217" s="8"/>
      <c r="P217" s="8"/>
      <c r="Q217" s="8"/>
      <c r="R217" s="8"/>
      <c r="S217" s="8"/>
      <c r="T217" s="8"/>
      <c r="U217" s="8"/>
      <c r="V217" s="8"/>
      <c r="W217" s="8"/>
      <c r="X217" s="8"/>
      <c r="Y217" s="8"/>
      <c r="Z217" s="8"/>
    </row>
    <row r="218" spans="1:26" ht="14.25" customHeight="1" x14ac:dyDescent="0.3">
      <c r="A218" s="8">
        <v>0</v>
      </c>
      <c r="B218" s="8">
        <v>1</v>
      </c>
      <c r="C218" s="8">
        <v>1</v>
      </c>
      <c r="D218" s="8">
        <v>1</v>
      </c>
      <c r="E218" s="8">
        <v>0</v>
      </c>
      <c r="F218" s="8"/>
      <c r="G218" s="8"/>
      <c r="H218" s="8"/>
      <c r="I218" s="8"/>
      <c r="J218" s="8"/>
      <c r="K218" s="8"/>
      <c r="L218" s="8"/>
      <c r="M218" s="8"/>
      <c r="N218" s="8"/>
      <c r="O218" s="8"/>
      <c r="P218" s="8"/>
      <c r="Q218" s="8"/>
      <c r="R218" s="8"/>
      <c r="S218" s="8"/>
      <c r="T218" s="8"/>
      <c r="U218" s="8"/>
      <c r="V218" s="8"/>
      <c r="W218" s="8"/>
      <c r="X218" s="8"/>
      <c r="Y218" s="8"/>
      <c r="Z218" s="8"/>
    </row>
    <row r="219" spans="1:26" ht="14.25" customHeight="1" x14ac:dyDescent="0.3">
      <c r="A219" s="8">
        <v>0</v>
      </c>
      <c r="B219" s="8">
        <v>1</v>
      </c>
      <c r="C219" s="8">
        <v>1</v>
      </c>
      <c r="D219" s="8">
        <v>1</v>
      </c>
      <c r="E219" s="8">
        <v>1</v>
      </c>
      <c r="F219" s="8"/>
      <c r="G219" s="8"/>
      <c r="H219" s="8"/>
      <c r="I219" s="8"/>
      <c r="J219" s="8"/>
      <c r="K219" s="8"/>
      <c r="L219" s="8"/>
      <c r="M219" s="8"/>
      <c r="N219" s="8"/>
      <c r="O219" s="8"/>
      <c r="P219" s="8"/>
      <c r="Q219" s="8"/>
      <c r="R219" s="8"/>
      <c r="S219" s="8"/>
      <c r="T219" s="8"/>
      <c r="U219" s="8"/>
      <c r="V219" s="8"/>
      <c r="W219" s="8"/>
      <c r="X219" s="8"/>
      <c r="Y219" s="8"/>
      <c r="Z219" s="8"/>
    </row>
    <row r="220" spans="1:26" ht="14.25" customHeight="1" x14ac:dyDescent="0.3">
      <c r="A220" s="8">
        <v>0</v>
      </c>
      <c r="B220" s="8">
        <v>1</v>
      </c>
      <c r="C220" s="8">
        <v>0</v>
      </c>
      <c r="D220" s="8">
        <v>1</v>
      </c>
      <c r="E220" s="8">
        <v>0</v>
      </c>
      <c r="F220" s="8"/>
      <c r="G220" s="8"/>
      <c r="H220" s="8"/>
      <c r="I220" s="8"/>
      <c r="J220" s="8"/>
      <c r="K220" s="8"/>
      <c r="L220" s="8"/>
      <c r="M220" s="8"/>
      <c r="N220" s="8"/>
      <c r="O220" s="8"/>
      <c r="P220" s="8"/>
      <c r="Q220" s="8"/>
      <c r="R220" s="8"/>
      <c r="S220" s="8"/>
      <c r="T220" s="8"/>
      <c r="U220" s="8"/>
      <c r="V220" s="8"/>
      <c r="W220" s="8"/>
      <c r="X220" s="8"/>
      <c r="Y220" s="8"/>
      <c r="Z220" s="8"/>
    </row>
    <row r="221" spans="1:26" ht="14.25" customHeight="1" x14ac:dyDescent="0.3">
      <c r="A221" s="8">
        <v>0</v>
      </c>
      <c r="B221" s="8">
        <v>1</v>
      </c>
      <c r="C221" s="8">
        <v>0</v>
      </c>
      <c r="D221" s="8">
        <v>1</v>
      </c>
      <c r="E221" s="8">
        <v>1</v>
      </c>
      <c r="F221" s="8"/>
      <c r="G221" s="8"/>
      <c r="H221" s="8"/>
      <c r="I221" s="8"/>
      <c r="J221" s="8"/>
      <c r="K221" s="8"/>
      <c r="L221" s="8"/>
      <c r="M221" s="8"/>
      <c r="N221" s="8"/>
      <c r="O221" s="8"/>
      <c r="P221" s="8"/>
      <c r="Q221" s="8"/>
      <c r="R221" s="8"/>
      <c r="S221" s="8"/>
      <c r="T221" s="8"/>
      <c r="U221" s="8"/>
      <c r="V221" s="8"/>
      <c r="W221" s="8"/>
      <c r="X221" s="8"/>
      <c r="Y221" s="8"/>
      <c r="Z221" s="8"/>
    </row>
    <row r="222" spans="1:26" ht="14.25" customHeight="1" x14ac:dyDescent="0.3">
      <c r="A222" s="8">
        <v>0</v>
      </c>
      <c r="B222" s="8">
        <v>1</v>
      </c>
      <c r="C222" s="8">
        <v>0</v>
      </c>
      <c r="D222" s="8">
        <v>1</v>
      </c>
      <c r="E222" s="8">
        <v>1</v>
      </c>
      <c r="F222" s="8"/>
      <c r="G222" s="8"/>
      <c r="H222" s="8"/>
      <c r="I222" s="8"/>
      <c r="J222" s="8"/>
      <c r="K222" s="8"/>
      <c r="L222" s="8"/>
      <c r="M222" s="8"/>
      <c r="N222" s="8"/>
      <c r="O222" s="8"/>
      <c r="P222" s="8"/>
      <c r="Q222" s="8"/>
      <c r="R222" s="8"/>
      <c r="S222" s="8"/>
      <c r="T222" s="8"/>
      <c r="U222" s="8"/>
      <c r="V222" s="8"/>
      <c r="W222" s="8"/>
      <c r="X222" s="8"/>
      <c r="Y222" s="8"/>
      <c r="Z222" s="8"/>
    </row>
    <row r="223" spans="1:26" ht="14.25" customHeight="1" x14ac:dyDescent="0.3">
      <c r="A223" s="8">
        <v>1</v>
      </c>
      <c r="B223" s="8">
        <v>1</v>
      </c>
      <c r="C223" s="8">
        <v>1</v>
      </c>
      <c r="D223" s="8">
        <v>0</v>
      </c>
      <c r="E223" s="8">
        <v>1</v>
      </c>
      <c r="F223" s="8"/>
      <c r="G223" s="8"/>
      <c r="H223" s="8"/>
      <c r="I223" s="8"/>
      <c r="J223" s="8"/>
      <c r="K223" s="8"/>
      <c r="L223" s="8"/>
      <c r="M223" s="8"/>
      <c r="N223" s="8"/>
      <c r="O223" s="8"/>
      <c r="P223" s="8"/>
      <c r="Q223" s="8"/>
      <c r="R223" s="8"/>
      <c r="S223" s="8"/>
      <c r="T223" s="8"/>
      <c r="U223" s="8"/>
      <c r="V223" s="8"/>
      <c r="W223" s="8"/>
      <c r="X223" s="8"/>
      <c r="Y223" s="8"/>
      <c r="Z223" s="8"/>
    </row>
    <row r="224" spans="1:26" ht="14.25" customHeight="1" x14ac:dyDescent="0.3">
      <c r="A224" s="8">
        <v>1</v>
      </c>
      <c r="B224" s="8">
        <v>1</v>
      </c>
      <c r="C224" s="8">
        <v>1</v>
      </c>
      <c r="D224" s="8">
        <v>0</v>
      </c>
      <c r="E224" s="8">
        <v>1</v>
      </c>
      <c r="F224" s="8"/>
      <c r="G224" s="8"/>
      <c r="H224" s="8"/>
      <c r="I224" s="8"/>
      <c r="J224" s="8"/>
      <c r="K224" s="8"/>
      <c r="L224" s="8"/>
      <c r="M224" s="8"/>
      <c r="N224" s="8"/>
      <c r="O224" s="8"/>
      <c r="P224" s="8"/>
      <c r="Q224" s="8"/>
      <c r="R224" s="8"/>
      <c r="S224" s="8"/>
      <c r="T224" s="8"/>
      <c r="U224" s="8"/>
      <c r="V224" s="8"/>
      <c r="W224" s="8"/>
      <c r="X224" s="8"/>
      <c r="Y224" s="8"/>
      <c r="Z224" s="8"/>
    </row>
    <row r="225" spans="1:26" ht="14.25" customHeight="1" x14ac:dyDescent="0.3">
      <c r="A225" s="8">
        <v>0</v>
      </c>
      <c r="B225" s="8">
        <v>0</v>
      </c>
      <c r="C225" s="8">
        <v>1</v>
      </c>
      <c r="D225" s="8">
        <v>1</v>
      </c>
      <c r="E225" s="8">
        <v>1</v>
      </c>
      <c r="F225" s="8"/>
      <c r="G225" s="8"/>
      <c r="H225" s="8"/>
      <c r="I225" s="8"/>
      <c r="J225" s="8"/>
      <c r="K225" s="8"/>
      <c r="L225" s="8"/>
      <c r="M225" s="8"/>
      <c r="N225" s="8"/>
      <c r="O225" s="8"/>
      <c r="P225" s="8"/>
      <c r="Q225" s="8"/>
      <c r="R225" s="8"/>
      <c r="S225" s="8"/>
      <c r="T225" s="8"/>
      <c r="U225" s="8"/>
      <c r="V225" s="8"/>
      <c r="W225" s="8"/>
      <c r="X225" s="8"/>
      <c r="Y225" s="8"/>
      <c r="Z225" s="8"/>
    </row>
    <row r="226" spans="1:26" ht="14.25" customHeight="1" x14ac:dyDescent="0.3">
      <c r="A226" s="8">
        <v>0</v>
      </c>
      <c r="B226" s="8">
        <v>1</v>
      </c>
      <c r="C226" s="8">
        <v>0</v>
      </c>
      <c r="D226" s="8">
        <v>1</v>
      </c>
      <c r="E226" s="8">
        <v>0</v>
      </c>
      <c r="F226" s="8"/>
      <c r="G226" s="8"/>
      <c r="H226" s="8"/>
      <c r="I226" s="8"/>
      <c r="J226" s="8"/>
      <c r="K226" s="8"/>
      <c r="L226" s="8"/>
      <c r="M226" s="8"/>
      <c r="N226" s="8"/>
      <c r="O226" s="8"/>
      <c r="P226" s="8"/>
      <c r="Q226" s="8"/>
      <c r="R226" s="8"/>
      <c r="S226" s="8"/>
      <c r="T226" s="8"/>
      <c r="U226" s="8"/>
      <c r="V226" s="8"/>
      <c r="W226" s="8"/>
      <c r="X226" s="8"/>
      <c r="Y226" s="8"/>
      <c r="Z226" s="8"/>
    </row>
    <row r="227" spans="1:26" ht="14.25" customHeight="1" x14ac:dyDescent="0.3">
      <c r="A227" s="8">
        <v>1</v>
      </c>
      <c r="B227" s="8">
        <v>1</v>
      </c>
      <c r="C227" s="8">
        <v>1</v>
      </c>
      <c r="D227" s="8">
        <v>0</v>
      </c>
      <c r="E227" s="8">
        <v>0</v>
      </c>
      <c r="F227" s="8"/>
      <c r="G227" s="8"/>
      <c r="H227" s="8"/>
      <c r="I227" s="8"/>
      <c r="J227" s="8"/>
      <c r="K227" s="8"/>
      <c r="L227" s="8"/>
      <c r="M227" s="8"/>
      <c r="N227" s="8"/>
      <c r="O227" s="8"/>
      <c r="P227" s="8"/>
      <c r="Q227" s="8"/>
      <c r="R227" s="8"/>
      <c r="S227" s="8"/>
      <c r="T227" s="8"/>
      <c r="U227" s="8"/>
      <c r="V227" s="8"/>
      <c r="W227" s="8"/>
      <c r="X227" s="8"/>
      <c r="Y227" s="8"/>
      <c r="Z227" s="8"/>
    </row>
    <row r="228" spans="1:26" ht="14.25" customHeight="1" x14ac:dyDescent="0.3">
      <c r="A228" s="8">
        <v>1</v>
      </c>
      <c r="B228" s="8">
        <v>0</v>
      </c>
      <c r="C228" s="8">
        <v>0</v>
      </c>
      <c r="D228" s="8">
        <v>1</v>
      </c>
      <c r="E228" s="8">
        <v>1</v>
      </c>
      <c r="F228" s="8"/>
      <c r="G228" s="8"/>
      <c r="H228" s="8"/>
      <c r="I228" s="8"/>
      <c r="J228" s="8"/>
      <c r="K228" s="8"/>
      <c r="L228" s="8"/>
      <c r="M228" s="8"/>
      <c r="N228" s="8"/>
      <c r="O228" s="8"/>
      <c r="P228" s="8"/>
      <c r="Q228" s="8"/>
      <c r="R228" s="8"/>
      <c r="S228" s="8"/>
      <c r="T228" s="8"/>
      <c r="U228" s="8"/>
      <c r="V228" s="8"/>
      <c r="W228" s="8"/>
      <c r="X228" s="8"/>
      <c r="Y228" s="8"/>
      <c r="Z228" s="8"/>
    </row>
    <row r="229" spans="1:26" ht="14.25" customHeight="1" x14ac:dyDescent="0.3">
      <c r="A229" s="8">
        <v>1</v>
      </c>
      <c r="B229" s="8">
        <v>0</v>
      </c>
      <c r="C229" s="8">
        <v>0</v>
      </c>
      <c r="D229" s="8">
        <v>1</v>
      </c>
      <c r="E229" s="8">
        <v>1</v>
      </c>
      <c r="F229" s="8"/>
      <c r="G229" s="8"/>
      <c r="H229" s="8"/>
      <c r="I229" s="8"/>
      <c r="J229" s="8"/>
      <c r="K229" s="8"/>
      <c r="L229" s="8"/>
      <c r="M229" s="8"/>
      <c r="N229" s="8"/>
      <c r="O229" s="8"/>
      <c r="P229" s="8"/>
      <c r="Q229" s="8"/>
      <c r="R229" s="8"/>
      <c r="S229" s="8"/>
      <c r="T229" s="8"/>
      <c r="U229" s="8"/>
      <c r="V229" s="8"/>
      <c r="W229" s="8"/>
      <c r="X229" s="8"/>
      <c r="Y229" s="8"/>
      <c r="Z229" s="8"/>
    </row>
    <row r="230" spans="1:26" ht="14.25" customHeight="1" x14ac:dyDescent="0.3">
      <c r="A230" s="8">
        <v>0</v>
      </c>
      <c r="B230" s="8">
        <v>0</v>
      </c>
      <c r="C230" s="8">
        <v>1</v>
      </c>
      <c r="D230" s="8">
        <v>1</v>
      </c>
      <c r="E230" s="8">
        <v>0</v>
      </c>
      <c r="F230" s="8"/>
      <c r="G230" s="8"/>
      <c r="H230" s="8"/>
      <c r="I230" s="8"/>
      <c r="J230" s="8"/>
      <c r="K230" s="8"/>
      <c r="L230" s="8"/>
      <c r="M230" s="8"/>
      <c r="N230" s="8"/>
      <c r="O230" s="8"/>
      <c r="P230" s="8"/>
      <c r="Q230" s="8"/>
      <c r="R230" s="8"/>
      <c r="S230" s="8"/>
      <c r="T230" s="8"/>
      <c r="U230" s="8"/>
      <c r="V230" s="8"/>
      <c r="W230" s="8"/>
      <c r="X230" s="8"/>
      <c r="Y230" s="8"/>
      <c r="Z230" s="8"/>
    </row>
    <row r="231" spans="1:26" ht="14.25" customHeight="1" x14ac:dyDescent="0.3">
      <c r="A231" s="8">
        <v>0</v>
      </c>
      <c r="B231" s="8">
        <v>1</v>
      </c>
      <c r="C231" s="8">
        <v>0</v>
      </c>
      <c r="D231" s="8">
        <v>0</v>
      </c>
      <c r="E231" s="8">
        <v>1</v>
      </c>
      <c r="F231" s="8"/>
      <c r="G231" s="8"/>
      <c r="H231" s="8"/>
      <c r="I231" s="8"/>
      <c r="J231" s="8"/>
      <c r="K231" s="8"/>
      <c r="L231" s="8"/>
      <c r="M231" s="8"/>
      <c r="N231" s="8"/>
      <c r="O231" s="8"/>
      <c r="P231" s="8"/>
      <c r="Q231" s="8"/>
      <c r="R231" s="8"/>
      <c r="S231" s="8"/>
      <c r="T231" s="8"/>
      <c r="U231" s="8"/>
      <c r="V231" s="8"/>
      <c r="W231" s="8"/>
      <c r="X231" s="8"/>
      <c r="Y231" s="8"/>
      <c r="Z231" s="8"/>
    </row>
    <row r="232" spans="1:26" ht="14.25" customHeight="1" x14ac:dyDescent="0.3">
      <c r="A232" s="8">
        <v>1</v>
      </c>
      <c r="B232" s="8">
        <v>0</v>
      </c>
      <c r="C232" s="8">
        <v>0</v>
      </c>
      <c r="D232" s="8">
        <v>0</v>
      </c>
      <c r="E232" s="8">
        <v>1</v>
      </c>
      <c r="F232" s="8"/>
      <c r="G232" s="8"/>
      <c r="H232" s="8"/>
      <c r="I232" s="8"/>
      <c r="J232" s="8"/>
      <c r="K232" s="8"/>
      <c r="L232" s="8"/>
      <c r="M232" s="8"/>
      <c r="N232" s="8"/>
      <c r="O232" s="8"/>
      <c r="P232" s="8"/>
      <c r="Q232" s="8"/>
      <c r="R232" s="8"/>
      <c r="S232" s="8"/>
      <c r="T232" s="8"/>
      <c r="U232" s="8"/>
      <c r="V232" s="8"/>
      <c r="W232" s="8"/>
      <c r="X232" s="8"/>
      <c r="Y232" s="8"/>
      <c r="Z232" s="8"/>
    </row>
    <row r="233" spans="1:26" ht="14.25" customHeight="1" x14ac:dyDescent="0.3">
      <c r="A233" s="8">
        <v>0</v>
      </c>
      <c r="B233" s="8">
        <v>1</v>
      </c>
      <c r="C233" s="8">
        <v>1</v>
      </c>
      <c r="D233" s="8">
        <v>0</v>
      </c>
      <c r="E233" s="8">
        <v>0</v>
      </c>
      <c r="F233" s="8"/>
      <c r="G233" s="8"/>
      <c r="H233" s="8"/>
      <c r="I233" s="8"/>
      <c r="J233" s="8"/>
      <c r="K233" s="8"/>
      <c r="L233" s="8"/>
      <c r="M233" s="8"/>
      <c r="N233" s="8"/>
      <c r="O233" s="8"/>
      <c r="P233" s="8"/>
      <c r="Q233" s="8"/>
      <c r="R233" s="8"/>
      <c r="S233" s="8"/>
      <c r="T233" s="8"/>
      <c r="U233" s="8"/>
      <c r="V233" s="8"/>
      <c r="W233" s="8"/>
      <c r="X233" s="8"/>
      <c r="Y233" s="8"/>
      <c r="Z233" s="8"/>
    </row>
    <row r="234" spans="1:26" ht="14.25" customHeight="1" x14ac:dyDescent="0.3">
      <c r="A234" s="8">
        <v>0</v>
      </c>
      <c r="B234" s="8">
        <v>0</v>
      </c>
      <c r="C234" s="8">
        <v>0</v>
      </c>
      <c r="D234" s="8">
        <v>1</v>
      </c>
      <c r="E234" s="8">
        <v>0</v>
      </c>
      <c r="F234" s="8"/>
      <c r="G234" s="8"/>
      <c r="H234" s="8"/>
      <c r="I234" s="8"/>
      <c r="J234" s="8"/>
      <c r="K234" s="8"/>
      <c r="L234" s="8"/>
      <c r="M234" s="8"/>
      <c r="N234" s="8"/>
      <c r="O234" s="8"/>
      <c r="P234" s="8"/>
      <c r="Q234" s="8"/>
      <c r="R234" s="8"/>
      <c r="S234" s="8"/>
      <c r="T234" s="8"/>
      <c r="U234" s="8"/>
      <c r="V234" s="8"/>
      <c r="W234" s="8"/>
      <c r="X234" s="8"/>
      <c r="Y234" s="8"/>
      <c r="Z234" s="8"/>
    </row>
    <row r="235" spans="1:26" ht="14.25" customHeight="1" x14ac:dyDescent="0.3">
      <c r="A235" s="8">
        <v>0</v>
      </c>
      <c r="B235" s="8">
        <v>0</v>
      </c>
      <c r="C235" s="8">
        <v>1</v>
      </c>
      <c r="D235" s="8">
        <v>1</v>
      </c>
      <c r="E235" s="8">
        <v>1</v>
      </c>
      <c r="F235" s="8"/>
      <c r="G235" s="8"/>
      <c r="H235" s="8"/>
      <c r="I235" s="8"/>
      <c r="J235" s="8"/>
      <c r="K235" s="8"/>
      <c r="L235" s="8"/>
      <c r="M235" s="8"/>
      <c r="N235" s="8"/>
      <c r="O235" s="8"/>
      <c r="P235" s="8"/>
      <c r="Q235" s="8"/>
      <c r="R235" s="8"/>
      <c r="S235" s="8"/>
      <c r="T235" s="8"/>
      <c r="U235" s="8"/>
      <c r="V235" s="8"/>
      <c r="W235" s="8"/>
      <c r="X235" s="8"/>
      <c r="Y235" s="8"/>
      <c r="Z235" s="8"/>
    </row>
    <row r="236" spans="1:26" ht="14.25" customHeight="1" x14ac:dyDescent="0.3">
      <c r="A236" s="8">
        <v>1</v>
      </c>
      <c r="B236" s="8">
        <v>1</v>
      </c>
      <c r="C236" s="8">
        <v>0</v>
      </c>
      <c r="D236" s="8">
        <v>0</v>
      </c>
      <c r="E236" s="8">
        <v>1</v>
      </c>
      <c r="F236" s="8"/>
      <c r="G236" s="8"/>
      <c r="H236" s="8"/>
      <c r="I236" s="8"/>
      <c r="J236" s="8"/>
      <c r="K236" s="8"/>
      <c r="L236" s="8"/>
      <c r="M236" s="8"/>
      <c r="N236" s="8"/>
      <c r="O236" s="8"/>
      <c r="P236" s="8"/>
      <c r="Q236" s="8"/>
      <c r="R236" s="8"/>
      <c r="S236" s="8"/>
      <c r="T236" s="8"/>
      <c r="U236" s="8"/>
      <c r="V236" s="8"/>
      <c r="W236" s="8"/>
      <c r="X236" s="8"/>
      <c r="Y236" s="8"/>
      <c r="Z236" s="8"/>
    </row>
    <row r="237" spans="1:26" ht="14.25" customHeight="1" x14ac:dyDescent="0.3">
      <c r="A237" s="8">
        <v>1</v>
      </c>
      <c r="B237" s="8">
        <v>0</v>
      </c>
      <c r="C237" s="8">
        <v>0</v>
      </c>
      <c r="D237" s="8">
        <v>1</v>
      </c>
      <c r="E237" s="8">
        <v>0</v>
      </c>
      <c r="F237" s="8"/>
      <c r="G237" s="8"/>
      <c r="H237" s="8"/>
      <c r="I237" s="8"/>
      <c r="J237" s="8"/>
      <c r="K237" s="8"/>
      <c r="L237" s="8"/>
      <c r="M237" s="8"/>
      <c r="N237" s="8"/>
      <c r="O237" s="8"/>
      <c r="P237" s="8"/>
      <c r="Q237" s="8"/>
      <c r="R237" s="8"/>
      <c r="S237" s="8"/>
      <c r="T237" s="8"/>
      <c r="U237" s="8"/>
      <c r="V237" s="8"/>
      <c r="W237" s="8"/>
      <c r="X237" s="8"/>
      <c r="Y237" s="8"/>
      <c r="Z237" s="8"/>
    </row>
    <row r="238" spans="1:26" ht="14.25" customHeight="1" x14ac:dyDescent="0.3">
      <c r="A238" s="8">
        <v>0</v>
      </c>
      <c r="B238" s="8">
        <v>1</v>
      </c>
      <c r="C238" s="8">
        <v>1</v>
      </c>
      <c r="D238" s="8">
        <v>1</v>
      </c>
      <c r="E238" s="8">
        <v>0</v>
      </c>
      <c r="F238" s="8"/>
      <c r="G238" s="8"/>
      <c r="H238" s="8"/>
      <c r="I238" s="8"/>
      <c r="J238" s="8"/>
      <c r="K238" s="8"/>
      <c r="L238" s="8"/>
      <c r="M238" s="8"/>
      <c r="N238" s="8"/>
      <c r="O238" s="8"/>
      <c r="P238" s="8"/>
      <c r="Q238" s="8"/>
      <c r="R238" s="8"/>
      <c r="S238" s="8"/>
      <c r="T238" s="8"/>
      <c r="U238" s="8"/>
      <c r="V238" s="8"/>
      <c r="W238" s="8"/>
      <c r="X238" s="8"/>
      <c r="Y238" s="8"/>
      <c r="Z238" s="8"/>
    </row>
    <row r="239" spans="1:26" ht="14.25" customHeight="1" x14ac:dyDescent="0.3">
      <c r="A239" s="8">
        <v>1</v>
      </c>
      <c r="B239" s="8">
        <v>0</v>
      </c>
      <c r="C239" s="8">
        <v>1</v>
      </c>
      <c r="D239" s="8">
        <v>1</v>
      </c>
      <c r="E239" s="8">
        <v>1</v>
      </c>
      <c r="F239" s="8"/>
      <c r="G239" s="8"/>
      <c r="H239" s="8"/>
      <c r="I239" s="8"/>
      <c r="J239" s="8"/>
      <c r="K239" s="8"/>
      <c r="L239" s="8"/>
      <c r="M239" s="8"/>
      <c r="N239" s="8"/>
      <c r="O239" s="8"/>
      <c r="P239" s="8"/>
      <c r="Q239" s="8"/>
      <c r="R239" s="8"/>
      <c r="S239" s="8"/>
      <c r="T239" s="8"/>
      <c r="U239" s="8"/>
      <c r="V239" s="8"/>
      <c r="W239" s="8"/>
      <c r="X239" s="8"/>
      <c r="Y239" s="8"/>
      <c r="Z239" s="8"/>
    </row>
    <row r="240" spans="1:26" ht="14.25" customHeight="1" x14ac:dyDescent="0.3">
      <c r="A240" s="8">
        <v>0</v>
      </c>
      <c r="B240" s="8">
        <v>1</v>
      </c>
      <c r="C240" s="8">
        <v>1</v>
      </c>
      <c r="D240" s="8">
        <v>1</v>
      </c>
      <c r="E240" s="8">
        <v>0</v>
      </c>
      <c r="F240" s="8"/>
      <c r="G240" s="8"/>
      <c r="H240" s="8"/>
      <c r="I240" s="8"/>
      <c r="J240" s="8"/>
      <c r="K240" s="8"/>
      <c r="L240" s="8"/>
      <c r="M240" s="8"/>
      <c r="N240" s="8"/>
      <c r="O240" s="8"/>
      <c r="P240" s="8"/>
      <c r="Q240" s="8"/>
      <c r="R240" s="8"/>
      <c r="S240" s="8"/>
      <c r="T240" s="8"/>
      <c r="U240" s="8"/>
      <c r="V240" s="8"/>
      <c r="W240" s="8"/>
      <c r="X240" s="8"/>
      <c r="Y240" s="8"/>
      <c r="Z240" s="8"/>
    </row>
    <row r="241" spans="1:26" ht="14.25" customHeight="1" x14ac:dyDescent="0.3">
      <c r="A241" s="8">
        <v>0</v>
      </c>
      <c r="B241" s="8">
        <v>1</v>
      </c>
      <c r="C241" s="8">
        <v>1</v>
      </c>
      <c r="D241" s="8">
        <v>0</v>
      </c>
      <c r="E241" s="8">
        <v>1</v>
      </c>
      <c r="F241" s="8"/>
      <c r="G241" s="8"/>
      <c r="H241" s="8"/>
      <c r="I241" s="8"/>
      <c r="J241" s="8"/>
      <c r="K241" s="8"/>
      <c r="L241" s="8"/>
      <c r="M241" s="8"/>
      <c r="N241" s="8"/>
      <c r="O241" s="8"/>
      <c r="P241" s="8"/>
      <c r="Q241" s="8"/>
      <c r="R241" s="8"/>
      <c r="S241" s="8"/>
      <c r="T241" s="8"/>
      <c r="U241" s="8"/>
      <c r="V241" s="8"/>
      <c r="W241" s="8"/>
      <c r="X241" s="8"/>
      <c r="Y241" s="8"/>
      <c r="Z241" s="8"/>
    </row>
    <row r="242" spans="1:26" ht="14.25" customHeight="1" x14ac:dyDescent="0.3">
      <c r="A242" s="8">
        <v>0</v>
      </c>
      <c r="B242" s="8">
        <v>0</v>
      </c>
      <c r="C242" s="8">
        <v>1</v>
      </c>
      <c r="D242" s="8">
        <v>0</v>
      </c>
      <c r="E242" s="8">
        <v>1</v>
      </c>
      <c r="F242" s="8"/>
      <c r="G242" s="8"/>
      <c r="H242" s="8"/>
      <c r="I242" s="8"/>
      <c r="J242" s="8"/>
      <c r="K242" s="8"/>
      <c r="L242" s="8"/>
      <c r="M242" s="8"/>
      <c r="N242" s="8"/>
      <c r="O242" s="8"/>
      <c r="P242" s="8"/>
      <c r="Q242" s="8"/>
      <c r="R242" s="8"/>
      <c r="S242" s="8"/>
      <c r="T242" s="8"/>
      <c r="U242" s="8"/>
      <c r="V242" s="8"/>
      <c r="W242" s="8"/>
      <c r="X242" s="8"/>
      <c r="Y242" s="8"/>
      <c r="Z242" s="8"/>
    </row>
    <row r="243" spans="1:26" ht="14.25" customHeight="1" x14ac:dyDescent="0.3">
      <c r="A243" s="8">
        <v>1</v>
      </c>
      <c r="B243" s="8">
        <v>0</v>
      </c>
      <c r="C243" s="8">
        <v>1</v>
      </c>
      <c r="D243" s="8">
        <v>1</v>
      </c>
      <c r="E243" s="8">
        <v>1</v>
      </c>
      <c r="F243" s="8"/>
      <c r="G243" s="8"/>
      <c r="H243" s="8"/>
      <c r="I243" s="8"/>
      <c r="J243" s="8"/>
      <c r="K243" s="8"/>
      <c r="L243" s="8"/>
      <c r="M243" s="8"/>
      <c r="N243" s="8"/>
      <c r="O243" s="8"/>
      <c r="P243" s="8"/>
      <c r="Q243" s="8"/>
      <c r="R243" s="8"/>
      <c r="S243" s="8"/>
      <c r="T243" s="8"/>
      <c r="U243" s="8"/>
      <c r="V243" s="8"/>
      <c r="W243" s="8"/>
      <c r="X243" s="8"/>
      <c r="Y243" s="8"/>
      <c r="Z243" s="8"/>
    </row>
    <row r="244" spans="1:26" ht="14.25" customHeight="1" x14ac:dyDescent="0.3">
      <c r="A244" s="8">
        <v>0</v>
      </c>
      <c r="B244" s="8">
        <v>0</v>
      </c>
      <c r="C244" s="8">
        <v>0</v>
      </c>
      <c r="D244" s="8">
        <v>0</v>
      </c>
      <c r="E244" s="8">
        <v>1</v>
      </c>
      <c r="F244" s="8"/>
      <c r="G244" s="8"/>
      <c r="H244" s="8"/>
      <c r="I244" s="8"/>
      <c r="J244" s="8"/>
      <c r="K244" s="8"/>
      <c r="L244" s="8"/>
      <c r="M244" s="8"/>
      <c r="N244" s="8"/>
      <c r="O244" s="8"/>
      <c r="P244" s="8"/>
      <c r="Q244" s="8"/>
      <c r="R244" s="8"/>
      <c r="S244" s="8"/>
      <c r="T244" s="8"/>
      <c r="U244" s="8"/>
      <c r="V244" s="8"/>
      <c r="W244" s="8"/>
      <c r="X244" s="8"/>
      <c r="Y244" s="8"/>
      <c r="Z244" s="8"/>
    </row>
    <row r="245" spans="1:26" ht="14.25" customHeight="1" x14ac:dyDescent="0.3">
      <c r="A245" s="8">
        <v>0</v>
      </c>
      <c r="B245" s="8">
        <v>1</v>
      </c>
      <c r="C245" s="8">
        <v>0</v>
      </c>
      <c r="D245" s="8">
        <v>1</v>
      </c>
      <c r="E245" s="8">
        <v>0</v>
      </c>
      <c r="F245" s="8"/>
      <c r="G245" s="8"/>
      <c r="H245" s="8"/>
      <c r="I245" s="8"/>
      <c r="J245" s="8"/>
      <c r="K245" s="8"/>
      <c r="L245" s="8"/>
      <c r="M245" s="8"/>
      <c r="N245" s="8"/>
      <c r="O245" s="8"/>
      <c r="P245" s="8"/>
      <c r="Q245" s="8"/>
      <c r="R245" s="8"/>
      <c r="S245" s="8"/>
      <c r="T245" s="8"/>
      <c r="U245" s="8"/>
      <c r="V245" s="8"/>
      <c r="W245" s="8"/>
      <c r="X245" s="8"/>
      <c r="Y245" s="8"/>
      <c r="Z245" s="8"/>
    </row>
    <row r="246" spans="1:26" ht="14.25" customHeight="1" x14ac:dyDescent="0.3">
      <c r="A246" s="8">
        <v>1</v>
      </c>
      <c r="B246" s="8">
        <v>1</v>
      </c>
      <c r="C246" s="8">
        <v>0</v>
      </c>
      <c r="D246" s="8">
        <v>1</v>
      </c>
      <c r="E246" s="8">
        <v>1</v>
      </c>
      <c r="F246" s="8"/>
      <c r="G246" s="8"/>
      <c r="H246" s="8"/>
      <c r="I246" s="8"/>
      <c r="J246" s="8"/>
      <c r="K246" s="8"/>
      <c r="L246" s="8"/>
      <c r="M246" s="8"/>
      <c r="N246" s="8"/>
      <c r="O246" s="8"/>
      <c r="P246" s="8"/>
      <c r="Q246" s="8"/>
      <c r="R246" s="8"/>
      <c r="S246" s="8"/>
      <c r="T246" s="8"/>
      <c r="U246" s="8"/>
      <c r="V246" s="8"/>
      <c r="W246" s="8"/>
      <c r="X246" s="8"/>
      <c r="Y246" s="8"/>
      <c r="Z246" s="8"/>
    </row>
    <row r="247" spans="1:26" ht="14.25" customHeight="1" x14ac:dyDescent="0.3">
      <c r="A247" s="8">
        <v>0</v>
      </c>
      <c r="B247" s="8">
        <v>1</v>
      </c>
      <c r="C247" s="8">
        <v>1</v>
      </c>
      <c r="D247" s="8">
        <v>0</v>
      </c>
      <c r="E247" s="8">
        <v>1</v>
      </c>
      <c r="F247" s="8"/>
      <c r="G247" s="8"/>
      <c r="H247" s="8"/>
      <c r="I247" s="8"/>
      <c r="J247" s="8"/>
      <c r="K247" s="8"/>
      <c r="L247" s="8"/>
      <c r="M247" s="8"/>
      <c r="N247" s="8"/>
      <c r="O247" s="8"/>
      <c r="P247" s="8"/>
      <c r="Q247" s="8"/>
      <c r="R247" s="8"/>
      <c r="S247" s="8"/>
      <c r="T247" s="8"/>
      <c r="U247" s="8"/>
      <c r="V247" s="8"/>
      <c r="W247" s="8"/>
      <c r="X247" s="8"/>
      <c r="Y247" s="8"/>
      <c r="Z247" s="8"/>
    </row>
    <row r="248" spans="1:26" ht="14.25" customHeight="1" x14ac:dyDescent="0.3">
      <c r="A248" s="8">
        <v>1</v>
      </c>
      <c r="B248" s="8">
        <v>0</v>
      </c>
      <c r="C248" s="8">
        <v>1</v>
      </c>
      <c r="D248" s="8">
        <v>1</v>
      </c>
      <c r="E248" s="8">
        <v>1</v>
      </c>
      <c r="F248" s="8"/>
      <c r="G248" s="8"/>
      <c r="H248" s="8"/>
      <c r="I248" s="8"/>
      <c r="J248" s="8"/>
      <c r="K248" s="8"/>
      <c r="L248" s="8"/>
      <c r="M248" s="8"/>
      <c r="N248" s="8"/>
      <c r="O248" s="8"/>
      <c r="P248" s="8"/>
      <c r="Q248" s="8"/>
      <c r="R248" s="8"/>
      <c r="S248" s="8"/>
      <c r="T248" s="8"/>
      <c r="U248" s="8"/>
      <c r="V248" s="8"/>
      <c r="W248" s="8"/>
      <c r="X248" s="8"/>
      <c r="Y248" s="8"/>
      <c r="Z248" s="8"/>
    </row>
    <row r="249" spans="1:26" ht="14.25" customHeight="1" x14ac:dyDescent="0.3">
      <c r="A249" s="8">
        <v>0</v>
      </c>
      <c r="B249" s="8">
        <v>1</v>
      </c>
      <c r="C249" s="8">
        <v>0</v>
      </c>
      <c r="D249" s="8">
        <v>1</v>
      </c>
      <c r="E249" s="8">
        <v>0</v>
      </c>
      <c r="F249" s="8"/>
      <c r="G249" s="8"/>
      <c r="H249" s="8"/>
      <c r="I249" s="8"/>
      <c r="J249" s="8"/>
      <c r="K249" s="8"/>
      <c r="L249" s="8"/>
      <c r="M249" s="8"/>
      <c r="N249" s="8"/>
      <c r="O249" s="8"/>
      <c r="P249" s="8"/>
      <c r="Q249" s="8"/>
      <c r="R249" s="8"/>
      <c r="S249" s="8"/>
      <c r="T249" s="8"/>
      <c r="U249" s="8"/>
      <c r="V249" s="8"/>
      <c r="W249" s="8"/>
      <c r="X249" s="8"/>
      <c r="Y249" s="8"/>
      <c r="Z249" s="8"/>
    </row>
    <row r="250" spans="1:26" ht="14.25" customHeight="1" x14ac:dyDescent="0.3">
      <c r="A250" s="8">
        <v>0</v>
      </c>
      <c r="B250" s="8">
        <v>1</v>
      </c>
      <c r="C250" s="8">
        <v>0</v>
      </c>
      <c r="D250" s="8">
        <v>1</v>
      </c>
      <c r="E250" s="8">
        <v>1</v>
      </c>
      <c r="F250" s="8"/>
      <c r="G250" s="8"/>
      <c r="H250" s="8"/>
      <c r="I250" s="8"/>
      <c r="J250" s="8"/>
      <c r="K250" s="8"/>
      <c r="L250" s="8"/>
      <c r="M250" s="8"/>
      <c r="N250" s="8"/>
      <c r="O250" s="8"/>
      <c r="P250" s="8"/>
      <c r="Q250" s="8"/>
      <c r="R250" s="8"/>
      <c r="S250" s="8"/>
      <c r="T250" s="8"/>
      <c r="U250" s="8"/>
      <c r="V250" s="8"/>
      <c r="W250" s="8"/>
      <c r="X250" s="8"/>
      <c r="Y250" s="8"/>
      <c r="Z250" s="8"/>
    </row>
    <row r="251" spans="1:26" ht="14.25" customHeight="1" x14ac:dyDescent="0.3">
      <c r="A251" s="8">
        <v>1</v>
      </c>
      <c r="B251" s="8">
        <v>1</v>
      </c>
      <c r="C251" s="8">
        <v>1</v>
      </c>
      <c r="D251" s="8">
        <v>0</v>
      </c>
      <c r="E251" s="8">
        <v>1</v>
      </c>
      <c r="F251" s="8"/>
      <c r="G251" s="8"/>
      <c r="H251" s="8"/>
      <c r="I251" s="8"/>
      <c r="J251" s="8"/>
      <c r="K251" s="8"/>
      <c r="L251" s="8"/>
      <c r="M251" s="8"/>
      <c r="N251" s="8"/>
      <c r="O251" s="8"/>
      <c r="P251" s="8"/>
      <c r="Q251" s="8"/>
      <c r="R251" s="8"/>
      <c r="S251" s="8"/>
      <c r="T251" s="8"/>
      <c r="U251" s="8"/>
      <c r="V251" s="8"/>
      <c r="W251" s="8"/>
      <c r="X251" s="8"/>
      <c r="Y251" s="8"/>
      <c r="Z251" s="8"/>
    </row>
    <row r="252" spans="1:26" ht="14.25" customHeight="1" x14ac:dyDescent="0.3">
      <c r="A252" s="8">
        <v>0</v>
      </c>
      <c r="B252" s="8">
        <v>1</v>
      </c>
      <c r="C252" s="8">
        <v>1</v>
      </c>
      <c r="D252" s="8">
        <v>1</v>
      </c>
      <c r="E252" s="8">
        <v>0</v>
      </c>
      <c r="F252" s="8"/>
      <c r="G252" s="8"/>
      <c r="H252" s="8"/>
      <c r="I252" s="8"/>
      <c r="J252" s="8"/>
      <c r="K252" s="8"/>
      <c r="L252" s="8"/>
      <c r="M252" s="8"/>
      <c r="N252" s="8"/>
      <c r="O252" s="8"/>
      <c r="P252" s="8"/>
      <c r="Q252" s="8"/>
      <c r="R252" s="8"/>
      <c r="S252" s="8"/>
      <c r="T252" s="8"/>
      <c r="U252" s="8"/>
      <c r="V252" s="8"/>
      <c r="W252" s="8"/>
      <c r="X252" s="8"/>
      <c r="Y252" s="8"/>
      <c r="Z252" s="8"/>
    </row>
    <row r="253" spans="1:26" ht="14.25" customHeight="1" x14ac:dyDescent="0.3">
      <c r="A253" s="8">
        <v>0</v>
      </c>
      <c r="B253" s="8">
        <v>1</v>
      </c>
      <c r="C253" s="8">
        <v>0</v>
      </c>
      <c r="D253" s="8">
        <v>1</v>
      </c>
      <c r="E253" s="8">
        <v>1</v>
      </c>
      <c r="F253" s="8"/>
      <c r="G253" s="8"/>
      <c r="H253" s="8"/>
      <c r="I253" s="8"/>
      <c r="J253" s="8"/>
      <c r="K253" s="8"/>
      <c r="L253" s="8"/>
      <c r="M253" s="8"/>
      <c r="N253" s="8"/>
      <c r="O253" s="8"/>
      <c r="P253" s="8"/>
      <c r="Q253" s="8"/>
      <c r="R253" s="8"/>
      <c r="S253" s="8"/>
      <c r="T253" s="8"/>
      <c r="U253" s="8"/>
      <c r="V253" s="8"/>
      <c r="W253" s="8"/>
      <c r="X253" s="8"/>
      <c r="Y253" s="8"/>
      <c r="Z253" s="8"/>
    </row>
    <row r="254" spans="1:26" ht="14.25" customHeight="1" x14ac:dyDescent="0.3">
      <c r="A254" s="8">
        <v>1</v>
      </c>
      <c r="B254" s="8">
        <v>1</v>
      </c>
      <c r="C254" s="8">
        <v>0</v>
      </c>
      <c r="D254" s="8">
        <v>0</v>
      </c>
      <c r="E254" s="8">
        <v>0</v>
      </c>
      <c r="F254" s="8"/>
      <c r="G254" s="8"/>
      <c r="H254" s="8"/>
      <c r="I254" s="8"/>
      <c r="J254" s="8"/>
      <c r="K254" s="8"/>
      <c r="L254" s="8"/>
      <c r="M254" s="8"/>
      <c r="N254" s="8"/>
      <c r="O254" s="8"/>
      <c r="P254" s="8"/>
      <c r="Q254" s="8"/>
      <c r="R254" s="8"/>
      <c r="S254" s="8"/>
      <c r="T254" s="8"/>
      <c r="U254" s="8"/>
      <c r="V254" s="8"/>
      <c r="W254" s="8"/>
      <c r="X254" s="8"/>
      <c r="Y254" s="8"/>
      <c r="Z254" s="8"/>
    </row>
    <row r="255" spans="1:26" ht="14.25" customHeight="1" x14ac:dyDescent="0.3">
      <c r="A255" s="8">
        <v>1</v>
      </c>
      <c r="B255" s="8">
        <v>1</v>
      </c>
      <c r="C255" s="8">
        <v>1</v>
      </c>
      <c r="D255" s="8">
        <v>0</v>
      </c>
      <c r="E255" s="8">
        <v>1</v>
      </c>
      <c r="F255" s="8"/>
      <c r="G255" s="8"/>
      <c r="H255" s="8"/>
      <c r="I255" s="8"/>
      <c r="J255" s="8"/>
      <c r="K255" s="8"/>
      <c r="L255" s="8"/>
      <c r="M255" s="8"/>
      <c r="N255" s="8"/>
      <c r="O255" s="8"/>
      <c r="P255" s="8"/>
      <c r="Q255" s="8"/>
      <c r="R255" s="8"/>
      <c r="S255" s="8"/>
      <c r="T255" s="8"/>
      <c r="U255" s="8"/>
      <c r="V255" s="8"/>
      <c r="W255" s="8"/>
      <c r="X255" s="8"/>
      <c r="Y255" s="8"/>
      <c r="Z255" s="8"/>
    </row>
    <row r="256" spans="1:26" ht="14.25" customHeight="1" x14ac:dyDescent="0.3">
      <c r="A256" s="8">
        <v>0</v>
      </c>
      <c r="B256" s="8">
        <v>1</v>
      </c>
      <c r="C256" s="8">
        <v>1</v>
      </c>
      <c r="D256" s="8">
        <v>0</v>
      </c>
      <c r="E256" s="8">
        <v>1</v>
      </c>
      <c r="F256" s="8"/>
      <c r="G256" s="8"/>
      <c r="H256" s="8"/>
      <c r="I256" s="8"/>
      <c r="J256" s="8"/>
      <c r="K256" s="8"/>
      <c r="L256" s="8"/>
      <c r="M256" s="8"/>
      <c r="N256" s="8"/>
      <c r="O256" s="8"/>
      <c r="P256" s="8"/>
      <c r="Q256" s="8"/>
      <c r="R256" s="8"/>
      <c r="S256" s="8"/>
      <c r="T256" s="8"/>
      <c r="U256" s="8"/>
      <c r="V256" s="8"/>
      <c r="W256" s="8"/>
      <c r="X256" s="8"/>
      <c r="Y256" s="8"/>
      <c r="Z256" s="8"/>
    </row>
    <row r="257" spans="1:26" ht="14.25" customHeight="1" x14ac:dyDescent="0.3">
      <c r="A257" s="8">
        <v>0</v>
      </c>
      <c r="B257" s="8">
        <v>1</v>
      </c>
      <c r="C257" s="8">
        <v>1</v>
      </c>
      <c r="D257" s="8">
        <v>0</v>
      </c>
      <c r="E257" s="8">
        <v>1</v>
      </c>
      <c r="F257" s="8"/>
      <c r="G257" s="8"/>
      <c r="H257" s="8"/>
      <c r="I257" s="8"/>
      <c r="J257" s="8"/>
      <c r="K257" s="8"/>
      <c r="L257" s="8"/>
      <c r="M257" s="8"/>
      <c r="N257" s="8"/>
      <c r="O257" s="8"/>
      <c r="P257" s="8"/>
      <c r="Q257" s="8"/>
      <c r="R257" s="8"/>
      <c r="S257" s="8"/>
      <c r="T257" s="8"/>
      <c r="U257" s="8"/>
      <c r="V257" s="8"/>
      <c r="W257" s="8"/>
      <c r="X257" s="8"/>
      <c r="Y257" s="8"/>
      <c r="Z257" s="8"/>
    </row>
    <row r="258" spans="1:26" ht="14.25" customHeight="1" x14ac:dyDescent="0.3">
      <c r="A258" s="8">
        <v>0</v>
      </c>
      <c r="B258" s="8">
        <v>1</v>
      </c>
      <c r="C258" s="8">
        <v>1</v>
      </c>
      <c r="D258" s="8">
        <v>0</v>
      </c>
      <c r="E258" s="8">
        <v>1</v>
      </c>
      <c r="F258" s="8"/>
      <c r="G258" s="8"/>
      <c r="H258" s="8"/>
      <c r="I258" s="8"/>
      <c r="J258" s="8"/>
      <c r="K258" s="8"/>
      <c r="L258" s="8"/>
      <c r="M258" s="8"/>
      <c r="N258" s="8"/>
      <c r="O258" s="8"/>
      <c r="P258" s="8"/>
      <c r="Q258" s="8"/>
      <c r="R258" s="8"/>
      <c r="S258" s="8"/>
      <c r="T258" s="8"/>
      <c r="U258" s="8"/>
      <c r="V258" s="8"/>
      <c r="W258" s="8"/>
      <c r="X258" s="8"/>
      <c r="Y258" s="8"/>
      <c r="Z258" s="8"/>
    </row>
    <row r="259" spans="1:26" ht="14.25" customHeight="1" x14ac:dyDescent="0.3">
      <c r="A259" s="8">
        <v>0</v>
      </c>
      <c r="B259" s="8">
        <v>1</v>
      </c>
      <c r="C259" s="8">
        <v>1</v>
      </c>
      <c r="D259" s="8">
        <v>0</v>
      </c>
      <c r="E259" s="8">
        <v>1</v>
      </c>
      <c r="F259" s="8"/>
      <c r="G259" s="8"/>
      <c r="H259" s="8"/>
      <c r="I259" s="8"/>
      <c r="J259" s="8"/>
      <c r="K259" s="8"/>
      <c r="L259" s="8"/>
      <c r="M259" s="8"/>
      <c r="N259" s="8"/>
      <c r="O259" s="8"/>
      <c r="P259" s="8"/>
      <c r="Q259" s="8"/>
      <c r="R259" s="8"/>
      <c r="S259" s="8"/>
      <c r="T259" s="8"/>
      <c r="U259" s="8"/>
      <c r="V259" s="8"/>
      <c r="W259" s="8"/>
      <c r="X259" s="8"/>
      <c r="Y259" s="8"/>
      <c r="Z259" s="8"/>
    </row>
    <row r="260" spans="1:26" ht="14.25" customHeight="1" x14ac:dyDescent="0.3">
      <c r="A260" s="8">
        <v>0</v>
      </c>
      <c r="B260" s="8">
        <v>1</v>
      </c>
      <c r="C260" s="8">
        <v>1</v>
      </c>
      <c r="D260" s="8">
        <v>0</v>
      </c>
      <c r="E260" s="8">
        <v>1</v>
      </c>
      <c r="F260" s="8"/>
      <c r="G260" s="8"/>
      <c r="H260" s="8"/>
      <c r="I260" s="8"/>
      <c r="J260" s="8"/>
      <c r="K260" s="8"/>
      <c r="L260" s="8"/>
      <c r="M260" s="8"/>
      <c r="N260" s="8"/>
      <c r="O260" s="8"/>
      <c r="P260" s="8"/>
      <c r="Q260" s="8"/>
      <c r="R260" s="8"/>
      <c r="S260" s="8"/>
      <c r="T260" s="8"/>
      <c r="U260" s="8"/>
      <c r="V260" s="8"/>
      <c r="W260" s="8"/>
      <c r="X260" s="8"/>
      <c r="Y260" s="8"/>
      <c r="Z260" s="8"/>
    </row>
    <row r="261" spans="1:26" ht="14.25" customHeight="1" x14ac:dyDescent="0.3">
      <c r="A261" s="8">
        <v>0</v>
      </c>
      <c r="B261" s="8">
        <v>1</v>
      </c>
      <c r="C261" s="8">
        <v>1</v>
      </c>
      <c r="D261" s="8">
        <v>0</v>
      </c>
      <c r="E261" s="8">
        <v>0</v>
      </c>
      <c r="F261" s="8"/>
      <c r="G261" s="8"/>
      <c r="H261" s="8"/>
      <c r="I261" s="8"/>
      <c r="J261" s="8"/>
      <c r="K261" s="8"/>
      <c r="L261" s="8"/>
      <c r="M261" s="8"/>
      <c r="N261" s="8"/>
      <c r="O261" s="8"/>
      <c r="P261" s="8"/>
      <c r="Q261" s="8"/>
      <c r="R261" s="8"/>
      <c r="S261" s="8"/>
      <c r="T261" s="8"/>
      <c r="U261" s="8"/>
      <c r="V261" s="8"/>
      <c r="W261" s="8"/>
      <c r="X261" s="8"/>
      <c r="Y261" s="8"/>
      <c r="Z261" s="8"/>
    </row>
    <row r="262" spans="1:26" ht="14.25" customHeight="1" x14ac:dyDescent="0.3">
      <c r="A262" s="8">
        <v>1</v>
      </c>
      <c r="B262" s="8">
        <v>0</v>
      </c>
      <c r="C262" s="8">
        <v>0</v>
      </c>
      <c r="D262" s="8">
        <v>1</v>
      </c>
      <c r="E262" s="8">
        <v>1</v>
      </c>
      <c r="F262" s="8"/>
      <c r="G262" s="8"/>
      <c r="H262" s="8"/>
      <c r="I262" s="8"/>
      <c r="J262" s="8"/>
      <c r="K262" s="8"/>
      <c r="L262" s="8"/>
      <c r="M262" s="8"/>
      <c r="N262" s="8"/>
      <c r="O262" s="8"/>
      <c r="P262" s="8"/>
      <c r="Q262" s="8"/>
      <c r="R262" s="8"/>
      <c r="S262" s="8"/>
      <c r="T262" s="8"/>
      <c r="U262" s="8"/>
      <c r="V262" s="8"/>
      <c r="W262" s="8"/>
      <c r="X262" s="8"/>
      <c r="Y262" s="8"/>
      <c r="Z262" s="8"/>
    </row>
    <row r="263" spans="1:26" ht="14.25" customHeight="1" x14ac:dyDescent="0.3">
      <c r="A263" s="8">
        <v>0</v>
      </c>
      <c r="B263" s="8">
        <v>1</v>
      </c>
      <c r="C263" s="8">
        <v>1</v>
      </c>
      <c r="D263" s="8">
        <v>1</v>
      </c>
      <c r="E263" s="8">
        <v>0</v>
      </c>
      <c r="F263" s="8"/>
      <c r="G263" s="8"/>
      <c r="H263" s="8"/>
      <c r="I263" s="8"/>
      <c r="J263" s="8"/>
      <c r="K263" s="8"/>
      <c r="L263" s="8"/>
      <c r="M263" s="8"/>
      <c r="N263" s="8"/>
      <c r="O263" s="8"/>
      <c r="P263" s="8"/>
      <c r="Q263" s="8"/>
      <c r="R263" s="8"/>
      <c r="S263" s="8"/>
      <c r="T263" s="8"/>
      <c r="U263" s="8"/>
      <c r="V263" s="8"/>
      <c r="W263" s="8"/>
      <c r="X263" s="8"/>
      <c r="Y263" s="8"/>
      <c r="Z263" s="8"/>
    </row>
    <row r="264" spans="1:26" ht="14.25" customHeight="1" x14ac:dyDescent="0.3">
      <c r="A264" s="8">
        <v>1</v>
      </c>
      <c r="B264" s="8">
        <v>1</v>
      </c>
      <c r="C264" s="8">
        <v>1</v>
      </c>
      <c r="D264" s="8">
        <v>1</v>
      </c>
      <c r="E264" s="8">
        <v>1</v>
      </c>
      <c r="F264" s="8"/>
      <c r="G264" s="8"/>
      <c r="H264" s="8"/>
      <c r="I264" s="8"/>
      <c r="J264" s="8"/>
      <c r="K264" s="8"/>
      <c r="L264" s="8"/>
      <c r="M264" s="8"/>
      <c r="N264" s="8"/>
      <c r="O264" s="8"/>
      <c r="P264" s="8"/>
      <c r="Q264" s="8"/>
      <c r="R264" s="8"/>
      <c r="S264" s="8"/>
      <c r="T264" s="8"/>
      <c r="U264" s="8"/>
      <c r="V264" s="8"/>
      <c r="W264" s="8"/>
      <c r="X264" s="8"/>
      <c r="Y264" s="8"/>
      <c r="Z264" s="8"/>
    </row>
    <row r="265" spans="1:26" ht="14.25" customHeight="1" x14ac:dyDescent="0.3">
      <c r="A265" s="8">
        <v>1</v>
      </c>
      <c r="B265" s="8">
        <v>0</v>
      </c>
      <c r="C265" s="8">
        <v>1</v>
      </c>
      <c r="D265" s="8">
        <v>1</v>
      </c>
      <c r="E265" s="8">
        <v>0</v>
      </c>
      <c r="F265" s="8"/>
      <c r="G265" s="8"/>
      <c r="H265" s="8"/>
      <c r="I265" s="8"/>
      <c r="J265" s="8"/>
      <c r="K265" s="8"/>
      <c r="L265" s="8"/>
      <c r="M265" s="8"/>
      <c r="N265" s="8"/>
      <c r="O265" s="8"/>
      <c r="P265" s="8"/>
      <c r="Q265" s="8"/>
      <c r="R265" s="8"/>
      <c r="S265" s="8"/>
      <c r="T265" s="8"/>
      <c r="U265" s="8"/>
      <c r="V265" s="8"/>
      <c r="W265" s="8"/>
      <c r="X265" s="8"/>
      <c r="Y265" s="8"/>
      <c r="Z265" s="8"/>
    </row>
    <row r="266" spans="1:26" ht="14.25" customHeight="1" x14ac:dyDescent="0.3">
      <c r="A266" s="8">
        <v>1</v>
      </c>
      <c r="B266" s="8">
        <v>0</v>
      </c>
      <c r="C266" s="8">
        <v>1</v>
      </c>
      <c r="D266" s="8">
        <v>1</v>
      </c>
      <c r="E266" s="8">
        <v>1</v>
      </c>
      <c r="F266" s="8"/>
      <c r="G266" s="8"/>
      <c r="H266" s="8"/>
      <c r="I266" s="8"/>
      <c r="J266" s="8"/>
      <c r="K266" s="8"/>
      <c r="L266" s="8"/>
      <c r="M266" s="8"/>
      <c r="N266" s="8"/>
      <c r="O266" s="8"/>
      <c r="P266" s="8"/>
      <c r="Q266" s="8"/>
      <c r="R266" s="8"/>
      <c r="S266" s="8"/>
      <c r="T266" s="8"/>
      <c r="U266" s="8"/>
      <c r="V266" s="8"/>
      <c r="W266" s="8"/>
      <c r="X266" s="8"/>
      <c r="Y266" s="8"/>
      <c r="Z266" s="8"/>
    </row>
    <row r="267" spans="1:26" ht="14.25" customHeight="1" x14ac:dyDescent="0.3">
      <c r="A267" s="8">
        <v>1</v>
      </c>
      <c r="B267" s="8">
        <v>0</v>
      </c>
      <c r="C267" s="8">
        <v>0</v>
      </c>
      <c r="D267" s="8">
        <v>0</v>
      </c>
      <c r="E267" s="8">
        <v>1</v>
      </c>
      <c r="F267" s="8"/>
      <c r="G267" s="8"/>
      <c r="H267" s="8"/>
      <c r="I267" s="8"/>
      <c r="J267" s="8"/>
      <c r="K267" s="8"/>
      <c r="L267" s="8"/>
      <c r="M267" s="8"/>
      <c r="N267" s="8"/>
      <c r="O267" s="8"/>
      <c r="P267" s="8"/>
      <c r="Q267" s="8"/>
      <c r="R267" s="8"/>
      <c r="S267" s="8"/>
      <c r="T267" s="8"/>
      <c r="U267" s="8"/>
      <c r="V267" s="8"/>
      <c r="W267" s="8"/>
      <c r="X267" s="8"/>
      <c r="Y267" s="8"/>
      <c r="Z267" s="8"/>
    </row>
    <row r="268" spans="1:26" ht="14.25" customHeight="1" x14ac:dyDescent="0.3">
      <c r="A268" s="8">
        <v>1</v>
      </c>
      <c r="B268" s="8">
        <v>0</v>
      </c>
      <c r="C268" s="8">
        <v>0</v>
      </c>
      <c r="D268" s="8">
        <v>1</v>
      </c>
      <c r="E268" s="8">
        <v>1</v>
      </c>
      <c r="F268" s="8"/>
      <c r="G268" s="8"/>
      <c r="H268" s="8"/>
      <c r="I268" s="8"/>
      <c r="J268" s="8"/>
      <c r="K268" s="8"/>
      <c r="L268" s="8"/>
      <c r="M268" s="8"/>
      <c r="N268" s="8"/>
      <c r="O268" s="8"/>
      <c r="P268" s="8"/>
      <c r="Q268" s="8"/>
      <c r="R268" s="8"/>
      <c r="S268" s="8"/>
      <c r="T268" s="8"/>
      <c r="U268" s="8"/>
      <c r="V268" s="8"/>
      <c r="W268" s="8"/>
      <c r="X268" s="8"/>
      <c r="Y268" s="8"/>
      <c r="Z268" s="8"/>
    </row>
    <row r="269" spans="1:26" ht="14.25" customHeight="1" x14ac:dyDescent="0.3">
      <c r="A269" s="8">
        <v>1</v>
      </c>
      <c r="B269" s="8">
        <v>0</v>
      </c>
      <c r="C269" s="8">
        <v>1</v>
      </c>
      <c r="D269" s="8">
        <v>1</v>
      </c>
      <c r="E269" s="8">
        <v>1</v>
      </c>
      <c r="F269" s="8"/>
      <c r="G269" s="8"/>
      <c r="H269" s="8"/>
      <c r="I269" s="8"/>
      <c r="J269" s="8"/>
      <c r="K269" s="8"/>
      <c r="L269" s="8"/>
      <c r="M269" s="8"/>
      <c r="N269" s="8"/>
      <c r="O269" s="8"/>
      <c r="P269" s="8"/>
      <c r="Q269" s="8"/>
      <c r="R269" s="8"/>
      <c r="S269" s="8"/>
      <c r="T269" s="8"/>
      <c r="U269" s="8"/>
      <c r="V269" s="8"/>
      <c r="W269" s="8"/>
      <c r="X269" s="8"/>
      <c r="Y269" s="8"/>
      <c r="Z269" s="8"/>
    </row>
    <row r="270" spans="1:26" ht="14.25" customHeight="1" x14ac:dyDescent="0.3">
      <c r="A270" s="8">
        <v>0</v>
      </c>
      <c r="B270" s="8">
        <v>1</v>
      </c>
      <c r="C270" s="8">
        <v>1</v>
      </c>
      <c r="D270" s="8">
        <v>0</v>
      </c>
      <c r="E270" s="8">
        <v>0</v>
      </c>
      <c r="F270" s="8"/>
      <c r="G270" s="8"/>
      <c r="H270" s="8"/>
      <c r="I270" s="8"/>
      <c r="J270" s="8"/>
      <c r="K270" s="8"/>
      <c r="L270" s="8"/>
      <c r="M270" s="8"/>
      <c r="N270" s="8"/>
      <c r="O270" s="8"/>
      <c r="P270" s="8"/>
      <c r="Q270" s="8"/>
      <c r="R270" s="8"/>
      <c r="S270" s="8"/>
      <c r="T270" s="8"/>
      <c r="U270" s="8"/>
      <c r="V270" s="8"/>
      <c r="W270" s="8"/>
      <c r="X270" s="8"/>
      <c r="Y270" s="8"/>
      <c r="Z270" s="8"/>
    </row>
    <row r="271" spans="1:26" ht="14.25" customHeight="1" x14ac:dyDescent="0.3">
      <c r="A271" s="8">
        <v>0</v>
      </c>
      <c r="B271" s="8">
        <v>1</v>
      </c>
      <c r="C271" s="8">
        <v>1</v>
      </c>
      <c r="D271" s="8">
        <v>1</v>
      </c>
      <c r="E271" s="8">
        <v>1</v>
      </c>
      <c r="F271" s="8"/>
      <c r="G271" s="8"/>
      <c r="H271" s="8"/>
      <c r="I271" s="8"/>
      <c r="J271" s="8"/>
      <c r="K271" s="8"/>
      <c r="L271" s="8"/>
      <c r="M271" s="8"/>
      <c r="N271" s="8"/>
      <c r="O271" s="8"/>
      <c r="P271" s="8"/>
      <c r="Q271" s="8"/>
      <c r="R271" s="8"/>
      <c r="S271" s="8"/>
      <c r="T271" s="8"/>
      <c r="U271" s="8"/>
      <c r="V271" s="8"/>
      <c r="W271" s="8"/>
      <c r="X271" s="8"/>
      <c r="Y271" s="8"/>
      <c r="Z271" s="8"/>
    </row>
    <row r="272" spans="1:26" ht="14.25" customHeight="1" x14ac:dyDescent="0.3">
      <c r="A272" s="8">
        <v>0</v>
      </c>
      <c r="B272" s="8">
        <v>1</v>
      </c>
      <c r="C272" s="8">
        <v>1</v>
      </c>
      <c r="D272" s="8">
        <v>0</v>
      </c>
      <c r="E272" s="8">
        <v>0</v>
      </c>
      <c r="F272" s="8"/>
      <c r="G272" s="8"/>
      <c r="H272" s="8"/>
      <c r="I272" s="8"/>
      <c r="J272" s="8"/>
      <c r="K272" s="8"/>
      <c r="L272" s="8"/>
      <c r="M272" s="8"/>
      <c r="N272" s="8"/>
      <c r="O272" s="8"/>
      <c r="P272" s="8"/>
      <c r="Q272" s="8"/>
      <c r="R272" s="8"/>
      <c r="S272" s="8"/>
      <c r="T272" s="8"/>
      <c r="U272" s="8"/>
      <c r="V272" s="8"/>
      <c r="W272" s="8"/>
      <c r="X272" s="8"/>
      <c r="Y272" s="8"/>
      <c r="Z272" s="8"/>
    </row>
    <row r="273" spans="1:26" ht="14.25" customHeight="1" x14ac:dyDescent="0.3">
      <c r="A273" s="8">
        <v>1</v>
      </c>
      <c r="B273" s="8">
        <v>1</v>
      </c>
      <c r="C273" s="8">
        <v>0</v>
      </c>
      <c r="D273" s="8">
        <v>1</v>
      </c>
      <c r="E273" s="8">
        <v>0</v>
      </c>
      <c r="F273" s="8"/>
      <c r="G273" s="8"/>
      <c r="H273" s="8"/>
      <c r="I273" s="8"/>
      <c r="J273" s="8"/>
      <c r="K273" s="8"/>
      <c r="L273" s="8"/>
      <c r="M273" s="8"/>
      <c r="N273" s="8"/>
      <c r="O273" s="8"/>
      <c r="P273" s="8"/>
      <c r="Q273" s="8"/>
      <c r="R273" s="8"/>
      <c r="S273" s="8"/>
      <c r="T273" s="8"/>
      <c r="U273" s="8"/>
      <c r="V273" s="8"/>
      <c r="W273" s="8"/>
      <c r="X273" s="8"/>
      <c r="Y273" s="8"/>
      <c r="Z273" s="8"/>
    </row>
    <row r="274" spans="1:26" ht="14.25" customHeight="1" x14ac:dyDescent="0.3">
      <c r="A274" s="8">
        <v>0</v>
      </c>
      <c r="B274" s="8">
        <v>0</v>
      </c>
      <c r="C274" s="8">
        <v>1</v>
      </c>
      <c r="D274" s="8">
        <v>0</v>
      </c>
      <c r="E274" s="8">
        <v>0</v>
      </c>
      <c r="F274" s="8"/>
      <c r="G274" s="8"/>
      <c r="H274" s="8"/>
      <c r="I274" s="8"/>
      <c r="J274" s="8"/>
      <c r="K274" s="8"/>
      <c r="L274" s="8"/>
      <c r="M274" s="8"/>
      <c r="N274" s="8"/>
      <c r="O274" s="8"/>
      <c r="P274" s="8"/>
      <c r="Q274" s="8"/>
      <c r="R274" s="8"/>
      <c r="S274" s="8"/>
      <c r="T274" s="8"/>
      <c r="U274" s="8"/>
      <c r="V274" s="8"/>
      <c r="W274" s="8"/>
      <c r="X274" s="8"/>
      <c r="Y274" s="8"/>
      <c r="Z274" s="8"/>
    </row>
    <row r="275" spans="1:26" ht="14.25" customHeight="1" x14ac:dyDescent="0.3">
      <c r="A275" s="8">
        <v>1</v>
      </c>
      <c r="B275" s="8">
        <v>1</v>
      </c>
      <c r="C275" s="8">
        <v>1</v>
      </c>
      <c r="D275" s="8">
        <v>0</v>
      </c>
      <c r="E275" s="8">
        <v>1</v>
      </c>
      <c r="F275" s="8"/>
      <c r="G275" s="8"/>
      <c r="H275" s="8"/>
      <c r="I275" s="8"/>
      <c r="J275" s="8"/>
      <c r="K275" s="8"/>
      <c r="L275" s="8"/>
      <c r="M275" s="8"/>
      <c r="N275" s="8"/>
      <c r="O275" s="8"/>
      <c r="P275" s="8"/>
      <c r="Q275" s="8"/>
      <c r="R275" s="8"/>
      <c r="S275" s="8"/>
      <c r="T275" s="8"/>
      <c r="U275" s="8"/>
      <c r="V275" s="8"/>
      <c r="W275" s="8"/>
      <c r="X275" s="8"/>
      <c r="Y275" s="8"/>
      <c r="Z275" s="8"/>
    </row>
    <row r="276" spans="1:26" ht="14.25" customHeight="1" x14ac:dyDescent="0.3">
      <c r="A276" s="8">
        <v>0</v>
      </c>
      <c r="B276" s="8">
        <v>0</v>
      </c>
      <c r="C276" s="8">
        <v>1</v>
      </c>
      <c r="D276" s="8">
        <v>0</v>
      </c>
      <c r="E276" s="8">
        <v>0</v>
      </c>
      <c r="F276" s="8"/>
      <c r="G276" s="8"/>
      <c r="H276" s="8"/>
      <c r="I276" s="8"/>
      <c r="J276" s="8"/>
      <c r="K276" s="8"/>
      <c r="L276" s="8"/>
      <c r="M276" s="8"/>
      <c r="N276" s="8"/>
      <c r="O276" s="8"/>
      <c r="P276" s="8"/>
      <c r="Q276" s="8"/>
      <c r="R276" s="8"/>
      <c r="S276" s="8"/>
      <c r="T276" s="8"/>
      <c r="U276" s="8"/>
      <c r="V276" s="8"/>
      <c r="W276" s="8"/>
      <c r="X276" s="8"/>
      <c r="Y276" s="8"/>
      <c r="Z276" s="8"/>
    </row>
    <row r="277" spans="1:26" ht="14.25" customHeight="1" x14ac:dyDescent="0.3">
      <c r="A277" s="8">
        <v>0</v>
      </c>
      <c r="B277" s="8">
        <v>0</v>
      </c>
      <c r="C277" s="8">
        <v>0</v>
      </c>
      <c r="D277" s="8">
        <v>1</v>
      </c>
      <c r="E277" s="8">
        <v>1</v>
      </c>
      <c r="F277" s="8"/>
      <c r="G277" s="8"/>
      <c r="H277" s="8"/>
      <c r="I277" s="8"/>
      <c r="J277" s="8"/>
      <c r="K277" s="8"/>
      <c r="L277" s="8"/>
      <c r="M277" s="8"/>
      <c r="N277" s="8"/>
      <c r="O277" s="8"/>
      <c r="P277" s="8"/>
      <c r="Q277" s="8"/>
      <c r="R277" s="8"/>
      <c r="S277" s="8"/>
      <c r="T277" s="8"/>
      <c r="U277" s="8"/>
      <c r="V277" s="8"/>
      <c r="W277" s="8"/>
      <c r="X277" s="8"/>
      <c r="Y277" s="8"/>
      <c r="Z277" s="8"/>
    </row>
    <row r="278" spans="1:26" ht="14.25" customHeight="1" x14ac:dyDescent="0.3">
      <c r="A278" s="8">
        <v>0</v>
      </c>
      <c r="B278" s="8">
        <v>1</v>
      </c>
      <c r="C278" s="8">
        <v>1</v>
      </c>
      <c r="D278" s="8">
        <v>0</v>
      </c>
      <c r="E278" s="8">
        <v>1</v>
      </c>
      <c r="F278" s="8"/>
      <c r="G278" s="8"/>
      <c r="H278" s="8"/>
      <c r="I278" s="8"/>
      <c r="J278" s="8"/>
      <c r="K278" s="8"/>
      <c r="L278" s="8"/>
      <c r="M278" s="8"/>
      <c r="N278" s="8"/>
      <c r="O278" s="8"/>
      <c r="P278" s="8"/>
      <c r="Q278" s="8"/>
      <c r="R278" s="8"/>
      <c r="S278" s="8"/>
      <c r="T278" s="8"/>
      <c r="U278" s="8"/>
      <c r="V278" s="8"/>
      <c r="W278" s="8"/>
      <c r="X278" s="8"/>
      <c r="Y278" s="8"/>
      <c r="Z278" s="8"/>
    </row>
    <row r="279" spans="1:26" ht="14.25" customHeight="1" x14ac:dyDescent="0.3">
      <c r="A279" s="8">
        <v>0</v>
      </c>
      <c r="B279" s="8">
        <v>1</v>
      </c>
      <c r="C279" s="8">
        <v>0</v>
      </c>
      <c r="D279" s="8">
        <v>0</v>
      </c>
      <c r="E279" s="8">
        <v>1</v>
      </c>
      <c r="F279" s="8"/>
      <c r="G279" s="8"/>
      <c r="H279" s="8"/>
      <c r="I279" s="8"/>
      <c r="J279" s="8"/>
      <c r="K279" s="8"/>
      <c r="L279" s="8"/>
      <c r="M279" s="8"/>
      <c r="N279" s="8"/>
      <c r="O279" s="8"/>
      <c r="P279" s="8"/>
      <c r="Q279" s="8"/>
      <c r="R279" s="8"/>
      <c r="S279" s="8"/>
      <c r="T279" s="8"/>
      <c r="U279" s="8"/>
      <c r="V279" s="8"/>
      <c r="W279" s="8"/>
      <c r="X279" s="8"/>
      <c r="Y279" s="8"/>
      <c r="Z279" s="8"/>
    </row>
    <row r="280" spans="1:26" ht="14.25" customHeight="1" x14ac:dyDescent="0.3">
      <c r="A280" s="8">
        <v>0</v>
      </c>
      <c r="B280" s="8">
        <v>1</v>
      </c>
      <c r="C280" s="8">
        <v>0</v>
      </c>
      <c r="D280" s="8">
        <v>0</v>
      </c>
      <c r="E280" s="8">
        <v>1</v>
      </c>
      <c r="F280" s="8"/>
      <c r="G280" s="8"/>
      <c r="H280" s="8"/>
      <c r="I280" s="8"/>
      <c r="J280" s="8"/>
      <c r="K280" s="8"/>
      <c r="L280" s="8"/>
      <c r="M280" s="8"/>
      <c r="N280" s="8"/>
      <c r="O280" s="8"/>
      <c r="P280" s="8"/>
      <c r="Q280" s="8"/>
      <c r="R280" s="8"/>
      <c r="S280" s="8"/>
      <c r="T280" s="8"/>
      <c r="U280" s="8"/>
      <c r="V280" s="8"/>
      <c r="W280" s="8"/>
      <c r="X280" s="8"/>
      <c r="Y280" s="8"/>
      <c r="Z280" s="8"/>
    </row>
    <row r="281" spans="1:26" ht="14.25" customHeight="1" x14ac:dyDescent="0.3">
      <c r="A281" s="8">
        <v>0</v>
      </c>
      <c r="B281" s="8">
        <v>1</v>
      </c>
      <c r="C281" s="8">
        <v>0</v>
      </c>
      <c r="D281" s="8">
        <v>1</v>
      </c>
      <c r="E281" s="8">
        <v>0</v>
      </c>
      <c r="F281" s="8"/>
      <c r="G281" s="8"/>
      <c r="H281" s="8"/>
      <c r="I281" s="8"/>
      <c r="J281" s="8"/>
      <c r="K281" s="8"/>
      <c r="L281" s="8"/>
      <c r="M281" s="8"/>
      <c r="N281" s="8"/>
      <c r="O281" s="8"/>
      <c r="P281" s="8"/>
      <c r="Q281" s="8"/>
      <c r="R281" s="8"/>
      <c r="S281" s="8"/>
      <c r="T281" s="8"/>
      <c r="U281" s="8"/>
      <c r="V281" s="8"/>
      <c r="W281" s="8"/>
      <c r="X281" s="8"/>
      <c r="Y281" s="8"/>
      <c r="Z281" s="8"/>
    </row>
    <row r="282" spans="1:26" ht="14.25" customHeight="1" x14ac:dyDescent="0.3">
      <c r="A282" s="8">
        <v>0</v>
      </c>
      <c r="B282" s="8">
        <v>1</v>
      </c>
      <c r="C282" s="8">
        <v>1</v>
      </c>
      <c r="D282" s="8">
        <v>0</v>
      </c>
      <c r="E282" s="8">
        <v>0</v>
      </c>
      <c r="F282" s="8"/>
      <c r="G282" s="8"/>
      <c r="H282" s="8"/>
      <c r="I282" s="8"/>
      <c r="J282" s="8"/>
      <c r="K282" s="8"/>
      <c r="L282" s="8"/>
      <c r="M282" s="8"/>
      <c r="N282" s="8"/>
      <c r="O282" s="8"/>
      <c r="P282" s="8"/>
      <c r="Q282" s="8"/>
      <c r="R282" s="8"/>
      <c r="S282" s="8"/>
      <c r="T282" s="8"/>
      <c r="U282" s="8"/>
      <c r="V282" s="8"/>
      <c r="W282" s="8"/>
      <c r="X282" s="8"/>
      <c r="Y282" s="8"/>
      <c r="Z282" s="8"/>
    </row>
    <row r="283" spans="1:26" ht="14.25" customHeight="1" x14ac:dyDescent="0.3">
      <c r="A283" s="8">
        <v>0</v>
      </c>
      <c r="B283" s="8">
        <v>1</v>
      </c>
      <c r="C283" s="8">
        <v>1</v>
      </c>
      <c r="D283" s="8">
        <v>0</v>
      </c>
      <c r="E283" s="8">
        <v>0</v>
      </c>
      <c r="F283" s="8"/>
      <c r="G283" s="8"/>
      <c r="H283" s="8"/>
      <c r="I283" s="8"/>
      <c r="J283" s="8"/>
      <c r="K283" s="8"/>
      <c r="L283" s="8"/>
      <c r="M283" s="8"/>
      <c r="N283" s="8"/>
      <c r="O283" s="8"/>
      <c r="P283" s="8"/>
      <c r="Q283" s="8"/>
      <c r="R283" s="8"/>
      <c r="S283" s="8"/>
      <c r="T283" s="8"/>
      <c r="U283" s="8"/>
      <c r="V283" s="8"/>
      <c r="W283" s="8"/>
      <c r="X283" s="8"/>
      <c r="Y283" s="8"/>
      <c r="Z283" s="8"/>
    </row>
    <row r="284" spans="1:26" ht="14.25" customHeight="1" x14ac:dyDescent="0.3">
      <c r="A284" s="8">
        <v>0</v>
      </c>
      <c r="B284" s="8">
        <v>1</v>
      </c>
      <c r="C284" s="8">
        <v>0</v>
      </c>
      <c r="D284" s="8">
        <v>0</v>
      </c>
      <c r="E284" s="8">
        <v>1</v>
      </c>
      <c r="F284" s="8"/>
      <c r="G284" s="8"/>
      <c r="H284" s="8"/>
      <c r="I284" s="8"/>
      <c r="J284" s="8"/>
      <c r="K284" s="8"/>
      <c r="L284" s="8"/>
      <c r="M284" s="8"/>
      <c r="N284" s="8"/>
      <c r="O284" s="8"/>
      <c r="P284" s="8"/>
      <c r="Q284" s="8"/>
      <c r="R284" s="8"/>
      <c r="S284" s="8"/>
      <c r="T284" s="8"/>
      <c r="U284" s="8"/>
      <c r="V284" s="8"/>
      <c r="W284" s="8"/>
      <c r="X284" s="8"/>
      <c r="Y284" s="8"/>
      <c r="Z284" s="8"/>
    </row>
    <row r="285" spans="1:26" ht="14.25" customHeight="1" x14ac:dyDescent="0.3">
      <c r="A285" s="8">
        <v>1</v>
      </c>
      <c r="B285" s="8">
        <v>1</v>
      </c>
      <c r="C285" s="8">
        <v>1</v>
      </c>
      <c r="D285" s="8">
        <v>0</v>
      </c>
      <c r="E285" s="8">
        <v>1</v>
      </c>
      <c r="F285" s="8"/>
      <c r="G285" s="8"/>
      <c r="H285" s="8"/>
      <c r="I285" s="8"/>
      <c r="J285" s="8"/>
      <c r="K285" s="8"/>
      <c r="L285" s="8"/>
      <c r="M285" s="8"/>
      <c r="N285" s="8"/>
      <c r="O285" s="8"/>
      <c r="P285" s="8"/>
      <c r="Q285" s="8"/>
      <c r="R285" s="8"/>
      <c r="S285" s="8"/>
      <c r="T285" s="8"/>
      <c r="U285" s="8"/>
      <c r="V285" s="8"/>
      <c r="W285" s="8"/>
      <c r="X285" s="8"/>
      <c r="Y285" s="8"/>
      <c r="Z285" s="8"/>
    </row>
    <row r="286" spans="1:26" ht="14.25" customHeight="1" x14ac:dyDescent="0.3">
      <c r="A286" s="8">
        <v>0</v>
      </c>
      <c r="B286" s="8">
        <v>1</v>
      </c>
      <c r="C286" s="8">
        <v>1</v>
      </c>
      <c r="D286" s="8">
        <v>1</v>
      </c>
      <c r="E286" s="8">
        <v>1</v>
      </c>
      <c r="F286" s="8"/>
      <c r="G286" s="8"/>
      <c r="H286" s="8"/>
      <c r="I286" s="8"/>
      <c r="J286" s="8"/>
      <c r="K286" s="8"/>
      <c r="L286" s="8"/>
      <c r="M286" s="8"/>
      <c r="N286" s="8"/>
      <c r="O286" s="8"/>
      <c r="P286" s="8"/>
      <c r="Q286" s="8"/>
      <c r="R286" s="8"/>
      <c r="S286" s="8"/>
      <c r="T286" s="8"/>
      <c r="U286" s="8"/>
      <c r="V286" s="8"/>
      <c r="W286" s="8"/>
      <c r="X286" s="8"/>
      <c r="Y286" s="8"/>
      <c r="Z286" s="8"/>
    </row>
    <row r="287" spans="1:26" ht="14.25" customHeight="1" x14ac:dyDescent="0.3">
      <c r="A287" s="8">
        <v>0</v>
      </c>
      <c r="B287" s="8">
        <v>1</v>
      </c>
      <c r="C287" s="8">
        <v>0</v>
      </c>
      <c r="D287" s="8">
        <v>0</v>
      </c>
      <c r="E287" s="8">
        <v>1</v>
      </c>
      <c r="F287" s="8"/>
      <c r="G287" s="8"/>
      <c r="H287" s="8"/>
      <c r="I287" s="8"/>
      <c r="J287" s="8"/>
      <c r="K287" s="8"/>
      <c r="L287" s="8"/>
      <c r="M287" s="8"/>
      <c r="N287" s="8"/>
      <c r="O287" s="8"/>
      <c r="P287" s="8"/>
      <c r="Q287" s="8"/>
      <c r="R287" s="8"/>
      <c r="S287" s="8"/>
      <c r="T287" s="8"/>
      <c r="U287" s="8"/>
      <c r="V287" s="8"/>
      <c r="W287" s="8"/>
      <c r="X287" s="8"/>
      <c r="Y287" s="8"/>
      <c r="Z287" s="8"/>
    </row>
    <row r="288" spans="1:26" ht="14.25" customHeight="1" x14ac:dyDescent="0.3">
      <c r="A288" s="8">
        <v>1</v>
      </c>
      <c r="B288" s="8">
        <v>0</v>
      </c>
      <c r="C288" s="8">
        <v>0</v>
      </c>
      <c r="D288" s="8">
        <v>0</v>
      </c>
      <c r="E288" s="8">
        <v>0</v>
      </c>
      <c r="F288" s="8"/>
      <c r="G288" s="8"/>
      <c r="H288" s="8"/>
      <c r="I288" s="8"/>
      <c r="J288" s="8"/>
      <c r="K288" s="8"/>
      <c r="L288" s="8"/>
      <c r="M288" s="8"/>
      <c r="N288" s="8"/>
      <c r="O288" s="8"/>
      <c r="P288" s="8"/>
      <c r="Q288" s="8"/>
      <c r="R288" s="8"/>
      <c r="S288" s="8"/>
      <c r="T288" s="8"/>
      <c r="U288" s="8"/>
      <c r="V288" s="8"/>
      <c r="W288" s="8"/>
      <c r="X288" s="8"/>
      <c r="Y288" s="8"/>
      <c r="Z288" s="8"/>
    </row>
    <row r="289" spans="1:26" ht="14.25" customHeight="1" x14ac:dyDescent="0.3">
      <c r="A289" s="8">
        <v>1</v>
      </c>
      <c r="B289" s="8">
        <v>1</v>
      </c>
      <c r="C289" s="8">
        <v>1</v>
      </c>
      <c r="D289" s="8">
        <v>0</v>
      </c>
      <c r="E289" s="8">
        <v>1</v>
      </c>
      <c r="F289" s="8"/>
      <c r="G289" s="8"/>
      <c r="H289" s="8"/>
      <c r="I289" s="8"/>
      <c r="J289" s="8"/>
      <c r="K289" s="8"/>
      <c r="L289" s="8"/>
      <c r="M289" s="8"/>
      <c r="N289" s="8"/>
      <c r="O289" s="8"/>
      <c r="P289" s="8"/>
      <c r="Q289" s="8"/>
      <c r="R289" s="8"/>
      <c r="S289" s="8"/>
      <c r="T289" s="8"/>
      <c r="U289" s="8"/>
      <c r="V289" s="8"/>
      <c r="W289" s="8"/>
      <c r="X289" s="8"/>
      <c r="Y289" s="8"/>
      <c r="Z289" s="8"/>
    </row>
    <row r="290" spans="1:26" ht="14.25" customHeight="1" x14ac:dyDescent="0.3">
      <c r="A290" s="8">
        <v>1</v>
      </c>
      <c r="B290" s="8">
        <v>0</v>
      </c>
      <c r="C290" s="8">
        <v>0</v>
      </c>
      <c r="D290" s="8">
        <v>1</v>
      </c>
      <c r="E290" s="8">
        <v>1</v>
      </c>
      <c r="F290" s="8"/>
      <c r="G290" s="8"/>
      <c r="H290" s="8"/>
      <c r="I290" s="8"/>
      <c r="J290" s="8"/>
      <c r="K290" s="8"/>
      <c r="L290" s="8"/>
      <c r="M290" s="8"/>
      <c r="N290" s="8"/>
      <c r="O290" s="8"/>
      <c r="P290" s="8"/>
      <c r="Q290" s="8"/>
      <c r="R290" s="8"/>
      <c r="S290" s="8"/>
      <c r="T290" s="8"/>
      <c r="U290" s="8"/>
      <c r="V290" s="8"/>
      <c r="W290" s="8"/>
      <c r="X290" s="8"/>
      <c r="Y290" s="8"/>
      <c r="Z290" s="8"/>
    </row>
    <row r="291" spans="1:26" ht="14.25" customHeight="1" x14ac:dyDescent="0.3">
      <c r="A291" s="8">
        <v>0</v>
      </c>
      <c r="B291" s="8">
        <v>0</v>
      </c>
      <c r="C291" s="8">
        <v>1</v>
      </c>
      <c r="D291" s="8">
        <v>0</v>
      </c>
      <c r="E291" s="8">
        <v>0</v>
      </c>
      <c r="F291" s="8"/>
      <c r="G291" s="8"/>
      <c r="H291" s="8"/>
      <c r="I291" s="8"/>
      <c r="J291" s="8"/>
      <c r="K291" s="8"/>
      <c r="L291" s="8"/>
      <c r="M291" s="8"/>
      <c r="N291" s="8"/>
      <c r="O291" s="8"/>
      <c r="P291" s="8"/>
      <c r="Q291" s="8"/>
      <c r="R291" s="8"/>
      <c r="S291" s="8"/>
      <c r="T291" s="8"/>
      <c r="U291" s="8"/>
      <c r="V291" s="8"/>
      <c r="W291" s="8"/>
      <c r="X291" s="8"/>
      <c r="Y291" s="8"/>
      <c r="Z291" s="8"/>
    </row>
    <row r="292" spans="1:26" ht="14.25" customHeight="1" x14ac:dyDescent="0.3">
      <c r="A292" s="8">
        <v>0</v>
      </c>
      <c r="B292" s="8">
        <v>1</v>
      </c>
      <c r="C292" s="8">
        <v>1</v>
      </c>
      <c r="D292" s="8">
        <v>0</v>
      </c>
      <c r="E292" s="8">
        <v>1</v>
      </c>
      <c r="F292" s="8"/>
      <c r="G292" s="8"/>
      <c r="H292" s="8"/>
      <c r="I292" s="8"/>
      <c r="J292" s="8"/>
      <c r="K292" s="8"/>
      <c r="L292" s="8"/>
      <c r="M292" s="8"/>
      <c r="N292" s="8"/>
      <c r="O292" s="8"/>
      <c r="P292" s="8"/>
      <c r="Q292" s="8"/>
      <c r="R292" s="8"/>
      <c r="S292" s="8"/>
      <c r="T292" s="8"/>
      <c r="U292" s="8"/>
      <c r="V292" s="8"/>
      <c r="W292" s="8"/>
      <c r="X292" s="8"/>
      <c r="Y292" s="8"/>
      <c r="Z292" s="8"/>
    </row>
    <row r="293" spans="1:26" ht="14.25" customHeight="1" x14ac:dyDescent="0.3">
      <c r="A293" s="8">
        <v>1</v>
      </c>
      <c r="B293" s="8">
        <v>0</v>
      </c>
      <c r="C293" s="8">
        <v>0</v>
      </c>
      <c r="D293" s="8">
        <v>1</v>
      </c>
      <c r="E293" s="8">
        <v>1</v>
      </c>
      <c r="F293" s="8"/>
      <c r="G293" s="8"/>
      <c r="H293" s="8"/>
      <c r="I293" s="8"/>
      <c r="J293" s="8"/>
      <c r="K293" s="8"/>
      <c r="L293" s="8"/>
      <c r="M293" s="8"/>
      <c r="N293" s="8"/>
      <c r="O293" s="8"/>
      <c r="P293" s="8"/>
      <c r="Q293" s="8"/>
      <c r="R293" s="8"/>
      <c r="S293" s="8"/>
      <c r="T293" s="8"/>
      <c r="U293" s="8"/>
      <c r="V293" s="8"/>
      <c r="W293" s="8"/>
      <c r="X293" s="8"/>
      <c r="Y293" s="8"/>
      <c r="Z293" s="8"/>
    </row>
    <row r="294" spans="1:26" ht="14.25" customHeight="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25" customHeight="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25" customHeight="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25" customHeight="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25" customHeight="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25" customHeight="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25" customHeight="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25" customHeight="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2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2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2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2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2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2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2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2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2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2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2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2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2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2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2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2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2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2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2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2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2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2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2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2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2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2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2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2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2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2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2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2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2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2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2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2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2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2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2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2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2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2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2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2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2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2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2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2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2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2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2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2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2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2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2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2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2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2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2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2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2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2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2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2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2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2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2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2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2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2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2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2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2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2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2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2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2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2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2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2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2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2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2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2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2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2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2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2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2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2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2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2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2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2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2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2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2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2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2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2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2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2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2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2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2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2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2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2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2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2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2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2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2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2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2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2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2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2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2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2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2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2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2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2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2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2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2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2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2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2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2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2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2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2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2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2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2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2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2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2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2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2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2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2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2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2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2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2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2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2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2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2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2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2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2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2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2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2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2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2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2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2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2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2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2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2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2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2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2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2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2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2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2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2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2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2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2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2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2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2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2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2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2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2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2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2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2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2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2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2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2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2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2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2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2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2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2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2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2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2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2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2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2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2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2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2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2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2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2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2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2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2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2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2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2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2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2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2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2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2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2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2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2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2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2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2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2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2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2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2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2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2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2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2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2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2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2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2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2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2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2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2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2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2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2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2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2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2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2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2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2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2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2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2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2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2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2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2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2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2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2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2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2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2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2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2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2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2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2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2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2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2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2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2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2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2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2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2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2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2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2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2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2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2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2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2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2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2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2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2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2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2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2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2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2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2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2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2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2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2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2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2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2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2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2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2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2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2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2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2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2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2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2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2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2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2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2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2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2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2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2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2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2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2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2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2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2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2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2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2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2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2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2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2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2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2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2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2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2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2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2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2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2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2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2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2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2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2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2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2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2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2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2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2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2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2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2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2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2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2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2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2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2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2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2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2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2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2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2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2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2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2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2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2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2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2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2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2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2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2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2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2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2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2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2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2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2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2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2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2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2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2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2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2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2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2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2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2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2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2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2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2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2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2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2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2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2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2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2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2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2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2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2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2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2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2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2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2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2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2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2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2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2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2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2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2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2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2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2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2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2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2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2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2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2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2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2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2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2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2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2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2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2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2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2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2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2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2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2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2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2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2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2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2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2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2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2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2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2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2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2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2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2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2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2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2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2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2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2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2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2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2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2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2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2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2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2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2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2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2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2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2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2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2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2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2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2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2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2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2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2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2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2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2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2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2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2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2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2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2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2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2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2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2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2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2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2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2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2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2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2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2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2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2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2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2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2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2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2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2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2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2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2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2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2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2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2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2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2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2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2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2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2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2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2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2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2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2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2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2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2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2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2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2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2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2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2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2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2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2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2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2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2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2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2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2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2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2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2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2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2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2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2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2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2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2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2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2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2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2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2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2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2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2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2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2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2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2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2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2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2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2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2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2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2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2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2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2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2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2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2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2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2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2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2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2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2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2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2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2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2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2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2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2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2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2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2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2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2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2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2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2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2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2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2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2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2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2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2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2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2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2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2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2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2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2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2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2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2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2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2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2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2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2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2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2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2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2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2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2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2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2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2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2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2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2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2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2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2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2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2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2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2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2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2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2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2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2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2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2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2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2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2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2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2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2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2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2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2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2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2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2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2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2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2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2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2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2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2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2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2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2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2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2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2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2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2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2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2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2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2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2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2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2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4.2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sheetData>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Ratios</vt:lpstr>
      <vt:lpstr>CP</vt:lpstr>
      <vt:lpstr>Nifty 500 Index</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Priyam Agrawal</cp:lastModifiedBy>
  <dcterms:modified xsi:type="dcterms:W3CDTF">2025-03-26T07:26:42Z</dcterms:modified>
</cp:coreProperties>
</file>