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Hp\Desktop\"/>
    </mc:Choice>
  </mc:AlternateContent>
  <xr:revisionPtr revIDLastSave="0" documentId="8_{C8498606-1D3E-4F32-AFA1-7CD29DB1830E}" xr6:coauthVersionLast="47" xr6:coauthVersionMax="47" xr10:uidLastSave="{00000000-0000-0000-0000-000000000000}"/>
  <bookViews>
    <workbookView xWindow="-120" yWindow="-120" windowWidth="20730" windowHeight="11160" activeTab="2" xr2:uid="{04E2F42B-B0E7-C14E-A690-B41CAFCE17AF}"/>
  </bookViews>
  <sheets>
    <sheet name="Dashboard Overview" sheetId="11" r:id="rId1"/>
    <sheet name="Dashboard" sheetId="17" r:id="rId2"/>
    <sheet name="Dashboard " sheetId="14" r:id="rId3"/>
    <sheet name="Scatter plot" sheetId="10" r:id="rId4"/>
    <sheet name="Pivot Tables" sheetId="9" r:id="rId5"/>
    <sheet name="Amazon cleaned worksheet" sheetId="2" r:id="rId6"/>
    <sheet name="amazon raw" sheetId="1" r:id="rId7"/>
  </sheets>
  <definedNames>
    <definedName name="_xlnm._FilterDatabase" localSheetId="3" hidden="1">'Scatter plot'!$A$1:$B$10</definedName>
    <definedName name="_xlcn.WorksheetConnection_AMAZONCASESTUDYWORKSHEETUpdated.xlsxTable61" hidden="1">Table6[]</definedName>
    <definedName name="ExternalData_1" localSheetId="5" hidden="1">'Amazon cleaned worksheet'!$A$1:$V$1466</definedName>
    <definedName name="Slicer_category.1">#N/A</definedName>
  </definedNames>
  <calcPr calcId="191029"/>
  <pivotCaches>
    <pivotCache cacheId="2" r:id="rId8"/>
  </pivotCaches>
  <fileRecoveryPr repairLoad="1"/>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6" name="Table6" connection="WorksheetConnection_AMAZON CASE STUDY WORKSHEET (Updated).xlsx!Table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1466" i="2" l="1"/>
  <c r="M1466" i="2"/>
  <c r="K1466" i="2"/>
  <c r="I1466" i="2"/>
  <c r="H1466" i="2"/>
  <c r="E1466" i="2"/>
  <c r="N1465" i="2"/>
  <c r="M1465" i="2"/>
  <c r="K1465" i="2"/>
  <c r="I1465" i="2"/>
  <c r="H1465" i="2"/>
  <c r="E1465" i="2"/>
  <c r="N1464" i="2"/>
  <c r="M1464" i="2"/>
  <c r="K1464" i="2"/>
  <c r="I1464" i="2"/>
  <c r="H1464" i="2"/>
  <c r="E1464" i="2"/>
  <c r="N1463" i="2"/>
  <c r="M1463" i="2"/>
  <c r="K1463" i="2"/>
  <c r="I1463" i="2"/>
  <c r="H1463" i="2"/>
  <c r="E1463" i="2"/>
  <c r="N1462" i="2"/>
  <c r="M1462" i="2"/>
  <c r="K1462" i="2"/>
  <c r="I1462" i="2"/>
  <c r="H1462" i="2"/>
  <c r="E1462" i="2"/>
  <c r="N1461" i="2"/>
  <c r="M1461" i="2"/>
  <c r="K1461" i="2"/>
  <c r="I1461" i="2"/>
  <c r="H1461" i="2"/>
  <c r="E1461" i="2"/>
  <c r="N1460" i="2"/>
  <c r="M1460" i="2"/>
  <c r="K1460" i="2"/>
  <c r="I1460" i="2"/>
  <c r="H1460" i="2"/>
  <c r="E1460" i="2"/>
  <c r="N1459" i="2"/>
  <c r="M1459" i="2"/>
  <c r="K1459" i="2"/>
  <c r="I1459" i="2"/>
  <c r="H1459" i="2"/>
  <c r="E1459" i="2"/>
  <c r="N1458" i="2"/>
  <c r="M1458" i="2"/>
  <c r="K1458" i="2"/>
  <c r="I1458" i="2"/>
  <c r="H1458" i="2"/>
  <c r="E1458" i="2"/>
  <c r="N1457" i="2"/>
  <c r="M1457" i="2"/>
  <c r="K1457" i="2"/>
  <c r="I1457" i="2"/>
  <c r="H1457" i="2"/>
  <c r="E1457" i="2"/>
  <c r="N1456" i="2"/>
  <c r="M1456" i="2"/>
  <c r="K1456" i="2"/>
  <c r="I1456" i="2"/>
  <c r="H1456" i="2"/>
  <c r="E1456" i="2"/>
  <c r="N1455" i="2"/>
  <c r="M1455" i="2"/>
  <c r="K1455" i="2"/>
  <c r="I1455" i="2"/>
  <c r="H1455" i="2"/>
  <c r="E1455" i="2"/>
  <c r="N1454" i="2"/>
  <c r="M1454" i="2"/>
  <c r="K1454" i="2"/>
  <c r="I1454" i="2"/>
  <c r="H1454" i="2"/>
  <c r="E1454" i="2"/>
  <c r="N1453" i="2"/>
  <c r="M1453" i="2"/>
  <c r="K1453" i="2"/>
  <c r="I1453" i="2"/>
  <c r="H1453" i="2"/>
  <c r="E1453" i="2"/>
  <c r="N1452" i="2"/>
  <c r="M1452" i="2"/>
  <c r="K1452" i="2"/>
  <c r="I1452" i="2"/>
  <c r="H1452" i="2"/>
  <c r="E1452" i="2"/>
  <c r="N1451" i="2"/>
  <c r="M1451" i="2"/>
  <c r="K1451" i="2"/>
  <c r="I1451" i="2"/>
  <c r="H1451" i="2"/>
  <c r="E1451" i="2"/>
  <c r="N1450" i="2"/>
  <c r="M1450" i="2"/>
  <c r="K1450" i="2"/>
  <c r="I1450" i="2"/>
  <c r="H1450" i="2"/>
  <c r="E1450" i="2"/>
  <c r="N1449" i="2"/>
  <c r="M1449" i="2"/>
  <c r="K1449" i="2"/>
  <c r="I1449" i="2"/>
  <c r="H1449" i="2"/>
  <c r="E1449" i="2"/>
  <c r="N1448" i="2"/>
  <c r="M1448" i="2"/>
  <c r="K1448" i="2"/>
  <c r="I1448" i="2"/>
  <c r="H1448" i="2"/>
  <c r="E1448" i="2"/>
  <c r="N1447" i="2"/>
  <c r="M1447" i="2"/>
  <c r="K1447" i="2"/>
  <c r="I1447" i="2"/>
  <c r="H1447" i="2"/>
  <c r="E1447" i="2"/>
  <c r="N1446" i="2"/>
  <c r="M1446" i="2"/>
  <c r="K1446" i="2"/>
  <c r="I1446" i="2"/>
  <c r="H1446" i="2"/>
  <c r="E1446" i="2"/>
  <c r="N1445" i="2"/>
  <c r="M1445" i="2"/>
  <c r="K1445" i="2"/>
  <c r="I1445" i="2"/>
  <c r="H1445" i="2"/>
  <c r="E1445" i="2"/>
  <c r="N1444" i="2"/>
  <c r="M1444" i="2"/>
  <c r="K1444" i="2"/>
  <c r="I1444" i="2"/>
  <c r="H1444" i="2"/>
  <c r="E1444" i="2"/>
  <c r="N1443" i="2"/>
  <c r="M1443" i="2"/>
  <c r="K1443" i="2"/>
  <c r="I1443" i="2"/>
  <c r="H1443" i="2"/>
  <c r="E1443" i="2"/>
  <c r="N1442" i="2"/>
  <c r="M1442" i="2"/>
  <c r="K1442" i="2"/>
  <c r="I1442" i="2"/>
  <c r="H1442" i="2"/>
  <c r="E1442" i="2"/>
  <c r="N1441" i="2"/>
  <c r="M1441" i="2"/>
  <c r="K1441" i="2"/>
  <c r="I1441" i="2"/>
  <c r="H1441" i="2"/>
  <c r="E1441" i="2"/>
  <c r="N1440" i="2"/>
  <c r="M1440" i="2"/>
  <c r="K1440" i="2"/>
  <c r="I1440" i="2"/>
  <c r="H1440" i="2"/>
  <c r="E1440" i="2"/>
  <c r="N1439" i="2"/>
  <c r="M1439" i="2"/>
  <c r="K1439" i="2"/>
  <c r="I1439" i="2"/>
  <c r="H1439" i="2"/>
  <c r="E1439" i="2"/>
  <c r="N1438" i="2"/>
  <c r="M1438" i="2"/>
  <c r="K1438" i="2"/>
  <c r="I1438" i="2"/>
  <c r="H1438" i="2"/>
  <c r="E1438" i="2"/>
  <c r="N1437" i="2"/>
  <c r="M1437" i="2"/>
  <c r="K1437" i="2"/>
  <c r="I1437" i="2"/>
  <c r="H1437" i="2"/>
  <c r="E1437" i="2"/>
  <c r="N1436" i="2"/>
  <c r="M1436" i="2"/>
  <c r="K1436" i="2"/>
  <c r="I1436" i="2"/>
  <c r="H1436" i="2"/>
  <c r="E1436" i="2"/>
  <c r="N1435" i="2"/>
  <c r="M1435" i="2"/>
  <c r="K1435" i="2"/>
  <c r="I1435" i="2"/>
  <c r="H1435" i="2"/>
  <c r="E1435" i="2"/>
  <c r="N1434" i="2"/>
  <c r="M1434" i="2"/>
  <c r="K1434" i="2"/>
  <c r="I1434" i="2"/>
  <c r="H1434" i="2"/>
  <c r="E1434" i="2"/>
  <c r="N1433" i="2"/>
  <c r="M1433" i="2"/>
  <c r="K1433" i="2"/>
  <c r="I1433" i="2"/>
  <c r="H1433" i="2"/>
  <c r="E1433" i="2"/>
  <c r="N1432" i="2"/>
  <c r="M1432" i="2"/>
  <c r="K1432" i="2"/>
  <c r="I1432" i="2"/>
  <c r="H1432" i="2"/>
  <c r="E1432" i="2"/>
  <c r="N1431" i="2"/>
  <c r="M1431" i="2"/>
  <c r="K1431" i="2"/>
  <c r="I1431" i="2"/>
  <c r="H1431" i="2"/>
  <c r="E1431" i="2"/>
  <c r="N1430" i="2"/>
  <c r="M1430" i="2"/>
  <c r="K1430" i="2"/>
  <c r="I1430" i="2"/>
  <c r="H1430" i="2"/>
  <c r="E1430" i="2"/>
  <c r="N1429" i="2"/>
  <c r="M1429" i="2"/>
  <c r="K1429" i="2"/>
  <c r="I1429" i="2"/>
  <c r="H1429" i="2"/>
  <c r="E1429" i="2"/>
  <c r="N1428" i="2"/>
  <c r="M1428" i="2"/>
  <c r="K1428" i="2"/>
  <c r="I1428" i="2"/>
  <c r="H1428" i="2"/>
  <c r="E1428" i="2"/>
  <c r="N1427" i="2"/>
  <c r="M1427" i="2"/>
  <c r="K1427" i="2"/>
  <c r="I1427" i="2"/>
  <c r="H1427" i="2"/>
  <c r="E1427" i="2"/>
  <c r="N1426" i="2"/>
  <c r="M1426" i="2"/>
  <c r="K1426" i="2"/>
  <c r="I1426" i="2"/>
  <c r="H1426" i="2"/>
  <c r="E1426" i="2"/>
  <c r="N1425" i="2"/>
  <c r="M1425" i="2"/>
  <c r="K1425" i="2"/>
  <c r="I1425" i="2"/>
  <c r="H1425" i="2"/>
  <c r="E1425" i="2"/>
  <c r="N1424" i="2"/>
  <c r="M1424" i="2"/>
  <c r="K1424" i="2"/>
  <c r="I1424" i="2"/>
  <c r="H1424" i="2"/>
  <c r="E1424" i="2"/>
  <c r="N1423" i="2"/>
  <c r="M1423" i="2"/>
  <c r="K1423" i="2"/>
  <c r="I1423" i="2"/>
  <c r="H1423" i="2"/>
  <c r="E1423" i="2"/>
  <c r="N1422" i="2"/>
  <c r="M1422" i="2"/>
  <c r="K1422" i="2"/>
  <c r="I1422" i="2"/>
  <c r="H1422" i="2"/>
  <c r="E1422" i="2"/>
  <c r="N1421" i="2"/>
  <c r="M1421" i="2"/>
  <c r="K1421" i="2"/>
  <c r="I1421" i="2"/>
  <c r="H1421" i="2"/>
  <c r="E1421" i="2"/>
  <c r="N1420" i="2"/>
  <c r="M1420" i="2"/>
  <c r="K1420" i="2"/>
  <c r="I1420" i="2"/>
  <c r="H1420" i="2"/>
  <c r="E1420" i="2"/>
  <c r="N1419" i="2"/>
  <c r="M1419" i="2"/>
  <c r="K1419" i="2"/>
  <c r="I1419" i="2"/>
  <c r="H1419" i="2"/>
  <c r="E1419" i="2"/>
  <c r="N1418" i="2"/>
  <c r="M1418" i="2"/>
  <c r="K1418" i="2"/>
  <c r="I1418" i="2"/>
  <c r="H1418" i="2"/>
  <c r="E1418" i="2"/>
  <c r="N1417" i="2"/>
  <c r="M1417" i="2"/>
  <c r="K1417" i="2"/>
  <c r="I1417" i="2"/>
  <c r="H1417" i="2"/>
  <c r="E1417" i="2"/>
  <c r="N1416" i="2"/>
  <c r="M1416" i="2"/>
  <c r="K1416" i="2"/>
  <c r="I1416" i="2"/>
  <c r="H1416" i="2"/>
  <c r="E1416" i="2"/>
  <c r="N1415" i="2"/>
  <c r="M1415" i="2"/>
  <c r="K1415" i="2"/>
  <c r="I1415" i="2"/>
  <c r="H1415" i="2"/>
  <c r="E1415" i="2"/>
  <c r="N1414" i="2"/>
  <c r="M1414" i="2"/>
  <c r="K1414" i="2"/>
  <c r="I1414" i="2"/>
  <c r="H1414" i="2"/>
  <c r="E1414" i="2"/>
  <c r="N1413" i="2"/>
  <c r="M1413" i="2"/>
  <c r="K1413" i="2"/>
  <c r="I1413" i="2"/>
  <c r="H1413" i="2"/>
  <c r="E1413" i="2"/>
  <c r="N1412" i="2"/>
  <c r="M1412" i="2"/>
  <c r="K1412" i="2"/>
  <c r="I1412" i="2"/>
  <c r="H1412" i="2"/>
  <c r="E1412" i="2"/>
  <c r="N1411" i="2"/>
  <c r="M1411" i="2"/>
  <c r="K1411" i="2"/>
  <c r="I1411" i="2"/>
  <c r="H1411" i="2"/>
  <c r="E1411" i="2"/>
  <c r="N1410" i="2"/>
  <c r="M1410" i="2"/>
  <c r="K1410" i="2"/>
  <c r="I1410" i="2"/>
  <c r="H1410" i="2"/>
  <c r="E1410" i="2"/>
  <c r="N1409" i="2"/>
  <c r="M1409" i="2"/>
  <c r="K1409" i="2"/>
  <c r="I1409" i="2"/>
  <c r="H1409" i="2"/>
  <c r="E1409" i="2"/>
  <c r="N1408" i="2"/>
  <c r="M1408" i="2"/>
  <c r="K1408" i="2"/>
  <c r="I1408" i="2"/>
  <c r="H1408" i="2"/>
  <c r="E1408" i="2"/>
  <c r="N1407" i="2"/>
  <c r="M1407" i="2"/>
  <c r="K1407" i="2"/>
  <c r="I1407" i="2"/>
  <c r="H1407" i="2"/>
  <c r="E1407" i="2"/>
  <c r="N1406" i="2"/>
  <c r="M1406" i="2"/>
  <c r="K1406" i="2"/>
  <c r="I1406" i="2"/>
  <c r="H1406" i="2"/>
  <c r="E1406" i="2"/>
  <c r="N1405" i="2"/>
  <c r="M1405" i="2"/>
  <c r="K1405" i="2"/>
  <c r="I1405" i="2"/>
  <c r="H1405" i="2"/>
  <c r="E1405" i="2"/>
  <c r="N1404" i="2"/>
  <c r="M1404" i="2"/>
  <c r="K1404" i="2"/>
  <c r="I1404" i="2"/>
  <c r="H1404" i="2"/>
  <c r="E1404" i="2"/>
  <c r="N1403" i="2"/>
  <c r="M1403" i="2"/>
  <c r="K1403" i="2"/>
  <c r="I1403" i="2"/>
  <c r="H1403" i="2"/>
  <c r="E1403" i="2"/>
  <c r="N1402" i="2"/>
  <c r="M1402" i="2"/>
  <c r="K1402" i="2"/>
  <c r="I1402" i="2"/>
  <c r="H1402" i="2"/>
  <c r="E1402" i="2"/>
  <c r="N1401" i="2"/>
  <c r="M1401" i="2"/>
  <c r="K1401" i="2"/>
  <c r="I1401" i="2"/>
  <c r="H1401" i="2"/>
  <c r="E1401" i="2"/>
  <c r="N1400" i="2"/>
  <c r="M1400" i="2"/>
  <c r="K1400" i="2"/>
  <c r="I1400" i="2"/>
  <c r="H1400" i="2"/>
  <c r="E1400" i="2"/>
  <c r="N1399" i="2"/>
  <c r="M1399" i="2"/>
  <c r="K1399" i="2"/>
  <c r="I1399" i="2"/>
  <c r="H1399" i="2"/>
  <c r="E1399" i="2"/>
  <c r="N1398" i="2"/>
  <c r="M1398" i="2"/>
  <c r="K1398" i="2"/>
  <c r="I1398" i="2"/>
  <c r="H1398" i="2"/>
  <c r="E1398" i="2"/>
  <c r="N1397" i="2"/>
  <c r="M1397" i="2"/>
  <c r="K1397" i="2"/>
  <c r="I1397" i="2"/>
  <c r="H1397" i="2"/>
  <c r="E1397" i="2"/>
  <c r="N1396" i="2"/>
  <c r="M1396" i="2"/>
  <c r="K1396" i="2"/>
  <c r="I1396" i="2"/>
  <c r="H1396" i="2"/>
  <c r="E1396" i="2"/>
  <c r="N1395" i="2"/>
  <c r="M1395" i="2"/>
  <c r="K1395" i="2"/>
  <c r="I1395" i="2"/>
  <c r="H1395" i="2"/>
  <c r="E1395" i="2"/>
  <c r="N1394" i="2"/>
  <c r="M1394" i="2"/>
  <c r="K1394" i="2"/>
  <c r="I1394" i="2"/>
  <c r="H1394" i="2"/>
  <c r="E1394" i="2"/>
  <c r="N1393" i="2"/>
  <c r="M1393" i="2"/>
  <c r="K1393" i="2"/>
  <c r="I1393" i="2"/>
  <c r="H1393" i="2"/>
  <c r="E1393" i="2"/>
  <c r="N1392" i="2"/>
  <c r="M1392" i="2"/>
  <c r="K1392" i="2"/>
  <c r="I1392" i="2"/>
  <c r="H1392" i="2"/>
  <c r="E1392" i="2"/>
  <c r="N1391" i="2"/>
  <c r="M1391" i="2"/>
  <c r="K1391" i="2"/>
  <c r="I1391" i="2"/>
  <c r="H1391" i="2"/>
  <c r="E1391" i="2"/>
  <c r="N1390" i="2"/>
  <c r="M1390" i="2"/>
  <c r="K1390" i="2"/>
  <c r="I1390" i="2"/>
  <c r="H1390" i="2"/>
  <c r="E1390" i="2"/>
  <c r="N1389" i="2"/>
  <c r="M1389" i="2"/>
  <c r="K1389" i="2"/>
  <c r="I1389" i="2"/>
  <c r="H1389" i="2"/>
  <c r="E1389" i="2"/>
  <c r="N1388" i="2"/>
  <c r="M1388" i="2"/>
  <c r="K1388" i="2"/>
  <c r="I1388" i="2"/>
  <c r="H1388" i="2"/>
  <c r="E1388" i="2"/>
  <c r="N1387" i="2"/>
  <c r="M1387" i="2"/>
  <c r="K1387" i="2"/>
  <c r="I1387" i="2"/>
  <c r="H1387" i="2"/>
  <c r="E1387" i="2"/>
  <c r="N1386" i="2"/>
  <c r="M1386" i="2"/>
  <c r="K1386" i="2"/>
  <c r="I1386" i="2"/>
  <c r="H1386" i="2"/>
  <c r="E1386" i="2"/>
  <c r="N1385" i="2"/>
  <c r="M1385" i="2"/>
  <c r="K1385" i="2"/>
  <c r="I1385" i="2"/>
  <c r="H1385" i="2"/>
  <c r="E1385" i="2"/>
  <c r="N1384" i="2"/>
  <c r="M1384" i="2"/>
  <c r="K1384" i="2"/>
  <c r="I1384" i="2"/>
  <c r="H1384" i="2"/>
  <c r="E1384" i="2"/>
  <c r="N1383" i="2"/>
  <c r="M1383" i="2"/>
  <c r="K1383" i="2"/>
  <c r="I1383" i="2"/>
  <c r="H1383" i="2"/>
  <c r="E1383" i="2"/>
  <c r="N1382" i="2"/>
  <c r="M1382" i="2"/>
  <c r="K1382" i="2"/>
  <c r="I1382" i="2"/>
  <c r="H1382" i="2"/>
  <c r="E1382" i="2"/>
  <c r="N1381" i="2"/>
  <c r="M1381" i="2"/>
  <c r="K1381" i="2"/>
  <c r="I1381" i="2"/>
  <c r="H1381" i="2"/>
  <c r="E1381" i="2"/>
  <c r="N1380" i="2"/>
  <c r="M1380" i="2"/>
  <c r="K1380" i="2"/>
  <c r="I1380" i="2"/>
  <c r="H1380" i="2"/>
  <c r="E1380" i="2"/>
  <c r="N1379" i="2"/>
  <c r="M1379" i="2"/>
  <c r="K1379" i="2"/>
  <c r="I1379" i="2"/>
  <c r="H1379" i="2"/>
  <c r="E1379" i="2"/>
  <c r="N1378" i="2"/>
  <c r="M1378" i="2"/>
  <c r="K1378" i="2"/>
  <c r="I1378" i="2"/>
  <c r="H1378" i="2"/>
  <c r="E1378" i="2"/>
  <c r="N1377" i="2"/>
  <c r="M1377" i="2"/>
  <c r="K1377" i="2"/>
  <c r="I1377" i="2"/>
  <c r="H1377" i="2"/>
  <c r="E1377" i="2"/>
  <c r="N1376" i="2"/>
  <c r="M1376" i="2"/>
  <c r="K1376" i="2"/>
  <c r="I1376" i="2"/>
  <c r="H1376" i="2"/>
  <c r="E1376" i="2"/>
  <c r="N1375" i="2"/>
  <c r="M1375" i="2"/>
  <c r="K1375" i="2"/>
  <c r="I1375" i="2"/>
  <c r="H1375" i="2"/>
  <c r="E1375" i="2"/>
  <c r="N1374" i="2"/>
  <c r="M1374" i="2"/>
  <c r="K1374" i="2"/>
  <c r="I1374" i="2"/>
  <c r="H1374" i="2"/>
  <c r="E1374" i="2"/>
  <c r="N1373" i="2"/>
  <c r="M1373" i="2"/>
  <c r="K1373" i="2"/>
  <c r="I1373" i="2"/>
  <c r="H1373" i="2"/>
  <c r="E1373" i="2"/>
  <c r="N1372" i="2"/>
  <c r="M1372" i="2"/>
  <c r="K1372" i="2"/>
  <c r="I1372" i="2"/>
  <c r="H1372" i="2"/>
  <c r="E1372" i="2"/>
  <c r="N1371" i="2"/>
  <c r="M1371" i="2"/>
  <c r="K1371" i="2"/>
  <c r="I1371" i="2"/>
  <c r="H1371" i="2"/>
  <c r="E1371" i="2"/>
  <c r="N1370" i="2"/>
  <c r="M1370" i="2"/>
  <c r="K1370" i="2"/>
  <c r="I1370" i="2"/>
  <c r="H1370" i="2"/>
  <c r="E1370" i="2"/>
  <c r="N1369" i="2"/>
  <c r="M1369" i="2"/>
  <c r="K1369" i="2"/>
  <c r="I1369" i="2"/>
  <c r="H1369" i="2"/>
  <c r="E1369" i="2"/>
  <c r="N1368" i="2"/>
  <c r="M1368" i="2"/>
  <c r="K1368" i="2"/>
  <c r="I1368" i="2"/>
  <c r="H1368" i="2"/>
  <c r="E1368" i="2"/>
  <c r="N1367" i="2"/>
  <c r="M1367" i="2"/>
  <c r="K1367" i="2"/>
  <c r="I1367" i="2"/>
  <c r="H1367" i="2"/>
  <c r="E1367" i="2"/>
  <c r="N1366" i="2"/>
  <c r="M1366" i="2"/>
  <c r="K1366" i="2"/>
  <c r="I1366" i="2"/>
  <c r="H1366" i="2"/>
  <c r="E1366" i="2"/>
  <c r="N1365" i="2"/>
  <c r="M1365" i="2"/>
  <c r="K1365" i="2"/>
  <c r="I1365" i="2"/>
  <c r="H1365" i="2"/>
  <c r="E1365" i="2"/>
  <c r="N1364" i="2"/>
  <c r="M1364" i="2"/>
  <c r="K1364" i="2"/>
  <c r="I1364" i="2"/>
  <c r="H1364" i="2"/>
  <c r="E1364" i="2"/>
  <c r="N1363" i="2"/>
  <c r="M1363" i="2"/>
  <c r="K1363" i="2"/>
  <c r="I1363" i="2"/>
  <c r="H1363" i="2"/>
  <c r="E1363" i="2"/>
  <c r="N1362" i="2"/>
  <c r="M1362" i="2"/>
  <c r="K1362" i="2"/>
  <c r="I1362" i="2"/>
  <c r="H1362" i="2"/>
  <c r="E1362" i="2"/>
  <c r="N1361" i="2"/>
  <c r="M1361" i="2"/>
  <c r="K1361" i="2"/>
  <c r="I1361" i="2"/>
  <c r="H1361" i="2"/>
  <c r="E1361" i="2"/>
  <c r="N1360" i="2"/>
  <c r="M1360" i="2"/>
  <c r="K1360" i="2"/>
  <c r="I1360" i="2"/>
  <c r="H1360" i="2"/>
  <c r="E1360" i="2"/>
  <c r="N1359" i="2"/>
  <c r="M1359" i="2"/>
  <c r="K1359" i="2"/>
  <c r="I1359" i="2"/>
  <c r="H1359" i="2"/>
  <c r="E1359" i="2"/>
  <c r="N1358" i="2"/>
  <c r="M1358" i="2"/>
  <c r="K1358" i="2"/>
  <c r="I1358" i="2"/>
  <c r="H1358" i="2"/>
  <c r="E1358" i="2"/>
  <c r="N1357" i="2"/>
  <c r="M1357" i="2"/>
  <c r="K1357" i="2"/>
  <c r="I1357" i="2"/>
  <c r="H1357" i="2"/>
  <c r="E1357" i="2"/>
  <c r="N1356" i="2"/>
  <c r="M1356" i="2"/>
  <c r="K1356" i="2"/>
  <c r="I1356" i="2"/>
  <c r="H1356" i="2"/>
  <c r="E1356" i="2"/>
  <c r="N1355" i="2"/>
  <c r="M1355" i="2"/>
  <c r="K1355" i="2"/>
  <c r="I1355" i="2"/>
  <c r="H1355" i="2"/>
  <c r="E1355" i="2"/>
  <c r="N1354" i="2"/>
  <c r="M1354" i="2"/>
  <c r="K1354" i="2"/>
  <c r="I1354" i="2"/>
  <c r="H1354" i="2"/>
  <c r="E1354" i="2"/>
  <c r="N1353" i="2"/>
  <c r="M1353" i="2"/>
  <c r="K1353" i="2"/>
  <c r="I1353" i="2"/>
  <c r="H1353" i="2"/>
  <c r="E1353" i="2"/>
  <c r="N1352" i="2"/>
  <c r="M1352" i="2"/>
  <c r="K1352" i="2"/>
  <c r="I1352" i="2"/>
  <c r="H1352" i="2"/>
  <c r="E1352" i="2"/>
  <c r="N1351" i="2"/>
  <c r="M1351" i="2"/>
  <c r="K1351" i="2"/>
  <c r="I1351" i="2"/>
  <c r="H1351" i="2"/>
  <c r="E1351" i="2"/>
  <c r="N1350" i="2"/>
  <c r="M1350" i="2"/>
  <c r="K1350" i="2"/>
  <c r="I1350" i="2"/>
  <c r="H1350" i="2"/>
  <c r="E1350" i="2"/>
  <c r="N1349" i="2"/>
  <c r="M1349" i="2"/>
  <c r="K1349" i="2"/>
  <c r="I1349" i="2"/>
  <c r="H1349" i="2"/>
  <c r="E1349" i="2"/>
  <c r="N1348" i="2"/>
  <c r="M1348" i="2"/>
  <c r="K1348" i="2"/>
  <c r="I1348" i="2"/>
  <c r="H1348" i="2"/>
  <c r="E1348" i="2"/>
  <c r="N1347" i="2"/>
  <c r="M1347" i="2"/>
  <c r="K1347" i="2"/>
  <c r="I1347" i="2"/>
  <c r="H1347" i="2"/>
  <c r="E1347" i="2"/>
  <c r="N1346" i="2"/>
  <c r="M1346" i="2"/>
  <c r="K1346" i="2"/>
  <c r="I1346" i="2"/>
  <c r="H1346" i="2"/>
  <c r="E1346" i="2"/>
  <c r="N1345" i="2"/>
  <c r="M1345" i="2"/>
  <c r="K1345" i="2"/>
  <c r="I1345" i="2"/>
  <c r="H1345" i="2"/>
  <c r="E1345" i="2"/>
  <c r="N1344" i="2"/>
  <c r="M1344" i="2"/>
  <c r="K1344" i="2"/>
  <c r="I1344" i="2"/>
  <c r="H1344" i="2"/>
  <c r="E1344" i="2"/>
  <c r="N1343" i="2"/>
  <c r="M1343" i="2"/>
  <c r="K1343" i="2"/>
  <c r="I1343" i="2"/>
  <c r="H1343" i="2"/>
  <c r="E1343" i="2"/>
  <c r="N1342" i="2"/>
  <c r="M1342" i="2"/>
  <c r="K1342" i="2"/>
  <c r="I1342" i="2"/>
  <c r="H1342" i="2"/>
  <c r="E1342" i="2"/>
  <c r="N1341" i="2"/>
  <c r="M1341" i="2"/>
  <c r="K1341" i="2"/>
  <c r="I1341" i="2"/>
  <c r="H1341" i="2"/>
  <c r="E1341" i="2"/>
  <c r="N1340" i="2"/>
  <c r="M1340" i="2"/>
  <c r="K1340" i="2"/>
  <c r="I1340" i="2"/>
  <c r="H1340" i="2"/>
  <c r="E1340" i="2"/>
  <c r="N1339" i="2"/>
  <c r="M1339" i="2"/>
  <c r="K1339" i="2"/>
  <c r="I1339" i="2"/>
  <c r="H1339" i="2"/>
  <c r="E1339" i="2"/>
  <c r="N1338" i="2"/>
  <c r="M1338" i="2"/>
  <c r="K1338" i="2"/>
  <c r="I1338" i="2"/>
  <c r="H1338" i="2"/>
  <c r="E1338" i="2"/>
  <c r="N1337" i="2"/>
  <c r="M1337" i="2"/>
  <c r="K1337" i="2"/>
  <c r="I1337" i="2"/>
  <c r="H1337" i="2"/>
  <c r="E1337" i="2"/>
  <c r="N1336" i="2"/>
  <c r="M1336" i="2"/>
  <c r="K1336" i="2"/>
  <c r="I1336" i="2"/>
  <c r="H1336" i="2"/>
  <c r="E1336" i="2"/>
  <c r="N1335" i="2"/>
  <c r="M1335" i="2"/>
  <c r="K1335" i="2"/>
  <c r="I1335" i="2"/>
  <c r="H1335" i="2"/>
  <c r="E1335" i="2"/>
  <c r="N1334" i="2"/>
  <c r="M1334" i="2"/>
  <c r="K1334" i="2"/>
  <c r="I1334" i="2"/>
  <c r="H1334" i="2"/>
  <c r="E1334" i="2"/>
  <c r="N1333" i="2"/>
  <c r="M1333" i="2"/>
  <c r="K1333" i="2"/>
  <c r="I1333" i="2"/>
  <c r="H1333" i="2"/>
  <c r="E1333" i="2"/>
  <c r="N1332" i="2"/>
  <c r="M1332" i="2"/>
  <c r="K1332" i="2"/>
  <c r="I1332" i="2"/>
  <c r="H1332" i="2"/>
  <c r="E1332" i="2"/>
  <c r="N1331" i="2"/>
  <c r="M1331" i="2"/>
  <c r="K1331" i="2"/>
  <c r="I1331" i="2"/>
  <c r="H1331" i="2"/>
  <c r="E1331" i="2"/>
  <c r="N1330" i="2"/>
  <c r="M1330" i="2"/>
  <c r="K1330" i="2"/>
  <c r="I1330" i="2"/>
  <c r="H1330" i="2"/>
  <c r="E1330" i="2"/>
  <c r="N1329" i="2"/>
  <c r="M1329" i="2"/>
  <c r="K1329" i="2"/>
  <c r="I1329" i="2"/>
  <c r="H1329" i="2"/>
  <c r="E1329" i="2"/>
  <c r="N1328" i="2"/>
  <c r="M1328" i="2"/>
  <c r="K1328" i="2"/>
  <c r="I1328" i="2"/>
  <c r="H1328" i="2"/>
  <c r="E1328" i="2"/>
  <c r="N1327" i="2"/>
  <c r="M1327" i="2"/>
  <c r="K1327" i="2"/>
  <c r="I1327" i="2"/>
  <c r="H1327" i="2"/>
  <c r="E1327" i="2"/>
  <c r="N1326" i="2"/>
  <c r="M1326" i="2"/>
  <c r="K1326" i="2"/>
  <c r="I1326" i="2"/>
  <c r="H1326" i="2"/>
  <c r="E1326" i="2"/>
  <c r="N1325" i="2"/>
  <c r="M1325" i="2"/>
  <c r="K1325" i="2"/>
  <c r="I1325" i="2"/>
  <c r="H1325" i="2"/>
  <c r="E1325" i="2"/>
  <c r="N1324" i="2"/>
  <c r="M1324" i="2"/>
  <c r="K1324" i="2"/>
  <c r="I1324" i="2"/>
  <c r="H1324" i="2"/>
  <c r="E1324" i="2"/>
  <c r="N1323" i="2"/>
  <c r="M1323" i="2"/>
  <c r="K1323" i="2"/>
  <c r="I1323" i="2"/>
  <c r="H1323" i="2"/>
  <c r="E1323" i="2"/>
  <c r="N1322" i="2"/>
  <c r="M1322" i="2"/>
  <c r="K1322" i="2"/>
  <c r="I1322" i="2"/>
  <c r="H1322" i="2"/>
  <c r="E1322" i="2"/>
  <c r="N1321" i="2"/>
  <c r="M1321" i="2"/>
  <c r="K1321" i="2"/>
  <c r="I1321" i="2"/>
  <c r="H1321" i="2"/>
  <c r="E1321" i="2"/>
  <c r="N1320" i="2"/>
  <c r="M1320" i="2"/>
  <c r="K1320" i="2"/>
  <c r="I1320" i="2"/>
  <c r="H1320" i="2"/>
  <c r="E1320" i="2"/>
  <c r="N1319" i="2"/>
  <c r="M1319" i="2"/>
  <c r="K1319" i="2"/>
  <c r="I1319" i="2"/>
  <c r="H1319" i="2"/>
  <c r="E1319" i="2"/>
  <c r="N1318" i="2"/>
  <c r="M1318" i="2"/>
  <c r="K1318" i="2"/>
  <c r="I1318" i="2"/>
  <c r="H1318" i="2"/>
  <c r="E1318" i="2"/>
  <c r="N1317" i="2"/>
  <c r="M1317" i="2"/>
  <c r="K1317" i="2"/>
  <c r="I1317" i="2"/>
  <c r="H1317" i="2"/>
  <c r="E1317" i="2"/>
  <c r="N1316" i="2"/>
  <c r="M1316" i="2"/>
  <c r="K1316" i="2"/>
  <c r="I1316" i="2"/>
  <c r="H1316" i="2"/>
  <c r="E1316" i="2"/>
  <c r="N1315" i="2"/>
  <c r="M1315" i="2"/>
  <c r="K1315" i="2"/>
  <c r="I1315" i="2"/>
  <c r="H1315" i="2"/>
  <c r="E1315" i="2"/>
  <c r="N1314" i="2"/>
  <c r="M1314" i="2"/>
  <c r="K1314" i="2"/>
  <c r="I1314" i="2"/>
  <c r="H1314" i="2"/>
  <c r="E1314" i="2"/>
  <c r="N1313" i="2"/>
  <c r="M1313" i="2"/>
  <c r="K1313" i="2"/>
  <c r="I1313" i="2"/>
  <c r="H1313" i="2"/>
  <c r="E1313" i="2"/>
  <c r="N1312" i="2"/>
  <c r="M1312" i="2"/>
  <c r="K1312" i="2"/>
  <c r="I1312" i="2"/>
  <c r="H1312" i="2"/>
  <c r="E1312" i="2"/>
  <c r="N1311" i="2"/>
  <c r="M1311" i="2"/>
  <c r="K1311" i="2"/>
  <c r="I1311" i="2"/>
  <c r="H1311" i="2"/>
  <c r="E1311" i="2"/>
  <c r="N1310" i="2"/>
  <c r="M1310" i="2"/>
  <c r="K1310" i="2"/>
  <c r="I1310" i="2"/>
  <c r="H1310" i="2"/>
  <c r="E1310" i="2"/>
  <c r="N1309" i="2"/>
  <c r="M1309" i="2"/>
  <c r="K1309" i="2"/>
  <c r="I1309" i="2"/>
  <c r="H1309" i="2"/>
  <c r="E1309" i="2"/>
  <c r="N1308" i="2"/>
  <c r="M1308" i="2"/>
  <c r="K1308" i="2"/>
  <c r="I1308" i="2"/>
  <c r="H1308" i="2"/>
  <c r="E1308" i="2"/>
  <c r="N1307" i="2"/>
  <c r="M1307" i="2"/>
  <c r="K1307" i="2"/>
  <c r="I1307" i="2"/>
  <c r="H1307" i="2"/>
  <c r="E1307" i="2"/>
  <c r="N1306" i="2"/>
  <c r="M1306" i="2"/>
  <c r="K1306" i="2"/>
  <c r="I1306" i="2"/>
  <c r="H1306" i="2"/>
  <c r="E1306" i="2"/>
  <c r="N1305" i="2"/>
  <c r="M1305" i="2"/>
  <c r="K1305" i="2"/>
  <c r="I1305" i="2"/>
  <c r="H1305" i="2"/>
  <c r="E1305" i="2"/>
  <c r="N1304" i="2"/>
  <c r="M1304" i="2"/>
  <c r="K1304" i="2"/>
  <c r="I1304" i="2"/>
  <c r="H1304" i="2"/>
  <c r="E1304" i="2"/>
  <c r="N1303" i="2"/>
  <c r="M1303" i="2"/>
  <c r="K1303" i="2"/>
  <c r="I1303" i="2"/>
  <c r="H1303" i="2"/>
  <c r="E1303" i="2"/>
  <c r="N1302" i="2"/>
  <c r="M1302" i="2"/>
  <c r="K1302" i="2"/>
  <c r="I1302" i="2"/>
  <c r="H1302" i="2"/>
  <c r="E1302" i="2"/>
  <c r="N1301" i="2"/>
  <c r="M1301" i="2"/>
  <c r="K1301" i="2"/>
  <c r="I1301" i="2"/>
  <c r="H1301" i="2"/>
  <c r="E1301" i="2"/>
  <c r="N1300" i="2"/>
  <c r="M1300" i="2"/>
  <c r="K1300" i="2"/>
  <c r="I1300" i="2"/>
  <c r="H1300" i="2"/>
  <c r="E1300" i="2"/>
  <c r="N1299" i="2"/>
  <c r="M1299" i="2"/>
  <c r="K1299" i="2"/>
  <c r="I1299" i="2"/>
  <c r="H1299" i="2"/>
  <c r="E1299" i="2"/>
  <c r="N1298" i="2"/>
  <c r="M1298" i="2"/>
  <c r="K1298" i="2"/>
  <c r="I1298" i="2"/>
  <c r="H1298" i="2"/>
  <c r="E1298" i="2"/>
  <c r="N1297" i="2"/>
  <c r="M1297" i="2"/>
  <c r="K1297" i="2"/>
  <c r="I1297" i="2"/>
  <c r="H1297" i="2"/>
  <c r="E1297" i="2"/>
  <c r="N1296" i="2"/>
  <c r="M1296" i="2"/>
  <c r="K1296" i="2"/>
  <c r="I1296" i="2"/>
  <c r="H1296" i="2"/>
  <c r="E1296" i="2"/>
  <c r="N1295" i="2"/>
  <c r="M1295" i="2"/>
  <c r="K1295" i="2"/>
  <c r="I1295" i="2"/>
  <c r="H1295" i="2"/>
  <c r="E1295" i="2"/>
  <c r="N1294" i="2"/>
  <c r="M1294" i="2"/>
  <c r="K1294" i="2"/>
  <c r="I1294" i="2"/>
  <c r="H1294" i="2"/>
  <c r="E1294" i="2"/>
  <c r="N1293" i="2"/>
  <c r="M1293" i="2"/>
  <c r="K1293" i="2"/>
  <c r="I1293" i="2"/>
  <c r="H1293" i="2"/>
  <c r="E1293" i="2"/>
  <c r="N1292" i="2"/>
  <c r="M1292" i="2"/>
  <c r="K1292" i="2"/>
  <c r="I1292" i="2"/>
  <c r="H1292" i="2"/>
  <c r="E1292" i="2"/>
  <c r="N1291" i="2"/>
  <c r="M1291" i="2"/>
  <c r="K1291" i="2"/>
  <c r="I1291" i="2"/>
  <c r="H1291" i="2"/>
  <c r="E1291" i="2"/>
  <c r="N1290" i="2"/>
  <c r="M1290" i="2"/>
  <c r="K1290" i="2"/>
  <c r="I1290" i="2"/>
  <c r="H1290" i="2"/>
  <c r="E1290" i="2"/>
  <c r="N1289" i="2"/>
  <c r="M1289" i="2"/>
  <c r="K1289" i="2"/>
  <c r="I1289" i="2"/>
  <c r="H1289" i="2"/>
  <c r="E1289" i="2"/>
  <c r="N1288" i="2"/>
  <c r="M1288" i="2"/>
  <c r="K1288" i="2"/>
  <c r="I1288" i="2"/>
  <c r="H1288" i="2"/>
  <c r="E1288" i="2"/>
  <c r="N1287" i="2"/>
  <c r="M1287" i="2"/>
  <c r="K1287" i="2"/>
  <c r="I1287" i="2"/>
  <c r="H1287" i="2"/>
  <c r="E1287" i="2"/>
  <c r="N1286" i="2"/>
  <c r="M1286" i="2"/>
  <c r="K1286" i="2"/>
  <c r="I1286" i="2"/>
  <c r="H1286" i="2"/>
  <c r="E1286" i="2"/>
  <c r="N1285" i="2"/>
  <c r="M1285" i="2"/>
  <c r="K1285" i="2"/>
  <c r="I1285" i="2"/>
  <c r="H1285" i="2"/>
  <c r="E1285" i="2"/>
  <c r="N1284" i="2"/>
  <c r="M1284" i="2"/>
  <c r="K1284" i="2"/>
  <c r="I1284" i="2"/>
  <c r="H1284" i="2"/>
  <c r="E1284" i="2"/>
  <c r="N1283" i="2"/>
  <c r="M1283" i="2"/>
  <c r="K1283" i="2"/>
  <c r="I1283" i="2"/>
  <c r="H1283" i="2"/>
  <c r="E1283" i="2"/>
  <c r="N1282" i="2"/>
  <c r="M1282" i="2"/>
  <c r="K1282" i="2"/>
  <c r="I1282" i="2"/>
  <c r="H1282" i="2"/>
  <c r="E1282" i="2"/>
  <c r="N1281" i="2"/>
  <c r="M1281" i="2"/>
  <c r="K1281" i="2"/>
  <c r="I1281" i="2"/>
  <c r="H1281" i="2"/>
  <c r="E1281" i="2"/>
  <c r="N1280" i="2"/>
  <c r="M1280" i="2"/>
  <c r="K1280" i="2"/>
  <c r="I1280" i="2"/>
  <c r="H1280" i="2"/>
  <c r="E1280" i="2"/>
  <c r="N1279" i="2"/>
  <c r="M1279" i="2"/>
  <c r="K1279" i="2"/>
  <c r="I1279" i="2"/>
  <c r="H1279" i="2"/>
  <c r="E1279" i="2"/>
  <c r="N1278" i="2"/>
  <c r="M1278" i="2"/>
  <c r="K1278" i="2"/>
  <c r="I1278" i="2"/>
  <c r="H1278" i="2"/>
  <c r="E1278" i="2"/>
  <c r="N1277" i="2"/>
  <c r="M1277" i="2"/>
  <c r="K1277" i="2"/>
  <c r="I1277" i="2"/>
  <c r="H1277" i="2"/>
  <c r="E1277" i="2"/>
  <c r="N1276" i="2"/>
  <c r="M1276" i="2"/>
  <c r="K1276" i="2"/>
  <c r="I1276" i="2"/>
  <c r="H1276" i="2"/>
  <c r="E1276" i="2"/>
  <c r="N1275" i="2"/>
  <c r="M1275" i="2"/>
  <c r="K1275" i="2"/>
  <c r="I1275" i="2"/>
  <c r="H1275" i="2"/>
  <c r="E1275" i="2"/>
  <c r="N1274" i="2"/>
  <c r="M1274" i="2"/>
  <c r="K1274" i="2"/>
  <c r="I1274" i="2"/>
  <c r="H1274" i="2"/>
  <c r="E1274" i="2"/>
  <c r="N1273" i="2"/>
  <c r="M1273" i="2"/>
  <c r="K1273" i="2"/>
  <c r="I1273" i="2"/>
  <c r="H1273" i="2"/>
  <c r="E1273" i="2"/>
  <c r="N1272" i="2"/>
  <c r="M1272" i="2"/>
  <c r="K1272" i="2"/>
  <c r="I1272" i="2"/>
  <c r="H1272" i="2"/>
  <c r="E1272" i="2"/>
  <c r="N1271" i="2"/>
  <c r="M1271" i="2"/>
  <c r="K1271" i="2"/>
  <c r="I1271" i="2"/>
  <c r="H1271" i="2"/>
  <c r="E1271" i="2"/>
  <c r="N1270" i="2"/>
  <c r="M1270" i="2"/>
  <c r="K1270" i="2"/>
  <c r="I1270" i="2"/>
  <c r="H1270" i="2"/>
  <c r="E1270" i="2"/>
  <c r="N1269" i="2"/>
  <c r="M1269" i="2"/>
  <c r="K1269" i="2"/>
  <c r="I1269" i="2"/>
  <c r="H1269" i="2"/>
  <c r="E1269" i="2"/>
  <c r="N1268" i="2"/>
  <c r="M1268" i="2"/>
  <c r="K1268" i="2"/>
  <c r="I1268" i="2"/>
  <c r="H1268" i="2"/>
  <c r="E1268" i="2"/>
  <c r="N1267" i="2"/>
  <c r="M1267" i="2"/>
  <c r="K1267" i="2"/>
  <c r="I1267" i="2"/>
  <c r="H1267" i="2"/>
  <c r="E1267" i="2"/>
  <c r="N1266" i="2"/>
  <c r="M1266" i="2"/>
  <c r="K1266" i="2"/>
  <c r="I1266" i="2"/>
  <c r="H1266" i="2"/>
  <c r="E1266" i="2"/>
  <c r="N1265" i="2"/>
  <c r="M1265" i="2"/>
  <c r="K1265" i="2"/>
  <c r="I1265" i="2"/>
  <c r="H1265" i="2"/>
  <c r="E1265" i="2"/>
  <c r="N1264" i="2"/>
  <c r="M1264" i="2"/>
  <c r="K1264" i="2"/>
  <c r="I1264" i="2"/>
  <c r="H1264" i="2"/>
  <c r="E1264" i="2"/>
  <c r="N1263" i="2"/>
  <c r="M1263" i="2"/>
  <c r="K1263" i="2"/>
  <c r="I1263" i="2"/>
  <c r="H1263" i="2"/>
  <c r="E1263" i="2"/>
  <c r="N1262" i="2"/>
  <c r="M1262" i="2"/>
  <c r="K1262" i="2"/>
  <c r="I1262" i="2"/>
  <c r="H1262" i="2"/>
  <c r="E1262" i="2"/>
  <c r="N1261" i="2"/>
  <c r="M1261" i="2"/>
  <c r="K1261" i="2"/>
  <c r="I1261" i="2"/>
  <c r="H1261" i="2"/>
  <c r="E1261" i="2"/>
  <c r="N1260" i="2"/>
  <c r="M1260" i="2"/>
  <c r="K1260" i="2"/>
  <c r="I1260" i="2"/>
  <c r="H1260" i="2"/>
  <c r="E1260" i="2"/>
  <c r="N1259" i="2"/>
  <c r="M1259" i="2"/>
  <c r="K1259" i="2"/>
  <c r="I1259" i="2"/>
  <c r="H1259" i="2"/>
  <c r="E1259" i="2"/>
  <c r="N1258" i="2"/>
  <c r="M1258" i="2"/>
  <c r="K1258" i="2"/>
  <c r="I1258" i="2"/>
  <c r="H1258" i="2"/>
  <c r="E1258" i="2"/>
  <c r="N1257" i="2"/>
  <c r="M1257" i="2"/>
  <c r="K1257" i="2"/>
  <c r="I1257" i="2"/>
  <c r="H1257" i="2"/>
  <c r="E1257" i="2"/>
  <c r="N1256" i="2"/>
  <c r="M1256" i="2"/>
  <c r="K1256" i="2"/>
  <c r="I1256" i="2"/>
  <c r="H1256" i="2"/>
  <c r="E1256" i="2"/>
  <c r="N1255" i="2"/>
  <c r="M1255" i="2"/>
  <c r="K1255" i="2"/>
  <c r="I1255" i="2"/>
  <c r="H1255" i="2"/>
  <c r="E1255" i="2"/>
  <c r="N1254" i="2"/>
  <c r="M1254" i="2"/>
  <c r="K1254" i="2"/>
  <c r="I1254" i="2"/>
  <c r="H1254" i="2"/>
  <c r="E1254" i="2"/>
  <c r="N1253" i="2"/>
  <c r="M1253" i="2"/>
  <c r="K1253" i="2"/>
  <c r="I1253" i="2"/>
  <c r="H1253" i="2"/>
  <c r="E1253" i="2"/>
  <c r="N1252" i="2"/>
  <c r="M1252" i="2"/>
  <c r="K1252" i="2"/>
  <c r="I1252" i="2"/>
  <c r="H1252" i="2"/>
  <c r="E1252" i="2"/>
  <c r="N1251" i="2"/>
  <c r="M1251" i="2"/>
  <c r="K1251" i="2"/>
  <c r="I1251" i="2"/>
  <c r="H1251" i="2"/>
  <c r="E1251" i="2"/>
  <c r="N1250" i="2"/>
  <c r="M1250" i="2"/>
  <c r="K1250" i="2"/>
  <c r="I1250" i="2"/>
  <c r="H1250" i="2"/>
  <c r="E1250" i="2"/>
  <c r="N1249" i="2"/>
  <c r="M1249" i="2"/>
  <c r="K1249" i="2"/>
  <c r="I1249" i="2"/>
  <c r="H1249" i="2"/>
  <c r="E1249" i="2"/>
  <c r="N1248" i="2"/>
  <c r="M1248" i="2"/>
  <c r="K1248" i="2"/>
  <c r="I1248" i="2"/>
  <c r="H1248" i="2"/>
  <c r="E1248" i="2"/>
  <c r="N1247" i="2"/>
  <c r="M1247" i="2"/>
  <c r="K1247" i="2"/>
  <c r="I1247" i="2"/>
  <c r="H1247" i="2"/>
  <c r="E1247" i="2"/>
  <c r="N1246" i="2"/>
  <c r="M1246" i="2"/>
  <c r="K1246" i="2"/>
  <c r="I1246" i="2"/>
  <c r="H1246" i="2"/>
  <c r="E1246" i="2"/>
  <c r="N1245" i="2"/>
  <c r="M1245" i="2"/>
  <c r="K1245" i="2"/>
  <c r="I1245" i="2"/>
  <c r="H1245" i="2"/>
  <c r="E1245" i="2"/>
  <c r="N1244" i="2"/>
  <c r="M1244" i="2"/>
  <c r="K1244" i="2"/>
  <c r="I1244" i="2"/>
  <c r="H1244" i="2"/>
  <c r="E1244" i="2"/>
  <c r="N1243" i="2"/>
  <c r="M1243" i="2"/>
  <c r="K1243" i="2"/>
  <c r="I1243" i="2"/>
  <c r="H1243" i="2"/>
  <c r="E1243" i="2"/>
  <c r="N1242" i="2"/>
  <c r="M1242" i="2"/>
  <c r="K1242" i="2"/>
  <c r="I1242" i="2"/>
  <c r="H1242" i="2"/>
  <c r="E1242" i="2"/>
  <c r="N1241" i="2"/>
  <c r="M1241" i="2"/>
  <c r="K1241" i="2"/>
  <c r="I1241" i="2"/>
  <c r="H1241" i="2"/>
  <c r="E1241" i="2"/>
  <c r="N1240" i="2"/>
  <c r="M1240" i="2"/>
  <c r="K1240" i="2"/>
  <c r="I1240" i="2"/>
  <c r="H1240" i="2"/>
  <c r="E1240" i="2"/>
  <c r="N1239" i="2"/>
  <c r="M1239" i="2"/>
  <c r="K1239" i="2"/>
  <c r="I1239" i="2"/>
  <c r="H1239" i="2"/>
  <c r="E1239" i="2"/>
  <c r="N1238" i="2"/>
  <c r="M1238" i="2"/>
  <c r="K1238" i="2"/>
  <c r="I1238" i="2"/>
  <c r="H1238" i="2"/>
  <c r="E1238" i="2"/>
  <c r="N1237" i="2"/>
  <c r="M1237" i="2"/>
  <c r="K1237" i="2"/>
  <c r="I1237" i="2"/>
  <c r="H1237" i="2"/>
  <c r="E1237" i="2"/>
  <c r="N1236" i="2"/>
  <c r="M1236" i="2"/>
  <c r="K1236" i="2"/>
  <c r="I1236" i="2"/>
  <c r="H1236" i="2"/>
  <c r="E1236" i="2"/>
  <c r="N1235" i="2"/>
  <c r="M1235" i="2"/>
  <c r="K1235" i="2"/>
  <c r="I1235" i="2"/>
  <c r="H1235" i="2"/>
  <c r="E1235" i="2"/>
  <c r="N1234" i="2"/>
  <c r="M1234" i="2"/>
  <c r="K1234" i="2"/>
  <c r="I1234" i="2"/>
  <c r="H1234" i="2"/>
  <c r="E1234" i="2"/>
  <c r="N1233" i="2"/>
  <c r="M1233" i="2"/>
  <c r="K1233" i="2"/>
  <c r="I1233" i="2"/>
  <c r="H1233" i="2"/>
  <c r="E1233" i="2"/>
  <c r="N1232" i="2"/>
  <c r="M1232" i="2"/>
  <c r="K1232" i="2"/>
  <c r="I1232" i="2"/>
  <c r="H1232" i="2"/>
  <c r="E1232" i="2"/>
  <c r="N1231" i="2"/>
  <c r="M1231" i="2"/>
  <c r="K1231" i="2"/>
  <c r="I1231" i="2"/>
  <c r="H1231" i="2"/>
  <c r="E1231" i="2"/>
  <c r="N1230" i="2"/>
  <c r="M1230" i="2"/>
  <c r="K1230" i="2"/>
  <c r="I1230" i="2"/>
  <c r="H1230" i="2"/>
  <c r="E1230" i="2"/>
  <c r="N1229" i="2"/>
  <c r="M1229" i="2"/>
  <c r="K1229" i="2"/>
  <c r="I1229" i="2"/>
  <c r="H1229" i="2"/>
  <c r="E1229" i="2"/>
  <c r="N1228" i="2"/>
  <c r="M1228" i="2"/>
  <c r="K1228" i="2"/>
  <c r="I1228" i="2"/>
  <c r="H1228" i="2"/>
  <c r="E1228" i="2"/>
  <c r="N1227" i="2"/>
  <c r="M1227" i="2"/>
  <c r="K1227" i="2"/>
  <c r="I1227" i="2"/>
  <c r="H1227" i="2"/>
  <c r="E1227" i="2"/>
  <c r="N1226" i="2"/>
  <c r="M1226" i="2"/>
  <c r="K1226" i="2"/>
  <c r="I1226" i="2"/>
  <c r="H1226" i="2"/>
  <c r="E1226" i="2"/>
  <c r="N1225" i="2"/>
  <c r="M1225" i="2"/>
  <c r="K1225" i="2"/>
  <c r="I1225" i="2"/>
  <c r="H1225" i="2"/>
  <c r="E1225" i="2"/>
  <c r="N1224" i="2"/>
  <c r="M1224" i="2"/>
  <c r="K1224" i="2"/>
  <c r="I1224" i="2"/>
  <c r="H1224" i="2"/>
  <c r="E1224" i="2"/>
  <c r="N1223" i="2"/>
  <c r="M1223" i="2"/>
  <c r="K1223" i="2"/>
  <c r="I1223" i="2"/>
  <c r="H1223" i="2"/>
  <c r="E1223" i="2"/>
  <c r="N1222" i="2"/>
  <c r="M1222" i="2"/>
  <c r="K1222" i="2"/>
  <c r="I1222" i="2"/>
  <c r="H1222" i="2"/>
  <c r="E1222" i="2"/>
  <c r="N1221" i="2"/>
  <c r="M1221" i="2"/>
  <c r="K1221" i="2"/>
  <c r="I1221" i="2"/>
  <c r="H1221" i="2"/>
  <c r="E1221" i="2"/>
  <c r="N1220" i="2"/>
  <c r="M1220" i="2"/>
  <c r="K1220" i="2"/>
  <c r="I1220" i="2"/>
  <c r="H1220" i="2"/>
  <c r="E1220" i="2"/>
  <c r="N1219" i="2"/>
  <c r="M1219" i="2"/>
  <c r="K1219" i="2"/>
  <c r="I1219" i="2"/>
  <c r="H1219" i="2"/>
  <c r="E1219" i="2"/>
  <c r="N1218" i="2"/>
  <c r="M1218" i="2"/>
  <c r="K1218" i="2"/>
  <c r="I1218" i="2"/>
  <c r="H1218" i="2"/>
  <c r="E1218" i="2"/>
  <c r="N1217" i="2"/>
  <c r="M1217" i="2"/>
  <c r="K1217" i="2"/>
  <c r="I1217" i="2"/>
  <c r="H1217" i="2"/>
  <c r="E1217" i="2"/>
  <c r="N1216" i="2"/>
  <c r="M1216" i="2"/>
  <c r="K1216" i="2"/>
  <c r="I1216" i="2"/>
  <c r="H1216" i="2"/>
  <c r="E1216" i="2"/>
  <c r="N1215" i="2"/>
  <c r="M1215" i="2"/>
  <c r="K1215" i="2"/>
  <c r="I1215" i="2"/>
  <c r="H1215" i="2"/>
  <c r="E1215" i="2"/>
  <c r="N1214" i="2"/>
  <c r="M1214" i="2"/>
  <c r="K1214" i="2"/>
  <c r="I1214" i="2"/>
  <c r="H1214" i="2"/>
  <c r="E1214" i="2"/>
  <c r="N1213" i="2"/>
  <c r="M1213" i="2"/>
  <c r="K1213" i="2"/>
  <c r="I1213" i="2"/>
  <c r="H1213" i="2"/>
  <c r="E1213" i="2"/>
  <c r="N1212" i="2"/>
  <c r="M1212" i="2"/>
  <c r="K1212" i="2"/>
  <c r="I1212" i="2"/>
  <c r="H1212" i="2"/>
  <c r="E1212" i="2"/>
  <c r="N1211" i="2"/>
  <c r="M1211" i="2"/>
  <c r="K1211" i="2"/>
  <c r="I1211" i="2"/>
  <c r="H1211" i="2"/>
  <c r="E1211" i="2"/>
  <c r="N1210" i="2"/>
  <c r="M1210" i="2"/>
  <c r="K1210" i="2"/>
  <c r="I1210" i="2"/>
  <c r="H1210" i="2"/>
  <c r="E1210" i="2"/>
  <c r="N1209" i="2"/>
  <c r="M1209" i="2"/>
  <c r="K1209" i="2"/>
  <c r="I1209" i="2"/>
  <c r="H1209" i="2"/>
  <c r="E1209" i="2"/>
  <c r="N1208" i="2"/>
  <c r="M1208" i="2"/>
  <c r="K1208" i="2"/>
  <c r="I1208" i="2"/>
  <c r="H1208" i="2"/>
  <c r="E1208" i="2"/>
  <c r="N1207" i="2"/>
  <c r="M1207" i="2"/>
  <c r="K1207" i="2"/>
  <c r="I1207" i="2"/>
  <c r="H1207" i="2"/>
  <c r="E1207" i="2"/>
  <c r="N1206" i="2"/>
  <c r="M1206" i="2"/>
  <c r="K1206" i="2"/>
  <c r="I1206" i="2"/>
  <c r="H1206" i="2"/>
  <c r="E1206" i="2"/>
  <c r="N1205" i="2"/>
  <c r="M1205" i="2"/>
  <c r="K1205" i="2"/>
  <c r="I1205" i="2"/>
  <c r="H1205" i="2"/>
  <c r="E1205" i="2"/>
  <c r="N1204" i="2"/>
  <c r="M1204" i="2"/>
  <c r="K1204" i="2"/>
  <c r="I1204" i="2"/>
  <c r="H1204" i="2"/>
  <c r="E1204" i="2"/>
  <c r="N1203" i="2"/>
  <c r="M1203" i="2"/>
  <c r="K1203" i="2"/>
  <c r="I1203" i="2"/>
  <c r="H1203" i="2"/>
  <c r="E1203" i="2"/>
  <c r="N1202" i="2"/>
  <c r="M1202" i="2"/>
  <c r="K1202" i="2"/>
  <c r="I1202" i="2"/>
  <c r="H1202" i="2"/>
  <c r="E1202" i="2"/>
  <c r="N1201" i="2"/>
  <c r="M1201" i="2"/>
  <c r="K1201" i="2"/>
  <c r="I1201" i="2"/>
  <c r="H1201" i="2"/>
  <c r="E1201" i="2"/>
  <c r="N1200" i="2"/>
  <c r="M1200" i="2"/>
  <c r="K1200" i="2"/>
  <c r="I1200" i="2"/>
  <c r="H1200" i="2"/>
  <c r="E1200" i="2"/>
  <c r="N1199" i="2"/>
  <c r="M1199" i="2"/>
  <c r="K1199" i="2"/>
  <c r="I1199" i="2"/>
  <c r="H1199" i="2"/>
  <c r="E1199" i="2"/>
  <c r="N1198" i="2"/>
  <c r="M1198" i="2"/>
  <c r="K1198" i="2"/>
  <c r="I1198" i="2"/>
  <c r="H1198" i="2"/>
  <c r="E1198" i="2"/>
  <c r="N1197" i="2"/>
  <c r="M1197" i="2"/>
  <c r="K1197" i="2"/>
  <c r="I1197" i="2"/>
  <c r="H1197" i="2"/>
  <c r="E1197" i="2"/>
  <c r="N1196" i="2"/>
  <c r="M1196" i="2"/>
  <c r="K1196" i="2"/>
  <c r="I1196" i="2"/>
  <c r="H1196" i="2"/>
  <c r="E1196" i="2"/>
  <c r="N1195" i="2"/>
  <c r="M1195" i="2"/>
  <c r="K1195" i="2"/>
  <c r="I1195" i="2"/>
  <c r="H1195" i="2"/>
  <c r="E1195" i="2"/>
  <c r="N1194" i="2"/>
  <c r="M1194" i="2"/>
  <c r="K1194" i="2"/>
  <c r="I1194" i="2"/>
  <c r="H1194" i="2"/>
  <c r="E1194" i="2"/>
  <c r="N1193" i="2"/>
  <c r="M1193" i="2"/>
  <c r="K1193" i="2"/>
  <c r="I1193" i="2"/>
  <c r="H1193" i="2"/>
  <c r="E1193" i="2"/>
  <c r="N1192" i="2"/>
  <c r="M1192" i="2"/>
  <c r="K1192" i="2"/>
  <c r="I1192" i="2"/>
  <c r="H1192" i="2"/>
  <c r="E1192" i="2"/>
  <c r="N1191" i="2"/>
  <c r="M1191" i="2"/>
  <c r="K1191" i="2"/>
  <c r="I1191" i="2"/>
  <c r="H1191" i="2"/>
  <c r="E1191" i="2"/>
  <c r="N1190" i="2"/>
  <c r="M1190" i="2"/>
  <c r="K1190" i="2"/>
  <c r="I1190" i="2"/>
  <c r="H1190" i="2"/>
  <c r="E1190" i="2"/>
  <c r="N1189" i="2"/>
  <c r="M1189" i="2"/>
  <c r="K1189" i="2"/>
  <c r="I1189" i="2"/>
  <c r="H1189" i="2"/>
  <c r="E1189" i="2"/>
  <c r="N1188" i="2"/>
  <c r="M1188" i="2"/>
  <c r="K1188" i="2"/>
  <c r="I1188" i="2"/>
  <c r="H1188" i="2"/>
  <c r="E1188" i="2"/>
  <c r="N1187" i="2"/>
  <c r="M1187" i="2"/>
  <c r="K1187" i="2"/>
  <c r="I1187" i="2"/>
  <c r="H1187" i="2"/>
  <c r="E1187" i="2"/>
  <c r="N1186" i="2"/>
  <c r="M1186" i="2"/>
  <c r="K1186" i="2"/>
  <c r="I1186" i="2"/>
  <c r="H1186" i="2"/>
  <c r="E1186" i="2"/>
  <c r="N1185" i="2"/>
  <c r="M1185" i="2"/>
  <c r="K1185" i="2"/>
  <c r="I1185" i="2"/>
  <c r="H1185" i="2"/>
  <c r="E1185" i="2"/>
  <c r="N1184" i="2"/>
  <c r="M1184" i="2"/>
  <c r="K1184" i="2"/>
  <c r="I1184" i="2"/>
  <c r="H1184" i="2"/>
  <c r="E1184" i="2"/>
  <c r="N1183" i="2"/>
  <c r="M1183" i="2"/>
  <c r="K1183" i="2"/>
  <c r="I1183" i="2"/>
  <c r="H1183" i="2"/>
  <c r="E1183" i="2"/>
  <c r="N1182" i="2"/>
  <c r="M1182" i="2"/>
  <c r="K1182" i="2"/>
  <c r="I1182" i="2"/>
  <c r="H1182" i="2"/>
  <c r="E1182" i="2"/>
  <c r="N1181" i="2"/>
  <c r="M1181" i="2"/>
  <c r="K1181" i="2"/>
  <c r="I1181" i="2"/>
  <c r="H1181" i="2"/>
  <c r="E1181" i="2"/>
  <c r="N1180" i="2"/>
  <c r="M1180" i="2"/>
  <c r="K1180" i="2"/>
  <c r="I1180" i="2"/>
  <c r="H1180" i="2"/>
  <c r="E1180" i="2"/>
  <c r="N1179" i="2"/>
  <c r="M1179" i="2"/>
  <c r="K1179" i="2"/>
  <c r="I1179" i="2"/>
  <c r="H1179" i="2"/>
  <c r="E1179" i="2"/>
  <c r="N1178" i="2"/>
  <c r="M1178" i="2"/>
  <c r="K1178" i="2"/>
  <c r="I1178" i="2"/>
  <c r="H1178" i="2"/>
  <c r="E1178" i="2"/>
  <c r="N1177" i="2"/>
  <c r="M1177" i="2"/>
  <c r="K1177" i="2"/>
  <c r="I1177" i="2"/>
  <c r="H1177" i="2"/>
  <c r="E1177" i="2"/>
  <c r="N1176" i="2"/>
  <c r="M1176" i="2"/>
  <c r="K1176" i="2"/>
  <c r="I1176" i="2"/>
  <c r="H1176" i="2"/>
  <c r="E1176" i="2"/>
  <c r="N1175" i="2"/>
  <c r="M1175" i="2"/>
  <c r="K1175" i="2"/>
  <c r="I1175" i="2"/>
  <c r="H1175" i="2"/>
  <c r="E1175" i="2"/>
  <c r="N1174" i="2"/>
  <c r="M1174" i="2"/>
  <c r="K1174" i="2"/>
  <c r="I1174" i="2"/>
  <c r="H1174" i="2"/>
  <c r="E1174" i="2"/>
  <c r="N1173" i="2"/>
  <c r="M1173" i="2"/>
  <c r="K1173" i="2"/>
  <c r="I1173" i="2"/>
  <c r="H1173" i="2"/>
  <c r="E1173" i="2"/>
  <c r="N1172" i="2"/>
  <c r="M1172" i="2"/>
  <c r="K1172" i="2"/>
  <c r="I1172" i="2"/>
  <c r="H1172" i="2"/>
  <c r="E1172" i="2"/>
  <c r="N1171" i="2"/>
  <c r="M1171" i="2"/>
  <c r="K1171" i="2"/>
  <c r="I1171" i="2"/>
  <c r="H1171" i="2"/>
  <c r="E1171" i="2"/>
  <c r="N1170" i="2"/>
  <c r="M1170" i="2"/>
  <c r="K1170" i="2"/>
  <c r="I1170" i="2"/>
  <c r="H1170" i="2"/>
  <c r="E1170" i="2"/>
  <c r="N1169" i="2"/>
  <c r="M1169" i="2"/>
  <c r="K1169" i="2"/>
  <c r="I1169" i="2"/>
  <c r="H1169" i="2"/>
  <c r="E1169" i="2"/>
  <c r="N1168" i="2"/>
  <c r="M1168" i="2"/>
  <c r="K1168" i="2"/>
  <c r="I1168" i="2"/>
  <c r="H1168" i="2"/>
  <c r="E1168" i="2"/>
  <c r="N1167" i="2"/>
  <c r="M1167" i="2"/>
  <c r="K1167" i="2"/>
  <c r="I1167" i="2"/>
  <c r="H1167" i="2"/>
  <c r="E1167" i="2"/>
  <c r="N1166" i="2"/>
  <c r="M1166" i="2"/>
  <c r="K1166" i="2"/>
  <c r="I1166" i="2"/>
  <c r="H1166" i="2"/>
  <c r="E1166" i="2"/>
  <c r="N1165" i="2"/>
  <c r="M1165" i="2"/>
  <c r="K1165" i="2"/>
  <c r="I1165" i="2"/>
  <c r="H1165" i="2"/>
  <c r="E1165" i="2"/>
  <c r="N1164" i="2"/>
  <c r="M1164" i="2"/>
  <c r="K1164" i="2"/>
  <c r="I1164" i="2"/>
  <c r="H1164" i="2"/>
  <c r="E1164" i="2"/>
  <c r="N1163" i="2"/>
  <c r="M1163" i="2"/>
  <c r="K1163" i="2"/>
  <c r="I1163" i="2"/>
  <c r="H1163" i="2"/>
  <c r="E1163" i="2"/>
  <c r="N1162" i="2"/>
  <c r="M1162" i="2"/>
  <c r="K1162" i="2"/>
  <c r="I1162" i="2"/>
  <c r="H1162" i="2"/>
  <c r="E1162" i="2"/>
  <c r="N1161" i="2"/>
  <c r="M1161" i="2"/>
  <c r="K1161" i="2"/>
  <c r="I1161" i="2"/>
  <c r="H1161" i="2"/>
  <c r="E1161" i="2"/>
  <c r="N1160" i="2"/>
  <c r="M1160" i="2"/>
  <c r="K1160" i="2"/>
  <c r="I1160" i="2"/>
  <c r="H1160" i="2"/>
  <c r="E1160" i="2"/>
  <c r="N1159" i="2"/>
  <c r="M1159" i="2"/>
  <c r="K1159" i="2"/>
  <c r="I1159" i="2"/>
  <c r="H1159" i="2"/>
  <c r="E1159" i="2"/>
  <c r="N1158" i="2"/>
  <c r="M1158" i="2"/>
  <c r="K1158" i="2"/>
  <c r="I1158" i="2"/>
  <c r="H1158" i="2"/>
  <c r="E1158" i="2"/>
  <c r="N1157" i="2"/>
  <c r="M1157" i="2"/>
  <c r="K1157" i="2"/>
  <c r="I1157" i="2"/>
  <c r="H1157" i="2"/>
  <c r="E1157" i="2"/>
  <c r="N1156" i="2"/>
  <c r="M1156" i="2"/>
  <c r="K1156" i="2"/>
  <c r="I1156" i="2"/>
  <c r="H1156" i="2"/>
  <c r="E1156" i="2"/>
  <c r="N1155" i="2"/>
  <c r="M1155" i="2"/>
  <c r="K1155" i="2"/>
  <c r="I1155" i="2"/>
  <c r="H1155" i="2"/>
  <c r="E1155" i="2"/>
  <c r="N1154" i="2"/>
  <c r="M1154" i="2"/>
  <c r="K1154" i="2"/>
  <c r="I1154" i="2"/>
  <c r="H1154" i="2"/>
  <c r="E1154" i="2"/>
  <c r="N1153" i="2"/>
  <c r="M1153" i="2"/>
  <c r="K1153" i="2"/>
  <c r="I1153" i="2"/>
  <c r="H1153" i="2"/>
  <c r="E1153" i="2"/>
  <c r="N1152" i="2"/>
  <c r="M1152" i="2"/>
  <c r="K1152" i="2"/>
  <c r="I1152" i="2"/>
  <c r="H1152" i="2"/>
  <c r="E1152" i="2"/>
  <c r="N1151" i="2"/>
  <c r="M1151" i="2"/>
  <c r="K1151" i="2"/>
  <c r="I1151" i="2"/>
  <c r="H1151" i="2"/>
  <c r="E1151" i="2"/>
  <c r="N1150" i="2"/>
  <c r="M1150" i="2"/>
  <c r="K1150" i="2"/>
  <c r="I1150" i="2"/>
  <c r="H1150" i="2"/>
  <c r="E1150" i="2"/>
  <c r="N1149" i="2"/>
  <c r="M1149" i="2"/>
  <c r="K1149" i="2"/>
  <c r="I1149" i="2"/>
  <c r="H1149" i="2"/>
  <c r="E1149" i="2"/>
  <c r="N1148" i="2"/>
  <c r="M1148" i="2"/>
  <c r="K1148" i="2"/>
  <c r="I1148" i="2"/>
  <c r="H1148" i="2"/>
  <c r="E1148" i="2"/>
  <c r="N1147" i="2"/>
  <c r="M1147" i="2"/>
  <c r="K1147" i="2"/>
  <c r="I1147" i="2"/>
  <c r="H1147" i="2"/>
  <c r="E1147" i="2"/>
  <c r="N1146" i="2"/>
  <c r="M1146" i="2"/>
  <c r="K1146" i="2"/>
  <c r="I1146" i="2"/>
  <c r="H1146" i="2"/>
  <c r="E1146" i="2"/>
  <c r="N1145" i="2"/>
  <c r="M1145" i="2"/>
  <c r="K1145" i="2"/>
  <c r="I1145" i="2"/>
  <c r="H1145" i="2"/>
  <c r="E1145" i="2"/>
  <c r="N1144" i="2"/>
  <c r="M1144" i="2"/>
  <c r="K1144" i="2"/>
  <c r="I1144" i="2"/>
  <c r="H1144" i="2"/>
  <c r="E1144" i="2"/>
  <c r="N1143" i="2"/>
  <c r="M1143" i="2"/>
  <c r="K1143" i="2"/>
  <c r="I1143" i="2"/>
  <c r="H1143" i="2"/>
  <c r="E1143" i="2"/>
  <c r="N1142" i="2"/>
  <c r="M1142" i="2"/>
  <c r="K1142" i="2"/>
  <c r="I1142" i="2"/>
  <c r="H1142" i="2"/>
  <c r="E1142" i="2"/>
  <c r="N1141" i="2"/>
  <c r="M1141" i="2"/>
  <c r="K1141" i="2"/>
  <c r="I1141" i="2"/>
  <c r="H1141" i="2"/>
  <c r="E1141" i="2"/>
  <c r="N1140" i="2"/>
  <c r="M1140" i="2"/>
  <c r="K1140" i="2"/>
  <c r="I1140" i="2"/>
  <c r="H1140" i="2"/>
  <c r="E1140" i="2"/>
  <c r="N1139" i="2"/>
  <c r="M1139" i="2"/>
  <c r="K1139" i="2"/>
  <c r="I1139" i="2"/>
  <c r="H1139" i="2"/>
  <c r="E1139" i="2"/>
  <c r="N1138" i="2"/>
  <c r="M1138" i="2"/>
  <c r="K1138" i="2"/>
  <c r="I1138" i="2"/>
  <c r="H1138" i="2"/>
  <c r="E1138" i="2"/>
  <c r="N1137" i="2"/>
  <c r="M1137" i="2"/>
  <c r="K1137" i="2"/>
  <c r="I1137" i="2"/>
  <c r="H1137" i="2"/>
  <c r="E1137" i="2"/>
  <c r="N1136" i="2"/>
  <c r="M1136" i="2"/>
  <c r="K1136" i="2"/>
  <c r="I1136" i="2"/>
  <c r="H1136" i="2"/>
  <c r="E1136" i="2"/>
  <c r="N1135" i="2"/>
  <c r="M1135" i="2"/>
  <c r="K1135" i="2"/>
  <c r="I1135" i="2"/>
  <c r="H1135" i="2"/>
  <c r="E1135" i="2"/>
  <c r="N1134" i="2"/>
  <c r="M1134" i="2"/>
  <c r="K1134" i="2"/>
  <c r="I1134" i="2"/>
  <c r="H1134" i="2"/>
  <c r="E1134" i="2"/>
  <c r="N1133" i="2"/>
  <c r="M1133" i="2"/>
  <c r="K1133" i="2"/>
  <c r="I1133" i="2"/>
  <c r="H1133" i="2"/>
  <c r="E1133" i="2"/>
  <c r="N1132" i="2"/>
  <c r="M1132" i="2"/>
  <c r="K1132" i="2"/>
  <c r="I1132" i="2"/>
  <c r="H1132" i="2"/>
  <c r="E1132" i="2"/>
  <c r="N1131" i="2"/>
  <c r="M1131" i="2"/>
  <c r="K1131" i="2"/>
  <c r="I1131" i="2"/>
  <c r="H1131" i="2"/>
  <c r="E1131" i="2"/>
  <c r="N1130" i="2"/>
  <c r="M1130" i="2"/>
  <c r="K1130" i="2"/>
  <c r="I1130" i="2"/>
  <c r="H1130" i="2"/>
  <c r="E1130" i="2"/>
  <c r="N1129" i="2"/>
  <c r="M1129" i="2"/>
  <c r="K1129" i="2"/>
  <c r="I1129" i="2"/>
  <c r="H1129" i="2"/>
  <c r="E1129" i="2"/>
  <c r="N1128" i="2"/>
  <c r="M1128" i="2"/>
  <c r="K1128" i="2"/>
  <c r="I1128" i="2"/>
  <c r="H1128" i="2"/>
  <c r="E1128" i="2"/>
  <c r="N1127" i="2"/>
  <c r="M1127" i="2"/>
  <c r="K1127" i="2"/>
  <c r="I1127" i="2"/>
  <c r="H1127" i="2"/>
  <c r="E1127" i="2"/>
  <c r="N1126" i="2"/>
  <c r="M1126" i="2"/>
  <c r="K1126" i="2"/>
  <c r="I1126" i="2"/>
  <c r="H1126" i="2"/>
  <c r="E1126" i="2"/>
  <c r="N1125" i="2"/>
  <c r="M1125" i="2"/>
  <c r="K1125" i="2"/>
  <c r="I1125" i="2"/>
  <c r="H1125" i="2"/>
  <c r="E1125" i="2"/>
  <c r="N1124" i="2"/>
  <c r="M1124" i="2"/>
  <c r="K1124" i="2"/>
  <c r="I1124" i="2"/>
  <c r="H1124" i="2"/>
  <c r="E1124" i="2"/>
  <c r="N1123" i="2"/>
  <c r="M1123" i="2"/>
  <c r="K1123" i="2"/>
  <c r="I1123" i="2"/>
  <c r="H1123" i="2"/>
  <c r="E1123" i="2"/>
  <c r="N1122" i="2"/>
  <c r="M1122" i="2"/>
  <c r="K1122" i="2"/>
  <c r="I1122" i="2"/>
  <c r="H1122" i="2"/>
  <c r="E1122" i="2"/>
  <c r="N1121" i="2"/>
  <c r="M1121" i="2"/>
  <c r="K1121" i="2"/>
  <c r="I1121" i="2"/>
  <c r="H1121" i="2"/>
  <c r="E1121" i="2"/>
  <c r="N1120" i="2"/>
  <c r="M1120" i="2"/>
  <c r="K1120" i="2"/>
  <c r="I1120" i="2"/>
  <c r="H1120" i="2"/>
  <c r="E1120" i="2"/>
  <c r="N1119" i="2"/>
  <c r="M1119" i="2"/>
  <c r="K1119" i="2"/>
  <c r="I1119" i="2"/>
  <c r="H1119" i="2"/>
  <c r="E1119" i="2"/>
  <c r="N1118" i="2"/>
  <c r="M1118" i="2"/>
  <c r="K1118" i="2"/>
  <c r="I1118" i="2"/>
  <c r="H1118" i="2"/>
  <c r="E1118" i="2"/>
  <c r="N1117" i="2"/>
  <c r="M1117" i="2"/>
  <c r="K1117" i="2"/>
  <c r="I1117" i="2"/>
  <c r="H1117" i="2"/>
  <c r="E1117" i="2"/>
  <c r="N1116" i="2"/>
  <c r="M1116" i="2"/>
  <c r="K1116" i="2"/>
  <c r="I1116" i="2"/>
  <c r="H1116" i="2"/>
  <c r="E1116" i="2"/>
  <c r="N1115" i="2"/>
  <c r="M1115" i="2"/>
  <c r="K1115" i="2"/>
  <c r="I1115" i="2"/>
  <c r="H1115" i="2"/>
  <c r="E1115" i="2"/>
  <c r="N1114" i="2"/>
  <c r="M1114" i="2"/>
  <c r="K1114" i="2"/>
  <c r="I1114" i="2"/>
  <c r="H1114" i="2"/>
  <c r="E1114" i="2"/>
  <c r="N1113" i="2"/>
  <c r="M1113" i="2"/>
  <c r="K1113" i="2"/>
  <c r="I1113" i="2"/>
  <c r="H1113" i="2"/>
  <c r="E1113" i="2"/>
  <c r="N1112" i="2"/>
  <c r="M1112" i="2"/>
  <c r="K1112" i="2"/>
  <c r="I1112" i="2"/>
  <c r="H1112" i="2"/>
  <c r="E1112" i="2"/>
  <c r="N1111" i="2"/>
  <c r="M1111" i="2"/>
  <c r="K1111" i="2"/>
  <c r="I1111" i="2"/>
  <c r="H1111" i="2"/>
  <c r="E1111" i="2"/>
  <c r="N1110" i="2"/>
  <c r="M1110" i="2"/>
  <c r="K1110" i="2"/>
  <c r="I1110" i="2"/>
  <c r="H1110" i="2"/>
  <c r="E1110" i="2"/>
  <c r="N1109" i="2"/>
  <c r="M1109" i="2"/>
  <c r="K1109" i="2"/>
  <c r="I1109" i="2"/>
  <c r="H1109" i="2"/>
  <c r="E1109" i="2"/>
  <c r="N1108" i="2"/>
  <c r="M1108" i="2"/>
  <c r="K1108" i="2"/>
  <c r="I1108" i="2"/>
  <c r="H1108" i="2"/>
  <c r="E1108" i="2"/>
  <c r="N1107" i="2"/>
  <c r="M1107" i="2"/>
  <c r="K1107" i="2"/>
  <c r="I1107" i="2"/>
  <c r="H1107" i="2"/>
  <c r="E1107" i="2"/>
  <c r="N1106" i="2"/>
  <c r="M1106" i="2"/>
  <c r="K1106" i="2"/>
  <c r="I1106" i="2"/>
  <c r="H1106" i="2"/>
  <c r="E1106" i="2"/>
  <c r="N1105" i="2"/>
  <c r="M1105" i="2"/>
  <c r="K1105" i="2"/>
  <c r="I1105" i="2"/>
  <c r="H1105" i="2"/>
  <c r="E1105" i="2"/>
  <c r="N1104" i="2"/>
  <c r="M1104" i="2"/>
  <c r="K1104" i="2"/>
  <c r="I1104" i="2"/>
  <c r="H1104" i="2"/>
  <c r="E1104" i="2"/>
  <c r="N1103" i="2"/>
  <c r="M1103" i="2"/>
  <c r="K1103" i="2"/>
  <c r="I1103" i="2"/>
  <c r="H1103" i="2"/>
  <c r="E1103" i="2"/>
  <c r="N1102" i="2"/>
  <c r="M1102" i="2"/>
  <c r="K1102" i="2"/>
  <c r="I1102" i="2"/>
  <c r="H1102" i="2"/>
  <c r="E1102" i="2"/>
  <c r="N1101" i="2"/>
  <c r="M1101" i="2"/>
  <c r="K1101" i="2"/>
  <c r="I1101" i="2"/>
  <c r="H1101" i="2"/>
  <c r="E1101" i="2"/>
  <c r="N1100" i="2"/>
  <c r="M1100" i="2"/>
  <c r="K1100" i="2"/>
  <c r="I1100" i="2"/>
  <c r="H1100" i="2"/>
  <c r="E1100" i="2"/>
  <c r="N1099" i="2"/>
  <c r="M1099" i="2"/>
  <c r="K1099" i="2"/>
  <c r="I1099" i="2"/>
  <c r="H1099" i="2"/>
  <c r="E1099" i="2"/>
  <c r="N1098" i="2"/>
  <c r="M1098" i="2"/>
  <c r="K1098" i="2"/>
  <c r="I1098" i="2"/>
  <c r="H1098" i="2"/>
  <c r="E1098" i="2"/>
  <c r="N1097" i="2"/>
  <c r="M1097" i="2"/>
  <c r="K1097" i="2"/>
  <c r="I1097" i="2"/>
  <c r="H1097" i="2"/>
  <c r="E1097" i="2"/>
  <c r="N1096" i="2"/>
  <c r="M1096" i="2"/>
  <c r="K1096" i="2"/>
  <c r="I1096" i="2"/>
  <c r="H1096" i="2"/>
  <c r="E1096" i="2"/>
  <c r="N1095" i="2"/>
  <c r="M1095" i="2"/>
  <c r="K1095" i="2"/>
  <c r="I1095" i="2"/>
  <c r="H1095" i="2"/>
  <c r="E1095" i="2"/>
  <c r="N1094" i="2"/>
  <c r="M1094" i="2"/>
  <c r="K1094" i="2"/>
  <c r="I1094" i="2"/>
  <c r="H1094" i="2"/>
  <c r="E1094" i="2"/>
  <c r="N1093" i="2"/>
  <c r="M1093" i="2"/>
  <c r="K1093" i="2"/>
  <c r="I1093" i="2"/>
  <c r="H1093" i="2"/>
  <c r="E1093" i="2"/>
  <c r="N1092" i="2"/>
  <c r="M1092" i="2"/>
  <c r="K1092" i="2"/>
  <c r="I1092" i="2"/>
  <c r="H1092" i="2"/>
  <c r="E1092" i="2"/>
  <c r="N1091" i="2"/>
  <c r="M1091" i="2"/>
  <c r="K1091" i="2"/>
  <c r="I1091" i="2"/>
  <c r="H1091" i="2"/>
  <c r="E1091" i="2"/>
  <c r="N1090" i="2"/>
  <c r="M1090" i="2"/>
  <c r="K1090" i="2"/>
  <c r="I1090" i="2"/>
  <c r="H1090" i="2"/>
  <c r="E1090" i="2"/>
  <c r="N1089" i="2"/>
  <c r="M1089" i="2"/>
  <c r="K1089" i="2"/>
  <c r="I1089" i="2"/>
  <c r="H1089" i="2"/>
  <c r="E1089" i="2"/>
  <c r="N1088" i="2"/>
  <c r="M1088" i="2"/>
  <c r="K1088" i="2"/>
  <c r="I1088" i="2"/>
  <c r="H1088" i="2"/>
  <c r="E1088" i="2"/>
  <c r="N1087" i="2"/>
  <c r="M1087" i="2"/>
  <c r="K1087" i="2"/>
  <c r="I1087" i="2"/>
  <c r="H1087" i="2"/>
  <c r="E1087" i="2"/>
  <c r="N1086" i="2"/>
  <c r="M1086" i="2"/>
  <c r="K1086" i="2"/>
  <c r="I1086" i="2"/>
  <c r="H1086" i="2"/>
  <c r="E1086" i="2"/>
  <c r="N1085" i="2"/>
  <c r="M1085" i="2"/>
  <c r="K1085" i="2"/>
  <c r="I1085" i="2"/>
  <c r="H1085" i="2"/>
  <c r="E1085" i="2"/>
  <c r="N1084" i="2"/>
  <c r="M1084" i="2"/>
  <c r="K1084" i="2"/>
  <c r="I1084" i="2"/>
  <c r="H1084" i="2"/>
  <c r="E1084" i="2"/>
  <c r="N1083" i="2"/>
  <c r="M1083" i="2"/>
  <c r="K1083" i="2"/>
  <c r="I1083" i="2"/>
  <c r="H1083" i="2"/>
  <c r="E1083" i="2"/>
  <c r="N1082" i="2"/>
  <c r="M1082" i="2"/>
  <c r="K1082" i="2"/>
  <c r="I1082" i="2"/>
  <c r="H1082" i="2"/>
  <c r="E1082" i="2"/>
  <c r="N1081" i="2"/>
  <c r="M1081" i="2"/>
  <c r="K1081" i="2"/>
  <c r="I1081" i="2"/>
  <c r="H1081" i="2"/>
  <c r="E1081" i="2"/>
  <c r="N1080" i="2"/>
  <c r="M1080" i="2"/>
  <c r="K1080" i="2"/>
  <c r="I1080" i="2"/>
  <c r="H1080" i="2"/>
  <c r="E1080" i="2"/>
  <c r="N1079" i="2"/>
  <c r="M1079" i="2"/>
  <c r="K1079" i="2"/>
  <c r="I1079" i="2"/>
  <c r="H1079" i="2"/>
  <c r="E1079" i="2"/>
  <c r="N1078" i="2"/>
  <c r="M1078" i="2"/>
  <c r="K1078" i="2"/>
  <c r="I1078" i="2"/>
  <c r="H1078" i="2"/>
  <c r="E1078" i="2"/>
  <c r="N1077" i="2"/>
  <c r="M1077" i="2"/>
  <c r="K1077" i="2"/>
  <c r="I1077" i="2"/>
  <c r="H1077" i="2"/>
  <c r="E1077" i="2"/>
  <c r="N1076" i="2"/>
  <c r="M1076" i="2"/>
  <c r="K1076" i="2"/>
  <c r="I1076" i="2"/>
  <c r="H1076" i="2"/>
  <c r="E1076" i="2"/>
  <c r="N1075" i="2"/>
  <c r="M1075" i="2"/>
  <c r="K1075" i="2"/>
  <c r="I1075" i="2"/>
  <c r="H1075" i="2"/>
  <c r="E1075" i="2"/>
  <c r="N1074" i="2"/>
  <c r="M1074" i="2"/>
  <c r="K1074" i="2"/>
  <c r="I1074" i="2"/>
  <c r="H1074" i="2"/>
  <c r="E1074" i="2"/>
  <c r="N1073" i="2"/>
  <c r="M1073" i="2"/>
  <c r="K1073" i="2"/>
  <c r="I1073" i="2"/>
  <c r="H1073" i="2"/>
  <c r="E1073" i="2"/>
  <c r="N1072" i="2"/>
  <c r="M1072" i="2"/>
  <c r="K1072" i="2"/>
  <c r="I1072" i="2"/>
  <c r="H1072" i="2"/>
  <c r="E1072" i="2"/>
  <c r="N1071" i="2"/>
  <c r="M1071" i="2"/>
  <c r="K1071" i="2"/>
  <c r="I1071" i="2"/>
  <c r="H1071" i="2"/>
  <c r="E1071" i="2"/>
  <c r="N1070" i="2"/>
  <c r="M1070" i="2"/>
  <c r="K1070" i="2"/>
  <c r="I1070" i="2"/>
  <c r="H1070" i="2"/>
  <c r="E1070" i="2"/>
  <c r="N1069" i="2"/>
  <c r="M1069" i="2"/>
  <c r="K1069" i="2"/>
  <c r="I1069" i="2"/>
  <c r="H1069" i="2"/>
  <c r="E1069" i="2"/>
  <c r="N1068" i="2"/>
  <c r="M1068" i="2"/>
  <c r="K1068" i="2"/>
  <c r="I1068" i="2"/>
  <c r="H1068" i="2"/>
  <c r="E1068" i="2"/>
  <c r="N1067" i="2"/>
  <c r="M1067" i="2"/>
  <c r="K1067" i="2"/>
  <c r="I1067" i="2"/>
  <c r="H1067" i="2"/>
  <c r="E1067" i="2"/>
  <c r="N1066" i="2"/>
  <c r="M1066" i="2"/>
  <c r="K1066" i="2"/>
  <c r="I1066" i="2"/>
  <c r="H1066" i="2"/>
  <c r="E1066" i="2"/>
  <c r="N1065" i="2"/>
  <c r="M1065" i="2"/>
  <c r="K1065" i="2"/>
  <c r="I1065" i="2"/>
  <c r="H1065" i="2"/>
  <c r="E1065" i="2"/>
  <c r="N1064" i="2"/>
  <c r="M1064" i="2"/>
  <c r="K1064" i="2"/>
  <c r="I1064" i="2"/>
  <c r="H1064" i="2"/>
  <c r="E1064" i="2"/>
  <c r="N1063" i="2"/>
  <c r="M1063" i="2"/>
  <c r="K1063" i="2"/>
  <c r="I1063" i="2"/>
  <c r="H1063" i="2"/>
  <c r="E1063" i="2"/>
  <c r="N1062" i="2"/>
  <c r="M1062" i="2"/>
  <c r="K1062" i="2"/>
  <c r="I1062" i="2"/>
  <c r="H1062" i="2"/>
  <c r="E1062" i="2"/>
  <c r="N1061" i="2"/>
  <c r="M1061" i="2"/>
  <c r="K1061" i="2"/>
  <c r="I1061" i="2"/>
  <c r="H1061" i="2"/>
  <c r="E1061" i="2"/>
  <c r="N1060" i="2"/>
  <c r="M1060" i="2"/>
  <c r="K1060" i="2"/>
  <c r="I1060" i="2"/>
  <c r="H1060" i="2"/>
  <c r="E1060" i="2"/>
  <c r="N1059" i="2"/>
  <c r="M1059" i="2"/>
  <c r="K1059" i="2"/>
  <c r="I1059" i="2"/>
  <c r="H1059" i="2"/>
  <c r="E1059" i="2"/>
  <c r="N1058" i="2"/>
  <c r="M1058" i="2"/>
  <c r="K1058" i="2"/>
  <c r="I1058" i="2"/>
  <c r="H1058" i="2"/>
  <c r="E1058" i="2"/>
  <c r="N1057" i="2"/>
  <c r="M1057" i="2"/>
  <c r="K1057" i="2"/>
  <c r="I1057" i="2"/>
  <c r="H1057" i="2"/>
  <c r="E1057" i="2"/>
  <c r="N1056" i="2"/>
  <c r="M1056" i="2"/>
  <c r="K1056" i="2"/>
  <c r="I1056" i="2"/>
  <c r="H1056" i="2"/>
  <c r="E1056" i="2"/>
  <c r="N1055" i="2"/>
  <c r="M1055" i="2"/>
  <c r="K1055" i="2"/>
  <c r="I1055" i="2"/>
  <c r="H1055" i="2"/>
  <c r="E1055" i="2"/>
  <c r="N1054" i="2"/>
  <c r="M1054" i="2"/>
  <c r="K1054" i="2"/>
  <c r="I1054" i="2"/>
  <c r="H1054" i="2"/>
  <c r="E1054" i="2"/>
  <c r="N1053" i="2"/>
  <c r="M1053" i="2"/>
  <c r="K1053" i="2"/>
  <c r="I1053" i="2"/>
  <c r="H1053" i="2"/>
  <c r="E1053" i="2"/>
  <c r="N1052" i="2"/>
  <c r="M1052" i="2"/>
  <c r="K1052" i="2"/>
  <c r="I1052" i="2"/>
  <c r="H1052" i="2"/>
  <c r="E1052" i="2"/>
  <c r="N1051" i="2"/>
  <c r="M1051" i="2"/>
  <c r="K1051" i="2"/>
  <c r="I1051" i="2"/>
  <c r="H1051" i="2"/>
  <c r="E1051" i="2"/>
  <c r="N1050" i="2"/>
  <c r="M1050" i="2"/>
  <c r="K1050" i="2"/>
  <c r="I1050" i="2"/>
  <c r="H1050" i="2"/>
  <c r="E1050" i="2"/>
  <c r="N1049" i="2"/>
  <c r="M1049" i="2"/>
  <c r="K1049" i="2"/>
  <c r="I1049" i="2"/>
  <c r="H1049" i="2"/>
  <c r="E1049" i="2"/>
  <c r="N1048" i="2"/>
  <c r="M1048" i="2"/>
  <c r="K1048" i="2"/>
  <c r="I1048" i="2"/>
  <c r="H1048" i="2"/>
  <c r="E1048" i="2"/>
  <c r="N1047" i="2"/>
  <c r="M1047" i="2"/>
  <c r="K1047" i="2"/>
  <c r="I1047" i="2"/>
  <c r="H1047" i="2"/>
  <c r="E1047" i="2"/>
  <c r="N1046" i="2"/>
  <c r="M1046" i="2"/>
  <c r="K1046" i="2"/>
  <c r="I1046" i="2"/>
  <c r="H1046" i="2"/>
  <c r="E1046" i="2"/>
  <c r="N1045" i="2"/>
  <c r="M1045" i="2"/>
  <c r="K1045" i="2"/>
  <c r="I1045" i="2"/>
  <c r="H1045" i="2"/>
  <c r="E1045" i="2"/>
  <c r="N1044" i="2"/>
  <c r="M1044" i="2"/>
  <c r="K1044" i="2"/>
  <c r="I1044" i="2"/>
  <c r="H1044" i="2"/>
  <c r="E1044" i="2"/>
  <c r="N1043" i="2"/>
  <c r="M1043" i="2"/>
  <c r="K1043" i="2"/>
  <c r="I1043" i="2"/>
  <c r="H1043" i="2"/>
  <c r="E1043" i="2"/>
  <c r="N1042" i="2"/>
  <c r="M1042" i="2"/>
  <c r="K1042" i="2"/>
  <c r="I1042" i="2"/>
  <c r="H1042" i="2"/>
  <c r="E1042" i="2"/>
  <c r="N1041" i="2"/>
  <c r="M1041" i="2"/>
  <c r="K1041" i="2"/>
  <c r="I1041" i="2"/>
  <c r="H1041" i="2"/>
  <c r="E1041" i="2"/>
  <c r="N1040" i="2"/>
  <c r="M1040" i="2"/>
  <c r="K1040" i="2"/>
  <c r="I1040" i="2"/>
  <c r="H1040" i="2"/>
  <c r="E1040" i="2"/>
  <c r="N1039" i="2"/>
  <c r="M1039" i="2"/>
  <c r="K1039" i="2"/>
  <c r="I1039" i="2"/>
  <c r="H1039" i="2"/>
  <c r="E1039" i="2"/>
  <c r="N1038" i="2"/>
  <c r="M1038" i="2"/>
  <c r="K1038" i="2"/>
  <c r="I1038" i="2"/>
  <c r="H1038" i="2"/>
  <c r="E1038" i="2"/>
  <c r="N1037" i="2"/>
  <c r="M1037" i="2"/>
  <c r="K1037" i="2"/>
  <c r="I1037" i="2"/>
  <c r="H1037" i="2"/>
  <c r="E1037" i="2"/>
  <c r="N1036" i="2"/>
  <c r="M1036" i="2"/>
  <c r="K1036" i="2"/>
  <c r="I1036" i="2"/>
  <c r="H1036" i="2"/>
  <c r="E1036" i="2"/>
  <c r="N1035" i="2"/>
  <c r="M1035" i="2"/>
  <c r="K1035" i="2"/>
  <c r="I1035" i="2"/>
  <c r="H1035" i="2"/>
  <c r="E1035" i="2"/>
  <c r="N1034" i="2"/>
  <c r="M1034" i="2"/>
  <c r="K1034" i="2"/>
  <c r="I1034" i="2"/>
  <c r="H1034" i="2"/>
  <c r="E1034" i="2"/>
  <c r="N1033" i="2"/>
  <c r="M1033" i="2"/>
  <c r="K1033" i="2"/>
  <c r="I1033" i="2"/>
  <c r="H1033" i="2"/>
  <c r="E1033" i="2"/>
  <c r="N1032" i="2"/>
  <c r="M1032" i="2"/>
  <c r="K1032" i="2"/>
  <c r="I1032" i="2"/>
  <c r="H1032" i="2"/>
  <c r="E1032" i="2"/>
  <c r="N1031" i="2"/>
  <c r="M1031" i="2"/>
  <c r="K1031" i="2"/>
  <c r="I1031" i="2"/>
  <c r="H1031" i="2"/>
  <c r="E1031" i="2"/>
  <c r="N1030" i="2"/>
  <c r="M1030" i="2"/>
  <c r="K1030" i="2"/>
  <c r="I1030" i="2"/>
  <c r="H1030" i="2"/>
  <c r="E1030" i="2"/>
  <c r="N1029" i="2"/>
  <c r="M1029" i="2"/>
  <c r="K1029" i="2"/>
  <c r="I1029" i="2"/>
  <c r="H1029" i="2"/>
  <c r="E1029" i="2"/>
  <c r="N1028" i="2"/>
  <c r="M1028" i="2"/>
  <c r="K1028" i="2"/>
  <c r="I1028" i="2"/>
  <c r="H1028" i="2"/>
  <c r="E1028" i="2"/>
  <c r="N1027" i="2"/>
  <c r="M1027" i="2"/>
  <c r="K1027" i="2"/>
  <c r="I1027" i="2"/>
  <c r="H1027" i="2"/>
  <c r="E1027" i="2"/>
  <c r="N1026" i="2"/>
  <c r="M1026" i="2"/>
  <c r="K1026" i="2"/>
  <c r="I1026" i="2"/>
  <c r="H1026" i="2"/>
  <c r="E1026" i="2"/>
  <c r="N1025" i="2"/>
  <c r="M1025" i="2"/>
  <c r="K1025" i="2"/>
  <c r="I1025" i="2"/>
  <c r="H1025" i="2"/>
  <c r="E1025" i="2"/>
  <c r="N1024" i="2"/>
  <c r="M1024" i="2"/>
  <c r="K1024" i="2"/>
  <c r="I1024" i="2"/>
  <c r="H1024" i="2"/>
  <c r="E1024" i="2"/>
  <c r="N1023" i="2"/>
  <c r="M1023" i="2"/>
  <c r="K1023" i="2"/>
  <c r="I1023" i="2"/>
  <c r="H1023" i="2"/>
  <c r="E1023" i="2"/>
  <c r="N1022" i="2"/>
  <c r="M1022" i="2"/>
  <c r="K1022" i="2"/>
  <c r="I1022" i="2"/>
  <c r="H1022" i="2"/>
  <c r="E1022" i="2"/>
  <c r="N1021" i="2"/>
  <c r="M1021" i="2"/>
  <c r="K1021" i="2"/>
  <c r="I1021" i="2"/>
  <c r="H1021" i="2"/>
  <c r="E1021" i="2"/>
  <c r="N1020" i="2"/>
  <c r="M1020" i="2"/>
  <c r="K1020" i="2"/>
  <c r="I1020" i="2"/>
  <c r="H1020" i="2"/>
  <c r="E1020" i="2"/>
  <c r="N1019" i="2"/>
  <c r="M1019" i="2"/>
  <c r="K1019" i="2"/>
  <c r="I1019" i="2"/>
  <c r="H1019" i="2"/>
  <c r="E1019" i="2"/>
  <c r="N1018" i="2"/>
  <c r="M1018" i="2"/>
  <c r="K1018" i="2"/>
  <c r="I1018" i="2"/>
  <c r="H1018" i="2"/>
  <c r="E1018" i="2"/>
  <c r="N1017" i="2"/>
  <c r="M1017" i="2"/>
  <c r="K1017" i="2"/>
  <c r="I1017" i="2"/>
  <c r="H1017" i="2"/>
  <c r="E1017" i="2"/>
  <c r="N1016" i="2"/>
  <c r="M1016" i="2"/>
  <c r="K1016" i="2"/>
  <c r="I1016" i="2"/>
  <c r="H1016" i="2"/>
  <c r="E1016" i="2"/>
  <c r="N1015" i="2"/>
  <c r="M1015" i="2"/>
  <c r="K1015" i="2"/>
  <c r="I1015" i="2"/>
  <c r="H1015" i="2"/>
  <c r="E1015" i="2"/>
  <c r="N1014" i="2"/>
  <c r="M1014" i="2"/>
  <c r="K1014" i="2"/>
  <c r="I1014" i="2"/>
  <c r="H1014" i="2"/>
  <c r="E1014" i="2"/>
  <c r="N1013" i="2"/>
  <c r="M1013" i="2"/>
  <c r="K1013" i="2"/>
  <c r="I1013" i="2"/>
  <c r="H1013" i="2"/>
  <c r="E1013" i="2"/>
  <c r="N1012" i="2"/>
  <c r="M1012" i="2"/>
  <c r="K1012" i="2"/>
  <c r="I1012" i="2"/>
  <c r="H1012" i="2"/>
  <c r="E1012" i="2"/>
  <c r="N1011" i="2"/>
  <c r="M1011" i="2"/>
  <c r="K1011" i="2"/>
  <c r="I1011" i="2"/>
  <c r="H1011" i="2"/>
  <c r="E1011" i="2"/>
  <c r="N1010" i="2"/>
  <c r="M1010" i="2"/>
  <c r="K1010" i="2"/>
  <c r="I1010" i="2"/>
  <c r="H1010" i="2"/>
  <c r="E1010" i="2"/>
  <c r="N1009" i="2"/>
  <c r="M1009" i="2"/>
  <c r="K1009" i="2"/>
  <c r="I1009" i="2"/>
  <c r="H1009" i="2"/>
  <c r="E1009" i="2"/>
  <c r="N1008" i="2"/>
  <c r="M1008" i="2"/>
  <c r="K1008" i="2"/>
  <c r="I1008" i="2"/>
  <c r="H1008" i="2"/>
  <c r="E1008" i="2"/>
  <c r="N1007" i="2"/>
  <c r="M1007" i="2"/>
  <c r="K1007" i="2"/>
  <c r="I1007" i="2"/>
  <c r="H1007" i="2"/>
  <c r="E1007" i="2"/>
  <c r="N1006" i="2"/>
  <c r="M1006" i="2"/>
  <c r="K1006" i="2"/>
  <c r="I1006" i="2"/>
  <c r="H1006" i="2"/>
  <c r="E1006" i="2"/>
  <c r="N1005" i="2"/>
  <c r="M1005" i="2"/>
  <c r="K1005" i="2"/>
  <c r="I1005" i="2"/>
  <c r="H1005" i="2"/>
  <c r="E1005" i="2"/>
  <c r="N1004" i="2"/>
  <c r="M1004" i="2"/>
  <c r="K1004" i="2"/>
  <c r="I1004" i="2"/>
  <c r="H1004" i="2"/>
  <c r="E1004" i="2"/>
  <c r="N1003" i="2"/>
  <c r="M1003" i="2"/>
  <c r="K1003" i="2"/>
  <c r="I1003" i="2"/>
  <c r="H1003" i="2"/>
  <c r="E1003" i="2"/>
  <c r="N1002" i="2"/>
  <c r="M1002" i="2"/>
  <c r="K1002" i="2"/>
  <c r="I1002" i="2"/>
  <c r="H1002" i="2"/>
  <c r="E1002" i="2"/>
  <c r="N1001" i="2"/>
  <c r="M1001" i="2"/>
  <c r="K1001" i="2"/>
  <c r="I1001" i="2"/>
  <c r="H1001" i="2"/>
  <c r="E1001" i="2"/>
  <c r="N1000" i="2"/>
  <c r="M1000" i="2"/>
  <c r="K1000" i="2"/>
  <c r="I1000" i="2"/>
  <c r="H1000" i="2"/>
  <c r="E1000" i="2"/>
  <c r="N999" i="2"/>
  <c r="M999" i="2"/>
  <c r="K999" i="2"/>
  <c r="I999" i="2"/>
  <c r="H999" i="2"/>
  <c r="E999" i="2"/>
  <c r="N998" i="2"/>
  <c r="M998" i="2"/>
  <c r="K998" i="2"/>
  <c r="I998" i="2"/>
  <c r="H998" i="2"/>
  <c r="E998" i="2"/>
  <c r="N997" i="2"/>
  <c r="M997" i="2"/>
  <c r="K997" i="2"/>
  <c r="I997" i="2"/>
  <c r="H997" i="2"/>
  <c r="E997" i="2"/>
  <c r="N996" i="2"/>
  <c r="M996" i="2"/>
  <c r="K996" i="2"/>
  <c r="I996" i="2"/>
  <c r="H996" i="2"/>
  <c r="E996" i="2"/>
  <c r="N995" i="2"/>
  <c r="M995" i="2"/>
  <c r="K995" i="2"/>
  <c r="I995" i="2"/>
  <c r="H995" i="2"/>
  <c r="E995" i="2"/>
  <c r="N994" i="2"/>
  <c r="M994" i="2"/>
  <c r="K994" i="2"/>
  <c r="I994" i="2"/>
  <c r="H994" i="2"/>
  <c r="E994" i="2"/>
  <c r="N993" i="2"/>
  <c r="M993" i="2"/>
  <c r="K993" i="2"/>
  <c r="I993" i="2"/>
  <c r="H993" i="2"/>
  <c r="E993" i="2"/>
  <c r="N992" i="2"/>
  <c r="M992" i="2"/>
  <c r="K992" i="2"/>
  <c r="I992" i="2"/>
  <c r="H992" i="2"/>
  <c r="E992" i="2"/>
  <c r="N991" i="2"/>
  <c r="M991" i="2"/>
  <c r="K991" i="2"/>
  <c r="I991" i="2"/>
  <c r="H991" i="2"/>
  <c r="E991" i="2"/>
  <c r="N990" i="2"/>
  <c r="M990" i="2"/>
  <c r="K990" i="2"/>
  <c r="I990" i="2"/>
  <c r="H990" i="2"/>
  <c r="E990" i="2"/>
  <c r="N989" i="2"/>
  <c r="M989" i="2"/>
  <c r="K989" i="2"/>
  <c r="I989" i="2"/>
  <c r="H989" i="2"/>
  <c r="E989" i="2"/>
  <c r="N988" i="2"/>
  <c r="M988" i="2"/>
  <c r="K988" i="2"/>
  <c r="I988" i="2"/>
  <c r="H988" i="2"/>
  <c r="E988" i="2"/>
  <c r="N987" i="2"/>
  <c r="M987" i="2"/>
  <c r="K987" i="2"/>
  <c r="I987" i="2"/>
  <c r="H987" i="2"/>
  <c r="E987" i="2"/>
  <c r="N986" i="2"/>
  <c r="M986" i="2"/>
  <c r="K986" i="2"/>
  <c r="I986" i="2"/>
  <c r="H986" i="2"/>
  <c r="E986" i="2"/>
  <c r="N985" i="2"/>
  <c r="M985" i="2"/>
  <c r="K985" i="2"/>
  <c r="I985" i="2"/>
  <c r="H985" i="2"/>
  <c r="E985" i="2"/>
  <c r="N984" i="2"/>
  <c r="M984" i="2"/>
  <c r="K984" i="2"/>
  <c r="I984" i="2"/>
  <c r="H984" i="2"/>
  <c r="E984" i="2"/>
  <c r="N983" i="2"/>
  <c r="M983" i="2"/>
  <c r="K983" i="2"/>
  <c r="I983" i="2"/>
  <c r="H983" i="2"/>
  <c r="E983" i="2"/>
  <c r="N982" i="2"/>
  <c r="M982" i="2"/>
  <c r="K982" i="2"/>
  <c r="I982" i="2"/>
  <c r="H982" i="2"/>
  <c r="E982" i="2"/>
  <c r="N981" i="2"/>
  <c r="M981" i="2"/>
  <c r="K981" i="2"/>
  <c r="I981" i="2"/>
  <c r="H981" i="2"/>
  <c r="E981" i="2"/>
  <c r="N980" i="2"/>
  <c r="M980" i="2"/>
  <c r="K980" i="2"/>
  <c r="I980" i="2"/>
  <c r="H980" i="2"/>
  <c r="E980" i="2"/>
  <c r="N979" i="2"/>
  <c r="M979" i="2"/>
  <c r="K979" i="2"/>
  <c r="I979" i="2"/>
  <c r="H979" i="2"/>
  <c r="E979" i="2"/>
  <c r="N978" i="2"/>
  <c r="M978" i="2"/>
  <c r="K978" i="2"/>
  <c r="I978" i="2"/>
  <c r="H978" i="2"/>
  <c r="E978" i="2"/>
  <c r="N977" i="2"/>
  <c r="M977" i="2"/>
  <c r="K977" i="2"/>
  <c r="I977" i="2"/>
  <c r="H977" i="2"/>
  <c r="E977" i="2"/>
  <c r="N976" i="2"/>
  <c r="M976" i="2"/>
  <c r="K976" i="2"/>
  <c r="I976" i="2"/>
  <c r="H976" i="2"/>
  <c r="E976" i="2"/>
  <c r="N975" i="2"/>
  <c r="M975" i="2"/>
  <c r="K975" i="2"/>
  <c r="I975" i="2"/>
  <c r="H975" i="2"/>
  <c r="E975" i="2"/>
  <c r="N974" i="2"/>
  <c r="M974" i="2"/>
  <c r="K974" i="2"/>
  <c r="I974" i="2"/>
  <c r="H974" i="2"/>
  <c r="E974" i="2"/>
  <c r="N973" i="2"/>
  <c r="M973" i="2"/>
  <c r="K973" i="2"/>
  <c r="I973" i="2"/>
  <c r="H973" i="2"/>
  <c r="E973" i="2"/>
  <c r="N972" i="2"/>
  <c r="M972" i="2"/>
  <c r="K972" i="2"/>
  <c r="I972" i="2"/>
  <c r="H972" i="2"/>
  <c r="E972" i="2"/>
  <c r="N971" i="2"/>
  <c r="M971" i="2"/>
  <c r="K971" i="2"/>
  <c r="I971" i="2"/>
  <c r="H971" i="2"/>
  <c r="E971" i="2"/>
  <c r="N970" i="2"/>
  <c r="M970" i="2"/>
  <c r="K970" i="2"/>
  <c r="I970" i="2"/>
  <c r="H970" i="2"/>
  <c r="E970" i="2"/>
  <c r="N969" i="2"/>
  <c r="M969" i="2"/>
  <c r="K969" i="2"/>
  <c r="I969" i="2"/>
  <c r="H969" i="2"/>
  <c r="E969" i="2"/>
  <c r="N968" i="2"/>
  <c r="M968" i="2"/>
  <c r="K968" i="2"/>
  <c r="I968" i="2"/>
  <c r="H968" i="2"/>
  <c r="E968" i="2"/>
  <c r="N967" i="2"/>
  <c r="M967" i="2"/>
  <c r="K967" i="2"/>
  <c r="I967" i="2"/>
  <c r="H967" i="2"/>
  <c r="E967" i="2"/>
  <c r="N966" i="2"/>
  <c r="M966" i="2"/>
  <c r="K966" i="2"/>
  <c r="I966" i="2"/>
  <c r="H966" i="2"/>
  <c r="E966" i="2"/>
  <c r="N965" i="2"/>
  <c r="M965" i="2"/>
  <c r="K965" i="2"/>
  <c r="I965" i="2"/>
  <c r="H965" i="2"/>
  <c r="E965" i="2"/>
  <c r="N964" i="2"/>
  <c r="M964" i="2"/>
  <c r="K964" i="2"/>
  <c r="I964" i="2"/>
  <c r="H964" i="2"/>
  <c r="E964" i="2"/>
  <c r="N963" i="2"/>
  <c r="M963" i="2"/>
  <c r="K963" i="2"/>
  <c r="I963" i="2"/>
  <c r="H963" i="2"/>
  <c r="E963" i="2"/>
  <c r="N962" i="2"/>
  <c r="M962" i="2"/>
  <c r="K962" i="2"/>
  <c r="I962" i="2"/>
  <c r="H962" i="2"/>
  <c r="E962" i="2"/>
  <c r="N961" i="2"/>
  <c r="M961" i="2"/>
  <c r="K961" i="2"/>
  <c r="I961" i="2"/>
  <c r="H961" i="2"/>
  <c r="E961" i="2"/>
  <c r="N960" i="2"/>
  <c r="M960" i="2"/>
  <c r="K960" i="2"/>
  <c r="I960" i="2"/>
  <c r="H960" i="2"/>
  <c r="E960" i="2"/>
  <c r="N959" i="2"/>
  <c r="M959" i="2"/>
  <c r="K959" i="2"/>
  <c r="I959" i="2"/>
  <c r="H959" i="2"/>
  <c r="E959" i="2"/>
  <c r="N958" i="2"/>
  <c r="M958" i="2"/>
  <c r="K958" i="2"/>
  <c r="I958" i="2"/>
  <c r="H958" i="2"/>
  <c r="E958" i="2"/>
  <c r="N957" i="2"/>
  <c r="M957" i="2"/>
  <c r="K957" i="2"/>
  <c r="I957" i="2"/>
  <c r="H957" i="2"/>
  <c r="E957" i="2"/>
  <c r="N956" i="2"/>
  <c r="M956" i="2"/>
  <c r="K956" i="2"/>
  <c r="I956" i="2"/>
  <c r="H956" i="2"/>
  <c r="E956" i="2"/>
  <c r="N955" i="2"/>
  <c r="M955" i="2"/>
  <c r="K955" i="2"/>
  <c r="I955" i="2"/>
  <c r="H955" i="2"/>
  <c r="E955" i="2"/>
  <c r="N954" i="2"/>
  <c r="M954" i="2"/>
  <c r="K954" i="2"/>
  <c r="I954" i="2"/>
  <c r="H954" i="2"/>
  <c r="E954" i="2"/>
  <c r="N953" i="2"/>
  <c r="M953" i="2"/>
  <c r="K953" i="2"/>
  <c r="I953" i="2"/>
  <c r="H953" i="2"/>
  <c r="E953" i="2"/>
  <c r="N952" i="2"/>
  <c r="M952" i="2"/>
  <c r="K952" i="2"/>
  <c r="I952" i="2"/>
  <c r="H952" i="2"/>
  <c r="E952" i="2"/>
  <c r="N951" i="2"/>
  <c r="M951" i="2"/>
  <c r="K951" i="2"/>
  <c r="I951" i="2"/>
  <c r="H951" i="2"/>
  <c r="E951" i="2"/>
  <c r="N950" i="2"/>
  <c r="M950" i="2"/>
  <c r="K950" i="2"/>
  <c r="I950" i="2"/>
  <c r="H950" i="2"/>
  <c r="E950" i="2"/>
  <c r="N949" i="2"/>
  <c r="M949" i="2"/>
  <c r="K949" i="2"/>
  <c r="I949" i="2"/>
  <c r="H949" i="2"/>
  <c r="E949" i="2"/>
  <c r="N948" i="2"/>
  <c r="M948" i="2"/>
  <c r="K948" i="2"/>
  <c r="I948" i="2"/>
  <c r="H948" i="2"/>
  <c r="E948" i="2"/>
  <c r="N947" i="2"/>
  <c r="M947" i="2"/>
  <c r="K947" i="2"/>
  <c r="I947" i="2"/>
  <c r="H947" i="2"/>
  <c r="E947" i="2"/>
  <c r="N946" i="2"/>
  <c r="M946" i="2"/>
  <c r="K946" i="2"/>
  <c r="I946" i="2"/>
  <c r="H946" i="2"/>
  <c r="E946" i="2"/>
  <c r="N945" i="2"/>
  <c r="M945" i="2"/>
  <c r="K945" i="2"/>
  <c r="I945" i="2"/>
  <c r="H945" i="2"/>
  <c r="E945" i="2"/>
  <c r="N944" i="2"/>
  <c r="M944" i="2"/>
  <c r="K944" i="2"/>
  <c r="I944" i="2"/>
  <c r="H944" i="2"/>
  <c r="E944" i="2"/>
  <c r="N943" i="2"/>
  <c r="M943" i="2"/>
  <c r="K943" i="2"/>
  <c r="I943" i="2"/>
  <c r="H943" i="2"/>
  <c r="E943" i="2"/>
  <c r="N942" i="2"/>
  <c r="M942" i="2"/>
  <c r="K942" i="2"/>
  <c r="I942" i="2"/>
  <c r="H942" i="2"/>
  <c r="E942" i="2"/>
  <c r="N941" i="2"/>
  <c r="M941" i="2"/>
  <c r="K941" i="2"/>
  <c r="I941" i="2"/>
  <c r="H941" i="2"/>
  <c r="E941" i="2"/>
  <c r="N940" i="2"/>
  <c r="M940" i="2"/>
  <c r="K940" i="2"/>
  <c r="I940" i="2"/>
  <c r="H940" i="2"/>
  <c r="E940" i="2"/>
  <c r="N939" i="2"/>
  <c r="M939" i="2"/>
  <c r="K939" i="2"/>
  <c r="I939" i="2"/>
  <c r="H939" i="2"/>
  <c r="E939" i="2"/>
  <c r="N938" i="2"/>
  <c r="M938" i="2"/>
  <c r="K938" i="2"/>
  <c r="I938" i="2"/>
  <c r="H938" i="2"/>
  <c r="E938" i="2"/>
  <c r="N937" i="2"/>
  <c r="M937" i="2"/>
  <c r="K937" i="2"/>
  <c r="I937" i="2"/>
  <c r="H937" i="2"/>
  <c r="E937" i="2"/>
  <c r="N936" i="2"/>
  <c r="M936" i="2"/>
  <c r="K936" i="2"/>
  <c r="I936" i="2"/>
  <c r="H936" i="2"/>
  <c r="E936" i="2"/>
  <c r="N935" i="2"/>
  <c r="M935" i="2"/>
  <c r="K935" i="2"/>
  <c r="I935" i="2"/>
  <c r="H935" i="2"/>
  <c r="E935" i="2"/>
  <c r="N934" i="2"/>
  <c r="M934" i="2"/>
  <c r="K934" i="2"/>
  <c r="I934" i="2"/>
  <c r="H934" i="2"/>
  <c r="E934" i="2"/>
  <c r="N933" i="2"/>
  <c r="M933" i="2"/>
  <c r="K933" i="2"/>
  <c r="I933" i="2"/>
  <c r="H933" i="2"/>
  <c r="E933" i="2"/>
  <c r="N932" i="2"/>
  <c r="M932" i="2"/>
  <c r="K932" i="2"/>
  <c r="I932" i="2"/>
  <c r="H932" i="2"/>
  <c r="E932" i="2"/>
  <c r="N931" i="2"/>
  <c r="M931" i="2"/>
  <c r="K931" i="2"/>
  <c r="I931" i="2"/>
  <c r="H931" i="2"/>
  <c r="E931" i="2"/>
  <c r="N930" i="2"/>
  <c r="M930" i="2"/>
  <c r="K930" i="2"/>
  <c r="I930" i="2"/>
  <c r="H930" i="2"/>
  <c r="E930" i="2"/>
  <c r="N929" i="2"/>
  <c r="M929" i="2"/>
  <c r="K929" i="2"/>
  <c r="I929" i="2"/>
  <c r="H929" i="2"/>
  <c r="E929" i="2"/>
  <c r="N928" i="2"/>
  <c r="M928" i="2"/>
  <c r="K928" i="2"/>
  <c r="I928" i="2"/>
  <c r="H928" i="2"/>
  <c r="E928" i="2"/>
  <c r="N927" i="2"/>
  <c r="M927" i="2"/>
  <c r="K927" i="2"/>
  <c r="I927" i="2"/>
  <c r="H927" i="2"/>
  <c r="E927" i="2"/>
  <c r="N926" i="2"/>
  <c r="M926" i="2"/>
  <c r="K926" i="2"/>
  <c r="I926" i="2"/>
  <c r="H926" i="2"/>
  <c r="E926" i="2"/>
  <c r="N925" i="2"/>
  <c r="M925" i="2"/>
  <c r="K925" i="2"/>
  <c r="I925" i="2"/>
  <c r="H925" i="2"/>
  <c r="E925" i="2"/>
  <c r="N924" i="2"/>
  <c r="M924" i="2"/>
  <c r="K924" i="2"/>
  <c r="I924" i="2"/>
  <c r="H924" i="2"/>
  <c r="E924" i="2"/>
  <c r="N923" i="2"/>
  <c r="M923" i="2"/>
  <c r="K923" i="2"/>
  <c r="I923" i="2"/>
  <c r="H923" i="2"/>
  <c r="E923" i="2"/>
  <c r="N922" i="2"/>
  <c r="M922" i="2"/>
  <c r="K922" i="2"/>
  <c r="I922" i="2"/>
  <c r="H922" i="2"/>
  <c r="E922" i="2"/>
  <c r="N921" i="2"/>
  <c r="M921" i="2"/>
  <c r="K921" i="2"/>
  <c r="I921" i="2"/>
  <c r="H921" i="2"/>
  <c r="E921" i="2"/>
  <c r="N920" i="2"/>
  <c r="M920" i="2"/>
  <c r="K920" i="2"/>
  <c r="I920" i="2"/>
  <c r="H920" i="2"/>
  <c r="E920" i="2"/>
  <c r="N919" i="2"/>
  <c r="M919" i="2"/>
  <c r="K919" i="2"/>
  <c r="I919" i="2"/>
  <c r="H919" i="2"/>
  <c r="E919" i="2"/>
  <c r="N918" i="2"/>
  <c r="M918" i="2"/>
  <c r="K918" i="2"/>
  <c r="I918" i="2"/>
  <c r="H918" i="2"/>
  <c r="E918" i="2"/>
  <c r="N917" i="2"/>
  <c r="M917" i="2"/>
  <c r="K917" i="2"/>
  <c r="I917" i="2"/>
  <c r="H917" i="2"/>
  <c r="E917" i="2"/>
  <c r="N916" i="2"/>
  <c r="M916" i="2"/>
  <c r="K916" i="2"/>
  <c r="I916" i="2"/>
  <c r="H916" i="2"/>
  <c r="E916" i="2"/>
  <c r="N915" i="2"/>
  <c r="M915" i="2"/>
  <c r="K915" i="2"/>
  <c r="I915" i="2"/>
  <c r="H915" i="2"/>
  <c r="E915" i="2"/>
  <c r="N914" i="2"/>
  <c r="M914" i="2"/>
  <c r="K914" i="2"/>
  <c r="I914" i="2"/>
  <c r="H914" i="2"/>
  <c r="E914" i="2"/>
  <c r="N913" i="2"/>
  <c r="M913" i="2"/>
  <c r="K913" i="2"/>
  <c r="I913" i="2"/>
  <c r="H913" i="2"/>
  <c r="E913" i="2"/>
  <c r="N912" i="2"/>
  <c r="M912" i="2"/>
  <c r="K912" i="2"/>
  <c r="I912" i="2"/>
  <c r="H912" i="2"/>
  <c r="E912" i="2"/>
  <c r="N911" i="2"/>
  <c r="M911" i="2"/>
  <c r="K911" i="2"/>
  <c r="I911" i="2"/>
  <c r="H911" i="2"/>
  <c r="E911" i="2"/>
  <c r="N910" i="2"/>
  <c r="M910" i="2"/>
  <c r="K910" i="2"/>
  <c r="I910" i="2"/>
  <c r="H910" i="2"/>
  <c r="E910" i="2"/>
  <c r="N909" i="2"/>
  <c r="M909" i="2"/>
  <c r="K909" i="2"/>
  <c r="I909" i="2"/>
  <c r="H909" i="2"/>
  <c r="E909" i="2"/>
  <c r="N908" i="2"/>
  <c r="M908" i="2"/>
  <c r="K908" i="2"/>
  <c r="I908" i="2"/>
  <c r="H908" i="2"/>
  <c r="E908" i="2"/>
  <c r="N907" i="2"/>
  <c r="M907" i="2"/>
  <c r="K907" i="2"/>
  <c r="I907" i="2"/>
  <c r="H907" i="2"/>
  <c r="E907" i="2"/>
  <c r="N906" i="2"/>
  <c r="M906" i="2"/>
  <c r="K906" i="2"/>
  <c r="I906" i="2"/>
  <c r="H906" i="2"/>
  <c r="E906" i="2"/>
  <c r="N905" i="2"/>
  <c r="M905" i="2"/>
  <c r="K905" i="2"/>
  <c r="I905" i="2"/>
  <c r="H905" i="2"/>
  <c r="E905" i="2"/>
  <c r="N904" i="2"/>
  <c r="M904" i="2"/>
  <c r="K904" i="2"/>
  <c r="I904" i="2"/>
  <c r="H904" i="2"/>
  <c r="E904" i="2"/>
  <c r="N903" i="2"/>
  <c r="M903" i="2"/>
  <c r="K903" i="2"/>
  <c r="I903" i="2"/>
  <c r="H903" i="2"/>
  <c r="E903" i="2"/>
  <c r="N902" i="2"/>
  <c r="M902" i="2"/>
  <c r="K902" i="2"/>
  <c r="I902" i="2"/>
  <c r="H902" i="2"/>
  <c r="E902" i="2"/>
  <c r="N901" i="2"/>
  <c r="M901" i="2"/>
  <c r="K901" i="2"/>
  <c r="I901" i="2"/>
  <c r="H901" i="2"/>
  <c r="E901" i="2"/>
  <c r="N900" i="2"/>
  <c r="M900" i="2"/>
  <c r="K900" i="2"/>
  <c r="I900" i="2"/>
  <c r="H900" i="2"/>
  <c r="E900" i="2"/>
  <c r="N899" i="2"/>
  <c r="M899" i="2"/>
  <c r="K899" i="2"/>
  <c r="I899" i="2"/>
  <c r="H899" i="2"/>
  <c r="E899" i="2"/>
  <c r="N898" i="2"/>
  <c r="M898" i="2"/>
  <c r="K898" i="2"/>
  <c r="I898" i="2"/>
  <c r="H898" i="2"/>
  <c r="E898" i="2"/>
  <c r="N897" i="2"/>
  <c r="M897" i="2"/>
  <c r="K897" i="2"/>
  <c r="I897" i="2"/>
  <c r="H897" i="2"/>
  <c r="E897" i="2"/>
  <c r="N896" i="2"/>
  <c r="M896" i="2"/>
  <c r="K896" i="2"/>
  <c r="I896" i="2"/>
  <c r="H896" i="2"/>
  <c r="E896" i="2"/>
  <c r="N895" i="2"/>
  <c r="M895" i="2"/>
  <c r="K895" i="2"/>
  <c r="I895" i="2"/>
  <c r="H895" i="2"/>
  <c r="E895" i="2"/>
  <c r="N894" i="2"/>
  <c r="M894" i="2"/>
  <c r="K894" i="2"/>
  <c r="I894" i="2"/>
  <c r="H894" i="2"/>
  <c r="E894" i="2"/>
  <c r="N893" i="2"/>
  <c r="M893" i="2"/>
  <c r="K893" i="2"/>
  <c r="I893" i="2"/>
  <c r="H893" i="2"/>
  <c r="E893" i="2"/>
  <c r="N892" i="2"/>
  <c r="M892" i="2"/>
  <c r="K892" i="2"/>
  <c r="I892" i="2"/>
  <c r="H892" i="2"/>
  <c r="E892" i="2"/>
  <c r="N891" i="2"/>
  <c r="M891" i="2"/>
  <c r="K891" i="2"/>
  <c r="I891" i="2"/>
  <c r="H891" i="2"/>
  <c r="E891" i="2"/>
  <c r="N890" i="2"/>
  <c r="M890" i="2"/>
  <c r="K890" i="2"/>
  <c r="I890" i="2"/>
  <c r="H890" i="2"/>
  <c r="E890" i="2"/>
  <c r="N889" i="2"/>
  <c r="M889" i="2"/>
  <c r="K889" i="2"/>
  <c r="I889" i="2"/>
  <c r="H889" i="2"/>
  <c r="E889" i="2"/>
  <c r="N888" i="2"/>
  <c r="M888" i="2"/>
  <c r="K888" i="2"/>
  <c r="I888" i="2"/>
  <c r="H888" i="2"/>
  <c r="E888" i="2"/>
  <c r="N887" i="2"/>
  <c r="M887" i="2"/>
  <c r="K887" i="2"/>
  <c r="I887" i="2"/>
  <c r="H887" i="2"/>
  <c r="E887" i="2"/>
  <c r="N886" i="2"/>
  <c r="M886" i="2"/>
  <c r="K886" i="2"/>
  <c r="I886" i="2"/>
  <c r="H886" i="2"/>
  <c r="E886" i="2"/>
  <c r="N885" i="2"/>
  <c r="M885" i="2"/>
  <c r="K885" i="2"/>
  <c r="I885" i="2"/>
  <c r="H885" i="2"/>
  <c r="E885" i="2"/>
  <c r="N884" i="2"/>
  <c r="M884" i="2"/>
  <c r="K884" i="2"/>
  <c r="I884" i="2"/>
  <c r="H884" i="2"/>
  <c r="E884" i="2"/>
  <c r="N883" i="2"/>
  <c r="M883" i="2"/>
  <c r="K883" i="2"/>
  <c r="I883" i="2"/>
  <c r="H883" i="2"/>
  <c r="E883" i="2"/>
  <c r="N882" i="2"/>
  <c r="M882" i="2"/>
  <c r="K882" i="2"/>
  <c r="I882" i="2"/>
  <c r="H882" i="2"/>
  <c r="E882" i="2"/>
  <c r="N881" i="2"/>
  <c r="M881" i="2"/>
  <c r="K881" i="2"/>
  <c r="I881" i="2"/>
  <c r="H881" i="2"/>
  <c r="E881" i="2"/>
  <c r="N880" i="2"/>
  <c r="M880" i="2"/>
  <c r="K880" i="2"/>
  <c r="I880" i="2"/>
  <c r="H880" i="2"/>
  <c r="E880" i="2"/>
  <c r="N879" i="2"/>
  <c r="M879" i="2"/>
  <c r="K879" i="2"/>
  <c r="I879" i="2"/>
  <c r="H879" i="2"/>
  <c r="E879" i="2"/>
  <c r="N878" i="2"/>
  <c r="M878" i="2"/>
  <c r="K878" i="2"/>
  <c r="I878" i="2"/>
  <c r="H878" i="2"/>
  <c r="E878" i="2"/>
  <c r="N877" i="2"/>
  <c r="M877" i="2"/>
  <c r="K877" i="2"/>
  <c r="I877" i="2"/>
  <c r="H877" i="2"/>
  <c r="E877" i="2"/>
  <c r="N876" i="2"/>
  <c r="M876" i="2"/>
  <c r="K876" i="2"/>
  <c r="I876" i="2"/>
  <c r="H876" i="2"/>
  <c r="E876" i="2"/>
  <c r="N875" i="2"/>
  <c r="M875" i="2"/>
  <c r="K875" i="2"/>
  <c r="I875" i="2"/>
  <c r="H875" i="2"/>
  <c r="E875" i="2"/>
  <c r="N874" i="2"/>
  <c r="M874" i="2"/>
  <c r="K874" i="2"/>
  <c r="I874" i="2"/>
  <c r="H874" i="2"/>
  <c r="E874" i="2"/>
  <c r="N873" i="2"/>
  <c r="M873" i="2"/>
  <c r="K873" i="2"/>
  <c r="I873" i="2"/>
  <c r="H873" i="2"/>
  <c r="E873" i="2"/>
  <c r="N872" i="2"/>
  <c r="M872" i="2"/>
  <c r="K872" i="2"/>
  <c r="I872" i="2"/>
  <c r="H872" i="2"/>
  <c r="E872" i="2"/>
  <c r="N871" i="2"/>
  <c r="M871" i="2"/>
  <c r="K871" i="2"/>
  <c r="I871" i="2"/>
  <c r="H871" i="2"/>
  <c r="E871" i="2"/>
  <c r="N870" i="2"/>
  <c r="M870" i="2"/>
  <c r="K870" i="2"/>
  <c r="I870" i="2"/>
  <c r="H870" i="2"/>
  <c r="E870" i="2"/>
  <c r="N869" i="2"/>
  <c r="M869" i="2"/>
  <c r="K869" i="2"/>
  <c r="I869" i="2"/>
  <c r="H869" i="2"/>
  <c r="E869" i="2"/>
  <c r="N868" i="2"/>
  <c r="M868" i="2"/>
  <c r="K868" i="2"/>
  <c r="I868" i="2"/>
  <c r="H868" i="2"/>
  <c r="E868" i="2"/>
  <c r="N867" i="2"/>
  <c r="M867" i="2"/>
  <c r="K867" i="2"/>
  <c r="I867" i="2"/>
  <c r="H867" i="2"/>
  <c r="E867" i="2"/>
  <c r="N866" i="2"/>
  <c r="M866" i="2"/>
  <c r="K866" i="2"/>
  <c r="I866" i="2"/>
  <c r="H866" i="2"/>
  <c r="E866" i="2"/>
  <c r="N865" i="2"/>
  <c r="M865" i="2"/>
  <c r="K865" i="2"/>
  <c r="I865" i="2"/>
  <c r="H865" i="2"/>
  <c r="E865" i="2"/>
  <c r="N864" i="2"/>
  <c r="M864" i="2"/>
  <c r="K864" i="2"/>
  <c r="I864" i="2"/>
  <c r="H864" i="2"/>
  <c r="E864" i="2"/>
  <c r="N863" i="2"/>
  <c r="M863" i="2"/>
  <c r="K863" i="2"/>
  <c r="I863" i="2"/>
  <c r="H863" i="2"/>
  <c r="E863" i="2"/>
  <c r="N862" i="2"/>
  <c r="M862" i="2"/>
  <c r="K862" i="2"/>
  <c r="I862" i="2"/>
  <c r="H862" i="2"/>
  <c r="E862" i="2"/>
  <c r="N861" i="2"/>
  <c r="M861" i="2"/>
  <c r="K861" i="2"/>
  <c r="I861" i="2"/>
  <c r="H861" i="2"/>
  <c r="E861" i="2"/>
  <c r="N860" i="2"/>
  <c r="M860" i="2"/>
  <c r="K860" i="2"/>
  <c r="I860" i="2"/>
  <c r="H860" i="2"/>
  <c r="E860" i="2"/>
  <c r="N859" i="2"/>
  <c r="M859" i="2"/>
  <c r="K859" i="2"/>
  <c r="I859" i="2"/>
  <c r="H859" i="2"/>
  <c r="E859" i="2"/>
  <c r="N858" i="2"/>
  <c r="M858" i="2"/>
  <c r="K858" i="2"/>
  <c r="I858" i="2"/>
  <c r="H858" i="2"/>
  <c r="E858" i="2"/>
  <c r="N857" i="2"/>
  <c r="M857" i="2"/>
  <c r="K857" i="2"/>
  <c r="I857" i="2"/>
  <c r="H857" i="2"/>
  <c r="E857" i="2"/>
  <c r="N856" i="2"/>
  <c r="M856" i="2"/>
  <c r="K856" i="2"/>
  <c r="I856" i="2"/>
  <c r="H856" i="2"/>
  <c r="E856" i="2"/>
  <c r="N855" i="2"/>
  <c r="M855" i="2"/>
  <c r="K855" i="2"/>
  <c r="I855" i="2"/>
  <c r="H855" i="2"/>
  <c r="E855" i="2"/>
  <c r="N854" i="2"/>
  <c r="M854" i="2"/>
  <c r="K854" i="2"/>
  <c r="I854" i="2"/>
  <c r="H854" i="2"/>
  <c r="E854" i="2"/>
  <c r="N853" i="2"/>
  <c r="M853" i="2"/>
  <c r="K853" i="2"/>
  <c r="I853" i="2"/>
  <c r="H853" i="2"/>
  <c r="E853" i="2"/>
  <c r="N852" i="2"/>
  <c r="M852" i="2"/>
  <c r="K852" i="2"/>
  <c r="I852" i="2"/>
  <c r="H852" i="2"/>
  <c r="E852" i="2"/>
  <c r="N851" i="2"/>
  <c r="M851" i="2"/>
  <c r="K851" i="2"/>
  <c r="I851" i="2"/>
  <c r="H851" i="2"/>
  <c r="E851" i="2"/>
  <c r="N850" i="2"/>
  <c r="M850" i="2"/>
  <c r="K850" i="2"/>
  <c r="I850" i="2"/>
  <c r="H850" i="2"/>
  <c r="E850" i="2"/>
  <c r="N849" i="2"/>
  <c r="M849" i="2"/>
  <c r="K849" i="2"/>
  <c r="I849" i="2"/>
  <c r="H849" i="2"/>
  <c r="E849" i="2"/>
  <c r="N848" i="2"/>
  <c r="M848" i="2"/>
  <c r="K848" i="2"/>
  <c r="I848" i="2"/>
  <c r="H848" i="2"/>
  <c r="E848" i="2"/>
  <c r="N847" i="2"/>
  <c r="M847" i="2"/>
  <c r="K847" i="2"/>
  <c r="I847" i="2"/>
  <c r="H847" i="2"/>
  <c r="E847" i="2"/>
  <c r="N846" i="2"/>
  <c r="M846" i="2"/>
  <c r="K846" i="2"/>
  <c r="I846" i="2"/>
  <c r="H846" i="2"/>
  <c r="E846" i="2"/>
  <c r="N845" i="2"/>
  <c r="M845" i="2"/>
  <c r="K845" i="2"/>
  <c r="I845" i="2"/>
  <c r="H845" i="2"/>
  <c r="E845" i="2"/>
  <c r="N844" i="2"/>
  <c r="M844" i="2"/>
  <c r="K844" i="2"/>
  <c r="I844" i="2"/>
  <c r="H844" i="2"/>
  <c r="E844" i="2"/>
  <c r="N843" i="2"/>
  <c r="M843" i="2"/>
  <c r="K843" i="2"/>
  <c r="I843" i="2"/>
  <c r="H843" i="2"/>
  <c r="E843" i="2"/>
  <c r="N842" i="2"/>
  <c r="M842" i="2"/>
  <c r="K842" i="2"/>
  <c r="I842" i="2"/>
  <c r="H842" i="2"/>
  <c r="E842" i="2"/>
  <c r="N841" i="2"/>
  <c r="M841" i="2"/>
  <c r="K841" i="2"/>
  <c r="I841" i="2"/>
  <c r="H841" i="2"/>
  <c r="E841" i="2"/>
  <c r="N840" i="2"/>
  <c r="M840" i="2"/>
  <c r="K840" i="2"/>
  <c r="I840" i="2"/>
  <c r="H840" i="2"/>
  <c r="E840" i="2"/>
  <c r="N839" i="2"/>
  <c r="M839" i="2"/>
  <c r="K839" i="2"/>
  <c r="I839" i="2"/>
  <c r="H839" i="2"/>
  <c r="E839" i="2"/>
  <c r="N838" i="2"/>
  <c r="M838" i="2"/>
  <c r="K838" i="2"/>
  <c r="I838" i="2"/>
  <c r="H838" i="2"/>
  <c r="E838" i="2"/>
  <c r="N837" i="2"/>
  <c r="M837" i="2"/>
  <c r="K837" i="2"/>
  <c r="I837" i="2"/>
  <c r="H837" i="2"/>
  <c r="E837" i="2"/>
  <c r="N836" i="2"/>
  <c r="M836" i="2"/>
  <c r="K836" i="2"/>
  <c r="I836" i="2"/>
  <c r="H836" i="2"/>
  <c r="E836" i="2"/>
  <c r="N835" i="2"/>
  <c r="M835" i="2"/>
  <c r="K835" i="2"/>
  <c r="I835" i="2"/>
  <c r="H835" i="2"/>
  <c r="E835" i="2"/>
  <c r="N834" i="2"/>
  <c r="M834" i="2"/>
  <c r="K834" i="2"/>
  <c r="I834" i="2"/>
  <c r="H834" i="2"/>
  <c r="E834" i="2"/>
  <c r="N833" i="2"/>
  <c r="M833" i="2"/>
  <c r="K833" i="2"/>
  <c r="I833" i="2"/>
  <c r="H833" i="2"/>
  <c r="E833" i="2"/>
  <c r="N832" i="2"/>
  <c r="M832" i="2"/>
  <c r="K832" i="2"/>
  <c r="I832" i="2"/>
  <c r="H832" i="2"/>
  <c r="E832" i="2"/>
  <c r="N831" i="2"/>
  <c r="M831" i="2"/>
  <c r="K831" i="2"/>
  <c r="I831" i="2"/>
  <c r="H831" i="2"/>
  <c r="E831" i="2"/>
  <c r="N830" i="2"/>
  <c r="M830" i="2"/>
  <c r="K830" i="2"/>
  <c r="I830" i="2"/>
  <c r="H830" i="2"/>
  <c r="E830" i="2"/>
  <c r="N829" i="2"/>
  <c r="M829" i="2"/>
  <c r="K829" i="2"/>
  <c r="I829" i="2"/>
  <c r="H829" i="2"/>
  <c r="E829" i="2"/>
  <c r="N828" i="2"/>
  <c r="M828" i="2"/>
  <c r="K828" i="2"/>
  <c r="I828" i="2"/>
  <c r="H828" i="2"/>
  <c r="E828" i="2"/>
  <c r="N827" i="2"/>
  <c r="M827" i="2"/>
  <c r="K827" i="2"/>
  <c r="I827" i="2"/>
  <c r="H827" i="2"/>
  <c r="E827" i="2"/>
  <c r="N826" i="2"/>
  <c r="M826" i="2"/>
  <c r="K826" i="2"/>
  <c r="I826" i="2"/>
  <c r="H826" i="2"/>
  <c r="E826" i="2"/>
  <c r="N825" i="2"/>
  <c r="M825" i="2"/>
  <c r="K825" i="2"/>
  <c r="I825" i="2"/>
  <c r="H825" i="2"/>
  <c r="E825" i="2"/>
  <c r="N824" i="2"/>
  <c r="M824" i="2"/>
  <c r="K824" i="2"/>
  <c r="I824" i="2"/>
  <c r="H824" i="2"/>
  <c r="E824" i="2"/>
  <c r="N823" i="2"/>
  <c r="M823" i="2"/>
  <c r="K823" i="2"/>
  <c r="I823" i="2"/>
  <c r="H823" i="2"/>
  <c r="E823" i="2"/>
  <c r="N822" i="2"/>
  <c r="M822" i="2"/>
  <c r="K822" i="2"/>
  <c r="I822" i="2"/>
  <c r="H822" i="2"/>
  <c r="E822" i="2"/>
  <c r="N821" i="2"/>
  <c r="M821" i="2"/>
  <c r="K821" i="2"/>
  <c r="I821" i="2"/>
  <c r="H821" i="2"/>
  <c r="E821" i="2"/>
  <c r="N820" i="2"/>
  <c r="M820" i="2"/>
  <c r="K820" i="2"/>
  <c r="I820" i="2"/>
  <c r="H820" i="2"/>
  <c r="E820" i="2"/>
  <c r="N819" i="2"/>
  <c r="M819" i="2"/>
  <c r="K819" i="2"/>
  <c r="I819" i="2"/>
  <c r="H819" i="2"/>
  <c r="E819" i="2"/>
  <c r="N818" i="2"/>
  <c r="M818" i="2"/>
  <c r="K818" i="2"/>
  <c r="I818" i="2"/>
  <c r="H818" i="2"/>
  <c r="E818" i="2"/>
  <c r="N817" i="2"/>
  <c r="M817" i="2"/>
  <c r="K817" i="2"/>
  <c r="I817" i="2"/>
  <c r="H817" i="2"/>
  <c r="E817" i="2"/>
  <c r="N816" i="2"/>
  <c r="M816" i="2"/>
  <c r="K816" i="2"/>
  <c r="I816" i="2"/>
  <c r="H816" i="2"/>
  <c r="E816" i="2"/>
  <c r="N815" i="2"/>
  <c r="M815" i="2"/>
  <c r="K815" i="2"/>
  <c r="I815" i="2"/>
  <c r="H815" i="2"/>
  <c r="E815" i="2"/>
  <c r="N814" i="2"/>
  <c r="M814" i="2"/>
  <c r="K814" i="2"/>
  <c r="I814" i="2"/>
  <c r="H814" i="2"/>
  <c r="E814" i="2"/>
  <c r="N813" i="2"/>
  <c r="M813" i="2"/>
  <c r="K813" i="2"/>
  <c r="I813" i="2"/>
  <c r="H813" i="2"/>
  <c r="E813" i="2"/>
  <c r="N812" i="2"/>
  <c r="M812" i="2"/>
  <c r="K812" i="2"/>
  <c r="I812" i="2"/>
  <c r="H812" i="2"/>
  <c r="E812" i="2"/>
  <c r="N811" i="2"/>
  <c r="M811" i="2"/>
  <c r="K811" i="2"/>
  <c r="I811" i="2"/>
  <c r="H811" i="2"/>
  <c r="E811" i="2"/>
  <c r="N810" i="2"/>
  <c r="M810" i="2"/>
  <c r="K810" i="2"/>
  <c r="I810" i="2"/>
  <c r="H810" i="2"/>
  <c r="E810" i="2"/>
  <c r="N809" i="2"/>
  <c r="M809" i="2"/>
  <c r="K809" i="2"/>
  <c r="I809" i="2"/>
  <c r="H809" i="2"/>
  <c r="E809" i="2"/>
  <c r="N808" i="2"/>
  <c r="M808" i="2"/>
  <c r="K808" i="2"/>
  <c r="I808" i="2"/>
  <c r="H808" i="2"/>
  <c r="E808" i="2"/>
  <c r="N807" i="2"/>
  <c r="M807" i="2"/>
  <c r="K807" i="2"/>
  <c r="I807" i="2"/>
  <c r="H807" i="2"/>
  <c r="E807" i="2"/>
  <c r="N806" i="2"/>
  <c r="M806" i="2"/>
  <c r="K806" i="2"/>
  <c r="I806" i="2"/>
  <c r="H806" i="2"/>
  <c r="E806" i="2"/>
  <c r="N805" i="2"/>
  <c r="M805" i="2"/>
  <c r="K805" i="2"/>
  <c r="I805" i="2"/>
  <c r="H805" i="2"/>
  <c r="E805" i="2"/>
  <c r="N804" i="2"/>
  <c r="M804" i="2"/>
  <c r="K804" i="2"/>
  <c r="I804" i="2"/>
  <c r="H804" i="2"/>
  <c r="E804" i="2"/>
  <c r="N803" i="2"/>
  <c r="M803" i="2"/>
  <c r="K803" i="2"/>
  <c r="I803" i="2"/>
  <c r="H803" i="2"/>
  <c r="E803" i="2"/>
  <c r="N802" i="2"/>
  <c r="M802" i="2"/>
  <c r="K802" i="2"/>
  <c r="I802" i="2"/>
  <c r="H802" i="2"/>
  <c r="E802" i="2"/>
  <c r="N801" i="2"/>
  <c r="M801" i="2"/>
  <c r="K801" i="2"/>
  <c r="I801" i="2"/>
  <c r="H801" i="2"/>
  <c r="E801" i="2"/>
  <c r="N800" i="2"/>
  <c r="M800" i="2"/>
  <c r="K800" i="2"/>
  <c r="I800" i="2"/>
  <c r="H800" i="2"/>
  <c r="E800" i="2"/>
  <c r="N799" i="2"/>
  <c r="M799" i="2"/>
  <c r="K799" i="2"/>
  <c r="I799" i="2"/>
  <c r="H799" i="2"/>
  <c r="E799" i="2"/>
  <c r="N798" i="2"/>
  <c r="M798" i="2"/>
  <c r="K798" i="2"/>
  <c r="I798" i="2"/>
  <c r="H798" i="2"/>
  <c r="E798" i="2"/>
  <c r="N797" i="2"/>
  <c r="M797" i="2"/>
  <c r="K797" i="2"/>
  <c r="I797" i="2"/>
  <c r="H797" i="2"/>
  <c r="E797" i="2"/>
  <c r="N796" i="2"/>
  <c r="M796" i="2"/>
  <c r="K796" i="2"/>
  <c r="I796" i="2"/>
  <c r="H796" i="2"/>
  <c r="E796" i="2"/>
  <c r="N795" i="2"/>
  <c r="M795" i="2"/>
  <c r="K795" i="2"/>
  <c r="I795" i="2"/>
  <c r="H795" i="2"/>
  <c r="E795" i="2"/>
  <c r="N794" i="2"/>
  <c r="M794" i="2"/>
  <c r="K794" i="2"/>
  <c r="I794" i="2"/>
  <c r="H794" i="2"/>
  <c r="E794" i="2"/>
  <c r="N793" i="2"/>
  <c r="M793" i="2"/>
  <c r="K793" i="2"/>
  <c r="I793" i="2"/>
  <c r="H793" i="2"/>
  <c r="E793" i="2"/>
  <c r="N792" i="2"/>
  <c r="M792" i="2"/>
  <c r="K792" i="2"/>
  <c r="I792" i="2"/>
  <c r="H792" i="2"/>
  <c r="E792" i="2"/>
  <c r="N791" i="2"/>
  <c r="M791" i="2"/>
  <c r="K791" i="2"/>
  <c r="I791" i="2"/>
  <c r="H791" i="2"/>
  <c r="E791" i="2"/>
  <c r="N790" i="2"/>
  <c r="M790" i="2"/>
  <c r="K790" i="2"/>
  <c r="I790" i="2"/>
  <c r="H790" i="2"/>
  <c r="E790" i="2"/>
  <c r="N789" i="2"/>
  <c r="M789" i="2"/>
  <c r="K789" i="2"/>
  <c r="I789" i="2"/>
  <c r="H789" i="2"/>
  <c r="E789" i="2"/>
  <c r="N788" i="2"/>
  <c r="M788" i="2"/>
  <c r="K788" i="2"/>
  <c r="I788" i="2"/>
  <c r="H788" i="2"/>
  <c r="E788" i="2"/>
  <c r="N787" i="2"/>
  <c r="M787" i="2"/>
  <c r="K787" i="2"/>
  <c r="I787" i="2"/>
  <c r="H787" i="2"/>
  <c r="E787" i="2"/>
  <c r="N786" i="2"/>
  <c r="M786" i="2"/>
  <c r="K786" i="2"/>
  <c r="I786" i="2"/>
  <c r="H786" i="2"/>
  <c r="E786" i="2"/>
  <c r="N785" i="2"/>
  <c r="M785" i="2"/>
  <c r="K785" i="2"/>
  <c r="I785" i="2"/>
  <c r="H785" i="2"/>
  <c r="E785" i="2"/>
  <c r="N784" i="2"/>
  <c r="M784" i="2"/>
  <c r="K784" i="2"/>
  <c r="I784" i="2"/>
  <c r="H784" i="2"/>
  <c r="E784" i="2"/>
  <c r="N783" i="2"/>
  <c r="M783" i="2"/>
  <c r="K783" i="2"/>
  <c r="I783" i="2"/>
  <c r="H783" i="2"/>
  <c r="E783" i="2"/>
  <c r="N782" i="2"/>
  <c r="M782" i="2"/>
  <c r="K782" i="2"/>
  <c r="I782" i="2"/>
  <c r="H782" i="2"/>
  <c r="E782" i="2"/>
  <c r="N781" i="2"/>
  <c r="M781" i="2"/>
  <c r="K781" i="2"/>
  <c r="I781" i="2"/>
  <c r="H781" i="2"/>
  <c r="E781" i="2"/>
  <c r="N780" i="2"/>
  <c r="M780" i="2"/>
  <c r="K780" i="2"/>
  <c r="I780" i="2"/>
  <c r="H780" i="2"/>
  <c r="E780" i="2"/>
  <c r="N779" i="2"/>
  <c r="M779" i="2"/>
  <c r="K779" i="2"/>
  <c r="I779" i="2"/>
  <c r="H779" i="2"/>
  <c r="E779" i="2"/>
  <c r="N778" i="2"/>
  <c r="M778" i="2"/>
  <c r="K778" i="2"/>
  <c r="I778" i="2"/>
  <c r="H778" i="2"/>
  <c r="E778" i="2"/>
  <c r="N777" i="2"/>
  <c r="M777" i="2"/>
  <c r="K777" i="2"/>
  <c r="I777" i="2"/>
  <c r="H777" i="2"/>
  <c r="E777" i="2"/>
  <c r="N776" i="2"/>
  <c r="M776" i="2"/>
  <c r="K776" i="2"/>
  <c r="I776" i="2"/>
  <c r="H776" i="2"/>
  <c r="E776" i="2"/>
  <c r="N775" i="2"/>
  <c r="M775" i="2"/>
  <c r="K775" i="2"/>
  <c r="I775" i="2"/>
  <c r="H775" i="2"/>
  <c r="E775" i="2"/>
  <c r="N774" i="2"/>
  <c r="M774" i="2"/>
  <c r="K774" i="2"/>
  <c r="I774" i="2"/>
  <c r="H774" i="2"/>
  <c r="E774" i="2"/>
  <c r="N773" i="2"/>
  <c r="M773" i="2"/>
  <c r="K773" i="2"/>
  <c r="I773" i="2"/>
  <c r="H773" i="2"/>
  <c r="E773" i="2"/>
  <c r="N772" i="2"/>
  <c r="M772" i="2"/>
  <c r="K772" i="2"/>
  <c r="I772" i="2"/>
  <c r="H772" i="2"/>
  <c r="E772" i="2"/>
  <c r="N771" i="2"/>
  <c r="M771" i="2"/>
  <c r="K771" i="2"/>
  <c r="I771" i="2"/>
  <c r="H771" i="2"/>
  <c r="E771" i="2"/>
  <c r="N770" i="2"/>
  <c r="M770" i="2"/>
  <c r="K770" i="2"/>
  <c r="I770" i="2"/>
  <c r="H770" i="2"/>
  <c r="E770" i="2"/>
  <c r="N769" i="2"/>
  <c r="M769" i="2"/>
  <c r="K769" i="2"/>
  <c r="I769" i="2"/>
  <c r="H769" i="2"/>
  <c r="E769" i="2"/>
  <c r="N768" i="2"/>
  <c r="M768" i="2"/>
  <c r="K768" i="2"/>
  <c r="I768" i="2"/>
  <c r="H768" i="2"/>
  <c r="E768" i="2"/>
  <c r="N767" i="2"/>
  <c r="M767" i="2"/>
  <c r="K767" i="2"/>
  <c r="I767" i="2"/>
  <c r="H767" i="2"/>
  <c r="E767" i="2"/>
  <c r="N766" i="2"/>
  <c r="M766" i="2"/>
  <c r="K766" i="2"/>
  <c r="I766" i="2"/>
  <c r="H766" i="2"/>
  <c r="E766" i="2"/>
  <c r="N765" i="2"/>
  <c r="M765" i="2"/>
  <c r="K765" i="2"/>
  <c r="I765" i="2"/>
  <c r="H765" i="2"/>
  <c r="E765" i="2"/>
  <c r="N764" i="2"/>
  <c r="M764" i="2"/>
  <c r="K764" i="2"/>
  <c r="I764" i="2"/>
  <c r="H764" i="2"/>
  <c r="E764" i="2"/>
  <c r="N763" i="2"/>
  <c r="M763" i="2"/>
  <c r="K763" i="2"/>
  <c r="I763" i="2"/>
  <c r="H763" i="2"/>
  <c r="E763" i="2"/>
  <c r="N762" i="2"/>
  <c r="M762" i="2"/>
  <c r="K762" i="2"/>
  <c r="I762" i="2"/>
  <c r="H762" i="2"/>
  <c r="E762" i="2"/>
  <c r="N761" i="2"/>
  <c r="M761" i="2"/>
  <c r="K761" i="2"/>
  <c r="I761" i="2"/>
  <c r="H761" i="2"/>
  <c r="E761" i="2"/>
  <c r="N760" i="2"/>
  <c r="M760" i="2"/>
  <c r="K760" i="2"/>
  <c r="I760" i="2"/>
  <c r="H760" i="2"/>
  <c r="E760" i="2"/>
  <c r="N759" i="2"/>
  <c r="M759" i="2"/>
  <c r="K759" i="2"/>
  <c r="I759" i="2"/>
  <c r="H759" i="2"/>
  <c r="E759" i="2"/>
  <c r="N758" i="2"/>
  <c r="M758" i="2"/>
  <c r="K758" i="2"/>
  <c r="I758" i="2"/>
  <c r="H758" i="2"/>
  <c r="E758" i="2"/>
  <c r="N757" i="2"/>
  <c r="M757" i="2"/>
  <c r="K757" i="2"/>
  <c r="I757" i="2"/>
  <c r="H757" i="2"/>
  <c r="E757" i="2"/>
  <c r="N756" i="2"/>
  <c r="M756" i="2"/>
  <c r="K756" i="2"/>
  <c r="I756" i="2"/>
  <c r="H756" i="2"/>
  <c r="E756" i="2"/>
  <c r="N755" i="2"/>
  <c r="M755" i="2"/>
  <c r="K755" i="2"/>
  <c r="I755" i="2"/>
  <c r="H755" i="2"/>
  <c r="E755" i="2"/>
  <c r="N754" i="2"/>
  <c r="M754" i="2"/>
  <c r="K754" i="2"/>
  <c r="I754" i="2"/>
  <c r="H754" i="2"/>
  <c r="E754" i="2"/>
  <c r="N753" i="2"/>
  <c r="M753" i="2"/>
  <c r="K753" i="2"/>
  <c r="I753" i="2"/>
  <c r="H753" i="2"/>
  <c r="E753" i="2"/>
  <c r="N752" i="2"/>
  <c r="M752" i="2"/>
  <c r="K752" i="2"/>
  <c r="I752" i="2"/>
  <c r="H752" i="2"/>
  <c r="E752" i="2"/>
  <c r="N751" i="2"/>
  <c r="M751" i="2"/>
  <c r="K751" i="2"/>
  <c r="I751" i="2"/>
  <c r="H751" i="2"/>
  <c r="E751" i="2"/>
  <c r="N750" i="2"/>
  <c r="M750" i="2"/>
  <c r="K750" i="2"/>
  <c r="I750" i="2"/>
  <c r="H750" i="2"/>
  <c r="E750" i="2"/>
  <c r="N749" i="2"/>
  <c r="M749" i="2"/>
  <c r="K749" i="2"/>
  <c r="I749" i="2"/>
  <c r="H749" i="2"/>
  <c r="E749" i="2"/>
  <c r="N748" i="2"/>
  <c r="M748" i="2"/>
  <c r="K748" i="2"/>
  <c r="I748" i="2"/>
  <c r="H748" i="2"/>
  <c r="E748" i="2"/>
  <c r="N747" i="2"/>
  <c r="M747" i="2"/>
  <c r="K747" i="2"/>
  <c r="I747" i="2"/>
  <c r="H747" i="2"/>
  <c r="E747" i="2"/>
  <c r="N746" i="2"/>
  <c r="M746" i="2"/>
  <c r="K746" i="2"/>
  <c r="I746" i="2"/>
  <c r="H746" i="2"/>
  <c r="E746" i="2"/>
  <c r="N745" i="2"/>
  <c r="M745" i="2"/>
  <c r="K745" i="2"/>
  <c r="I745" i="2"/>
  <c r="H745" i="2"/>
  <c r="E745" i="2"/>
  <c r="N744" i="2"/>
  <c r="M744" i="2"/>
  <c r="K744" i="2"/>
  <c r="I744" i="2"/>
  <c r="H744" i="2"/>
  <c r="E744" i="2"/>
  <c r="N743" i="2"/>
  <c r="M743" i="2"/>
  <c r="K743" i="2"/>
  <c r="I743" i="2"/>
  <c r="H743" i="2"/>
  <c r="E743" i="2"/>
  <c r="N742" i="2"/>
  <c r="M742" i="2"/>
  <c r="K742" i="2"/>
  <c r="I742" i="2"/>
  <c r="H742" i="2"/>
  <c r="E742" i="2"/>
  <c r="N741" i="2"/>
  <c r="M741" i="2"/>
  <c r="K741" i="2"/>
  <c r="I741" i="2"/>
  <c r="H741" i="2"/>
  <c r="E741" i="2"/>
  <c r="N740" i="2"/>
  <c r="M740" i="2"/>
  <c r="K740" i="2"/>
  <c r="I740" i="2"/>
  <c r="H740" i="2"/>
  <c r="E740" i="2"/>
  <c r="N739" i="2"/>
  <c r="M739" i="2"/>
  <c r="K739" i="2"/>
  <c r="I739" i="2"/>
  <c r="H739" i="2"/>
  <c r="E739" i="2"/>
  <c r="N738" i="2"/>
  <c r="M738" i="2"/>
  <c r="K738" i="2"/>
  <c r="I738" i="2"/>
  <c r="H738" i="2"/>
  <c r="E738" i="2"/>
  <c r="N737" i="2"/>
  <c r="M737" i="2"/>
  <c r="K737" i="2"/>
  <c r="I737" i="2"/>
  <c r="H737" i="2"/>
  <c r="E737" i="2"/>
  <c r="N736" i="2"/>
  <c r="M736" i="2"/>
  <c r="K736" i="2"/>
  <c r="I736" i="2"/>
  <c r="H736" i="2"/>
  <c r="E736" i="2"/>
  <c r="N735" i="2"/>
  <c r="M735" i="2"/>
  <c r="K735" i="2"/>
  <c r="I735" i="2"/>
  <c r="H735" i="2"/>
  <c r="E735" i="2"/>
  <c r="N734" i="2"/>
  <c r="M734" i="2"/>
  <c r="K734" i="2"/>
  <c r="I734" i="2"/>
  <c r="H734" i="2"/>
  <c r="E734" i="2"/>
  <c r="N733" i="2"/>
  <c r="M733" i="2"/>
  <c r="K733" i="2"/>
  <c r="I733" i="2"/>
  <c r="H733" i="2"/>
  <c r="E733" i="2"/>
  <c r="N732" i="2"/>
  <c r="M732" i="2"/>
  <c r="K732" i="2"/>
  <c r="I732" i="2"/>
  <c r="H732" i="2"/>
  <c r="E732" i="2"/>
  <c r="N731" i="2"/>
  <c r="M731" i="2"/>
  <c r="K731" i="2"/>
  <c r="I731" i="2"/>
  <c r="H731" i="2"/>
  <c r="E731" i="2"/>
  <c r="N730" i="2"/>
  <c r="M730" i="2"/>
  <c r="K730" i="2"/>
  <c r="I730" i="2"/>
  <c r="H730" i="2"/>
  <c r="E730" i="2"/>
  <c r="N729" i="2"/>
  <c r="M729" i="2"/>
  <c r="K729" i="2"/>
  <c r="I729" i="2"/>
  <c r="H729" i="2"/>
  <c r="E729" i="2"/>
  <c r="N728" i="2"/>
  <c r="M728" i="2"/>
  <c r="K728" i="2"/>
  <c r="I728" i="2"/>
  <c r="H728" i="2"/>
  <c r="E728" i="2"/>
  <c r="N727" i="2"/>
  <c r="M727" i="2"/>
  <c r="K727" i="2"/>
  <c r="I727" i="2"/>
  <c r="H727" i="2"/>
  <c r="E727" i="2"/>
  <c r="N726" i="2"/>
  <c r="M726" i="2"/>
  <c r="K726" i="2"/>
  <c r="I726" i="2"/>
  <c r="H726" i="2"/>
  <c r="E726" i="2"/>
  <c r="N725" i="2"/>
  <c r="M725" i="2"/>
  <c r="K725" i="2"/>
  <c r="I725" i="2"/>
  <c r="H725" i="2"/>
  <c r="E725" i="2"/>
  <c r="N724" i="2"/>
  <c r="M724" i="2"/>
  <c r="K724" i="2"/>
  <c r="I724" i="2"/>
  <c r="H724" i="2"/>
  <c r="E724" i="2"/>
  <c r="N723" i="2"/>
  <c r="M723" i="2"/>
  <c r="K723" i="2"/>
  <c r="I723" i="2"/>
  <c r="H723" i="2"/>
  <c r="E723" i="2"/>
  <c r="N722" i="2"/>
  <c r="M722" i="2"/>
  <c r="K722" i="2"/>
  <c r="I722" i="2"/>
  <c r="H722" i="2"/>
  <c r="E722" i="2"/>
  <c r="N721" i="2"/>
  <c r="M721" i="2"/>
  <c r="K721" i="2"/>
  <c r="I721" i="2"/>
  <c r="H721" i="2"/>
  <c r="E721" i="2"/>
  <c r="N720" i="2"/>
  <c r="M720" i="2"/>
  <c r="K720" i="2"/>
  <c r="I720" i="2"/>
  <c r="H720" i="2"/>
  <c r="E720" i="2"/>
  <c r="N719" i="2"/>
  <c r="M719" i="2"/>
  <c r="K719" i="2"/>
  <c r="I719" i="2"/>
  <c r="H719" i="2"/>
  <c r="E719" i="2"/>
  <c r="N718" i="2"/>
  <c r="M718" i="2"/>
  <c r="K718" i="2"/>
  <c r="I718" i="2"/>
  <c r="H718" i="2"/>
  <c r="E718" i="2"/>
  <c r="N717" i="2"/>
  <c r="M717" i="2"/>
  <c r="K717" i="2"/>
  <c r="I717" i="2"/>
  <c r="H717" i="2"/>
  <c r="E717" i="2"/>
  <c r="N716" i="2"/>
  <c r="M716" i="2"/>
  <c r="K716" i="2"/>
  <c r="I716" i="2"/>
  <c r="H716" i="2"/>
  <c r="E716" i="2"/>
  <c r="N715" i="2"/>
  <c r="M715" i="2"/>
  <c r="K715" i="2"/>
  <c r="I715" i="2"/>
  <c r="H715" i="2"/>
  <c r="E715" i="2"/>
  <c r="N714" i="2"/>
  <c r="M714" i="2"/>
  <c r="K714" i="2"/>
  <c r="I714" i="2"/>
  <c r="H714" i="2"/>
  <c r="E714" i="2"/>
  <c r="N713" i="2"/>
  <c r="M713" i="2"/>
  <c r="K713" i="2"/>
  <c r="I713" i="2"/>
  <c r="H713" i="2"/>
  <c r="E713" i="2"/>
  <c r="N712" i="2"/>
  <c r="M712" i="2"/>
  <c r="K712" i="2"/>
  <c r="I712" i="2"/>
  <c r="H712" i="2"/>
  <c r="E712" i="2"/>
  <c r="N711" i="2"/>
  <c r="M711" i="2"/>
  <c r="K711" i="2"/>
  <c r="I711" i="2"/>
  <c r="H711" i="2"/>
  <c r="E711" i="2"/>
  <c r="N710" i="2"/>
  <c r="M710" i="2"/>
  <c r="K710" i="2"/>
  <c r="I710" i="2"/>
  <c r="H710" i="2"/>
  <c r="E710" i="2"/>
  <c r="N709" i="2"/>
  <c r="M709" i="2"/>
  <c r="K709" i="2"/>
  <c r="I709" i="2"/>
  <c r="H709" i="2"/>
  <c r="E709" i="2"/>
  <c r="N708" i="2"/>
  <c r="M708" i="2"/>
  <c r="K708" i="2"/>
  <c r="I708" i="2"/>
  <c r="H708" i="2"/>
  <c r="E708" i="2"/>
  <c r="N707" i="2"/>
  <c r="M707" i="2"/>
  <c r="K707" i="2"/>
  <c r="I707" i="2"/>
  <c r="H707" i="2"/>
  <c r="E707" i="2"/>
  <c r="N706" i="2"/>
  <c r="M706" i="2"/>
  <c r="K706" i="2"/>
  <c r="I706" i="2"/>
  <c r="H706" i="2"/>
  <c r="E706" i="2"/>
  <c r="N705" i="2"/>
  <c r="M705" i="2"/>
  <c r="K705" i="2"/>
  <c r="I705" i="2"/>
  <c r="H705" i="2"/>
  <c r="E705" i="2"/>
  <c r="N704" i="2"/>
  <c r="M704" i="2"/>
  <c r="K704" i="2"/>
  <c r="I704" i="2"/>
  <c r="H704" i="2"/>
  <c r="E704" i="2"/>
  <c r="N703" i="2"/>
  <c r="M703" i="2"/>
  <c r="K703" i="2"/>
  <c r="I703" i="2"/>
  <c r="H703" i="2"/>
  <c r="E703" i="2"/>
  <c r="N702" i="2"/>
  <c r="M702" i="2"/>
  <c r="K702" i="2"/>
  <c r="I702" i="2"/>
  <c r="H702" i="2"/>
  <c r="E702" i="2"/>
  <c r="N701" i="2"/>
  <c r="M701" i="2"/>
  <c r="K701" i="2"/>
  <c r="I701" i="2"/>
  <c r="H701" i="2"/>
  <c r="E701" i="2"/>
  <c r="N700" i="2"/>
  <c r="M700" i="2"/>
  <c r="K700" i="2"/>
  <c r="I700" i="2"/>
  <c r="H700" i="2"/>
  <c r="E700" i="2"/>
  <c r="N699" i="2"/>
  <c r="M699" i="2"/>
  <c r="K699" i="2"/>
  <c r="I699" i="2"/>
  <c r="H699" i="2"/>
  <c r="E699" i="2"/>
  <c r="N698" i="2"/>
  <c r="M698" i="2"/>
  <c r="K698" i="2"/>
  <c r="I698" i="2"/>
  <c r="H698" i="2"/>
  <c r="E698" i="2"/>
  <c r="N697" i="2"/>
  <c r="M697" i="2"/>
  <c r="K697" i="2"/>
  <c r="I697" i="2"/>
  <c r="H697" i="2"/>
  <c r="E697" i="2"/>
  <c r="N696" i="2"/>
  <c r="M696" i="2"/>
  <c r="K696" i="2"/>
  <c r="I696" i="2"/>
  <c r="H696" i="2"/>
  <c r="E696" i="2"/>
  <c r="N695" i="2"/>
  <c r="M695" i="2"/>
  <c r="K695" i="2"/>
  <c r="I695" i="2"/>
  <c r="H695" i="2"/>
  <c r="E695" i="2"/>
  <c r="N694" i="2"/>
  <c r="M694" i="2"/>
  <c r="K694" i="2"/>
  <c r="I694" i="2"/>
  <c r="H694" i="2"/>
  <c r="E694" i="2"/>
  <c r="N693" i="2"/>
  <c r="M693" i="2"/>
  <c r="K693" i="2"/>
  <c r="I693" i="2"/>
  <c r="H693" i="2"/>
  <c r="E693" i="2"/>
  <c r="N692" i="2"/>
  <c r="M692" i="2"/>
  <c r="K692" i="2"/>
  <c r="I692" i="2"/>
  <c r="H692" i="2"/>
  <c r="E692" i="2"/>
  <c r="N691" i="2"/>
  <c r="M691" i="2"/>
  <c r="K691" i="2"/>
  <c r="I691" i="2"/>
  <c r="H691" i="2"/>
  <c r="E691" i="2"/>
  <c r="N690" i="2"/>
  <c r="M690" i="2"/>
  <c r="K690" i="2"/>
  <c r="I690" i="2"/>
  <c r="H690" i="2"/>
  <c r="E690" i="2"/>
  <c r="N689" i="2"/>
  <c r="M689" i="2"/>
  <c r="K689" i="2"/>
  <c r="I689" i="2"/>
  <c r="H689" i="2"/>
  <c r="E689" i="2"/>
  <c r="N688" i="2"/>
  <c r="M688" i="2"/>
  <c r="K688" i="2"/>
  <c r="I688" i="2"/>
  <c r="H688" i="2"/>
  <c r="E688" i="2"/>
  <c r="N687" i="2"/>
  <c r="M687" i="2"/>
  <c r="K687" i="2"/>
  <c r="I687" i="2"/>
  <c r="H687" i="2"/>
  <c r="E687" i="2"/>
  <c r="N686" i="2"/>
  <c r="M686" i="2"/>
  <c r="K686" i="2"/>
  <c r="I686" i="2"/>
  <c r="H686" i="2"/>
  <c r="E686" i="2"/>
  <c r="N685" i="2"/>
  <c r="M685" i="2"/>
  <c r="K685" i="2"/>
  <c r="I685" i="2"/>
  <c r="H685" i="2"/>
  <c r="E685" i="2"/>
  <c r="N684" i="2"/>
  <c r="M684" i="2"/>
  <c r="K684" i="2"/>
  <c r="I684" i="2"/>
  <c r="H684" i="2"/>
  <c r="E684" i="2"/>
  <c r="N683" i="2"/>
  <c r="M683" i="2"/>
  <c r="K683" i="2"/>
  <c r="I683" i="2"/>
  <c r="H683" i="2"/>
  <c r="E683" i="2"/>
  <c r="N682" i="2"/>
  <c r="M682" i="2"/>
  <c r="K682" i="2"/>
  <c r="I682" i="2"/>
  <c r="H682" i="2"/>
  <c r="E682" i="2"/>
  <c r="N681" i="2"/>
  <c r="M681" i="2"/>
  <c r="K681" i="2"/>
  <c r="I681" i="2"/>
  <c r="H681" i="2"/>
  <c r="E681" i="2"/>
  <c r="N680" i="2"/>
  <c r="M680" i="2"/>
  <c r="K680" i="2"/>
  <c r="I680" i="2"/>
  <c r="H680" i="2"/>
  <c r="E680" i="2"/>
  <c r="N679" i="2"/>
  <c r="M679" i="2"/>
  <c r="K679" i="2"/>
  <c r="I679" i="2"/>
  <c r="H679" i="2"/>
  <c r="E679" i="2"/>
  <c r="N678" i="2"/>
  <c r="M678" i="2"/>
  <c r="K678" i="2"/>
  <c r="I678" i="2"/>
  <c r="H678" i="2"/>
  <c r="E678" i="2"/>
  <c r="N677" i="2"/>
  <c r="M677" i="2"/>
  <c r="K677" i="2"/>
  <c r="I677" i="2"/>
  <c r="H677" i="2"/>
  <c r="E677" i="2"/>
  <c r="N676" i="2"/>
  <c r="M676" i="2"/>
  <c r="K676" i="2"/>
  <c r="I676" i="2"/>
  <c r="H676" i="2"/>
  <c r="E676" i="2"/>
  <c r="N675" i="2"/>
  <c r="M675" i="2"/>
  <c r="K675" i="2"/>
  <c r="I675" i="2"/>
  <c r="H675" i="2"/>
  <c r="E675" i="2"/>
  <c r="N674" i="2"/>
  <c r="M674" i="2"/>
  <c r="K674" i="2"/>
  <c r="I674" i="2"/>
  <c r="H674" i="2"/>
  <c r="E674" i="2"/>
  <c r="N673" i="2"/>
  <c r="M673" i="2"/>
  <c r="K673" i="2"/>
  <c r="I673" i="2"/>
  <c r="H673" i="2"/>
  <c r="E673" i="2"/>
  <c r="N672" i="2"/>
  <c r="M672" i="2"/>
  <c r="K672" i="2"/>
  <c r="I672" i="2"/>
  <c r="H672" i="2"/>
  <c r="E672" i="2"/>
  <c r="N671" i="2"/>
  <c r="M671" i="2"/>
  <c r="K671" i="2"/>
  <c r="I671" i="2"/>
  <c r="H671" i="2"/>
  <c r="E671" i="2"/>
  <c r="N670" i="2"/>
  <c r="M670" i="2"/>
  <c r="K670" i="2"/>
  <c r="I670" i="2"/>
  <c r="H670" i="2"/>
  <c r="E670" i="2"/>
  <c r="N669" i="2"/>
  <c r="M669" i="2"/>
  <c r="K669" i="2"/>
  <c r="I669" i="2"/>
  <c r="H669" i="2"/>
  <c r="E669" i="2"/>
  <c r="N668" i="2"/>
  <c r="M668" i="2"/>
  <c r="K668" i="2"/>
  <c r="I668" i="2"/>
  <c r="H668" i="2"/>
  <c r="E668" i="2"/>
  <c r="N667" i="2"/>
  <c r="M667" i="2"/>
  <c r="K667" i="2"/>
  <c r="I667" i="2"/>
  <c r="H667" i="2"/>
  <c r="E667" i="2"/>
  <c r="N666" i="2"/>
  <c r="M666" i="2"/>
  <c r="K666" i="2"/>
  <c r="I666" i="2"/>
  <c r="H666" i="2"/>
  <c r="E666" i="2"/>
  <c r="N665" i="2"/>
  <c r="M665" i="2"/>
  <c r="K665" i="2"/>
  <c r="I665" i="2"/>
  <c r="H665" i="2"/>
  <c r="E665" i="2"/>
  <c r="N664" i="2"/>
  <c r="M664" i="2"/>
  <c r="K664" i="2"/>
  <c r="I664" i="2"/>
  <c r="H664" i="2"/>
  <c r="E664" i="2"/>
  <c r="N663" i="2"/>
  <c r="M663" i="2"/>
  <c r="K663" i="2"/>
  <c r="I663" i="2"/>
  <c r="H663" i="2"/>
  <c r="E663" i="2"/>
  <c r="N662" i="2"/>
  <c r="M662" i="2"/>
  <c r="K662" i="2"/>
  <c r="I662" i="2"/>
  <c r="H662" i="2"/>
  <c r="E662" i="2"/>
  <c r="N661" i="2"/>
  <c r="M661" i="2"/>
  <c r="K661" i="2"/>
  <c r="I661" i="2"/>
  <c r="H661" i="2"/>
  <c r="E661" i="2"/>
  <c r="N660" i="2"/>
  <c r="M660" i="2"/>
  <c r="K660" i="2"/>
  <c r="I660" i="2"/>
  <c r="H660" i="2"/>
  <c r="E660" i="2"/>
  <c r="N659" i="2"/>
  <c r="M659" i="2"/>
  <c r="K659" i="2"/>
  <c r="I659" i="2"/>
  <c r="H659" i="2"/>
  <c r="E659" i="2"/>
  <c r="N658" i="2"/>
  <c r="M658" i="2"/>
  <c r="K658" i="2"/>
  <c r="I658" i="2"/>
  <c r="H658" i="2"/>
  <c r="E658" i="2"/>
  <c r="N657" i="2"/>
  <c r="M657" i="2"/>
  <c r="K657" i="2"/>
  <c r="I657" i="2"/>
  <c r="H657" i="2"/>
  <c r="E657" i="2"/>
  <c r="N656" i="2"/>
  <c r="M656" i="2"/>
  <c r="K656" i="2"/>
  <c r="I656" i="2"/>
  <c r="H656" i="2"/>
  <c r="E656" i="2"/>
  <c r="N655" i="2"/>
  <c r="M655" i="2"/>
  <c r="K655" i="2"/>
  <c r="I655" i="2"/>
  <c r="H655" i="2"/>
  <c r="E655" i="2"/>
  <c r="N654" i="2"/>
  <c r="M654" i="2"/>
  <c r="K654" i="2"/>
  <c r="I654" i="2"/>
  <c r="H654" i="2"/>
  <c r="E654" i="2"/>
  <c r="N653" i="2"/>
  <c r="M653" i="2"/>
  <c r="K653" i="2"/>
  <c r="I653" i="2"/>
  <c r="H653" i="2"/>
  <c r="E653" i="2"/>
  <c r="N652" i="2"/>
  <c r="M652" i="2"/>
  <c r="K652" i="2"/>
  <c r="I652" i="2"/>
  <c r="H652" i="2"/>
  <c r="E652" i="2"/>
  <c r="N651" i="2"/>
  <c r="M651" i="2"/>
  <c r="K651" i="2"/>
  <c r="I651" i="2"/>
  <c r="H651" i="2"/>
  <c r="E651" i="2"/>
  <c r="N650" i="2"/>
  <c r="M650" i="2"/>
  <c r="K650" i="2"/>
  <c r="I650" i="2"/>
  <c r="H650" i="2"/>
  <c r="E650" i="2"/>
  <c r="N649" i="2"/>
  <c r="M649" i="2"/>
  <c r="K649" i="2"/>
  <c r="I649" i="2"/>
  <c r="H649" i="2"/>
  <c r="E649" i="2"/>
  <c r="N648" i="2"/>
  <c r="M648" i="2"/>
  <c r="K648" i="2"/>
  <c r="I648" i="2"/>
  <c r="H648" i="2"/>
  <c r="E648" i="2"/>
  <c r="N647" i="2"/>
  <c r="M647" i="2"/>
  <c r="K647" i="2"/>
  <c r="I647" i="2"/>
  <c r="H647" i="2"/>
  <c r="E647" i="2"/>
  <c r="N646" i="2"/>
  <c r="M646" i="2"/>
  <c r="K646" i="2"/>
  <c r="I646" i="2"/>
  <c r="H646" i="2"/>
  <c r="E646" i="2"/>
  <c r="N645" i="2"/>
  <c r="M645" i="2"/>
  <c r="K645" i="2"/>
  <c r="I645" i="2"/>
  <c r="H645" i="2"/>
  <c r="E645" i="2"/>
  <c r="N644" i="2"/>
  <c r="M644" i="2"/>
  <c r="K644" i="2"/>
  <c r="I644" i="2"/>
  <c r="H644" i="2"/>
  <c r="E644" i="2"/>
  <c r="N643" i="2"/>
  <c r="M643" i="2"/>
  <c r="K643" i="2"/>
  <c r="I643" i="2"/>
  <c r="H643" i="2"/>
  <c r="E643" i="2"/>
  <c r="N642" i="2"/>
  <c r="M642" i="2"/>
  <c r="K642" i="2"/>
  <c r="I642" i="2"/>
  <c r="H642" i="2"/>
  <c r="E642" i="2"/>
  <c r="N641" i="2"/>
  <c r="M641" i="2"/>
  <c r="K641" i="2"/>
  <c r="I641" i="2"/>
  <c r="H641" i="2"/>
  <c r="E641" i="2"/>
  <c r="N640" i="2"/>
  <c r="M640" i="2"/>
  <c r="K640" i="2"/>
  <c r="I640" i="2"/>
  <c r="H640" i="2"/>
  <c r="E640" i="2"/>
  <c r="N639" i="2"/>
  <c r="M639" i="2"/>
  <c r="K639" i="2"/>
  <c r="I639" i="2"/>
  <c r="H639" i="2"/>
  <c r="E639" i="2"/>
  <c r="N638" i="2"/>
  <c r="M638" i="2"/>
  <c r="K638" i="2"/>
  <c r="I638" i="2"/>
  <c r="H638" i="2"/>
  <c r="E638" i="2"/>
  <c r="N637" i="2"/>
  <c r="M637" i="2"/>
  <c r="K637" i="2"/>
  <c r="I637" i="2"/>
  <c r="H637" i="2"/>
  <c r="E637" i="2"/>
  <c r="N636" i="2"/>
  <c r="M636" i="2"/>
  <c r="K636" i="2"/>
  <c r="I636" i="2"/>
  <c r="H636" i="2"/>
  <c r="E636" i="2"/>
  <c r="N635" i="2"/>
  <c r="M635" i="2"/>
  <c r="K635" i="2"/>
  <c r="I635" i="2"/>
  <c r="H635" i="2"/>
  <c r="E635" i="2"/>
  <c r="N634" i="2"/>
  <c r="M634" i="2"/>
  <c r="K634" i="2"/>
  <c r="I634" i="2"/>
  <c r="H634" i="2"/>
  <c r="E634" i="2"/>
  <c r="N633" i="2"/>
  <c r="M633" i="2"/>
  <c r="K633" i="2"/>
  <c r="I633" i="2"/>
  <c r="H633" i="2"/>
  <c r="E633" i="2"/>
  <c r="N632" i="2"/>
  <c r="M632" i="2"/>
  <c r="K632" i="2"/>
  <c r="I632" i="2"/>
  <c r="H632" i="2"/>
  <c r="E632" i="2"/>
  <c r="N631" i="2"/>
  <c r="M631" i="2"/>
  <c r="K631" i="2"/>
  <c r="I631" i="2"/>
  <c r="H631" i="2"/>
  <c r="E631" i="2"/>
  <c r="N630" i="2"/>
  <c r="M630" i="2"/>
  <c r="K630" i="2"/>
  <c r="I630" i="2"/>
  <c r="H630" i="2"/>
  <c r="E630" i="2"/>
  <c r="N629" i="2"/>
  <c r="M629" i="2"/>
  <c r="K629" i="2"/>
  <c r="I629" i="2"/>
  <c r="H629" i="2"/>
  <c r="E629" i="2"/>
  <c r="N628" i="2"/>
  <c r="M628" i="2"/>
  <c r="K628" i="2"/>
  <c r="I628" i="2"/>
  <c r="H628" i="2"/>
  <c r="E628" i="2"/>
  <c r="N627" i="2"/>
  <c r="M627" i="2"/>
  <c r="K627" i="2"/>
  <c r="I627" i="2"/>
  <c r="H627" i="2"/>
  <c r="E627" i="2"/>
  <c r="N626" i="2"/>
  <c r="M626" i="2"/>
  <c r="K626" i="2"/>
  <c r="I626" i="2"/>
  <c r="H626" i="2"/>
  <c r="E626" i="2"/>
  <c r="N625" i="2"/>
  <c r="M625" i="2"/>
  <c r="K625" i="2"/>
  <c r="I625" i="2"/>
  <c r="H625" i="2"/>
  <c r="E625" i="2"/>
  <c r="N624" i="2"/>
  <c r="M624" i="2"/>
  <c r="K624" i="2"/>
  <c r="I624" i="2"/>
  <c r="H624" i="2"/>
  <c r="E624" i="2"/>
  <c r="N623" i="2"/>
  <c r="M623" i="2"/>
  <c r="K623" i="2"/>
  <c r="I623" i="2"/>
  <c r="H623" i="2"/>
  <c r="E623" i="2"/>
  <c r="N622" i="2"/>
  <c r="M622" i="2"/>
  <c r="K622" i="2"/>
  <c r="I622" i="2"/>
  <c r="H622" i="2"/>
  <c r="E622" i="2"/>
  <c r="N621" i="2"/>
  <c r="M621" i="2"/>
  <c r="K621" i="2"/>
  <c r="I621" i="2"/>
  <c r="H621" i="2"/>
  <c r="E621" i="2"/>
  <c r="N620" i="2"/>
  <c r="M620" i="2"/>
  <c r="K620" i="2"/>
  <c r="I620" i="2"/>
  <c r="H620" i="2"/>
  <c r="E620" i="2"/>
  <c r="N619" i="2"/>
  <c r="M619" i="2"/>
  <c r="K619" i="2"/>
  <c r="I619" i="2"/>
  <c r="H619" i="2"/>
  <c r="E619" i="2"/>
  <c r="N618" i="2"/>
  <c r="M618" i="2"/>
  <c r="K618" i="2"/>
  <c r="I618" i="2"/>
  <c r="H618" i="2"/>
  <c r="E618" i="2"/>
  <c r="N617" i="2"/>
  <c r="M617" i="2"/>
  <c r="K617" i="2"/>
  <c r="I617" i="2"/>
  <c r="H617" i="2"/>
  <c r="E617" i="2"/>
  <c r="N616" i="2"/>
  <c r="M616" i="2"/>
  <c r="K616" i="2"/>
  <c r="I616" i="2"/>
  <c r="H616" i="2"/>
  <c r="E616" i="2"/>
  <c r="N615" i="2"/>
  <c r="M615" i="2"/>
  <c r="K615" i="2"/>
  <c r="I615" i="2"/>
  <c r="H615" i="2"/>
  <c r="E615" i="2"/>
  <c r="N614" i="2"/>
  <c r="M614" i="2"/>
  <c r="K614" i="2"/>
  <c r="I614" i="2"/>
  <c r="H614" i="2"/>
  <c r="E614" i="2"/>
  <c r="N613" i="2"/>
  <c r="M613" i="2"/>
  <c r="K613" i="2"/>
  <c r="I613" i="2"/>
  <c r="H613" i="2"/>
  <c r="E613" i="2"/>
  <c r="N612" i="2"/>
  <c r="M612" i="2"/>
  <c r="K612" i="2"/>
  <c r="I612" i="2"/>
  <c r="H612" i="2"/>
  <c r="E612" i="2"/>
  <c r="N611" i="2"/>
  <c r="M611" i="2"/>
  <c r="K611" i="2"/>
  <c r="I611" i="2"/>
  <c r="H611" i="2"/>
  <c r="E611" i="2"/>
  <c r="N610" i="2"/>
  <c r="M610" i="2"/>
  <c r="K610" i="2"/>
  <c r="I610" i="2"/>
  <c r="H610" i="2"/>
  <c r="E610" i="2"/>
  <c r="N609" i="2"/>
  <c r="M609" i="2"/>
  <c r="K609" i="2"/>
  <c r="I609" i="2"/>
  <c r="H609" i="2"/>
  <c r="E609" i="2"/>
  <c r="N608" i="2"/>
  <c r="M608" i="2"/>
  <c r="K608" i="2"/>
  <c r="I608" i="2"/>
  <c r="H608" i="2"/>
  <c r="E608" i="2"/>
  <c r="N607" i="2"/>
  <c r="M607" i="2"/>
  <c r="K607" i="2"/>
  <c r="I607" i="2"/>
  <c r="H607" i="2"/>
  <c r="E607" i="2"/>
  <c r="N606" i="2"/>
  <c r="M606" i="2"/>
  <c r="K606" i="2"/>
  <c r="I606" i="2"/>
  <c r="H606" i="2"/>
  <c r="E606" i="2"/>
  <c r="N605" i="2"/>
  <c r="M605" i="2"/>
  <c r="K605" i="2"/>
  <c r="I605" i="2"/>
  <c r="H605" i="2"/>
  <c r="E605" i="2"/>
  <c r="N604" i="2"/>
  <c r="M604" i="2"/>
  <c r="K604" i="2"/>
  <c r="I604" i="2"/>
  <c r="H604" i="2"/>
  <c r="E604" i="2"/>
  <c r="N603" i="2"/>
  <c r="M603" i="2"/>
  <c r="K603" i="2"/>
  <c r="I603" i="2"/>
  <c r="H603" i="2"/>
  <c r="E603" i="2"/>
  <c r="N602" i="2"/>
  <c r="M602" i="2"/>
  <c r="K602" i="2"/>
  <c r="I602" i="2"/>
  <c r="H602" i="2"/>
  <c r="E602" i="2"/>
  <c r="N601" i="2"/>
  <c r="M601" i="2"/>
  <c r="K601" i="2"/>
  <c r="I601" i="2"/>
  <c r="H601" i="2"/>
  <c r="E601" i="2"/>
  <c r="N600" i="2"/>
  <c r="M600" i="2"/>
  <c r="K600" i="2"/>
  <c r="I600" i="2"/>
  <c r="H600" i="2"/>
  <c r="E600" i="2"/>
  <c r="N599" i="2"/>
  <c r="M599" i="2"/>
  <c r="K599" i="2"/>
  <c r="I599" i="2"/>
  <c r="H599" i="2"/>
  <c r="E599" i="2"/>
  <c r="N598" i="2"/>
  <c r="M598" i="2"/>
  <c r="K598" i="2"/>
  <c r="I598" i="2"/>
  <c r="H598" i="2"/>
  <c r="E598" i="2"/>
  <c r="N597" i="2"/>
  <c r="M597" i="2"/>
  <c r="K597" i="2"/>
  <c r="I597" i="2"/>
  <c r="H597" i="2"/>
  <c r="E597" i="2"/>
  <c r="N596" i="2"/>
  <c r="M596" i="2"/>
  <c r="K596" i="2"/>
  <c r="I596" i="2"/>
  <c r="H596" i="2"/>
  <c r="E596" i="2"/>
  <c r="N595" i="2"/>
  <c r="M595" i="2"/>
  <c r="K595" i="2"/>
  <c r="I595" i="2"/>
  <c r="H595" i="2"/>
  <c r="E595" i="2"/>
  <c r="N594" i="2"/>
  <c r="M594" i="2"/>
  <c r="K594" i="2"/>
  <c r="I594" i="2"/>
  <c r="H594" i="2"/>
  <c r="E594" i="2"/>
  <c r="N593" i="2"/>
  <c r="M593" i="2"/>
  <c r="K593" i="2"/>
  <c r="I593" i="2"/>
  <c r="H593" i="2"/>
  <c r="E593" i="2"/>
  <c r="N592" i="2"/>
  <c r="M592" i="2"/>
  <c r="K592" i="2"/>
  <c r="I592" i="2"/>
  <c r="H592" i="2"/>
  <c r="E592" i="2"/>
  <c r="N591" i="2"/>
  <c r="M591" i="2"/>
  <c r="K591" i="2"/>
  <c r="I591" i="2"/>
  <c r="H591" i="2"/>
  <c r="E591" i="2"/>
  <c r="N590" i="2"/>
  <c r="M590" i="2"/>
  <c r="K590" i="2"/>
  <c r="I590" i="2"/>
  <c r="H590" i="2"/>
  <c r="E590" i="2"/>
  <c r="N589" i="2"/>
  <c r="M589" i="2"/>
  <c r="K589" i="2"/>
  <c r="I589" i="2"/>
  <c r="H589" i="2"/>
  <c r="E589" i="2"/>
  <c r="N588" i="2"/>
  <c r="M588" i="2"/>
  <c r="K588" i="2"/>
  <c r="I588" i="2"/>
  <c r="H588" i="2"/>
  <c r="E588" i="2"/>
  <c r="N587" i="2"/>
  <c r="M587" i="2"/>
  <c r="K587" i="2"/>
  <c r="I587" i="2"/>
  <c r="H587" i="2"/>
  <c r="E587" i="2"/>
  <c r="N586" i="2"/>
  <c r="M586" i="2"/>
  <c r="K586" i="2"/>
  <c r="I586" i="2"/>
  <c r="H586" i="2"/>
  <c r="E586" i="2"/>
  <c r="N585" i="2"/>
  <c r="M585" i="2"/>
  <c r="K585" i="2"/>
  <c r="I585" i="2"/>
  <c r="H585" i="2"/>
  <c r="E585" i="2"/>
  <c r="N584" i="2"/>
  <c r="M584" i="2"/>
  <c r="K584" i="2"/>
  <c r="I584" i="2"/>
  <c r="H584" i="2"/>
  <c r="E584" i="2"/>
  <c r="N583" i="2"/>
  <c r="M583" i="2"/>
  <c r="K583" i="2"/>
  <c r="I583" i="2"/>
  <c r="H583" i="2"/>
  <c r="E583" i="2"/>
  <c r="N582" i="2"/>
  <c r="M582" i="2"/>
  <c r="K582" i="2"/>
  <c r="I582" i="2"/>
  <c r="H582" i="2"/>
  <c r="E582" i="2"/>
  <c r="N581" i="2"/>
  <c r="M581" i="2"/>
  <c r="K581" i="2"/>
  <c r="I581" i="2"/>
  <c r="H581" i="2"/>
  <c r="E581" i="2"/>
  <c r="N580" i="2"/>
  <c r="M580" i="2"/>
  <c r="K580" i="2"/>
  <c r="I580" i="2"/>
  <c r="H580" i="2"/>
  <c r="E580" i="2"/>
  <c r="N579" i="2"/>
  <c r="M579" i="2"/>
  <c r="K579" i="2"/>
  <c r="I579" i="2"/>
  <c r="H579" i="2"/>
  <c r="E579" i="2"/>
  <c r="N578" i="2"/>
  <c r="M578" i="2"/>
  <c r="K578" i="2"/>
  <c r="I578" i="2"/>
  <c r="H578" i="2"/>
  <c r="E578" i="2"/>
  <c r="N577" i="2"/>
  <c r="M577" i="2"/>
  <c r="K577" i="2"/>
  <c r="I577" i="2"/>
  <c r="H577" i="2"/>
  <c r="E577" i="2"/>
  <c r="N576" i="2"/>
  <c r="M576" i="2"/>
  <c r="K576" i="2"/>
  <c r="I576" i="2"/>
  <c r="H576" i="2"/>
  <c r="E576" i="2"/>
  <c r="N575" i="2"/>
  <c r="M575" i="2"/>
  <c r="K575" i="2"/>
  <c r="I575" i="2"/>
  <c r="H575" i="2"/>
  <c r="E575" i="2"/>
  <c r="N574" i="2"/>
  <c r="M574" i="2"/>
  <c r="K574" i="2"/>
  <c r="I574" i="2"/>
  <c r="H574" i="2"/>
  <c r="E574" i="2"/>
  <c r="N573" i="2"/>
  <c r="M573" i="2"/>
  <c r="K573" i="2"/>
  <c r="I573" i="2"/>
  <c r="H573" i="2"/>
  <c r="E573" i="2"/>
  <c r="N572" i="2"/>
  <c r="M572" i="2"/>
  <c r="K572" i="2"/>
  <c r="I572" i="2"/>
  <c r="H572" i="2"/>
  <c r="E572" i="2"/>
  <c r="N571" i="2"/>
  <c r="M571" i="2"/>
  <c r="K571" i="2"/>
  <c r="I571" i="2"/>
  <c r="H571" i="2"/>
  <c r="E571" i="2"/>
  <c r="N570" i="2"/>
  <c r="M570" i="2"/>
  <c r="K570" i="2"/>
  <c r="I570" i="2"/>
  <c r="H570" i="2"/>
  <c r="E570" i="2"/>
  <c r="N569" i="2"/>
  <c r="M569" i="2"/>
  <c r="K569" i="2"/>
  <c r="I569" i="2"/>
  <c r="H569" i="2"/>
  <c r="E569" i="2"/>
  <c r="N568" i="2"/>
  <c r="M568" i="2"/>
  <c r="K568" i="2"/>
  <c r="I568" i="2"/>
  <c r="H568" i="2"/>
  <c r="E568" i="2"/>
  <c r="N567" i="2"/>
  <c r="M567" i="2"/>
  <c r="K567" i="2"/>
  <c r="I567" i="2"/>
  <c r="H567" i="2"/>
  <c r="E567" i="2"/>
  <c r="N566" i="2"/>
  <c r="M566" i="2"/>
  <c r="K566" i="2"/>
  <c r="I566" i="2"/>
  <c r="H566" i="2"/>
  <c r="E566" i="2"/>
  <c r="N565" i="2"/>
  <c r="M565" i="2"/>
  <c r="K565" i="2"/>
  <c r="I565" i="2"/>
  <c r="H565" i="2"/>
  <c r="E565" i="2"/>
  <c r="N564" i="2"/>
  <c r="M564" i="2"/>
  <c r="K564" i="2"/>
  <c r="I564" i="2"/>
  <c r="H564" i="2"/>
  <c r="E564" i="2"/>
  <c r="N563" i="2"/>
  <c r="M563" i="2"/>
  <c r="K563" i="2"/>
  <c r="I563" i="2"/>
  <c r="H563" i="2"/>
  <c r="E563" i="2"/>
  <c r="N562" i="2"/>
  <c r="M562" i="2"/>
  <c r="K562" i="2"/>
  <c r="I562" i="2"/>
  <c r="H562" i="2"/>
  <c r="E562" i="2"/>
  <c r="N561" i="2"/>
  <c r="M561" i="2"/>
  <c r="K561" i="2"/>
  <c r="I561" i="2"/>
  <c r="H561" i="2"/>
  <c r="E561" i="2"/>
  <c r="N560" i="2"/>
  <c r="M560" i="2"/>
  <c r="K560" i="2"/>
  <c r="I560" i="2"/>
  <c r="H560" i="2"/>
  <c r="E560" i="2"/>
  <c r="N559" i="2"/>
  <c r="M559" i="2"/>
  <c r="K559" i="2"/>
  <c r="I559" i="2"/>
  <c r="H559" i="2"/>
  <c r="E559" i="2"/>
  <c r="N558" i="2"/>
  <c r="M558" i="2"/>
  <c r="K558" i="2"/>
  <c r="I558" i="2"/>
  <c r="H558" i="2"/>
  <c r="E558" i="2"/>
  <c r="N557" i="2"/>
  <c r="M557" i="2"/>
  <c r="K557" i="2"/>
  <c r="I557" i="2"/>
  <c r="H557" i="2"/>
  <c r="E557" i="2"/>
  <c r="N556" i="2"/>
  <c r="M556" i="2"/>
  <c r="K556" i="2"/>
  <c r="I556" i="2"/>
  <c r="H556" i="2"/>
  <c r="E556" i="2"/>
  <c r="N555" i="2"/>
  <c r="M555" i="2"/>
  <c r="K555" i="2"/>
  <c r="I555" i="2"/>
  <c r="H555" i="2"/>
  <c r="E555" i="2"/>
  <c r="N554" i="2"/>
  <c r="M554" i="2"/>
  <c r="K554" i="2"/>
  <c r="I554" i="2"/>
  <c r="H554" i="2"/>
  <c r="E554" i="2"/>
  <c r="N553" i="2"/>
  <c r="M553" i="2"/>
  <c r="K553" i="2"/>
  <c r="I553" i="2"/>
  <c r="H553" i="2"/>
  <c r="E553" i="2"/>
  <c r="N552" i="2"/>
  <c r="M552" i="2"/>
  <c r="K552" i="2"/>
  <c r="I552" i="2"/>
  <c r="H552" i="2"/>
  <c r="E552" i="2"/>
  <c r="N551" i="2"/>
  <c r="M551" i="2"/>
  <c r="K551" i="2"/>
  <c r="I551" i="2"/>
  <c r="H551" i="2"/>
  <c r="E551" i="2"/>
  <c r="N550" i="2"/>
  <c r="M550" i="2"/>
  <c r="K550" i="2"/>
  <c r="I550" i="2"/>
  <c r="H550" i="2"/>
  <c r="E550" i="2"/>
  <c r="N549" i="2"/>
  <c r="M549" i="2"/>
  <c r="K549" i="2"/>
  <c r="I549" i="2"/>
  <c r="H549" i="2"/>
  <c r="E549" i="2"/>
  <c r="N548" i="2"/>
  <c r="M548" i="2"/>
  <c r="K548" i="2"/>
  <c r="I548" i="2"/>
  <c r="H548" i="2"/>
  <c r="E548" i="2"/>
  <c r="N547" i="2"/>
  <c r="M547" i="2"/>
  <c r="K547" i="2"/>
  <c r="I547" i="2"/>
  <c r="H547" i="2"/>
  <c r="E547" i="2"/>
  <c r="N546" i="2"/>
  <c r="M546" i="2"/>
  <c r="K546" i="2"/>
  <c r="I546" i="2"/>
  <c r="H546" i="2"/>
  <c r="E546" i="2"/>
  <c r="N545" i="2"/>
  <c r="M545" i="2"/>
  <c r="K545" i="2"/>
  <c r="I545" i="2"/>
  <c r="H545" i="2"/>
  <c r="E545" i="2"/>
  <c r="N544" i="2"/>
  <c r="M544" i="2"/>
  <c r="K544" i="2"/>
  <c r="I544" i="2"/>
  <c r="H544" i="2"/>
  <c r="E544" i="2"/>
  <c r="N543" i="2"/>
  <c r="M543" i="2"/>
  <c r="K543" i="2"/>
  <c r="I543" i="2"/>
  <c r="H543" i="2"/>
  <c r="E543" i="2"/>
  <c r="N542" i="2"/>
  <c r="M542" i="2"/>
  <c r="K542" i="2"/>
  <c r="I542" i="2"/>
  <c r="H542" i="2"/>
  <c r="E542" i="2"/>
  <c r="N541" i="2"/>
  <c r="M541" i="2"/>
  <c r="K541" i="2"/>
  <c r="I541" i="2"/>
  <c r="H541" i="2"/>
  <c r="E541" i="2"/>
  <c r="N540" i="2"/>
  <c r="M540" i="2"/>
  <c r="K540" i="2"/>
  <c r="I540" i="2"/>
  <c r="H540" i="2"/>
  <c r="E540" i="2"/>
  <c r="N539" i="2"/>
  <c r="M539" i="2"/>
  <c r="K539" i="2"/>
  <c r="I539" i="2"/>
  <c r="H539" i="2"/>
  <c r="E539" i="2"/>
  <c r="N538" i="2"/>
  <c r="M538" i="2"/>
  <c r="K538" i="2"/>
  <c r="I538" i="2"/>
  <c r="H538" i="2"/>
  <c r="E538" i="2"/>
  <c r="N537" i="2"/>
  <c r="M537" i="2"/>
  <c r="K537" i="2"/>
  <c r="I537" i="2"/>
  <c r="H537" i="2"/>
  <c r="E537" i="2"/>
  <c r="N536" i="2"/>
  <c r="M536" i="2"/>
  <c r="K536" i="2"/>
  <c r="I536" i="2"/>
  <c r="H536" i="2"/>
  <c r="E536" i="2"/>
  <c r="N535" i="2"/>
  <c r="M535" i="2"/>
  <c r="K535" i="2"/>
  <c r="I535" i="2"/>
  <c r="H535" i="2"/>
  <c r="E535" i="2"/>
  <c r="N534" i="2"/>
  <c r="M534" i="2"/>
  <c r="K534" i="2"/>
  <c r="I534" i="2"/>
  <c r="H534" i="2"/>
  <c r="E534" i="2"/>
  <c r="N533" i="2"/>
  <c r="M533" i="2"/>
  <c r="K533" i="2"/>
  <c r="I533" i="2"/>
  <c r="H533" i="2"/>
  <c r="E533" i="2"/>
  <c r="N532" i="2"/>
  <c r="M532" i="2"/>
  <c r="K532" i="2"/>
  <c r="I532" i="2"/>
  <c r="H532" i="2"/>
  <c r="E532" i="2"/>
  <c r="N531" i="2"/>
  <c r="M531" i="2"/>
  <c r="K531" i="2"/>
  <c r="I531" i="2"/>
  <c r="H531" i="2"/>
  <c r="E531" i="2"/>
  <c r="N530" i="2"/>
  <c r="M530" i="2"/>
  <c r="K530" i="2"/>
  <c r="I530" i="2"/>
  <c r="H530" i="2"/>
  <c r="E530" i="2"/>
  <c r="N529" i="2"/>
  <c r="M529" i="2"/>
  <c r="K529" i="2"/>
  <c r="I529" i="2"/>
  <c r="H529" i="2"/>
  <c r="E529" i="2"/>
  <c r="N528" i="2"/>
  <c r="M528" i="2"/>
  <c r="K528" i="2"/>
  <c r="I528" i="2"/>
  <c r="H528" i="2"/>
  <c r="E528" i="2"/>
  <c r="N527" i="2"/>
  <c r="M527" i="2"/>
  <c r="K527" i="2"/>
  <c r="I527" i="2"/>
  <c r="H527" i="2"/>
  <c r="E527" i="2"/>
  <c r="N526" i="2"/>
  <c r="M526" i="2"/>
  <c r="K526" i="2"/>
  <c r="I526" i="2"/>
  <c r="H526" i="2"/>
  <c r="E526" i="2"/>
  <c r="N525" i="2"/>
  <c r="M525" i="2"/>
  <c r="K525" i="2"/>
  <c r="I525" i="2"/>
  <c r="H525" i="2"/>
  <c r="E525" i="2"/>
  <c r="N524" i="2"/>
  <c r="M524" i="2"/>
  <c r="K524" i="2"/>
  <c r="I524" i="2"/>
  <c r="H524" i="2"/>
  <c r="E524" i="2"/>
  <c r="N523" i="2"/>
  <c r="M523" i="2"/>
  <c r="K523" i="2"/>
  <c r="I523" i="2"/>
  <c r="H523" i="2"/>
  <c r="E523" i="2"/>
  <c r="N522" i="2"/>
  <c r="M522" i="2"/>
  <c r="K522" i="2"/>
  <c r="I522" i="2"/>
  <c r="H522" i="2"/>
  <c r="E522" i="2"/>
  <c r="N521" i="2"/>
  <c r="M521" i="2"/>
  <c r="K521" i="2"/>
  <c r="I521" i="2"/>
  <c r="H521" i="2"/>
  <c r="E521" i="2"/>
  <c r="N520" i="2"/>
  <c r="M520" i="2"/>
  <c r="K520" i="2"/>
  <c r="I520" i="2"/>
  <c r="H520" i="2"/>
  <c r="E520" i="2"/>
  <c r="N519" i="2"/>
  <c r="M519" i="2"/>
  <c r="K519" i="2"/>
  <c r="I519" i="2"/>
  <c r="H519" i="2"/>
  <c r="E519" i="2"/>
  <c r="N518" i="2"/>
  <c r="M518" i="2"/>
  <c r="K518" i="2"/>
  <c r="I518" i="2"/>
  <c r="H518" i="2"/>
  <c r="E518" i="2"/>
  <c r="N517" i="2"/>
  <c r="M517" i="2"/>
  <c r="K517" i="2"/>
  <c r="I517" i="2"/>
  <c r="H517" i="2"/>
  <c r="E517" i="2"/>
  <c r="N516" i="2"/>
  <c r="M516" i="2"/>
  <c r="K516" i="2"/>
  <c r="I516" i="2"/>
  <c r="H516" i="2"/>
  <c r="E516" i="2"/>
  <c r="N515" i="2"/>
  <c r="M515" i="2"/>
  <c r="K515" i="2"/>
  <c r="I515" i="2"/>
  <c r="H515" i="2"/>
  <c r="E515" i="2"/>
  <c r="N514" i="2"/>
  <c r="M514" i="2"/>
  <c r="K514" i="2"/>
  <c r="I514" i="2"/>
  <c r="H514" i="2"/>
  <c r="E514" i="2"/>
  <c r="N513" i="2"/>
  <c r="M513" i="2"/>
  <c r="K513" i="2"/>
  <c r="I513" i="2"/>
  <c r="H513" i="2"/>
  <c r="E513" i="2"/>
  <c r="N512" i="2"/>
  <c r="M512" i="2"/>
  <c r="K512" i="2"/>
  <c r="I512" i="2"/>
  <c r="H512" i="2"/>
  <c r="E512" i="2"/>
  <c r="N511" i="2"/>
  <c r="M511" i="2"/>
  <c r="K511" i="2"/>
  <c r="I511" i="2"/>
  <c r="H511" i="2"/>
  <c r="E511" i="2"/>
  <c r="N510" i="2"/>
  <c r="M510" i="2"/>
  <c r="K510" i="2"/>
  <c r="I510" i="2"/>
  <c r="H510" i="2"/>
  <c r="E510" i="2"/>
  <c r="N509" i="2"/>
  <c r="M509" i="2"/>
  <c r="K509" i="2"/>
  <c r="I509" i="2"/>
  <c r="H509" i="2"/>
  <c r="E509" i="2"/>
  <c r="N508" i="2"/>
  <c r="M508" i="2"/>
  <c r="K508" i="2"/>
  <c r="I508" i="2"/>
  <c r="H508" i="2"/>
  <c r="E508" i="2"/>
  <c r="N507" i="2"/>
  <c r="M507" i="2"/>
  <c r="K507" i="2"/>
  <c r="I507" i="2"/>
  <c r="H507" i="2"/>
  <c r="E507" i="2"/>
  <c r="N506" i="2"/>
  <c r="M506" i="2"/>
  <c r="K506" i="2"/>
  <c r="I506" i="2"/>
  <c r="H506" i="2"/>
  <c r="E506" i="2"/>
  <c r="N505" i="2"/>
  <c r="M505" i="2"/>
  <c r="K505" i="2"/>
  <c r="I505" i="2"/>
  <c r="H505" i="2"/>
  <c r="E505" i="2"/>
  <c r="N504" i="2"/>
  <c r="M504" i="2"/>
  <c r="K504" i="2"/>
  <c r="I504" i="2"/>
  <c r="H504" i="2"/>
  <c r="E504" i="2"/>
  <c r="N503" i="2"/>
  <c r="M503" i="2"/>
  <c r="K503" i="2"/>
  <c r="I503" i="2"/>
  <c r="H503" i="2"/>
  <c r="E503" i="2"/>
  <c r="N502" i="2"/>
  <c r="M502" i="2"/>
  <c r="K502" i="2"/>
  <c r="I502" i="2"/>
  <c r="H502" i="2"/>
  <c r="E502" i="2"/>
  <c r="N501" i="2"/>
  <c r="M501" i="2"/>
  <c r="K501" i="2"/>
  <c r="I501" i="2"/>
  <c r="H501" i="2"/>
  <c r="E501" i="2"/>
  <c r="N500" i="2"/>
  <c r="M500" i="2"/>
  <c r="K500" i="2"/>
  <c r="I500" i="2"/>
  <c r="H500" i="2"/>
  <c r="E500" i="2"/>
  <c r="N499" i="2"/>
  <c r="M499" i="2"/>
  <c r="K499" i="2"/>
  <c r="I499" i="2"/>
  <c r="H499" i="2"/>
  <c r="E499" i="2"/>
  <c r="N498" i="2"/>
  <c r="M498" i="2"/>
  <c r="K498" i="2"/>
  <c r="I498" i="2"/>
  <c r="H498" i="2"/>
  <c r="E498" i="2"/>
  <c r="N497" i="2"/>
  <c r="M497" i="2"/>
  <c r="K497" i="2"/>
  <c r="I497" i="2"/>
  <c r="H497" i="2"/>
  <c r="E497" i="2"/>
  <c r="N496" i="2"/>
  <c r="M496" i="2"/>
  <c r="K496" i="2"/>
  <c r="I496" i="2"/>
  <c r="H496" i="2"/>
  <c r="E496" i="2"/>
  <c r="N495" i="2"/>
  <c r="M495" i="2"/>
  <c r="K495" i="2"/>
  <c r="I495" i="2"/>
  <c r="H495" i="2"/>
  <c r="E495" i="2"/>
  <c r="N494" i="2"/>
  <c r="M494" i="2"/>
  <c r="K494" i="2"/>
  <c r="I494" i="2"/>
  <c r="H494" i="2"/>
  <c r="E494" i="2"/>
  <c r="N493" i="2"/>
  <c r="M493" i="2"/>
  <c r="K493" i="2"/>
  <c r="I493" i="2"/>
  <c r="H493" i="2"/>
  <c r="E493" i="2"/>
  <c r="N492" i="2"/>
  <c r="M492" i="2"/>
  <c r="K492" i="2"/>
  <c r="I492" i="2"/>
  <c r="H492" i="2"/>
  <c r="E492" i="2"/>
  <c r="N491" i="2"/>
  <c r="M491" i="2"/>
  <c r="K491" i="2"/>
  <c r="I491" i="2"/>
  <c r="H491" i="2"/>
  <c r="E491" i="2"/>
  <c r="N490" i="2"/>
  <c r="M490" i="2"/>
  <c r="K490" i="2"/>
  <c r="I490" i="2"/>
  <c r="H490" i="2"/>
  <c r="E490" i="2"/>
  <c r="N489" i="2"/>
  <c r="M489" i="2"/>
  <c r="K489" i="2"/>
  <c r="I489" i="2"/>
  <c r="H489" i="2"/>
  <c r="E489" i="2"/>
  <c r="N488" i="2"/>
  <c r="M488" i="2"/>
  <c r="K488" i="2"/>
  <c r="I488" i="2"/>
  <c r="H488" i="2"/>
  <c r="E488" i="2"/>
  <c r="N487" i="2"/>
  <c r="M487" i="2"/>
  <c r="K487" i="2"/>
  <c r="I487" i="2"/>
  <c r="H487" i="2"/>
  <c r="E487" i="2"/>
  <c r="N486" i="2"/>
  <c r="M486" i="2"/>
  <c r="K486" i="2"/>
  <c r="I486" i="2"/>
  <c r="H486" i="2"/>
  <c r="E486" i="2"/>
  <c r="N485" i="2"/>
  <c r="M485" i="2"/>
  <c r="K485" i="2"/>
  <c r="I485" i="2"/>
  <c r="H485" i="2"/>
  <c r="E485" i="2"/>
  <c r="N484" i="2"/>
  <c r="M484" i="2"/>
  <c r="K484" i="2"/>
  <c r="I484" i="2"/>
  <c r="H484" i="2"/>
  <c r="E484" i="2"/>
  <c r="N483" i="2"/>
  <c r="M483" i="2"/>
  <c r="K483" i="2"/>
  <c r="I483" i="2"/>
  <c r="H483" i="2"/>
  <c r="E483" i="2"/>
  <c r="N482" i="2"/>
  <c r="M482" i="2"/>
  <c r="K482" i="2"/>
  <c r="I482" i="2"/>
  <c r="H482" i="2"/>
  <c r="E482" i="2"/>
  <c r="N481" i="2"/>
  <c r="M481" i="2"/>
  <c r="K481" i="2"/>
  <c r="I481" i="2"/>
  <c r="H481" i="2"/>
  <c r="E481" i="2"/>
  <c r="N480" i="2"/>
  <c r="M480" i="2"/>
  <c r="K480" i="2"/>
  <c r="I480" i="2"/>
  <c r="H480" i="2"/>
  <c r="E480" i="2"/>
  <c r="N479" i="2"/>
  <c r="M479" i="2"/>
  <c r="K479" i="2"/>
  <c r="I479" i="2"/>
  <c r="H479" i="2"/>
  <c r="E479" i="2"/>
  <c r="N478" i="2"/>
  <c r="M478" i="2"/>
  <c r="K478" i="2"/>
  <c r="I478" i="2"/>
  <c r="H478" i="2"/>
  <c r="E478" i="2"/>
  <c r="N477" i="2"/>
  <c r="M477" i="2"/>
  <c r="K477" i="2"/>
  <c r="I477" i="2"/>
  <c r="H477" i="2"/>
  <c r="E477" i="2"/>
  <c r="N476" i="2"/>
  <c r="M476" i="2"/>
  <c r="K476" i="2"/>
  <c r="I476" i="2"/>
  <c r="H476" i="2"/>
  <c r="E476" i="2"/>
  <c r="N475" i="2"/>
  <c r="M475" i="2"/>
  <c r="K475" i="2"/>
  <c r="I475" i="2"/>
  <c r="H475" i="2"/>
  <c r="E475" i="2"/>
  <c r="N474" i="2"/>
  <c r="M474" i="2"/>
  <c r="K474" i="2"/>
  <c r="I474" i="2"/>
  <c r="H474" i="2"/>
  <c r="E474" i="2"/>
  <c r="N473" i="2"/>
  <c r="M473" i="2"/>
  <c r="K473" i="2"/>
  <c r="I473" i="2"/>
  <c r="H473" i="2"/>
  <c r="E473" i="2"/>
  <c r="N472" i="2"/>
  <c r="M472" i="2"/>
  <c r="K472" i="2"/>
  <c r="I472" i="2"/>
  <c r="H472" i="2"/>
  <c r="E472" i="2"/>
  <c r="N471" i="2"/>
  <c r="M471" i="2"/>
  <c r="K471" i="2"/>
  <c r="I471" i="2"/>
  <c r="H471" i="2"/>
  <c r="E471" i="2"/>
  <c r="N470" i="2"/>
  <c r="M470" i="2"/>
  <c r="K470" i="2"/>
  <c r="I470" i="2"/>
  <c r="H470" i="2"/>
  <c r="E470" i="2"/>
  <c r="N469" i="2"/>
  <c r="M469" i="2"/>
  <c r="K469" i="2"/>
  <c r="I469" i="2"/>
  <c r="H469" i="2"/>
  <c r="E469" i="2"/>
  <c r="N468" i="2"/>
  <c r="M468" i="2"/>
  <c r="K468" i="2"/>
  <c r="I468" i="2"/>
  <c r="H468" i="2"/>
  <c r="E468" i="2"/>
  <c r="N467" i="2"/>
  <c r="M467" i="2"/>
  <c r="K467" i="2"/>
  <c r="I467" i="2"/>
  <c r="H467" i="2"/>
  <c r="E467" i="2"/>
  <c r="N466" i="2"/>
  <c r="M466" i="2"/>
  <c r="K466" i="2"/>
  <c r="I466" i="2"/>
  <c r="H466" i="2"/>
  <c r="E466" i="2"/>
  <c r="N465" i="2"/>
  <c r="M465" i="2"/>
  <c r="K465" i="2"/>
  <c r="I465" i="2"/>
  <c r="H465" i="2"/>
  <c r="E465" i="2"/>
  <c r="N464" i="2"/>
  <c r="M464" i="2"/>
  <c r="K464" i="2"/>
  <c r="I464" i="2"/>
  <c r="H464" i="2"/>
  <c r="E464" i="2"/>
  <c r="N463" i="2"/>
  <c r="M463" i="2"/>
  <c r="K463" i="2"/>
  <c r="I463" i="2"/>
  <c r="H463" i="2"/>
  <c r="E463" i="2"/>
  <c r="N462" i="2"/>
  <c r="M462" i="2"/>
  <c r="K462" i="2"/>
  <c r="I462" i="2"/>
  <c r="H462" i="2"/>
  <c r="E462" i="2"/>
  <c r="N461" i="2"/>
  <c r="M461" i="2"/>
  <c r="K461" i="2"/>
  <c r="I461" i="2"/>
  <c r="H461" i="2"/>
  <c r="E461" i="2"/>
  <c r="N460" i="2"/>
  <c r="M460" i="2"/>
  <c r="K460" i="2"/>
  <c r="I460" i="2"/>
  <c r="H460" i="2"/>
  <c r="E460" i="2"/>
  <c r="N459" i="2"/>
  <c r="M459" i="2"/>
  <c r="K459" i="2"/>
  <c r="I459" i="2"/>
  <c r="H459" i="2"/>
  <c r="E459" i="2"/>
  <c r="N458" i="2"/>
  <c r="M458" i="2"/>
  <c r="K458" i="2"/>
  <c r="I458" i="2"/>
  <c r="H458" i="2"/>
  <c r="E458" i="2"/>
  <c r="N457" i="2"/>
  <c r="M457" i="2"/>
  <c r="K457" i="2"/>
  <c r="I457" i="2"/>
  <c r="H457" i="2"/>
  <c r="E457" i="2"/>
  <c r="N456" i="2"/>
  <c r="M456" i="2"/>
  <c r="K456" i="2"/>
  <c r="I456" i="2"/>
  <c r="H456" i="2"/>
  <c r="E456" i="2"/>
  <c r="N455" i="2"/>
  <c r="M455" i="2"/>
  <c r="K455" i="2"/>
  <c r="I455" i="2"/>
  <c r="H455" i="2"/>
  <c r="E455" i="2"/>
  <c r="N454" i="2"/>
  <c r="M454" i="2"/>
  <c r="K454" i="2"/>
  <c r="I454" i="2"/>
  <c r="H454" i="2"/>
  <c r="E454" i="2"/>
  <c r="N453" i="2"/>
  <c r="M453" i="2"/>
  <c r="K453" i="2"/>
  <c r="I453" i="2"/>
  <c r="H453" i="2"/>
  <c r="E453" i="2"/>
  <c r="N452" i="2"/>
  <c r="M452" i="2"/>
  <c r="K452" i="2"/>
  <c r="I452" i="2"/>
  <c r="H452" i="2"/>
  <c r="E452" i="2"/>
  <c r="N451" i="2"/>
  <c r="M451" i="2"/>
  <c r="K451" i="2"/>
  <c r="I451" i="2"/>
  <c r="H451" i="2"/>
  <c r="E451" i="2"/>
  <c r="N450" i="2"/>
  <c r="M450" i="2"/>
  <c r="K450" i="2"/>
  <c r="I450" i="2"/>
  <c r="H450" i="2"/>
  <c r="E450" i="2"/>
  <c r="N449" i="2"/>
  <c r="M449" i="2"/>
  <c r="K449" i="2"/>
  <c r="I449" i="2"/>
  <c r="H449" i="2"/>
  <c r="E449" i="2"/>
  <c r="N448" i="2"/>
  <c r="M448" i="2"/>
  <c r="K448" i="2"/>
  <c r="I448" i="2"/>
  <c r="H448" i="2"/>
  <c r="E448" i="2"/>
  <c r="N447" i="2"/>
  <c r="M447" i="2"/>
  <c r="K447" i="2"/>
  <c r="I447" i="2"/>
  <c r="H447" i="2"/>
  <c r="E447" i="2"/>
  <c r="N446" i="2"/>
  <c r="M446" i="2"/>
  <c r="K446" i="2"/>
  <c r="I446" i="2"/>
  <c r="H446" i="2"/>
  <c r="E446" i="2"/>
  <c r="N445" i="2"/>
  <c r="M445" i="2"/>
  <c r="K445" i="2"/>
  <c r="I445" i="2"/>
  <c r="H445" i="2"/>
  <c r="E445" i="2"/>
  <c r="N444" i="2"/>
  <c r="M444" i="2"/>
  <c r="K444" i="2"/>
  <c r="I444" i="2"/>
  <c r="H444" i="2"/>
  <c r="E444" i="2"/>
  <c r="N443" i="2"/>
  <c r="M443" i="2"/>
  <c r="K443" i="2"/>
  <c r="I443" i="2"/>
  <c r="H443" i="2"/>
  <c r="E443" i="2"/>
  <c r="N442" i="2"/>
  <c r="M442" i="2"/>
  <c r="K442" i="2"/>
  <c r="I442" i="2"/>
  <c r="H442" i="2"/>
  <c r="E442" i="2"/>
  <c r="N441" i="2"/>
  <c r="M441" i="2"/>
  <c r="K441" i="2"/>
  <c r="I441" i="2"/>
  <c r="H441" i="2"/>
  <c r="E441" i="2"/>
  <c r="N440" i="2"/>
  <c r="M440" i="2"/>
  <c r="K440" i="2"/>
  <c r="I440" i="2"/>
  <c r="H440" i="2"/>
  <c r="E440" i="2"/>
  <c r="N439" i="2"/>
  <c r="M439" i="2"/>
  <c r="K439" i="2"/>
  <c r="I439" i="2"/>
  <c r="H439" i="2"/>
  <c r="E439" i="2"/>
  <c r="N438" i="2"/>
  <c r="M438" i="2"/>
  <c r="K438" i="2"/>
  <c r="I438" i="2"/>
  <c r="H438" i="2"/>
  <c r="E438" i="2"/>
  <c r="N437" i="2"/>
  <c r="M437" i="2"/>
  <c r="K437" i="2"/>
  <c r="I437" i="2"/>
  <c r="H437" i="2"/>
  <c r="E437" i="2"/>
  <c r="N436" i="2"/>
  <c r="M436" i="2"/>
  <c r="K436" i="2"/>
  <c r="I436" i="2"/>
  <c r="H436" i="2"/>
  <c r="E436" i="2"/>
  <c r="N435" i="2"/>
  <c r="M435" i="2"/>
  <c r="K435" i="2"/>
  <c r="I435" i="2"/>
  <c r="H435" i="2"/>
  <c r="E435" i="2"/>
  <c r="N434" i="2"/>
  <c r="M434" i="2"/>
  <c r="K434" i="2"/>
  <c r="I434" i="2"/>
  <c r="H434" i="2"/>
  <c r="E434" i="2"/>
  <c r="N433" i="2"/>
  <c r="M433" i="2"/>
  <c r="K433" i="2"/>
  <c r="I433" i="2"/>
  <c r="H433" i="2"/>
  <c r="E433" i="2"/>
  <c r="N432" i="2"/>
  <c r="M432" i="2"/>
  <c r="K432" i="2"/>
  <c r="I432" i="2"/>
  <c r="H432" i="2"/>
  <c r="E432" i="2"/>
  <c r="N431" i="2"/>
  <c r="M431" i="2"/>
  <c r="K431" i="2"/>
  <c r="I431" i="2"/>
  <c r="H431" i="2"/>
  <c r="E431" i="2"/>
  <c r="N430" i="2"/>
  <c r="M430" i="2"/>
  <c r="K430" i="2"/>
  <c r="I430" i="2"/>
  <c r="H430" i="2"/>
  <c r="E430" i="2"/>
  <c r="N429" i="2"/>
  <c r="M429" i="2"/>
  <c r="K429" i="2"/>
  <c r="I429" i="2"/>
  <c r="H429" i="2"/>
  <c r="E429" i="2"/>
  <c r="N428" i="2"/>
  <c r="M428" i="2"/>
  <c r="K428" i="2"/>
  <c r="I428" i="2"/>
  <c r="H428" i="2"/>
  <c r="E428" i="2"/>
  <c r="N427" i="2"/>
  <c r="M427" i="2"/>
  <c r="K427" i="2"/>
  <c r="I427" i="2"/>
  <c r="H427" i="2"/>
  <c r="E427" i="2"/>
  <c r="N426" i="2"/>
  <c r="M426" i="2"/>
  <c r="K426" i="2"/>
  <c r="I426" i="2"/>
  <c r="H426" i="2"/>
  <c r="E426" i="2"/>
  <c r="N425" i="2"/>
  <c r="M425" i="2"/>
  <c r="K425" i="2"/>
  <c r="I425" i="2"/>
  <c r="H425" i="2"/>
  <c r="E425" i="2"/>
  <c r="N424" i="2"/>
  <c r="M424" i="2"/>
  <c r="K424" i="2"/>
  <c r="I424" i="2"/>
  <c r="H424" i="2"/>
  <c r="E424" i="2"/>
  <c r="N423" i="2"/>
  <c r="M423" i="2"/>
  <c r="K423" i="2"/>
  <c r="I423" i="2"/>
  <c r="H423" i="2"/>
  <c r="E423" i="2"/>
  <c r="N422" i="2"/>
  <c r="M422" i="2"/>
  <c r="K422" i="2"/>
  <c r="I422" i="2"/>
  <c r="H422" i="2"/>
  <c r="E422" i="2"/>
  <c r="N421" i="2"/>
  <c r="M421" i="2"/>
  <c r="K421" i="2"/>
  <c r="I421" i="2"/>
  <c r="H421" i="2"/>
  <c r="E421" i="2"/>
  <c r="N420" i="2"/>
  <c r="M420" i="2"/>
  <c r="K420" i="2"/>
  <c r="I420" i="2"/>
  <c r="H420" i="2"/>
  <c r="E420" i="2"/>
  <c r="N419" i="2"/>
  <c r="M419" i="2"/>
  <c r="K419" i="2"/>
  <c r="I419" i="2"/>
  <c r="H419" i="2"/>
  <c r="E419" i="2"/>
  <c r="N418" i="2"/>
  <c r="M418" i="2"/>
  <c r="K418" i="2"/>
  <c r="I418" i="2"/>
  <c r="H418" i="2"/>
  <c r="E418" i="2"/>
  <c r="N417" i="2"/>
  <c r="M417" i="2"/>
  <c r="K417" i="2"/>
  <c r="I417" i="2"/>
  <c r="H417" i="2"/>
  <c r="E417" i="2"/>
  <c r="N416" i="2"/>
  <c r="M416" i="2"/>
  <c r="K416" i="2"/>
  <c r="I416" i="2"/>
  <c r="H416" i="2"/>
  <c r="E416" i="2"/>
  <c r="N415" i="2"/>
  <c r="M415" i="2"/>
  <c r="K415" i="2"/>
  <c r="I415" i="2"/>
  <c r="H415" i="2"/>
  <c r="E415" i="2"/>
  <c r="N414" i="2"/>
  <c r="M414" i="2"/>
  <c r="K414" i="2"/>
  <c r="I414" i="2"/>
  <c r="H414" i="2"/>
  <c r="E414" i="2"/>
  <c r="N413" i="2"/>
  <c r="M413" i="2"/>
  <c r="K413" i="2"/>
  <c r="I413" i="2"/>
  <c r="H413" i="2"/>
  <c r="E413" i="2"/>
  <c r="N412" i="2"/>
  <c r="M412" i="2"/>
  <c r="K412" i="2"/>
  <c r="I412" i="2"/>
  <c r="H412" i="2"/>
  <c r="E412" i="2"/>
  <c r="N411" i="2"/>
  <c r="M411" i="2"/>
  <c r="K411" i="2"/>
  <c r="I411" i="2"/>
  <c r="H411" i="2"/>
  <c r="E411" i="2"/>
  <c r="N410" i="2"/>
  <c r="M410" i="2"/>
  <c r="K410" i="2"/>
  <c r="I410" i="2"/>
  <c r="H410" i="2"/>
  <c r="E410" i="2"/>
  <c r="N409" i="2"/>
  <c r="M409" i="2"/>
  <c r="K409" i="2"/>
  <c r="I409" i="2"/>
  <c r="H409" i="2"/>
  <c r="E409" i="2"/>
  <c r="N408" i="2"/>
  <c r="M408" i="2"/>
  <c r="K408" i="2"/>
  <c r="I408" i="2"/>
  <c r="H408" i="2"/>
  <c r="E408" i="2"/>
  <c r="N407" i="2"/>
  <c r="M407" i="2"/>
  <c r="K407" i="2"/>
  <c r="I407" i="2"/>
  <c r="H407" i="2"/>
  <c r="E407" i="2"/>
  <c r="N406" i="2"/>
  <c r="M406" i="2"/>
  <c r="K406" i="2"/>
  <c r="I406" i="2"/>
  <c r="H406" i="2"/>
  <c r="E406" i="2"/>
  <c r="N405" i="2"/>
  <c r="M405" i="2"/>
  <c r="K405" i="2"/>
  <c r="I405" i="2"/>
  <c r="H405" i="2"/>
  <c r="E405" i="2"/>
  <c r="N404" i="2"/>
  <c r="M404" i="2"/>
  <c r="K404" i="2"/>
  <c r="I404" i="2"/>
  <c r="H404" i="2"/>
  <c r="E404" i="2"/>
  <c r="N403" i="2"/>
  <c r="M403" i="2"/>
  <c r="K403" i="2"/>
  <c r="I403" i="2"/>
  <c r="H403" i="2"/>
  <c r="E403" i="2"/>
  <c r="N402" i="2"/>
  <c r="M402" i="2"/>
  <c r="K402" i="2"/>
  <c r="I402" i="2"/>
  <c r="H402" i="2"/>
  <c r="E402" i="2"/>
  <c r="N401" i="2"/>
  <c r="M401" i="2"/>
  <c r="K401" i="2"/>
  <c r="I401" i="2"/>
  <c r="H401" i="2"/>
  <c r="E401" i="2"/>
  <c r="N400" i="2"/>
  <c r="M400" i="2"/>
  <c r="K400" i="2"/>
  <c r="I400" i="2"/>
  <c r="H400" i="2"/>
  <c r="E400" i="2"/>
  <c r="N399" i="2"/>
  <c r="M399" i="2"/>
  <c r="K399" i="2"/>
  <c r="I399" i="2"/>
  <c r="H399" i="2"/>
  <c r="E399" i="2"/>
  <c r="N398" i="2"/>
  <c r="M398" i="2"/>
  <c r="K398" i="2"/>
  <c r="I398" i="2"/>
  <c r="H398" i="2"/>
  <c r="E398" i="2"/>
  <c r="N397" i="2"/>
  <c r="M397" i="2"/>
  <c r="K397" i="2"/>
  <c r="I397" i="2"/>
  <c r="H397" i="2"/>
  <c r="E397" i="2"/>
  <c r="N396" i="2"/>
  <c r="M396" i="2"/>
  <c r="K396" i="2"/>
  <c r="I396" i="2"/>
  <c r="H396" i="2"/>
  <c r="E396" i="2"/>
  <c r="N395" i="2"/>
  <c r="M395" i="2"/>
  <c r="K395" i="2"/>
  <c r="I395" i="2"/>
  <c r="H395" i="2"/>
  <c r="E395" i="2"/>
  <c r="N394" i="2"/>
  <c r="M394" i="2"/>
  <c r="K394" i="2"/>
  <c r="I394" i="2"/>
  <c r="H394" i="2"/>
  <c r="E394" i="2"/>
  <c r="N393" i="2"/>
  <c r="M393" i="2"/>
  <c r="K393" i="2"/>
  <c r="I393" i="2"/>
  <c r="H393" i="2"/>
  <c r="E393" i="2"/>
  <c r="N392" i="2"/>
  <c r="M392" i="2"/>
  <c r="K392" i="2"/>
  <c r="I392" i="2"/>
  <c r="H392" i="2"/>
  <c r="E392" i="2"/>
  <c r="N391" i="2"/>
  <c r="M391" i="2"/>
  <c r="K391" i="2"/>
  <c r="I391" i="2"/>
  <c r="H391" i="2"/>
  <c r="E391" i="2"/>
  <c r="N390" i="2"/>
  <c r="M390" i="2"/>
  <c r="K390" i="2"/>
  <c r="I390" i="2"/>
  <c r="H390" i="2"/>
  <c r="E390" i="2"/>
  <c r="N389" i="2"/>
  <c r="M389" i="2"/>
  <c r="K389" i="2"/>
  <c r="I389" i="2"/>
  <c r="H389" i="2"/>
  <c r="E389" i="2"/>
  <c r="N388" i="2"/>
  <c r="M388" i="2"/>
  <c r="K388" i="2"/>
  <c r="I388" i="2"/>
  <c r="H388" i="2"/>
  <c r="E388" i="2"/>
  <c r="N387" i="2"/>
  <c r="M387" i="2"/>
  <c r="K387" i="2"/>
  <c r="I387" i="2"/>
  <c r="H387" i="2"/>
  <c r="E387" i="2"/>
  <c r="N386" i="2"/>
  <c r="M386" i="2"/>
  <c r="K386" i="2"/>
  <c r="I386" i="2"/>
  <c r="H386" i="2"/>
  <c r="E386" i="2"/>
  <c r="N385" i="2"/>
  <c r="M385" i="2"/>
  <c r="K385" i="2"/>
  <c r="I385" i="2"/>
  <c r="H385" i="2"/>
  <c r="E385" i="2"/>
  <c r="N384" i="2"/>
  <c r="M384" i="2"/>
  <c r="K384" i="2"/>
  <c r="I384" i="2"/>
  <c r="H384" i="2"/>
  <c r="E384" i="2"/>
  <c r="N383" i="2"/>
  <c r="M383" i="2"/>
  <c r="K383" i="2"/>
  <c r="I383" i="2"/>
  <c r="H383" i="2"/>
  <c r="E383" i="2"/>
  <c r="N382" i="2"/>
  <c r="M382" i="2"/>
  <c r="K382" i="2"/>
  <c r="I382" i="2"/>
  <c r="H382" i="2"/>
  <c r="E382" i="2"/>
  <c r="N381" i="2"/>
  <c r="M381" i="2"/>
  <c r="K381" i="2"/>
  <c r="I381" i="2"/>
  <c r="H381" i="2"/>
  <c r="E381" i="2"/>
  <c r="N380" i="2"/>
  <c r="M380" i="2"/>
  <c r="K380" i="2"/>
  <c r="I380" i="2"/>
  <c r="H380" i="2"/>
  <c r="E380" i="2"/>
  <c r="N379" i="2"/>
  <c r="M379" i="2"/>
  <c r="K379" i="2"/>
  <c r="I379" i="2"/>
  <c r="H379" i="2"/>
  <c r="E379" i="2"/>
  <c r="N378" i="2"/>
  <c r="M378" i="2"/>
  <c r="K378" i="2"/>
  <c r="I378" i="2"/>
  <c r="H378" i="2"/>
  <c r="E378" i="2"/>
  <c r="N377" i="2"/>
  <c r="M377" i="2"/>
  <c r="K377" i="2"/>
  <c r="I377" i="2"/>
  <c r="H377" i="2"/>
  <c r="E377" i="2"/>
  <c r="N376" i="2"/>
  <c r="M376" i="2"/>
  <c r="K376" i="2"/>
  <c r="I376" i="2"/>
  <c r="H376" i="2"/>
  <c r="E376" i="2"/>
  <c r="N375" i="2"/>
  <c r="M375" i="2"/>
  <c r="K375" i="2"/>
  <c r="I375" i="2"/>
  <c r="H375" i="2"/>
  <c r="E375" i="2"/>
  <c r="N374" i="2"/>
  <c r="M374" i="2"/>
  <c r="K374" i="2"/>
  <c r="I374" i="2"/>
  <c r="H374" i="2"/>
  <c r="E374" i="2"/>
  <c r="N373" i="2"/>
  <c r="M373" i="2"/>
  <c r="K373" i="2"/>
  <c r="I373" i="2"/>
  <c r="H373" i="2"/>
  <c r="E373" i="2"/>
  <c r="N372" i="2"/>
  <c r="M372" i="2"/>
  <c r="K372" i="2"/>
  <c r="I372" i="2"/>
  <c r="H372" i="2"/>
  <c r="E372" i="2"/>
  <c r="N371" i="2"/>
  <c r="M371" i="2"/>
  <c r="K371" i="2"/>
  <c r="I371" i="2"/>
  <c r="H371" i="2"/>
  <c r="E371" i="2"/>
  <c r="N370" i="2"/>
  <c r="M370" i="2"/>
  <c r="K370" i="2"/>
  <c r="I370" i="2"/>
  <c r="H370" i="2"/>
  <c r="E370" i="2"/>
  <c r="N369" i="2"/>
  <c r="M369" i="2"/>
  <c r="K369" i="2"/>
  <c r="I369" i="2"/>
  <c r="H369" i="2"/>
  <c r="E369" i="2"/>
  <c r="N368" i="2"/>
  <c r="M368" i="2"/>
  <c r="K368" i="2"/>
  <c r="I368" i="2"/>
  <c r="H368" i="2"/>
  <c r="E368" i="2"/>
  <c r="N367" i="2"/>
  <c r="M367" i="2"/>
  <c r="K367" i="2"/>
  <c r="I367" i="2"/>
  <c r="H367" i="2"/>
  <c r="E367" i="2"/>
  <c r="N366" i="2"/>
  <c r="M366" i="2"/>
  <c r="K366" i="2"/>
  <c r="I366" i="2"/>
  <c r="H366" i="2"/>
  <c r="E366" i="2"/>
  <c r="N365" i="2"/>
  <c r="M365" i="2"/>
  <c r="K365" i="2"/>
  <c r="I365" i="2"/>
  <c r="H365" i="2"/>
  <c r="E365" i="2"/>
  <c r="N364" i="2"/>
  <c r="M364" i="2"/>
  <c r="K364" i="2"/>
  <c r="I364" i="2"/>
  <c r="H364" i="2"/>
  <c r="E364" i="2"/>
  <c r="N363" i="2"/>
  <c r="M363" i="2"/>
  <c r="K363" i="2"/>
  <c r="I363" i="2"/>
  <c r="H363" i="2"/>
  <c r="E363" i="2"/>
  <c r="N362" i="2"/>
  <c r="M362" i="2"/>
  <c r="K362" i="2"/>
  <c r="I362" i="2"/>
  <c r="H362" i="2"/>
  <c r="E362" i="2"/>
  <c r="N361" i="2"/>
  <c r="M361" i="2"/>
  <c r="K361" i="2"/>
  <c r="I361" i="2"/>
  <c r="H361" i="2"/>
  <c r="E361" i="2"/>
  <c r="N360" i="2"/>
  <c r="M360" i="2"/>
  <c r="K360" i="2"/>
  <c r="I360" i="2"/>
  <c r="H360" i="2"/>
  <c r="E360" i="2"/>
  <c r="N359" i="2"/>
  <c r="M359" i="2"/>
  <c r="K359" i="2"/>
  <c r="I359" i="2"/>
  <c r="H359" i="2"/>
  <c r="E359" i="2"/>
  <c r="N358" i="2"/>
  <c r="M358" i="2"/>
  <c r="K358" i="2"/>
  <c r="I358" i="2"/>
  <c r="H358" i="2"/>
  <c r="E358" i="2"/>
  <c r="N357" i="2"/>
  <c r="M357" i="2"/>
  <c r="K357" i="2"/>
  <c r="I357" i="2"/>
  <c r="H357" i="2"/>
  <c r="E357" i="2"/>
  <c r="N356" i="2"/>
  <c r="M356" i="2"/>
  <c r="K356" i="2"/>
  <c r="I356" i="2"/>
  <c r="H356" i="2"/>
  <c r="E356" i="2"/>
  <c r="N355" i="2"/>
  <c r="M355" i="2"/>
  <c r="K355" i="2"/>
  <c r="I355" i="2"/>
  <c r="H355" i="2"/>
  <c r="E355" i="2"/>
  <c r="N354" i="2"/>
  <c r="M354" i="2"/>
  <c r="K354" i="2"/>
  <c r="I354" i="2"/>
  <c r="H354" i="2"/>
  <c r="E354" i="2"/>
  <c r="N353" i="2"/>
  <c r="M353" i="2"/>
  <c r="K353" i="2"/>
  <c r="I353" i="2"/>
  <c r="H353" i="2"/>
  <c r="E353" i="2"/>
  <c r="N352" i="2"/>
  <c r="M352" i="2"/>
  <c r="K352" i="2"/>
  <c r="I352" i="2"/>
  <c r="H352" i="2"/>
  <c r="E352" i="2"/>
  <c r="N351" i="2"/>
  <c r="M351" i="2"/>
  <c r="K351" i="2"/>
  <c r="I351" i="2"/>
  <c r="H351" i="2"/>
  <c r="E351" i="2"/>
  <c r="N350" i="2"/>
  <c r="M350" i="2"/>
  <c r="K350" i="2"/>
  <c r="I350" i="2"/>
  <c r="H350" i="2"/>
  <c r="E350" i="2"/>
  <c r="N349" i="2"/>
  <c r="M349" i="2"/>
  <c r="K349" i="2"/>
  <c r="I349" i="2"/>
  <c r="H349" i="2"/>
  <c r="E349" i="2"/>
  <c r="N348" i="2"/>
  <c r="M348" i="2"/>
  <c r="K348" i="2"/>
  <c r="I348" i="2"/>
  <c r="H348" i="2"/>
  <c r="E348" i="2"/>
  <c r="N347" i="2"/>
  <c r="M347" i="2"/>
  <c r="K347" i="2"/>
  <c r="I347" i="2"/>
  <c r="H347" i="2"/>
  <c r="E347" i="2"/>
  <c r="N346" i="2"/>
  <c r="M346" i="2"/>
  <c r="K346" i="2"/>
  <c r="I346" i="2"/>
  <c r="H346" i="2"/>
  <c r="E346" i="2"/>
  <c r="N345" i="2"/>
  <c r="M345" i="2"/>
  <c r="K345" i="2"/>
  <c r="I345" i="2"/>
  <c r="H345" i="2"/>
  <c r="E345" i="2"/>
  <c r="N344" i="2"/>
  <c r="M344" i="2"/>
  <c r="K344" i="2"/>
  <c r="I344" i="2"/>
  <c r="H344" i="2"/>
  <c r="E344" i="2"/>
  <c r="N343" i="2"/>
  <c r="M343" i="2"/>
  <c r="K343" i="2"/>
  <c r="I343" i="2"/>
  <c r="H343" i="2"/>
  <c r="E343" i="2"/>
  <c r="N342" i="2"/>
  <c r="M342" i="2"/>
  <c r="K342" i="2"/>
  <c r="I342" i="2"/>
  <c r="H342" i="2"/>
  <c r="E342" i="2"/>
  <c r="N341" i="2"/>
  <c r="M341" i="2"/>
  <c r="K341" i="2"/>
  <c r="I341" i="2"/>
  <c r="H341" i="2"/>
  <c r="E341" i="2"/>
  <c r="N340" i="2"/>
  <c r="M340" i="2"/>
  <c r="K340" i="2"/>
  <c r="I340" i="2"/>
  <c r="H340" i="2"/>
  <c r="E340" i="2"/>
  <c r="N339" i="2"/>
  <c r="M339" i="2"/>
  <c r="K339" i="2"/>
  <c r="I339" i="2"/>
  <c r="H339" i="2"/>
  <c r="E339" i="2"/>
  <c r="N338" i="2"/>
  <c r="M338" i="2"/>
  <c r="K338" i="2"/>
  <c r="I338" i="2"/>
  <c r="H338" i="2"/>
  <c r="E338" i="2"/>
  <c r="N337" i="2"/>
  <c r="M337" i="2"/>
  <c r="K337" i="2"/>
  <c r="I337" i="2"/>
  <c r="H337" i="2"/>
  <c r="E337" i="2"/>
  <c r="N336" i="2"/>
  <c r="M336" i="2"/>
  <c r="K336" i="2"/>
  <c r="I336" i="2"/>
  <c r="H336" i="2"/>
  <c r="E336" i="2"/>
  <c r="N335" i="2"/>
  <c r="M335" i="2"/>
  <c r="K335" i="2"/>
  <c r="I335" i="2"/>
  <c r="H335" i="2"/>
  <c r="E335" i="2"/>
  <c r="N334" i="2"/>
  <c r="M334" i="2"/>
  <c r="K334" i="2"/>
  <c r="I334" i="2"/>
  <c r="H334" i="2"/>
  <c r="E334" i="2"/>
  <c r="N333" i="2"/>
  <c r="M333" i="2"/>
  <c r="K333" i="2"/>
  <c r="I333" i="2"/>
  <c r="H333" i="2"/>
  <c r="E333" i="2"/>
  <c r="N332" i="2"/>
  <c r="M332" i="2"/>
  <c r="K332" i="2"/>
  <c r="I332" i="2"/>
  <c r="H332" i="2"/>
  <c r="E332" i="2"/>
  <c r="N331" i="2"/>
  <c r="M331" i="2"/>
  <c r="K331" i="2"/>
  <c r="I331" i="2"/>
  <c r="H331" i="2"/>
  <c r="E331" i="2"/>
  <c r="N330" i="2"/>
  <c r="M330" i="2"/>
  <c r="K330" i="2"/>
  <c r="I330" i="2"/>
  <c r="H330" i="2"/>
  <c r="E330" i="2"/>
  <c r="N329" i="2"/>
  <c r="M329" i="2"/>
  <c r="K329" i="2"/>
  <c r="I329" i="2"/>
  <c r="H329" i="2"/>
  <c r="E329" i="2"/>
  <c r="N328" i="2"/>
  <c r="M328" i="2"/>
  <c r="K328" i="2"/>
  <c r="I328" i="2"/>
  <c r="H328" i="2"/>
  <c r="E328" i="2"/>
  <c r="N327" i="2"/>
  <c r="M327" i="2"/>
  <c r="K327" i="2"/>
  <c r="I327" i="2"/>
  <c r="H327" i="2"/>
  <c r="E327" i="2"/>
  <c r="N326" i="2"/>
  <c r="M326" i="2"/>
  <c r="K326" i="2"/>
  <c r="I326" i="2"/>
  <c r="H326" i="2"/>
  <c r="E326" i="2"/>
  <c r="N325" i="2"/>
  <c r="M325" i="2"/>
  <c r="K325" i="2"/>
  <c r="I325" i="2"/>
  <c r="H325" i="2"/>
  <c r="E325" i="2"/>
  <c r="N324" i="2"/>
  <c r="M324" i="2"/>
  <c r="K324" i="2"/>
  <c r="I324" i="2"/>
  <c r="H324" i="2"/>
  <c r="E324" i="2"/>
  <c r="N323" i="2"/>
  <c r="M323" i="2"/>
  <c r="K323" i="2"/>
  <c r="I323" i="2"/>
  <c r="H323" i="2"/>
  <c r="E323" i="2"/>
  <c r="N322" i="2"/>
  <c r="M322" i="2"/>
  <c r="K322" i="2"/>
  <c r="I322" i="2"/>
  <c r="H322" i="2"/>
  <c r="E322" i="2"/>
  <c r="N321" i="2"/>
  <c r="M321" i="2"/>
  <c r="K321" i="2"/>
  <c r="I321" i="2"/>
  <c r="H321" i="2"/>
  <c r="E321" i="2"/>
  <c r="N320" i="2"/>
  <c r="M320" i="2"/>
  <c r="K320" i="2"/>
  <c r="I320" i="2"/>
  <c r="H320" i="2"/>
  <c r="E320" i="2"/>
  <c r="N319" i="2"/>
  <c r="M319" i="2"/>
  <c r="K319" i="2"/>
  <c r="I319" i="2"/>
  <c r="H319" i="2"/>
  <c r="E319" i="2"/>
  <c r="N318" i="2"/>
  <c r="M318" i="2"/>
  <c r="K318" i="2"/>
  <c r="I318" i="2"/>
  <c r="H318" i="2"/>
  <c r="E318" i="2"/>
  <c r="N317" i="2"/>
  <c r="M317" i="2"/>
  <c r="K317" i="2"/>
  <c r="I317" i="2"/>
  <c r="H317" i="2"/>
  <c r="E317" i="2"/>
  <c r="N316" i="2"/>
  <c r="M316" i="2"/>
  <c r="K316" i="2"/>
  <c r="I316" i="2"/>
  <c r="H316" i="2"/>
  <c r="E316" i="2"/>
  <c r="N315" i="2"/>
  <c r="M315" i="2"/>
  <c r="K315" i="2"/>
  <c r="I315" i="2"/>
  <c r="H315" i="2"/>
  <c r="E315" i="2"/>
  <c r="N314" i="2"/>
  <c r="M314" i="2"/>
  <c r="K314" i="2"/>
  <c r="I314" i="2"/>
  <c r="H314" i="2"/>
  <c r="E314" i="2"/>
  <c r="N313" i="2"/>
  <c r="M313" i="2"/>
  <c r="K313" i="2"/>
  <c r="I313" i="2"/>
  <c r="H313" i="2"/>
  <c r="E313" i="2"/>
  <c r="N312" i="2"/>
  <c r="M312" i="2"/>
  <c r="K312" i="2"/>
  <c r="I312" i="2"/>
  <c r="H312" i="2"/>
  <c r="E312" i="2"/>
  <c r="N311" i="2"/>
  <c r="M311" i="2"/>
  <c r="K311" i="2"/>
  <c r="I311" i="2"/>
  <c r="H311" i="2"/>
  <c r="E311" i="2"/>
  <c r="N310" i="2"/>
  <c r="M310" i="2"/>
  <c r="K310" i="2"/>
  <c r="I310" i="2"/>
  <c r="H310" i="2"/>
  <c r="E310" i="2"/>
  <c r="N309" i="2"/>
  <c r="M309" i="2"/>
  <c r="K309" i="2"/>
  <c r="I309" i="2"/>
  <c r="H309" i="2"/>
  <c r="E309" i="2"/>
  <c r="N308" i="2"/>
  <c r="M308" i="2"/>
  <c r="K308" i="2"/>
  <c r="I308" i="2"/>
  <c r="H308" i="2"/>
  <c r="E308" i="2"/>
  <c r="N307" i="2"/>
  <c r="M307" i="2"/>
  <c r="K307" i="2"/>
  <c r="I307" i="2"/>
  <c r="H307" i="2"/>
  <c r="E307" i="2"/>
  <c r="N306" i="2"/>
  <c r="M306" i="2"/>
  <c r="K306" i="2"/>
  <c r="I306" i="2"/>
  <c r="H306" i="2"/>
  <c r="E306" i="2"/>
  <c r="N305" i="2"/>
  <c r="M305" i="2"/>
  <c r="K305" i="2"/>
  <c r="I305" i="2"/>
  <c r="H305" i="2"/>
  <c r="E305" i="2"/>
  <c r="N304" i="2"/>
  <c r="M304" i="2"/>
  <c r="K304" i="2"/>
  <c r="I304" i="2"/>
  <c r="H304" i="2"/>
  <c r="E304" i="2"/>
  <c r="N303" i="2"/>
  <c r="M303" i="2"/>
  <c r="K303" i="2"/>
  <c r="I303" i="2"/>
  <c r="H303" i="2"/>
  <c r="E303" i="2"/>
  <c r="N302" i="2"/>
  <c r="M302" i="2"/>
  <c r="K302" i="2"/>
  <c r="I302" i="2"/>
  <c r="H302" i="2"/>
  <c r="E302" i="2"/>
  <c r="N301" i="2"/>
  <c r="M301" i="2"/>
  <c r="K301" i="2"/>
  <c r="I301" i="2"/>
  <c r="H301" i="2"/>
  <c r="E301" i="2"/>
  <c r="N300" i="2"/>
  <c r="M300" i="2"/>
  <c r="K300" i="2"/>
  <c r="I300" i="2"/>
  <c r="H300" i="2"/>
  <c r="E300" i="2"/>
  <c r="N299" i="2"/>
  <c r="M299" i="2"/>
  <c r="K299" i="2"/>
  <c r="I299" i="2"/>
  <c r="H299" i="2"/>
  <c r="E299" i="2"/>
  <c r="N298" i="2"/>
  <c r="M298" i="2"/>
  <c r="K298" i="2"/>
  <c r="I298" i="2"/>
  <c r="H298" i="2"/>
  <c r="E298" i="2"/>
  <c r="N297" i="2"/>
  <c r="M297" i="2"/>
  <c r="K297" i="2"/>
  <c r="I297" i="2"/>
  <c r="H297" i="2"/>
  <c r="E297" i="2"/>
  <c r="N296" i="2"/>
  <c r="M296" i="2"/>
  <c r="K296" i="2"/>
  <c r="I296" i="2"/>
  <c r="H296" i="2"/>
  <c r="E296" i="2"/>
  <c r="N295" i="2"/>
  <c r="M295" i="2"/>
  <c r="K295" i="2"/>
  <c r="I295" i="2"/>
  <c r="H295" i="2"/>
  <c r="E295" i="2"/>
  <c r="N294" i="2"/>
  <c r="M294" i="2"/>
  <c r="K294" i="2"/>
  <c r="I294" i="2"/>
  <c r="H294" i="2"/>
  <c r="E294" i="2"/>
  <c r="N293" i="2"/>
  <c r="M293" i="2"/>
  <c r="K293" i="2"/>
  <c r="I293" i="2"/>
  <c r="H293" i="2"/>
  <c r="E293" i="2"/>
  <c r="N292" i="2"/>
  <c r="M292" i="2"/>
  <c r="K292" i="2"/>
  <c r="I292" i="2"/>
  <c r="H292" i="2"/>
  <c r="E292" i="2"/>
  <c r="N291" i="2"/>
  <c r="M291" i="2"/>
  <c r="K291" i="2"/>
  <c r="I291" i="2"/>
  <c r="H291" i="2"/>
  <c r="E291" i="2"/>
  <c r="N290" i="2"/>
  <c r="M290" i="2"/>
  <c r="K290" i="2"/>
  <c r="I290" i="2"/>
  <c r="H290" i="2"/>
  <c r="E290" i="2"/>
  <c r="N289" i="2"/>
  <c r="M289" i="2"/>
  <c r="K289" i="2"/>
  <c r="I289" i="2"/>
  <c r="H289" i="2"/>
  <c r="E289" i="2"/>
  <c r="N288" i="2"/>
  <c r="M288" i="2"/>
  <c r="K288" i="2"/>
  <c r="I288" i="2"/>
  <c r="H288" i="2"/>
  <c r="E288" i="2"/>
  <c r="N287" i="2"/>
  <c r="M287" i="2"/>
  <c r="K287" i="2"/>
  <c r="I287" i="2"/>
  <c r="H287" i="2"/>
  <c r="E287" i="2"/>
  <c r="N286" i="2"/>
  <c r="M286" i="2"/>
  <c r="K286" i="2"/>
  <c r="I286" i="2"/>
  <c r="H286" i="2"/>
  <c r="E286" i="2"/>
  <c r="N285" i="2"/>
  <c r="M285" i="2"/>
  <c r="K285" i="2"/>
  <c r="I285" i="2"/>
  <c r="H285" i="2"/>
  <c r="E285" i="2"/>
  <c r="N284" i="2"/>
  <c r="M284" i="2"/>
  <c r="K284" i="2"/>
  <c r="I284" i="2"/>
  <c r="H284" i="2"/>
  <c r="E284" i="2"/>
  <c r="N283" i="2"/>
  <c r="M283" i="2"/>
  <c r="K283" i="2"/>
  <c r="I283" i="2"/>
  <c r="H283" i="2"/>
  <c r="E283" i="2"/>
  <c r="N282" i="2"/>
  <c r="M282" i="2"/>
  <c r="K282" i="2"/>
  <c r="I282" i="2"/>
  <c r="H282" i="2"/>
  <c r="E282" i="2"/>
  <c r="N281" i="2"/>
  <c r="M281" i="2"/>
  <c r="K281" i="2"/>
  <c r="I281" i="2"/>
  <c r="H281" i="2"/>
  <c r="E281" i="2"/>
  <c r="N280" i="2"/>
  <c r="M280" i="2"/>
  <c r="K280" i="2"/>
  <c r="I280" i="2"/>
  <c r="H280" i="2"/>
  <c r="E280" i="2"/>
  <c r="N279" i="2"/>
  <c r="M279" i="2"/>
  <c r="K279" i="2"/>
  <c r="I279" i="2"/>
  <c r="H279" i="2"/>
  <c r="E279" i="2"/>
  <c r="N278" i="2"/>
  <c r="M278" i="2"/>
  <c r="K278" i="2"/>
  <c r="I278" i="2"/>
  <c r="H278" i="2"/>
  <c r="E278" i="2"/>
  <c r="N277" i="2"/>
  <c r="M277" i="2"/>
  <c r="K277" i="2"/>
  <c r="I277" i="2"/>
  <c r="H277" i="2"/>
  <c r="E277" i="2"/>
  <c r="N276" i="2"/>
  <c r="M276" i="2"/>
  <c r="K276" i="2"/>
  <c r="I276" i="2"/>
  <c r="H276" i="2"/>
  <c r="E276" i="2"/>
  <c r="N275" i="2"/>
  <c r="M275" i="2"/>
  <c r="K275" i="2"/>
  <c r="I275" i="2"/>
  <c r="H275" i="2"/>
  <c r="E275" i="2"/>
  <c r="N274" i="2"/>
  <c r="M274" i="2"/>
  <c r="K274" i="2"/>
  <c r="I274" i="2"/>
  <c r="H274" i="2"/>
  <c r="E274" i="2"/>
  <c r="N273" i="2"/>
  <c r="M273" i="2"/>
  <c r="K273" i="2"/>
  <c r="I273" i="2"/>
  <c r="H273" i="2"/>
  <c r="E273" i="2"/>
  <c r="N272" i="2"/>
  <c r="M272" i="2"/>
  <c r="K272" i="2"/>
  <c r="I272" i="2"/>
  <c r="H272" i="2"/>
  <c r="E272" i="2"/>
  <c r="N271" i="2"/>
  <c r="M271" i="2"/>
  <c r="K271" i="2"/>
  <c r="I271" i="2"/>
  <c r="H271" i="2"/>
  <c r="E271" i="2"/>
  <c r="N270" i="2"/>
  <c r="M270" i="2"/>
  <c r="K270" i="2"/>
  <c r="I270" i="2"/>
  <c r="H270" i="2"/>
  <c r="E270" i="2"/>
  <c r="N269" i="2"/>
  <c r="M269" i="2"/>
  <c r="K269" i="2"/>
  <c r="I269" i="2"/>
  <c r="H269" i="2"/>
  <c r="E269" i="2"/>
  <c r="N268" i="2"/>
  <c r="M268" i="2"/>
  <c r="K268" i="2"/>
  <c r="I268" i="2"/>
  <c r="H268" i="2"/>
  <c r="E268" i="2"/>
  <c r="N267" i="2"/>
  <c r="M267" i="2"/>
  <c r="K267" i="2"/>
  <c r="I267" i="2"/>
  <c r="H267" i="2"/>
  <c r="E267" i="2"/>
  <c r="N266" i="2"/>
  <c r="M266" i="2"/>
  <c r="K266" i="2"/>
  <c r="I266" i="2"/>
  <c r="H266" i="2"/>
  <c r="E266" i="2"/>
  <c r="N265" i="2"/>
  <c r="M265" i="2"/>
  <c r="K265" i="2"/>
  <c r="I265" i="2"/>
  <c r="H265" i="2"/>
  <c r="E265" i="2"/>
  <c r="N264" i="2"/>
  <c r="M264" i="2"/>
  <c r="K264" i="2"/>
  <c r="I264" i="2"/>
  <c r="H264" i="2"/>
  <c r="E264" i="2"/>
  <c r="N263" i="2"/>
  <c r="M263" i="2"/>
  <c r="K263" i="2"/>
  <c r="I263" i="2"/>
  <c r="H263" i="2"/>
  <c r="E263" i="2"/>
  <c r="N262" i="2"/>
  <c r="M262" i="2"/>
  <c r="K262" i="2"/>
  <c r="I262" i="2"/>
  <c r="H262" i="2"/>
  <c r="E262" i="2"/>
  <c r="N261" i="2"/>
  <c r="M261" i="2"/>
  <c r="K261" i="2"/>
  <c r="I261" i="2"/>
  <c r="H261" i="2"/>
  <c r="E261" i="2"/>
  <c r="N260" i="2"/>
  <c r="M260" i="2"/>
  <c r="K260" i="2"/>
  <c r="I260" i="2"/>
  <c r="H260" i="2"/>
  <c r="E260" i="2"/>
  <c r="N259" i="2"/>
  <c r="M259" i="2"/>
  <c r="K259" i="2"/>
  <c r="I259" i="2"/>
  <c r="H259" i="2"/>
  <c r="E259" i="2"/>
  <c r="N258" i="2"/>
  <c r="M258" i="2"/>
  <c r="K258" i="2"/>
  <c r="I258" i="2"/>
  <c r="H258" i="2"/>
  <c r="E258" i="2"/>
  <c r="N257" i="2"/>
  <c r="M257" i="2"/>
  <c r="K257" i="2"/>
  <c r="I257" i="2"/>
  <c r="H257" i="2"/>
  <c r="E257" i="2"/>
  <c r="N256" i="2"/>
  <c r="M256" i="2"/>
  <c r="K256" i="2"/>
  <c r="I256" i="2"/>
  <c r="H256" i="2"/>
  <c r="E256" i="2"/>
  <c r="N255" i="2"/>
  <c r="M255" i="2"/>
  <c r="K255" i="2"/>
  <c r="I255" i="2"/>
  <c r="H255" i="2"/>
  <c r="E255" i="2"/>
  <c r="N254" i="2"/>
  <c r="M254" i="2"/>
  <c r="K254" i="2"/>
  <c r="I254" i="2"/>
  <c r="H254" i="2"/>
  <c r="E254" i="2"/>
  <c r="N253" i="2"/>
  <c r="M253" i="2"/>
  <c r="K253" i="2"/>
  <c r="I253" i="2"/>
  <c r="H253" i="2"/>
  <c r="E253" i="2"/>
  <c r="N252" i="2"/>
  <c r="M252" i="2"/>
  <c r="K252" i="2"/>
  <c r="I252" i="2"/>
  <c r="H252" i="2"/>
  <c r="E252" i="2"/>
  <c r="N251" i="2"/>
  <c r="M251" i="2"/>
  <c r="K251" i="2"/>
  <c r="I251" i="2"/>
  <c r="H251" i="2"/>
  <c r="E251" i="2"/>
  <c r="N250" i="2"/>
  <c r="M250" i="2"/>
  <c r="K250" i="2"/>
  <c r="I250" i="2"/>
  <c r="H250" i="2"/>
  <c r="E250" i="2"/>
  <c r="N249" i="2"/>
  <c r="M249" i="2"/>
  <c r="K249" i="2"/>
  <c r="I249" i="2"/>
  <c r="H249" i="2"/>
  <c r="E249" i="2"/>
  <c r="N248" i="2"/>
  <c r="M248" i="2"/>
  <c r="K248" i="2"/>
  <c r="I248" i="2"/>
  <c r="H248" i="2"/>
  <c r="E248" i="2"/>
  <c r="N247" i="2"/>
  <c r="M247" i="2"/>
  <c r="K247" i="2"/>
  <c r="I247" i="2"/>
  <c r="H247" i="2"/>
  <c r="E247" i="2"/>
  <c r="N246" i="2"/>
  <c r="M246" i="2"/>
  <c r="K246" i="2"/>
  <c r="I246" i="2"/>
  <c r="H246" i="2"/>
  <c r="E246" i="2"/>
  <c r="N245" i="2"/>
  <c r="M245" i="2"/>
  <c r="K245" i="2"/>
  <c r="I245" i="2"/>
  <c r="H245" i="2"/>
  <c r="E245" i="2"/>
  <c r="N244" i="2"/>
  <c r="M244" i="2"/>
  <c r="K244" i="2"/>
  <c r="I244" i="2"/>
  <c r="H244" i="2"/>
  <c r="E244" i="2"/>
  <c r="N243" i="2"/>
  <c r="M243" i="2"/>
  <c r="K243" i="2"/>
  <c r="I243" i="2"/>
  <c r="H243" i="2"/>
  <c r="E243" i="2"/>
  <c r="N242" i="2"/>
  <c r="M242" i="2"/>
  <c r="K242" i="2"/>
  <c r="I242" i="2"/>
  <c r="H242" i="2"/>
  <c r="E242" i="2"/>
  <c r="N241" i="2"/>
  <c r="M241" i="2"/>
  <c r="K241" i="2"/>
  <c r="I241" i="2"/>
  <c r="H241" i="2"/>
  <c r="E241" i="2"/>
  <c r="N240" i="2"/>
  <c r="M240" i="2"/>
  <c r="K240" i="2"/>
  <c r="I240" i="2"/>
  <c r="H240" i="2"/>
  <c r="E240" i="2"/>
  <c r="N239" i="2"/>
  <c r="M239" i="2"/>
  <c r="K239" i="2"/>
  <c r="I239" i="2"/>
  <c r="H239" i="2"/>
  <c r="E239" i="2"/>
  <c r="N238" i="2"/>
  <c r="M238" i="2"/>
  <c r="K238" i="2"/>
  <c r="I238" i="2"/>
  <c r="H238" i="2"/>
  <c r="E238" i="2"/>
  <c r="N237" i="2"/>
  <c r="M237" i="2"/>
  <c r="K237" i="2"/>
  <c r="I237" i="2"/>
  <c r="H237" i="2"/>
  <c r="E237" i="2"/>
  <c r="N236" i="2"/>
  <c r="M236" i="2"/>
  <c r="K236" i="2"/>
  <c r="I236" i="2"/>
  <c r="H236" i="2"/>
  <c r="E236" i="2"/>
  <c r="N235" i="2"/>
  <c r="M235" i="2"/>
  <c r="K235" i="2"/>
  <c r="I235" i="2"/>
  <c r="H235" i="2"/>
  <c r="E235" i="2"/>
  <c r="N234" i="2"/>
  <c r="M234" i="2"/>
  <c r="K234" i="2"/>
  <c r="I234" i="2"/>
  <c r="H234" i="2"/>
  <c r="E234" i="2"/>
  <c r="N233" i="2"/>
  <c r="M233" i="2"/>
  <c r="K233" i="2"/>
  <c r="I233" i="2"/>
  <c r="H233" i="2"/>
  <c r="E233" i="2"/>
  <c r="N232" i="2"/>
  <c r="M232" i="2"/>
  <c r="K232" i="2"/>
  <c r="I232" i="2"/>
  <c r="H232" i="2"/>
  <c r="E232" i="2"/>
  <c r="N231" i="2"/>
  <c r="M231" i="2"/>
  <c r="K231" i="2"/>
  <c r="I231" i="2"/>
  <c r="H231" i="2"/>
  <c r="E231" i="2"/>
  <c r="N230" i="2"/>
  <c r="M230" i="2"/>
  <c r="K230" i="2"/>
  <c r="I230" i="2"/>
  <c r="H230" i="2"/>
  <c r="E230" i="2"/>
  <c r="N229" i="2"/>
  <c r="M229" i="2"/>
  <c r="K229" i="2"/>
  <c r="I229" i="2"/>
  <c r="H229" i="2"/>
  <c r="E229" i="2"/>
  <c r="N228" i="2"/>
  <c r="M228" i="2"/>
  <c r="K228" i="2"/>
  <c r="I228" i="2"/>
  <c r="H228" i="2"/>
  <c r="E228" i="2"/>
  <c r="N227" i="2"/>
  <c r="M227" i="2"/>
  <c r="K227" i="2"/>
  <c r="I227" i="2"/>
  <c r="H227" i="2"/>
  <c r="E227" i="2"/>
  <c r="N226" i="2"/>
  <c r="M226" i="2"/>
  <c r="K226" i="2"/>
  <c r="I226" i="2"/>
  <c r="H226" i="2"/>
  <c r="E226" i="2"/>
  <c r="N225" i="2"/>
  <c r="M225" i="2"/>
  <c r="K225" i="2"/>
  <c r="I225" i="2"/>
  <c r="H225" i="2"/>
  <c r="E225" i="2"/>
  <c r="N224" i="2"/>
  <c r="M224" i="2"/>
  <c r="K224" i="2"/>
  <c r="I224" i="2"/>
  <c r="H224" i="2"/>
  <c r="E224" i="2"/>
  <c r="N223" i="2"/>
  <c r="M223" i="2"/>
  <c r="K223" i="2"/>
  <c r="I223" i="2"/>
  <c r="H223" i="2"/>
  <c r="E223" i="2"/>
  <c r="N222" i="2"/>
  <c r="M222" i="2"/>
  <c r="K222" i="2"/>
  <c r="I222" i="2"/>
  <c r="H222" i="2"/>
  <c r="E222" i="2"/>
  <c r="N221" i="2"/>
  <c r="M221" i="2"/>
  <c r="K221" i="2"/>
  <c r="I221" i="2"/>
  <c r="H221" i="2"/>
  <c r="E221" i="2"/>
  <c r="N220" i="2"/>
  <c r="M220" i="2"/>
  <c r="K220" i="2"/>
  <c r="I220" i="2"/>
  <c r="H220" i="2"/>
  <c r="E220" i="2"/>
  <c r="N219" i="2"/>
  <c r="M219" i="2"/>
  <c r="K219" i="2"/>
  <c r="I219" i="2"/>
  <c r="H219" i="2"/>
  <c r="E219" i="2"/>
  <c r="N218" i="2"/>
  <c r="M218" i="2"/>
  <c r="K218" i="2"/>
  <c r="I218" i="2"/>
  <c r="H218" i="2"/>
  <c r="E218" i="2"/>
  <c r="N217" i="2"/>
  <c r="M217" i="2"/>
  <c r="K217" i="2"/>
  <c r="I217" i="2"/>
  <c r="H217" i="2"/>
  <c r="E217" i="2"/>
  <c r="N216" i="2"/>
  <c r="M216" i="2"/>
  <c r="K216" i="2"/>
  <c r="I216" i="2"/>
  <c r="H216" i="2"/>
  <c r="E216" i="2"/>
  <c r="N215" i="2"/>
  <c r="M215" i="2"/>
  <c r="K215" i="2"/>
  <c r="I215" i="2"/>
  <c r="H215" i="2"/>
  <c r="E215" i="2"/>
  <c r="N214" i="2"/>
  <c r="M214" i="2"/>
  <c r="K214" i="2"/>
  <c r="I214" i="2"/>
  <c r="H214" i="2"/>
  <c r="E214" i="2"/>
  <c r="N213" i="2"/>
  <c r="M213" i="2"/>
  <c r="K213" i="2"/>
  <c r="I213" i="2"/>
  <c r="H213" i="2"/>
  <c r="E213" i="2"/>
  <c r="N212" i="2"/>
  <c r="M212" i="2"/>
  <c r="K212" i="2"/>
  <c r="I212" i="2"/>
  <c r="H212" i="2"/>
  <c r="E212" i="2"/>
  <c r="N211" i="2"/>
  <c r="M211" i="2"/>
  <c r="K211" i="2"/>
  <c r="I211" i="2"/>
  <c r="H211" i="2"/>
  <c r="E211" i="2"/>
  <c r="N210" i="2"/>
  <c r="M210" i="2"/>
  <c r="K210" i="2"/>
  <c r="I210" i="2"/>
  <c r="H210" i="2"/>
  <c r="E210" i="2"/>
  <c r="N209" i="2"/>
  <c r="M209" i="2"/>
  <c r="K209" i="2"/>
  <c r="I209" i="2"/>
  <c r="H209" i="2"/>
  <c r="E209" i="2"/>
  <c r="N208" i="2"/>
  <c r="M208" i="2"/>
  <c r="K208" i="2"/>
  <c r="I208" i="2"/>
  <c r="H208" i="2"/>
  <c r="E208" i="2"/>
  <c r="N207" i="2"/>
  <c r="M207" i="2"/>
  <c r="K207" i="2"/>
  <c r="I207" i="2"/>
  <c r="H207" i="2"/>
  <c r="E207" i="2"/>
  <c r="N206" i="2"/>
  <c r="M206" i="2"/>
  <c r="K206" i="2"/>
  <c r="I206" i="2"/>
  <c r="H206" i="2"/>
  <c r="E206" i="2"/>
  <c r="N205" i="2"/>
  <c r="M205" i="2"/>
  <c r="K205" i="2"/>
  <c r="I205" i="2"/>
  <c r="H205" i="2"/>
  <c r="E205" i="2"/>
  <c r="N204" i="2"/>
  <c r="M204" i="2"/>
  <c r="K204" i="2"/>
  <c r="I204" i="2"/>
  <c r="H204" i="2"/>
  <c r="E204" i="2"/>
  <c r="N203" i="2"/>
  <c r="M203" i="2"/>
  <c r="K203" i="2"/>
  <c r="I203" i="2"/>
  <c r="H203" i="2"/>
  <c r="E203" i="2"/>
  <c r="N202" i="2"/>
  <c r="M202" i="2"/>
  <c r="K202" i="2"/>
  <c r="I202" i="2"/>
  <c r="H202" i="2"/>
  <c r="E202" i="2"/>
  <c r="N201" i="2"/>
  <c r="M201" i="2"/>
  <c r="K201" i="2"/>
  <c r="I201" i="2"/>
  <c r="H201" i="2"/>
  <c r="E201" i="2"/>
  <c r="N200" i="2"/>
  <c r="M200" i="2"/>
  <c r="K200" i="2"/>
  <c r="I200" i="2"/>
  <c r="H200" i="2"/>
  <c r="E200" i="2"/>
  <c r="N199" i="2"/>
  <c r="M199" i="2"/>
  <c r="K199" i="2"/>
  <c r="I199" i="2"/>
  <c r="H199" i="2"/>
  <c r="E199" i="2"/>
  <c r="N198" i="2"/>
  <c r="M198" i="2"/>
  <c r="K198" i="2"/>
  <c r="I198" i="2"/>
  <c r="H198" i="2"/>
  <c r="E198" i="2"/>
  <c r="N197" i="2"/>
  <c r="M197" i="2"/>
  <c r="K197" i="2"/>
  <c r="I197" i="2"/>
  <c r="H197" i="2"/>
  <c r="E197" i="2"/>
  <c r="N196" i="2"/>
  <c r="M196" i="2"/>
  <c r="K196" i="2"/>
  <c r="I196" i="2"/>
  <c r="H196" i="2"/>
  <c r="E196" i="2"/>
  <c r="N195" i="2"/>
  <c r="M195" i="2"/>
  <c r="K195" i="2"/>
  <c r="I195" i="2"/>
  <c r="H195" i="2"/>
  <c r="E195" i="2"/>
  <c r="N194" i="2"/>
  <c r="M194" i="2"/>
  <c r="K194" i="2"/>
  <c r="I194" i="2"/>
  <c r="H194" i="2"/>
  <c r="E194" i="2"/>
  <c r="N193" i="2"/>
  <c r="M193" i="2"/>
  <c r="K193" i="2"/>
  <c r="I193" i="2"/>
  <c r="H193" i="2"/>
  <c r="E193" i="2"/>
  <c r="N192" i="2"/>
  <c r="M192" i="2"/>
  <c r="K192" i="2"/>
  <c r="I192" i="2"/>
  <c r="H192" i="2"/>
  <c r="E192" i="2"/>
  <c r="N191" i="2"/>
  <c r="M191" i="2"/>
  <c r="K191" i="2"/>
  <c r="I191" i="2"/>
  <c r="H191" i="2"/>
  <c r="E191" i="2"/>
  <c r="N190" i="2"/>
  <c r="M190" i="2"/>
  <c r="K190" i="2"/>
  <c r="I190" i="2"/>
  <c r="H190" i="2"/>
  <c r="E190" i="2"/>
  <c r="N189" i="2"/>
  <c r="M189" i="2"/>
  <c r="K189" i="2"/>
  <c r="I189" i="2"/>
  <c r="H189" i="2"/>
  <c r="E189" i="2"/>
  <c r="N188" i="2"/>
  <c r="M188" i="2"/>
  <c r="K188" i="2"/>
  <c r="I188" i="2"/>
  <c r="H188" i="2"/>
  <c r="E188" i="2"/>
  <c r="N187" i="2"/>
  <c r="M187" i="2"/>
  <c r="K187" i="2"/>
  <c r="I187" i="2"/>
  <c r="H187" i="2"/>
  <c r="E187" i="2"/>
  <c r="N186" i="2"/>
  <c r="M186" i="2"/>
  <c r="K186" i="2"/>
  <c r="I186" i="2"/>
  <c r="H186" i="2"/>
  <c r="E186" i="2"/>
  <c r="N185" i="2"/>
  <c r="M185" i="2"/>
  <c r="K185" i="2"/>
  <c r="I185" i="2"/>
  <c r="H185" i="2"/>
  <c r="E185" i="2"/>
  <c r="N184" i="2"/>
  <c r="M184" i="2"/>
  <c r="K184" i="2"/>
  <c r="I184" i="2"/>
  <c r="H184" i="2"/>
  <c r="E184" i="2"/>
  <c r="N183" i="2"/>
  <c r="M183" i="2"/>
  <c r="K183" i="2"/>
  <c r="I183" i="2"/>
  <c r="H183" i="2"/>
  <c r="E183" i="2"/>
  <c r="N182" i="2"/>
  <c r="M182" i="2"/>
  <c r="K182" i="2"/>
  <c r="I182" i="2"/>
  <c r="H182" i="2"/>
  <c r="E182" i="2"/>
  <c r="N181" i="2"/>
  <c r="M181" i="2"/>
  <c r="K181" i="2"/>
  <c r="I181" i="2"/>
  <c r="H181" i="2"/>
  <c r="E181" i="2"/>
  <c r="N180" i="2"/>
  <c r="M180" i="2"/>
  <c r="K180" i="2"/>
  <c r="I180" i="2"/>
  <c r="H180" i="2"/>
  <c r="E180" i="2"/>
  <c r="N179" i="2"/>
  <c r="M179" i="2"/>
  <c r="K179" i="2"/>
  <c r="I179" i="2"/>
  <c r="H179" i="2"/>
  <c r="E179" i="2"/>
  <c r="N178" i="2"/>
  <c r="M178" i="2"/>
  <c r="K178" i="2"/>
  <c r="I178" i="2"/>
  <c r="H178" i="2"/>
  <c r="E178" i="2"/>
  <c r="N177" i="2"/>
  <c r="M177" i="2"/>
  <c r="K177" i="2"/>
  <c r="I177" i="2"/>
  <c r="H177" i="2"/>
  <c r="E177" i="2"/>
  <c r="N176" i="2"/>
  <c r="M176" i="2"/>
  <c r="K176" i="2"/>
  <c r="I176" i="2"/>
  <c r="H176" i="2"/>
  <c r="E176" i="2"/>
  <c r="N175" i="2"/>
  <c r="M175" i="2"/>
  <c r="K175" i="2"/>
  <c r="I175" i="2"/>
  <c r="H175" i="2"/>
  <c r="E175" i="2"/>
  <c r="N174" i="2"/>
  <c r="M174" i="2"/>
  <c r="K174" i="2"/>
  <c r="I174" i="2"/>
  <c r="H174" i="2"/>
  <c r="E174" i="2"/>
  <c r="N173" i="2"/>
  <c r="M173" i="2"/>
  <c r="K173" i="2"/>
  <c r="I173" i="2"/>
  <c r="H173" i="2"/>
  <c r="E173" i="2"/>
  <c r="N172" i="2"/>
  <c r="M172" i="2"/>
  <c r="K172" i="2"/>
  <c r="I172" i="2"/>
  <c r="H172" i="2"/>
  <c r="E172" i="2"/>
  <c r="N171" i="2"/>
  <c r="M171" i="2"/>
  <c r="K171" i="2"/>
  <c r="I171" i="2"/>
  <c r="H171" i="2"/>
  <c r="E171" i="2"/>
  <c r="N170" i="2"/>
  <c r="M170" i="2"/>
  <c r="K170" i="2"/>
  <c r="I170" i="2"/>
  <c r="H170" i="2"/>
  <c r="E170" i="2"/>
  <c r="N169" i="2"/>
  <c r="M169" i="2"/>
  <c r="K169" i="2"/>
  <c r="I169" i="2"/>
  <c r="H169" i="2"/>
  <c r="E169" i="2"/>
  <c r="N168" i="2"/>
  <c r="M168" i="2"/>
  <c r="K168" i="2"/>
  <c r="I168" i="2"/>
  <c r="H168" i="2"/>
  <c r="E168" i="2"/>
  <c r="N167" i="2"/>
  <c r="M167" i="2"/>
  <c r="K167" i="2"/>
  <c r="I167" i="2"/>
  <c r="H167" i="2"/>
  <c r="E167" i="2"/>
  <c r="N166" i="2"/>
  <c r="M166" i="2"/>
  <c r="K166" i="2"/>
  <c r="I166" i="2"/>
  <c r="H166" i="2"/>
  <c r="E166" i="2"/>
  <c r="N165" i="2"/>
  <c r="M165" i="2"/>
  <c r="K165" i="2"/>
  <c r="I165" i="2"/>
  <c r="H165" i="2"/>
  <c r="E165" i="2"/>
  <c r="N164" i="2"/>
  <c r="M164" i="2"/>
  <c r="K164" i="2"/>
  <c r="I164" i="2"/>
  <c r="H164" i="2"/>
  <c r="E164" i="2"/>
  <c r="N163" i="2"/>
  <c r="M163" i="2"/>
  <c r="K163" i="2"/>
  <c r="I163" i="2"/>
  <c r="H163" i="2"/>
  <c r="E163" i="2"/>
  <c r="N162" i="2"/>
  <c r="M162" i="2"/>
  <c r="K162" i="2"/>
  <c r="I162" i="2"/>
  <c r="H162" i="2"/>
  <c r="E162" i="2"/>
  <c r="N161" i="2"/>
  <c r="M161" i="2"/>
  <c r="K161" i="2"/>
  <c r="I161" i="2"/>
  <c r="H161" i="2"/>
  <c r="E161" i="2"/>
  <c r="N160" i="2"/>
  <c r="M160" i="2"/>
  <c r="K160" i="2"/>
  <c r="I160" i="2"/>
  <c r="H160" i="2"/>
  <c r="E160" i="2"/>
  <c r="N159" i="2"/>
  <c r="M159" i="2"/>
  <c r="K159" i="2"/>
  <c r="I159" i="2"/>
  <c r="H159" i="2"/>
  <c r="E159" i="2"/>
  <c r="N158" i="2"/>
  <c r="M158" i="2"/>
  <c r="K158" i="2"/>
  <c r="I158" i="2"/>
  <c r="H158" i="2"/>
  <c r="E158" i="2"/>
  <c r="N157" i="2"/>
  <c r="M157" i="2"/>
  <c r="K157" i="2"/>
  <c r="I157" i="2"/>
  <c r="H157" i="2"/>
  <c r="E157" i="2"/>
  <c r="N156" i="2"/>
  <c r="M156" i="2"/>
  <c r="K156" i="2"/>
  <c r="I156" i="2"/>
  <c r="H156" i="2"/>
  <c r="E156" i="2"/>
  <c r="N155" i="2"/>
  <c r="M155" i="2"/>
  <c r="K155" i="2"/>
  <c r="I155" i="2"/>
  <c r="H155" i="2"/>
  <c r="E155" i="2"/>
  <c r="N154" i="2"/>
  <c r="M154" i="2"/>
  <c r="K154" i="2"/>
  <c r="I154" i="2"/>
  <c r="H154" i="2"/>
  <c r="E154" i="2"/>
  <c r="N153" i="2"/>
  <c r="M153" i="2"/>
  <c r="K153" i="2"/>
  <c r="I153" i="2"/>
  <c r="H153" i="2"/>
  <c r="E153" i="2"/>
  <c r="N152" i="2"/>
  <c r="M152" i="2"/>
  <c r="K152" i="2"/>
  <c r="I152" i="2"/>
  <c r="H152" i="2"/>
  <c r="E152" i="2"/>
  <c r="N151" i="2"/>
  <c r="M151" i="2"/>
  <c r="K151" i="2"/>
  <c r="I151" i="2"/>
  <c r="H151" i="2"/>
  <c r="E151" i="2"/>
  <c r="N150" i="2"/>
  <c r="M150" i="2"/>
  <c r="K150" i="2"/>
  <c r="I150" i="2"/>
  <c r="H150" i="2"/>
  <c r="E150" i="2"/>
  <c r="N149" i="2"/>
  <c r="M149" i="2"/>
  <c r="K149" i="2"/>
  <c r="I149" i="2"/>
  <c r="H149" i="2"/>
  <c r="E149" i="2"/>
  <c r="N148" i="2"/>
  <c r="M148" i="2"/>
  <c r="K148" i="2"/>
  <c r="I148" i="2"/>
  <c r="H148" i="2"/>
  <c r="E148" i="2"/>
  <c r="N147" i="2"/>
  <c r="M147" i="2"/>
  <c r="K147" i="2"/>
  <c r="I147" i="2"/>
  <c r="H147" i="2"/>
  <c r="E147" i="2"/>
  <c r="N146" i="2"/>
  <c r="M146" i="2"/>
  <c r="K146" i="2"/>
  <c r="I146" i="2"/>
  <c r="H146" i="2"/>
  <c r="E146" i="2"/>
  <c r="N145" i="2"/>
  <c r="M145" i="2"/>
  <c r="K145" i="2"/>
  <c r="I145" i="2"/>
  <c r="H145" i="2"/>
  <c r="E145" i="2"/>
  <c r="N144" i="2"/>
  <c r="M144" i="2"/>
  <c r="K144" i="2"/>
  <c r="I144" i="2"/>
  <c r="H144" i="2"/>
  <c r="E144" i="2"/>
  <c r="N143" i="2"/>
  <c r="M143" i="2"/>
  <c r="K143" i="2"/>
  <c r="I143" i="2"/>
  <c r="H143" i="2"/>
  <c r="E143" i="2"/>
  <c r="N142" i="2"/>
  <c r="M142" i="2"/>
  <c r="K142" i="2"/>
  <c r="I142" i="2"/>
  <c r="H142" i="2"/>
  <c r="E142" i="2"/>
  <c r="N141" i="2"/>
  <c r="M141" i="2"/>
  <c r="K141" i="2"/>
  <c r="I141" i="2"/>
  <c r="H141" i="2"/>
  <c r="E141" i="2"/>
  <c r="N140" i="2"/>
  <c r="M140" i="2"/>
  <c r="K140" i="2"/>
  <c r="I140" i="2"/>
  <c r="H140" i="2"/>
  <c r="E140" i="2"/>
  <c r="N139" i="2"/>
  <c r="M139" i="2"/>
  <c r="K139" i="2"/>
  <c r="I139" i="2"/>
  <c r="H139" i="2"/>
  <c r="E139" i="2"/>
  <c r="N138" i="2"/>
  <c r="M138" i="2"/>
  <c r="K138" i="2"/>
  <c r="I138" i="2"/>
  <c r="H138" i="2"/>
  <c r="E138" i="2"/>
  <c r="N137" i="2"/>
  <c r="M137" i="2"/>
  <c r="K137" i="2"/>
  <c r="I137" i="2"/>
  <c r="H137" i="2"/>
  <c r="E137" i="2"/>
  <c r="N136" i="2"/>
  <c r="M136" i="2"/>
  <c r="K136" i="2"/>
  <c r="I136" i="2"/>
  <c r="H136" i="2"/>
  <c r="E136" i="2"/>
  <c r="N135" i="2"/>
  <c r="M135" i="2"/>
  <c r="K135" i="2"/>
  <c r="I135" i="2"/>
  <c r="H135" i="2"/>
  <c r="E135" i="2"/>
  <c r="N134" i="2"/>
  <c r="M134" i="2"/>
  <c r="K134" i="2"/>
  <c r="I134" i="2"/>
  <c r="H134" i="2"/>
  <c r="E134" i="2"/>
  <c r="N133" i="2"/>
  <c r="M133" i="2"/>
  <c r="K133" i="2"/>
  <c r="I133" i="2"/>
  <c r="H133" i="2"/>
  <c r="E133" i="2"/>
  <c r="N132" i="2"/>
  <c r="M132" i="2"/>
  <c r="K132" i="2"/>
  <c r="I132" i="2"/>
  <c r="H132" i="2"/>
  <c r="E132" i="2"/>
  <c r="N131" i="2"/>
  <c r="M131" i="2"/>
  <c r="K131" i="2"/>
  <c r="I131" i="2"/>
  <c r="H131" i="2"/>
  <c r="E131" i="2"/>
  <c r="N130" i="2"/>
  <c r="M130" i="2"/>
  <c r="K130" i="2"/>
  <c r="I130" i="2"/>
  <c r="H130" i="2"/>
  <c r="E130" i="2"/>
  <c r="N129" i="2"/>
  <c r="M129" i="2"/>
  <c r="K129" i="2"/>
  <c r="I129" i="2"/>
  <c r="H129" i="2"/>
  <c r="E129" i="2"/>
  <c r="N128" i="2"/>
  <c r="M128" i="2"/>
  <c r="K128" i="2"/>
  <c r="I128" i="2"/>
  <c r="H128" i="2"/>
  <c r="E128" i="2"/>
  <c r="N127" i="2"/>
  <c r="M127" i="2"/>
  <c r="K127" i="2"/>
  <c r="I127" i="2"/>
  <c r="H127" i="2"/>
  <c r="E127" i="2"/>
  <c r="N126" i="2"/>
  <c r="M126" i="2"/>
  <c r="K126" i="2"/>
  <c r="I126" i="2"/>
  <c r="H126" i="2"/>
  <c r="E126" i="2"/>
  <c r="N125" i="2"/>
  <c r="M125" i="2"/>
  <c r="K125" i="2"/>
  <c r="I125" i="2"/>
  <c r="H125" i="2"/>
  <c r="E125" i="2"/>
  <c r="N124" i="2"/>
  <c r="M124" i="2"/>
  <c r="K124" i="2"/>
  <c r="I124" i="2"/>
  <c r="H124" i="2"/>
  <c r="E124" i="2"/>
  <c r="N123" i="2"/>
  <c r="M123" i="2"/>
  <c r="K123" i="2"/>
  <c r="I123" i="2"/>
  <c r="H123" i="2"/>
  <c r="E123" i="2"/>
  <c r="N122" i="2"/>
  <c r="M122" i="2"/>
  <c r="K122" i="2"/>
  <c r="I122" i="2"/>
  <c r="H122" i="2"/>
  <c r="E122" i="2"/>
  <c r="N121" i="2"/>
  <c r="M121" i="2"/>
  <c r="K121" i="2"/>
  <c r="I121" i="2"/>
  <c r="H121" i="2"/>
  <c r="E121" i="2"/>
  <c r="N120" i="2"/>
  <c r="M120" i="2"/>
  <c r="K120" i="2"/>
  <c r="I120" i="2"/>
  <c r="H120" i="2"/>
  <c r="E120" i="2"/>
  <c r="N119" i="2"/>
  <c r="M119" i="2"/>
  <c r="K119" i="2"/>
  <c r="I119" i="2"/>
  <c r="H119" i="2"/>
  <c r="E119" i="2"/>
  <c r="N118" i="2"/>
  <c r="M118" i="2"/>
  <c r="K118" i="2"/>
  <c r="I118" i="2"/>
  <c r="H118" i="2"/>
  <c r="E118" i="2"/>
  <c r="N117" i="2"/>
  <c r="M117" i="2"/>
  <c r="K117" i="2"/>
  <c r="I117" i="2"/>
  <c r="H117" i="2"/>
  <c r="E117" i="2"/>
  <c r="N116" i="2"/>
  <c r="M116" i="2"/>
  <c r="K116" i="2"/>
  <c r="I116" i="2"/>
  <c r="H116" i="2"/>
  <c r="E116" i="2"/>
  <c r="N115" i="2"/>
  <c r="M115" i="2"/>
  <c r="K115" i="2"/>
  <c r="I115" i="2"/>
  <c r="H115" i="2"/>
  <c r="E115" i="2"/>
  <c r="N114" i="2"/>
  <c r="M114" i="2"/>
  <c r="K114" i="2"/>
  <c r="I114" i="2"/>
  <c r="H114" i="2"/>
  <c r="E114" i="2"/>
  <c r="N113" i="2"/>
  <c r="M113" i="2"/>
  <c r="K113" i="2"/>
  <c r="I113" i="2"/>
  <c r="H113" i="2"/>
  <c r="E113" i="2"/>
  <c r="N112" i="2"/>
  <c r="M112" i="2"/>
  <c r="K112" i="2"/>
  <c r="I112" i="2"/>
  <c r="H112" i="2"/>
  <c r="E112" i="2"/>
  <c r="N111" i="2"/>
  <c r="M111" i="2"/>
  <c r="K111" i="2"/>
  <c r="I111" i="2"/>
  <c r="H111" i="2"/>
  <c r="E111" i="2"/>
  <c r="N110" i="2"/>
  <c r="M110" i="2"/>
  <c r="K110" i="2"/>
  <c r="I110" i="2"/>
  <c r="H110" i="2"/>
  <c r="E110" i="2"/>
  <c r="N109" i="2"/>
  <c r="M109" i="2"/>
  <c r="K109" i="2"/>
  <c r="I109" i="2"/>
  <c r="H109" i="2"/>
  <c r="E109" i="2"/>
  <c r="N108" i="2"/>
  <c r="M108" i="2"/>
  <c r="K108" i="2"/>
  <c r="I108" i="2"/>
  <c r="H108" i="2"/>
  <c r="E108" i="2"/>
  <c r="N107" i="2"/>
  <c r="M107" i="2"/>
  <c r="K107" i="2"/>
  <c r="I107" i="2"/>
  <c r="H107" i="2"/>
  <c r="E107" i="2"/>
  <c r="N106" i="2"/>
  <c r="M106" i="2"/>
  <c r="K106" i="2"/>
  <c r="I106" i="2"/>
  <c r="H106" i="2"/>
  <c r="E106" i="2"/>
  <c r="N105" i="2"/>
  <c r="M105" i="2"/>
  <c r="K105" i="2"/>
  <c r="I105" i="2"/>
  <c r="H105" i="2"/>
  <c r="E105" i="2"/>
  <c r="N104" i="2"/>
  <c r="M104" i="2"/>
  <c r="K104" i="2"/>
  <c r="I104" i="2"/>
  <c r="H104" i="2"/>
  <c r="E104" i="2"/>
  <c r="N103" i="2"/>
  <c r="M103" i="2"/>
  <c r="K103" i="2"/>
  <c r="I103" i="2"/>
  <c r="H103" i="2"/>
  <c r="E103" i="2"/>
  <c r="N102" i="2"/>
  <c r="M102" i="2"/>
  <c r="K102" i="2"/>
  <c r="I102" i="2"/>
  <c r="H102" i="2"/>
  <c r="E102" i="2"/>
  <c r="N101" i="2"/>
  <c r="M101" i="2"/>
  <c r="K101" i="2"/>
  <c r="I101" i="2"/>
  <c r="H101" i="2"/>
  <c r="E101" i="2"/>
  <c r="N100" i="2"/>
  <c r="M100" i="2"/>
  <c r="K100" i="2"/>
  <c r="I100" i="2"/>
  <c r="H100" i="2"/>
  <c r="E100" i="2"/>
  <c r="N99" i="2"/>
  <c r="M99" i="2"/>
  <c r="K99" i="2"/>
  <c r="I99" i="2"/>
  <c r="H99" i="2"/>
  <c r="E99" i="2"/>
  <c r="N98" i="2"/>
  <c r="M98" i="2"/>
  <c r="K98" i="2"/>
  <c r="I98" i="2"/>
  <c r="H98" i="2"/>
  <c r="E98" i="2"/>
  <c r="N97" i="2"/>
  <c r="M97" i="2"/>
  <c r="K97" i="2"/>
  <c r="I97" i="2"/>
  <c r="H97" i="2"/>
  <c r="E97" i="2"/>
  <c r="N96" i="2"/>
  <c r="M96" i="2"/>
  <c r="K96" i="2"/>
  <c r="I96" i="2"/>
  <c r="H96" i="2"/>
  <c r="E96" i="2"/>
  <c r="N95" i="2"/>
  <c r="M95" i="2"/>
  <c r="K95" i="2"/>
  <c r="I95" i="2"/>
  <c r="H95" i="2"/>
  <c r="E95" i="2"/>
  <c r="N94" i="2"/>
  <c r="M94" i="2"/>
  <c r="K94" i="2"/>
  <c r="I94" i="2"/>
  <c r="H94" i="2"/>
  <c r="E94" i="2"/>
  <c r="N93" i="2"/>
  <c r="M93" i="2"/>
  <c r="K93" i="2"/>
  <c r="I93" i="2"/>
  <c r="H93" i="2"/>
  <c r="E93" i="2"/>
  <c r="N92" i="2"/>
  <c r="M92" i="2"/>
  <c r="K92" i="2"/>
  <c r="I92" i="2"/>
  <c r="H92" i="2"/>
  <c r="E92" i="2"/>
  <c r="N91" i="2"/>
  <c r="M91" i="2"/>
  <c r="K91" i="2"/>
  <c r="I91" i="2"/>
  <c r="H91" i="2"/>
  <c r="E91" i="2"/>
  <c r="N90" i="2"/>
  <c r="M90" i="2"/>
  <c r="K90" i="2"/>
  <c r="I90" i="2"/>
  <c r="H90" i="2"/>
  <c r="E90" i="2"/>
  <c r="N89" i="2"/>
  <c r="M89" i="2"/>
  <c r="K89" i="2"/>
  <c r="I89" i="2"/>
  <c r="H89" i="2"/>
  <c r="E89" i="2"/>
  <c r="N88" i="2"/>
  <c r="M88" i="2"/>
  <c r="K88" i="2"/>
  <c r="I88" i="2"/>
  <c r="H88" i="2"/>
  <c r="E88" i="2"/>
  <c r="N87" i="2"/>
  <c r="M87" i="2"/>
  <c r="K87" i="2"/>
  <c r="I87" i="2"/>
  <c r="H87" i="2"/>
  <c r="E87" i="2"/>
  <c r="N86" i="2"/>
  <c r="M86" i="2"/>
  <c r="K86" i="2"/>
  <c r="I86" i="2"/>
  <c r="H86" i="2"/>
  <c r="E86" i="2"/>
  <c r="N85" i="2"/>
  <c r="M85" i="2"/>
  <c r="K85" i="2"/>
  <c r="I85" i="2"/>
  <c r="H85" i="2"/>
  <c r="E85" i="2"/>
  <c r="N84" i="2"/>
  <c r="M84" i="2"/>
  <c r="K84" i="2"/>
  <c r="I84" i="2"/>
  <c r="H84" i="2"/>
  <c r="E84" i="2"/>
  <c r="N83" i="2"/>
  <c r="M83" i="2"/>
  <c r="K83" i="2"/>
  <c r="I83" i="2"/>
  <c r="H83" i="2"/>
  <c r="E83" i="2"/>
  <c r="N82" i="2"/>
  <c r="M82" i="2"/>
  <c r="K82" i="2"/>
  <c r="I82" i="2"/>
  <c r="H82" i="2"/>
  <c r="E82" i="2"/>
  <c r="N81" i="2"/>
  <c r="M81" i="2"/>
  <c r="K81" i="2"/>
  <c r="I81" i="2"/>
  <c r="H81" i="2"/>
  <c r="E81" i="2"/>
  <c r="N80" i="2"/>
  <c r="M80" i="2"/>
  <c r="K80" i="2"/>
  <c r="I80" i="2"/>
  <c r="H80" i="2"/>
  <c r="E80" i="2"/>
  <c r="N79" i="2"/>
  <c r="M79" i="2"/>
  <c r="K79" i="2"/>
  <c r="I79" i="2"/>
  <c r="H79" i="2"/>
  <c r="E79" i="2"/>
  <c r="N78" i="2"/>
  <c r="M78" i="2"/>
  <c r="K78" i="2"/>
  <c r="I78" i="2"/>
  <c r="H78" i="2"/>
  <c r="E78" i="2"/>
  <c r="N77" i="2"/>
  <c r="M77" i="2"/>
  <c r="K77" i="2"/>
  <c r="I77" i="2"/>
  <c r="H77" i="2"/>
  <c r="E77" i="2"/>
  <c r="N76" i="2"/>
  <c r="M76" i="2"/>
  <c r="K76" i="2"/>
  <c r="I76" i="2"/>
  <c r="H76" i="2"/>
  <c r="E76" i="2"/>
  <c r="N75" i="2"/>
  <c r="M75" i="2"/>
  <c r="K75" i="2"/>
  <c r="I75" i="2"/>
  <c r="H75" i="2"/>
  <c r="E75" i="2"/>
  <c r="N74" i="2"/>
  <c r="M74" i="2"/>
  <c r="K74" i="2"/>
  <c r="I74" i="2"/>
  <c r="H74" i="2"/>
  <c r="E74" i="2"/>
  <c r="N73" i="2"/>
  <c r="M73" i="2"/>
  <c r="K73" i="2"/>
  <c r="I73" i="2"/>
  <c r="H73" i="2"/>
  <c r="E73" i="2"/>
  <c r="N72" i="2"/>
  <c r="M72" i="2"/>
  <c r="K72" i="2"/>
  <c r="I72" i="2"/>
  <c r="H72" i="2"/>
  <c r="E72" i="2"/>
  <c r="N71" i="2"/>
  <c r="M71" i="2"/>
  <c r="K71" i="2"/>
  <c r="I71" i="2"/>
  <c r="H71" i="2"/>
  <c r="E71" i="2"/>
  <c r="N70" i="2"/>
  <c r="M70" i="2"/>
  <c r="K70" i="2"/>
  <c r="I70" i="2"/>
  <c r="H70" i="2"/>
  <c r="E70" i="2"/>
  <c r="N69" i="2"/>
  <c r="M69" i="2"/>
  <c r="K69" i="2"/>
  <c r="I69" i="2"/>
  <c r="H69" i="2"/>
  <c r="E69" i="2"/>
  <c r="N68" i="2"/>
  <c r="M68" i="2"/>
  <c r="K68" i="2"/>
  <c r="I68" i="2"/>
  <c r="H68" i="2"/>
  <c r="E68" i="2"/>
  <c r="N67" i="2"/>
  <c r="M67" i="2"/>
  <c r="K67" i="2"/>
  <c r="I67" i="2"/>
  <c r="H67" i="2"/>
  <c r="E67" i="2"/>
  <c r="N66" i="2"/>
  <c r="M66" i="2"/>
  <c r="K66" i="2"/>
  <c r="I66" i="2"/>
  <c r="H66" i="2"/>
  <c r="E66" i="2"/>
  <c r="N65" i="2"/>
  <c r="M65" i="2"/>
  <c r="K65" i="2"/>
  <c r="I65" i="2"/>
  <c r="H65" i="2"/>
  <c r="E65" i="2"/>
  <c r="N64" i="2"/>
  <c r="M64" i="2"/>
  <c r="K64" i="2"/>
  <c r="I64" i="2"/>
  <c r="H64" i="2"/>
  <c r="E64" i="2"/>
  <c r="N63" i="2"/>
  <c r="M63" i="2"/>
  <c r="K63" i="2"/>
  <c r="I63" i="2"/>
  <c r="H63" i="2"/>
  <c r="E63" i="2"/>
  <c r="N62" i="2"/>
  <c r="M62" i="2"/>
  <c r="K62" i="2"/>
  <c r="I62" i="2"/>
  <c r="H62" i="2"/>
  <c r="E62" i="2"/>
  <c r="N61" i="2"/>
  <c r="M61" i="2"/>
  <c r="K61" i="2"/>
  <c r="I61" i="2"/>
  <c r="H61" i="2"/>
  <c r="E61" i="2"/>
  <c r="N60" i="2"/>
  <c r="M60" i="2"/>
  <c r="K60" i="2"/>
  <c r="I60" i="2"/>
  <c r="H60" i="2"/>
  <c r="E60" i="2"/>
  <c r="N59" i="2"/>
  <c r="M59" i="2"/>
  <c r="K59" i="2"/>
  <c r="I59" i="2"/>
  <c r="H59" i="2"/>
  <c r="E59" i="2"/>
  <c r="N58" i="2"/>
  <c r="M58" i="2"/>
  <c r="K58" i="2"/>
  <c r="I58" i="2"/>
  <c r="H58" i="2"/>
  <c r="E58" i="2"/>
  <c r="N57" i="2"/>
  <c r="M57" i="2"/>
  <c r="K57" i="2"/>
  <c r="I57" i="2"/>
  <c r="H57" i="2"/>
  <c r="E57" i="2"/>
  <c r="N56" i="2"/>
  <c r="M56" i="2"/>
  <c r="K56" i="2"/>
  <c r="I56" i="2"/>
  <c r="H56" i="2"/>
  <c r="E56" i="2"/>
  <c r="N55" i="2"/>
  <c r="M55" i="2"/>
  <c r="K55" i="2"/>
  <c r="I55" i="2"/>
  <c r="H55" i="2"/>
  <c r="E55" i="2"/>
  <c r="N54" i="2"/>
  <c r="M54" i="2"/>
  <c r="K54" i="2"/>
  <c r="I54" i="2"/>
  <c r="H54" i="2"/>
  <c r="E54" i="2"/>
  <c r="N53" i="2"/>
  <c r="M53" i="2"/>
  <c r="K53" i="2"/>
  <c r="I53" i="2"/>
  <c r="H53" i="2"/>
  <c r="E53" i="2"/>
  <c r="N52" i="2"/>
  <c r="M52" i="2"/>
  <c r="K52" i="2"/>
  <c r="I52" i="2"/>
  <c r="H52" i="2"/>
  <c r="E52" i="2"/>
  <c r="N51" i="2"/>
  <c r="M51" i="2"/>
  <c r="K51" i="2"/>
  <c r="I51" i="2"/>
  <c r="H51" i="2"/>
  <c r="E51" i="2"/>
  <c r="N50" i="2"/>
  <c r="M50" i="2"/>
  <c r="K50" i="2"/>
  <c r="I50" i="2"/>
  <c r="H50" i="2"/>
  <c r="E50" i="2"/>
  <c r="N49" i="2"/>
  <c r="M49" i="2"/>
  <c r="K49" i="2"/>
  <c r="I49" i="2"/>
  <c r="H49" i="2"/>
  <c r="E49" i="2"/>
  <c r="N48" i="2"/>
  <c r="M48" i="2"/>
  <c r="K48" i="2"/>
  <c r="I48" i="2"/>
  <c r="H48" i="2"/>
  <c r="E48" i="2"/>
  <c r="N47" i="2"/>
  <c r="M47" i="2"/>
  <c r="K47" i="2"/>
  <c r="I47" i="2"/>
  <c r="H47" i="2"/>
  <c r="E47" i="2"/>
  <c r="N46" i="2"/>
  <c r="M46" i="2"/>
  <c r="K46" i="2"/>
  <c r="I46" i="2"/>
  <c r="H46" i="2"/>
  <c r="E46" i="2"/>
  <c r="N45" i="2"/>
  <c r="M45" i="2"/>
  <c r="K45" i="2"/>
  <c r="I45" i="2"/>
  <c r="H45" i="2"/>
  <c r="E45" i="2"/>
  <c r="N44" i="2"/>
  <c r="M44" i="2"/>
  <c r="K44" i="2"/>
  <c r="I44" i="2"/>
  <c r="H44" i="2"/>
  <c r="E44" i="2"/>
  <c r="N43" i="2"/>
  <c r="M43" i="2"/>
  <c r="K43" i="2"/>
  <c r="I43" i="2"/>
  <c r="H43" i="2"/>
  <c r="E43" i="2"/>
  <c r="N42" i="2"/>
  <c r="M42" i="2"/>
  <c r="K42" i="2"/>
  <c r="I42" i="2"/>
  <c r="H42" i="2"/>
  <c r="E42" i="2"/>
  <c r="N41" i="2"/>
  <c r="M41" i="2"/>
  <c r="K41" i="2"/>
  <c r="I41" i="2"/>
  <c r="H41" i="2"/>
  <c r="E41" i="2"/>
  <c r="N40" i="2"/>
  <c r="M40" i="2"/>
  <c r="K40" i="2"/>
  <c r="I40" i="2"/>
  <c r="H40" i="2"/>
  <c r="E40" i="2"/>
  <c r="N39" i="2"/>
  <c r="M39" i="2"/>
  <c r="K39" i="2"/>
  <c r="I39" i="2"/>
  <c r="H39" i="2"/>
  <c r="E39" i="2"/>
  <c r="N38" i="2"/>
  <c r="M38" i="2"/>
  <c r="K38" i="2"/>
  <c r="I38" i="2"/>
  <c r="H38" i="2"/>
  <c r="E38" i="2"/>
  <c r="N37" i="2"/>
  <c r="M37" i="2"/>
  <c r="K37" i="2"/>
  <c r="I37" i="2"/>
  <c r="H37" i="2"/>
  <c r="E37" i="2"/>
  <c r="N36" i="2"/>
  <c r="M36" i="2"/>
  <c r="K36" i="2"/>
  <c r="I36" i="2"/>
  <c r="H36" i="2"/>
  <c r="E36" i="2"/>
  <c r="N35" i="2"/>
  <c r="M35" i="2"/>
  <c r="K35" i="2"/>
  <c r="I35" i="2"/>
  <c r="H35" i="2"/>
  <c r="E35" i="2"/>
  <c r="N34" i="2"/>
  <c r="M34" i="2"/>
  <c r="K34" i="2"/>
  <c r="I34" i="2"/>
  <c r="H34" i="2"/>
  <c r="E34" i="2"/>
  <c r="N33" i="2"/>
  <c r="M33" i="2"/>
  <c r="K33" i="2"/>
  <c r="I33" i="2"/>
  <c r="H33" i="2"/>
  <c r="E33" i="2"/>
  <c r="N32" i="2"/>
  <c r="M32" i="2"/>
  <c r="K32" i="2"/>
  <c r="I32" i="2"/>
  <c r="H32" i="2"/>
  <c r="E32" i="2"/>
  <c r="N31" i="2"/>
  <c r="M31" i="2"/>
  <c r="K31" i="2"/>
  <c r="I31" i="2"/>
  <c r="H31" i="2"/>
  <c r="E31" i="2"/>
  <c r="N30" i="2"/>
  <c r="M30" i="2"/>
  <c r="K30" i="2"/>
  <c r="I30" i="2"/>
  <c r="H30" i="2"/>
  <c r="E30" i="2"/>
  <c r="N29" i="2"/>
  <c r="M29" i="2"/>
  <c r="K29" i="2"/>
  <c r="I29" i="2"/>
  <c r="H29" i="2"/>
  <c r="E29" i="2"/>
  <c r="N28" i="2"/>
  <c r="M28" i="2"/>
  <c r="K28" i="2"/>
  <c r="I28" i="2"/>
  <c r="H28" i="2"/>
  <c r="E28" i="2"/>
  <c r="N27" i="2"/>
  <c r="M27" i="2"/>
  <c r="K27" i="2"/>
  <c r="I27" i="2"/>
  <c r="H27" i="2"/>
  <c r="E27" i="2"/>
  <c r="N26" i="2"/>
  <c r="M26" i="2"/>
  <c r="K26" i="2"/>
  <c r="I26" i="2"/>
  <c r="H26" i="2"/>
  <c r="E26" i="2"/>
  <c r="N25" i="2"/>
  <c r="M25" i="2"/>
  <c r="K25" i="2"/>
  <c r="I25" i="2"/>
  <c r="H25" i="2"/>
  <c r="E25" i="2"/>
  <c r="N24" i="2"/>
  <c r="M24" i="2"/>
  <c r="K24" i="2"/>
  <c r="I24" i="2"/>
  <c r="H24" i="2"/>
  <c r="E24" i="2"/>
  <c r="N23" i="2"/>
  <c r="M23" i="2"/>
  <c r="K23" i="2"/>
  <c r="I23" i="2"/>
  <c r="H23" i="2"/>
  <c r="E23" i="2"/>
  <c r="N22" i="2"/>
  <c r="M22" i="2"/>
  <c r="K22" i="2"/>
  <c r="I22" i="2"/>
  <c r="H22" i="2"/>
  <c r="E22" i="2"/>
  <c r="N21" i="2"/>
  <c r="M21" i="2"/>
  <c r="K21" i="2"/>
  <c r="I21" i="2"/>
  <c r="H21" i="2"/>
  <c r="E21" i="2"/>
  <c r="N20" i="2"/>
  <c r="M20" i="2"/>
  <c r="K20" i="2"/>
  <c r="I20" i="2"/>
  <c r="H20" i="2"/>
  <c r="E20" i="2"/>
  <c r="N19" i="2"/>
  <c r="M19" i="2"/>
  <c r="K19" i="2"/>
  <c r="I19" i="2"/>
  <c r="H19" i="2"/>
  <c r="E19" i="2"/>
  <c r="N18" i="2"/>
  <c r="M18" i="2"/>
  <c r="K18" i="2"/>
  <c r="I18" i="2"/>
  <c r="H18" i="2"/>
  <c r="E18" i="2"/>
  <c r="N17" i="2"/>
  <c r="M17" i="2"/>
  <c r="K17" i="2"/>
  <c r="I17" i="2"/>
  <c r="H17" i="2"/>
  <c r="E17" i="2"/>
  <c r="N16" i="2"/>
  <c r="M16" i="2"/>
  <c r="K16" i="2"/>
  <c r="I16" i="2"/>
  <c r="H16" i="2"/>
  <c r="E16" i="2"/>
  <c r="N15" i="2"/>
  <c r="M15" i="2"/>
  <c r="K15" i="2"/>
  <c r="I15" i="2"/>
  <c r="H15" i="2"/>
  <c r="E15" i="2"/>
  <c r="N14" i="2"/>
  <c r="M14" i="2"/>
  <c r="K14" i="2"/>
  <c r="I14" i="2"/>
  <c r="H14" i="2"/>
  <c r="E14" i="2"/>
  <c r="N13" i="2"/>
  <c r="M13" i="2"/>
  <c r="K13" i="2"/>
  <c r="I13" i="2"/>
  <c r="H13" i="2"/>
  <c r="E13" i="2"/>
  <c r="N12" i="2"/>
  <c r="M12" i="2"/>
  <c r="K12" i="2"/>
  <c r="I12" i="2"/>
  <c r="H12" i="2"/>
  <c r="E12" i="2"/>
  <c r="N11" i="2"/>
  <c r="M11" i="2"/>
  <c r="K11" i="2"/>
  <c r="I11" i="2"/>
  <c r="H11" i="2"/>
  <c r="E11" i="2"/>
  <c r="N10" i="2"/>
  <c r="M10" i="2"/>
  <c r="K10" i="2"/>
  <c r="I10" i="2"/>
  <c r="H10" i="2"/>
  <c r="E10" i="2"/>
  <c r="N9" i="2"/>
  <c r="M9" i="2"/>
  <c r="K9" i="2"/>
  <c r="I9" i="2"/>
  <c r="H9" i="2"/>
  <c r="E9" i="2"/>
  <c r="N8" i="2"/>
  <c r="M8" i="2"/>
  <c r="K8" i="2"/>
  <c r="I8" i="2"/>
  <c r="H8" i="2"/>
  <c r="E8" i="2"/>
  <c r="N7" i="2"/>
  <c r="M7" i="2"/>
  <c r="K7" i="2"/>
  <c r="I7" i="2"/>
  <c r="H7" i="2"/>
  <c r="E7" i="2"/>
  <c r="N6" i="2"/>
  <c r="M6" i="2"/>
  <c r="K6" i="2"/>
  <c r="I6" i="2"/>
  <c r="H6" i="2"/>
  <c r="E6" i="2"/>
  <c r="N5" i="2"/>
  <c r="M5" i="2"/>
  <c r="K5" i="2"/>
  <c r="I5" i="2"/>
  <c r="H5" i="2"/>
  <c r="E5" i="2"/>
  <c r="N4" i="2"/>
  <c r="M4" i="2"/>
  <c r="K4" i="2"/>
  <c r="I4" i="2"/>
  <c r="H4" i="2"/>
  <c r="E4" i="2"/>
  <c r="N3" i="2"/>
  <c r="M3" i="2"/>
  <c r="K3" i="2"/>
  <c r="I3" i="2"/>
  <c r="H3" i="2"/>
  <c r="E3" i="2"/>
  <c r="N2" i="2"/>
  <c r="M2" i="2"/>
  <c r="K2" i="2"/>
  <c r="I2" i="2"/>
  <c r="H2" i="2"/>
  <c r="E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7C671BF-457C-474C-AEFB-E0ADE6CB1082}" keepAlive="1" interval="30" name="Query - Table1" description="Connection to the 'Table1' query in the workbook." type="5" refreshedVersion="8" background="1" refreshOnLoad="1" saveData="1">
    <dbPr connection="Provider=Microsoft.Mashup.OleDb.1;Data Source=$Workbook$;Location=Table1;Extended Properties=&quot;&quot;" command="SELECT * FROM [Table1]"/>
  </connection>
  <connection id="2" xr16:uid="{8416839C-EB21-4045-82F9-CF7D7A92439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6B1AB9D0-40A1-44B7-9AAE-D85EF280FBDD}" name="WorksheetConnection_AMAZON CASE STUDY WORKSHEET (Updated).xlsx!Table6" type="102" refreshedVersion="8" minRefreshableVersion="5">
    <extLst>
      <ext xmlns:x15="http://schemas.microsoft.com/office/spreadsheetml/2010/11/main" uri="{DE250136-89BD-433C-8126-D09CA5730AF9}">
        <x15:connection id="Table6">
          <x15:rangePr sourceName="_xlcn.WorksheetConnection_AMAZONCASESTUDYWORKSHEETUpdated.xlsxTable61"/>
        </x15:connection>
      </ext>
    </extLst>
  </connection>
</connections>
</file>

<file path=xl/sharedStrings.xml><?xml version="1.0" encoding="utf-8"?>
<sst xmlns="http://schemas.openxmlformats.org/spreadsheetml/2006/main" count="36086" uniqueCount="14348">
  <si>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</si>
  <si>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</si>
  <si>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</si>
  <si>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</si>
  <si>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</si>
  <si>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</si>
  <si>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</si>
  <si>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</si>
  <si>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</si>
  <si>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</si>
  <si>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</si>
  <si>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</si>
  <si>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</si>
  <si>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</si>
  <si>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</si>
  <si>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</si>
  <si>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</si>
  <si>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</si>
  <si>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</si>
  <si>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</si>
  <si>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</si>
  <si>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</si>
  <si>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</si>
  <si>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</si>
  <si>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</si>
  <si>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</si>
  <si>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</si>
  <si>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</si>
  <si>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</si>
  <si>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</si>
  <si>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</si>
  <si>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</si>
  <si>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</si>
  <si>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</si>
  <si>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</si>
  <si>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</si>
  <si>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</si>
  <si>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</si>
  <si>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</si>
  <si>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</si>
  <si>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</si>
  <si>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</si>
  <si>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</si>
  <si>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</si>
  <si>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</si>
  <si>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</si>
  <si>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</si>
  <si>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</si>
  <si>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</si>
  <si>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</si>
  <si>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</si>
  <si>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</si>
  <si>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</si>
  <si>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</si>
  <si>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</si>
  <si>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</si>
  <si>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</si>
  <si>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</si>
  <si>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</si>
  <si>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</si>
  <si>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</si>
  <si>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</si>
  <si>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</si>
  <si>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</si>
  <si>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</si>
  <si>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</si>
  <si>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</si>
  <si>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</si>
  <si>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</si>
  <si>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</si>
  <si>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</si>
  <si>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</si>
  <si>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</si>
  <si>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</si>
  <si>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</si>
  <si>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</si>
  <si>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</si>
  <si>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</si>
  <si>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</si>
  <si>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</si>
  <si>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</si>
  <si>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</si>
  <si>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</si>
  <si>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</si>
  <si>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</si>
  <si>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</si>
  <si>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</si>
  <si>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</si>
  <si>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</si>
  <si>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</si>
  <si>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</si>
  <si>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</si>
  <si>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</si>
  <si>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</si>
  <si>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</si>
  <si>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</si>
  <si>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</si>
  <si>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</si>
  <si>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</si>
  <si>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</si>
  <si>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</si>
  <si>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</si>
  <si>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</si>
  <si>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</si>
  <si>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</si>
  <si>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</si>
  <si>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</si>
  <si>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</si>
  <si>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</si>
  <si>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</si>
  <si>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</si>
  <si>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</si>
  <si>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</si>
  <si>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</si>
  <si>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</si>
  <si>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</si>
  <si>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</si>
  <si>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</si>
  <si>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</si>
  <si>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</si>
  <si>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</si>
  <si>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</si>
  <si>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</si>
  <si>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</si>
  <si>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</si>
  <si>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</si>
  <si>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</si>
  <si>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</si>
  <si>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</si>
  <si>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</si>
  <si>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</si>
  <si>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</si>
  <si>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</si>
  <si>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</si>
  <si>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</si>
  <si>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</si>
  <si>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</si>
  <si>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</si>
  <si>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</si>
  <si>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</si>
  <si>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</si>
  <si>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</si>
  <si>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</si>
  <si>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</si>
  <si>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</si>
  <si>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</si>
  <si>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</si>
  <si>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</si>
  <si>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</si>
  <si>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</si>
  <si>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</si>
  <si>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</si>
  <si>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</si>
  <si>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</si>
  <si>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</si>
  <si>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</si>
  <si>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</si>
  <si>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</si>
  <si>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</si>
  <si>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</si>
  <si>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</si>
  <si>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</si>
  <si>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</si>
  <si>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</si>
  <si>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</si>
  <si>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</si>
  <si>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</si>
  <si>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</si>
  <si>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</si>
  <si>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</si>
  <si>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</si>
  <si>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</si>
  <si>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</si>
  <si>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</si>
  <si>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</si>
  <si>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</si>
  <si>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</si>
  <si>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</si>
  <si>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</si>
  <si>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</si>
  <si>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</si>
  <si>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</si>
  <si>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</si>
  <si>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</si>
  <si>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</si>
  <si>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</si>
  <si>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</si>
  <si>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</si>
  <si>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</si>
  <si>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</si>
  <si>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</si>
  <si>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</si>
  <si>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</si>
  <si>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</si>
  <si>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</si>
  <si>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</si>
  <si>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</si>
  <si>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</si>
  <si>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</si>
  <si>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</si>
  <si>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</si>
  <si>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</si>
  <si>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</si>
  <si>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</si>
  <si>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</si>
  <si>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</si>
  <si>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</si>
  <si>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</si>
  <si>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</si>
  <si>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</si>
  <si>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</si>
  <si>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</si>
  <si>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</si>
  <si>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</si>
  <si>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</si>
  <si>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</si>
  <si>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</si>
  <si>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</si>
  <si>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</si>
  <si>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</si>
  <si>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</si>
  <si>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</si>
  <si>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</si>
  <si>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</si>
  <si>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</si>
  <si>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</si>
  <si>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</si>
  <si>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</si>
  <si>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</si>
  <si>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</si>
  <si>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</si>
  <si>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</si>
  <si>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</si>
  <si>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</si>
  <si>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</si>
  <si>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</si>
  <si>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</si>
  <si>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</si>
  <si>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</si>
  <si>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</si>
  <si>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</si>
  <si>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</si>
  <si>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</si>
  <si>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</si>
  <si>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</si>
  <si>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</si>
  <si>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</si>
  <si>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</si>
  <si>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</si>
  <si>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</si>
  <si>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</si>
  <si>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</si>
  <si>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</si>
  <si>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</si>
  <si>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</si>
  <si>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</si>
  <si>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</si>
  <si>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</si>
  <si>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</si>
  <si>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</si>
  <si>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</si>
  <si>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</si>
  <si>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</si>
  <si>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</si>
  <si>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</si>
  <si>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</si>
  <si>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</si>
  <si>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</si>
  <si>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</si>
  <si>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</si>
  <si>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</si>
  <si>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</si>
  <si>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</si>
  <si>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</si>
  <si>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</si>
  <si>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</si>
  <si>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</si>
  <si>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</si>
  <si>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</si>
  <si>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</si>
  <si>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</si>
  <si>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</si>
  <si>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</si>
  <si>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</si>
  <si>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</si>
  <si>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</si>
  <si>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</si>
  <si>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</si>
  <si>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</si>
  <si>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</si>
  <si>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</si>
  <si>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</si>
  <si>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</si>
  <si>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</si>
  <si>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</si>
  <si>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</si>
  <si>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</si>
  <si>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</si>
  <si>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</si>
  <si>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</si>
  <si>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</si>
  <si>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</si>
  <si>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</si>
  <si>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</si>
  <si>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</si>
  <si>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</si>
  <si>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</si>
  <si>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</si>
  <si>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</si>
  <si>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</si>
  <si>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</si>
  <si>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</si>
  <si>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</si>
  <si>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</si>
  <si>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</si>
  <si>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</si>
  <si>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</si>
  <si>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</si>
  <si>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</si>
  <si>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</si>
  <si>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</si>
  <si>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</si>
  <si>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</si>
  <si>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</si>
  <si>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</si>
  <si>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</si>
  <si>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</si>
  <si>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</si>
  <si>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</si>
  <si>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</si>
  <si>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</si>
  <si>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</si>
  <si>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</si>
  <si>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</si>
  <si>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</si>
  <si>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</si>
  <si>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</si>
  <si>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</si>
  <si>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</si>
  <si>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</si>
  <si>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</si>
  <si>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</si>
  <si>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</si>
  <si>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</si>
  <si>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</si>
  <si>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</si>
  <si>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</si>
  <si>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</si>
  <si>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</si>
  <si>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</si>
  <si>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</si>
  <si>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</si>
  <si>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</si>
  <si>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</si>
  <si>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</si>
  <si>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</si>
  <si>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</si>
  <si>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</si>
  <si>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</si>
  <si>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</si>
  <si>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</si>
  <si>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</si>
  <si>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</si>
  <si>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</si>
  <si>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</si>
  <si>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</si>
  <si>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</si>
  <si>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</si>
  <si>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</si>
  <si>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</si>
  <si>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</si>
  <si>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</si>
  <si>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</si>
  <si>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</si>
  <si>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</si>
  <si>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</si>
  <si>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</si>
  <si>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</si>
  <si>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</si>
  <si>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</si>
  <si>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</si>
  <si>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</si>
  <si>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</si>
  <si>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</si>
  <si>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</si>
  <si>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</si>
  <si>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</si>
  <si>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</si>
  <si>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</si>
  <si>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</si>
  <si>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</si>
  <si>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</si>
  <si>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</si>
  <si>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</si>
  <si>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</si>
  <si>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</si>
  <si>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</si>
  <si>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</si>
  <si>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</si>
  <si>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</si>
  <si>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</si>
  <si>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</si>
  <si>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</si>
  <si>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</si>
  <si>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</si>
  <si>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</si>
  <si>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</si>
  <si>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</si>
  <si>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</si>
  <si>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</si>
  <si>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</si>
  <si>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</si>
  <si>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</si>
  <si>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</si>
  <si>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</si>
  <si>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</si>
  <si>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</si>
  <si>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</si>
  <si>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</si>
  <si>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</si>
  <si>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</si>
  <si>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</si>
  <si>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</si>
  <si>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</si>
  <si>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</si>
  <si>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</si>
  <si>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</si>
  <si>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</si>
  <si>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</si>
  <si>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</si>
  <si>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</si>
  <si>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</si>
  <si>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</si>
  <si>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</si>
  <si>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</si>
  <si>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</si>
  <si>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</si>
  <si>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</si>
  <si>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</si>
  <si>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</si>
  <si>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</si>
  <si>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</si>
  <si>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</si>
  <si>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</si>
  <si>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</si>
  <si>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</si>
  <si>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</si>
  <si>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</si>
  <si>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</si>
  <si>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</si>
  <si>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</si>
  <si>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</si>
  <si>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</si>
  <si>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</si>
  <si>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</si>
  <si>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</si>
  <si>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</si>
  <si>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</si>
  <si>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</si>
  <si>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</si>
  <si>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</si>
  <si>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</si>
  <si>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</si>
  <si>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</si>
  <si>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</si>
  <si>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</si>
  <si>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</si>
  <si>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</si>
  <si>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</si>
  <si>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</si>
  <si>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</si>
  <si>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</si>
  <si>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</si>
  <si>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</si>
  <si>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</si>
  <si>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</si>
  <si>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</si>
  <si>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</si>
  <si>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</si>
  <si>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</si>
  <si>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</si>
  <si>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</si>
  <si>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</si>
  <si>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</si>
  <si>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</si>
  <si>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</si>
  <si>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</si>
  <si>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</si>
  <si>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</si>
  <si>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</si>
  <si>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</si>
  <si>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</si>
  <si>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</si>
  <si>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</si>
  <si>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</si>
  <si>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</si>
  <si>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</si>
  <si>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</si>
  <si>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</si>
  <si>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</si>
  <si>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</si>
  <si>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</si>
  <si>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</si>
  <si>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</si>
  <si>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</si>
  <si>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</si>
  <si>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</si>
  <si>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</si>
  <si>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</si>
  <si>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</si>
  <si>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</si>
  <si>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</si>
  <si>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</si>
  <si>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</si>
  <si>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</si>
  <si>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</si>
  <si>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</si>
  <si>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</si>
  <si>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</si>
  <si>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</si>
  <si>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</si>
  <si>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</si>
  <si>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</si>
  <si>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</si>
  <si>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</si>
  <si>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</si>
  <si>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</si>
  <si>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</si>
  <si>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</si>
  <si>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</si>
  <si>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</si>
  <si>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</si>
  <si>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</si>
  <si>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</si>
  <si>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</si>
  <si>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</si>
  <si>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</si>
  <si>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</si>
  <si>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</si>
  <si>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</si>
  <si>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</si>
  <si>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</si>
  <si>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</si>
  <si>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</si>
  <si>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</si>
  <si>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</si>
  <si>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</si>
  <si>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</si>
  <si>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</si>
  <si>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</si>
  <si>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</si>
  <si>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</si>
  <si>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</si>
  <si>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</si>
  <si>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</si>
  <si>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</si>
  <si>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</si>
  <si>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</si>
  <si>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</si>
  <si>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</si>
  <si>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</si>
  <si>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</si>
  <si>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</si>
  <si>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</si>
  <si>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</si>
  <si>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</si>
  <si>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</si>
  <si>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</si>
  <si>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</si>
  <si>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</si>
  <si>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</si>
  <si>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</si>
  <si>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</si>
  <si>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</si>
  <si>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</si>
  <si>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</si>
  <si>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</si>
  <si>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</si>
  <si>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</si>
  <si>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</si>
  <si>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</si>
  <si>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</si>
  <si>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</si>
  <si>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</si>
  <si>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</si>
  <si>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</si>
  <si>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</si>
  <si>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</si>
  <si>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</si>
  <si>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</si>
  <si>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</si>
  <si>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</si>
  <si>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</si>
  <si>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</si>
  <si>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</si>
  <si>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</si>
  <si>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</si>
  <si>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</si>
  <si>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</si>
  <si>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</si>
  <si>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</si>
  <si>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</si>
  <si>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</si>
  <si>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</si>
  <si>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</si>
  <si>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</si>
  <si>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</si>
  <si>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</si>
  <si>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</si>
  <si>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</si>
  <si>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</si>
  <si>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</si>
  <si>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</si>
  <si>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</si>
  <si>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</si>
  <si>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</si>
  <si>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</si>
  <si>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</si>
  <si>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</si>
  <si>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</si>
  <si>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</si>
  <si>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</si>
  <si>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</si>
  <si>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</si>
  <si>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</si>
  <si>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</si>
  <si>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</si>
  <si>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</si>
  <si>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</si>
  <si>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</si>
  <si>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</si>
  <si>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</si>
  <si>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</si>
  <si>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</si>
  <si>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</si>
  <si>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</si>
  <si>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</si>
  <si>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</si>
  <si>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</si>
  <si>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</si>
  <si>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</si>
  <si>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</si>
  <si>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</si>
  <si>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</si>
  <si>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</si>
  <si>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</si>
  <si>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</si>
  <si>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</si>
  <si>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</si>
  <si>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</si>
  <si>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</si>
  <si>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</si>
  <si>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</si>
  <si>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</si>
  <si>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</si>
  <si>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</si>
  <si>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</si>
  <si>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</si>
  <si>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</si>
  <si>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</si>
  <si>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</si>
  <si>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</si>
  <si>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</si>
  <si>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</si>
  <si>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</si>
  <si>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</si>
  <si>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</si>
  <si>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</si>
  <si>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</si>
  <si>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</si>
  <si>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</si>
  <si>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</si>
  <si>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</si>
  <si>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</si>
  <si>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</si>
  <si>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</si>
  <si>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</si>
  <si>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</si>
  <si>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</si>
  <si>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</si>
  <si>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</si>
  <si>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</si>
  <si>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</si>
  <si>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</si>
  <si>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</si>
  <si>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</si>
  <si>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</si>
  <si>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</si>
  <si>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</si>
  <si>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</si>
  <si>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</si>
  <si>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</si>
  <si>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</si>
  <si>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</si>
  <si>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</si>
  <si>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</si>
  <si>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</si>
  <si>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</si>
  <si>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</si>
  <si>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</si>
  <si>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</si>
  <si>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</si>
  <si>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</si>
  <si>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</si>
  <si>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</si>
  <si>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</si>
  <si>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</si>
  <si>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</si>
  <si>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</si>
  <si>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</si>
  <si>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</si>
  <si>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</si>
  <si>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</si>
  <si>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</si>
  <si>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</si>
  <si>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</si>
  <si>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</si>
  <si>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</si>
  <si>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</si>
  <si>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</si>
  <si>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</si>
  <si>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</si>
  <si>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</si>
  <si>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</si>
  <si>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</si>
  <si>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</si>
  <si>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</si>
  <si>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</si>
  <si>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</si>
  <si>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</si>
  <si>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</si>
  <si>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</si>
  <si>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</si>
  <si>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</si>
  <si>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</si>
  <si>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</si>
  <si>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</si>
  <si>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</si>
  <si>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</si>
  <si>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</si>
  <si>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</si>
  <si>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</si>
  <si>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</si>
  <si>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</si>
  <si>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</si>
  <si>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</si>
  <si>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</si>
  <si>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</si>
  <si>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</si>
  <si>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</si>
  <si>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</si>
  <si>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</si>
  <si>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</si>
  <si>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</si>
  <si>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</si>
  <si>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</si>
  <si>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</si>
  <si>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</si>
  <si>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</si>
  <si>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</si>
  <si>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</si>
  <si>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</si>
  <si>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</si>
  <si>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</si>
  <si>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</si>
  <si>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</si>
  <si>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</si>
  <si>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</si>
  <si>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</si>
  <si>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</si>
  <si>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</si>
  <si>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</si>
  <si>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</si>
  <si>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</si>
  <si>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</si>
  <si>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</si>
  <si>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</si>
  <si>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</si>
  <si>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</si>
  <si>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</si>
  <si>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</si>
  <si>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</si>
  <si>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</si>
  <si>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</si>
  <si>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</si>
  <si>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</si>
  <si>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</si>
  <si>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</si>
  <si>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</si>
  <si>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</si>
  <si>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</si>
  <si>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</si>
  <si>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</si>
  <si>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</si>
  <si>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</si>
  <si>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</si>
  <si>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</si>
  <si>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</si>
  <si>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</si>
  <si>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</si>
  <si>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</si>
  <si>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</si>
  <si>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</si>
  <si>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</si>
  <si>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</si>
  <si>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</si>
  <si>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</si>
  <si>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</si>
  <si>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</si>
  <si>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</si>
  <si>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</si>
  <si>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</si>
  <si>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</si>
  <si>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</si>
  <si>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</si>
  <si>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</si>
  <si>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</si>
  <si>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</si>
  <si>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</si>
  <si>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</si>
  <si>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</si>
  <si>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</si>
  <si>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</si>
  <si>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</si>
  <si>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</si>
  <si>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</si>
  <si>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</si>
  <si>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</si>
  <si>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</si>
  <si>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</si>
  <si>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</si>
  <si>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</si>
  <si>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</si>
  <si>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</si>
  <si>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</si>
  <si>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</si>
  <si>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</si>
  <si>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</si>
  <si>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</si>
  <si>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</si>
  <si>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</si>
  <si>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</si>
  <si>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</si>
  <si>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</si>
  <si>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</si>
  <si>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</si>
  <si>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</si>
  <si>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</si>
  <si>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</si>
  <si>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</si>
  <si>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</si>
  <si>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</si>
  <si>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</si>
  <si>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</si>
  <si>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</si>
  <si>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</si>
  <si>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</si>
  <si>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</si>
  <si>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</si>
  <si>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</si>
  <si>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</si>
  <si>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</si>
  <si>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</si>
  <si>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</si>
  <si>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</si>
  <si>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</si>
  <si>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</si>
  <si>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</si>
  <si>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</si>
  <si>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</si>
  <si>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</si>
  <si>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</si>
  <si>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</si>
  <si>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</si>
  <si>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</si>
  <si>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</si>
  <si>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</si>
  <si>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</si>
  <si>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</si>
  <si>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</si>
  <si>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</si>
  <si>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</si>
  <si>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</si>
  <si>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</si>
  <si>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</si>
  <si>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</si>
  <si>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</si>
  <si>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</si>
  <si>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</si>
  <si>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</si>
  <si>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</si>
  <si>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</si>
  <si>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</si>
  <si>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</si>
  <si>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</si>
  <si>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</si>
  <si>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</si>
  <si>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</si>
  <si>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</si>
  <si>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</si>
  <si>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</si>
  <si>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</si>
  <si>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</si>
  <si>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</si>
  <si>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</si>
  <si>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</si>
  <si>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</si>
  <si>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</si>
  <si>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</si>
  <si>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</si>
  <si>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</si>
  <si>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</si>
  <si>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</si>
  <si>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</si>
  <si>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</si>
  <si>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</si>
  <si>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</si>
  <si>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</si>
  <si>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</si>
  <si>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</si>
  <si>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</si>
  <si>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</si>
  <si>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</si>
  <si>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</si>
  <si>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</si>
  <si>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</si>
  <si>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</si>
  <si>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</si>
  <si>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</si>
  <si>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</si>
  <si>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</si>
  <si>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</si>
  <si>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</si>
  <si>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</si>
  <si>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</si>
  <si>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</si>
  <si>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</si>
  <si>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</si>
  <si>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</si>
  <si>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</si>
  <si>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</si>
  <si>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</si>
  <si>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</si>
  <si>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</si>
  <si>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</si>
  <si>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</si>
  <si>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</si>
  <si>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</si>
  <si>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</si>
  <si>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</si>
  <si>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</si>
  <si>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</si>
  <si>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</si>
  <si>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</si>
  <si>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</si>
  <si>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</si>
  <si>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</si>
  <si>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</si>
  <si>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</si>
  <si>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</si>
  <si>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</si>
  <si>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</si>
  <si>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</si>
  <si>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</si>
  <si>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</si>
  <si>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</si>
  <si>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</si>
  <si>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</si>
  <si>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</si>
  <si>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</si>
  <si>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</si>
  <si>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</si>
  <si>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</si>
  <si>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</si>
  <si>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</si>
  <si>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</si>
  <si>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</si>
  <si>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</si>
  <si>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</si>
  <si>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</si>
  <si>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</si>
  <si>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</si>
  <si>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</si>
  <si>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</si>
  <si>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</si>
  <si>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</si>
  <si>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</si>
  <si>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</si>
  <si>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</si>
  <si>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</si>
  <si>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</si>
  <si>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</si>
  <si>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</si>
  <si>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</si>
  <si>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</si>
  <si>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</si>
  <si>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</si>
  <si>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</si>
  <si>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</si>
  <si>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</si>
  <si>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</si>
  <si>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</si>
  <si>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</si>
  <si>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</si>
  <si>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</si>
  <si>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</si>
  <si>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</si>
  <si>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</si>
  <si>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</si>
  <si>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</si>
  <si>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</si>
  <si>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</si>
  <si>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</si>
  <si>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</si>
  <si>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</si>
  <si>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</si>
  <si>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</si>
  <si>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</si>
  <si>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</si>
  <si>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</si>
  <si>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</si>
  <si>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</si>
  <si>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</si>
  <si>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</si>
  <si>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</si>
  <si>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</si>
  <si>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</si>
  <si>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</si>
  <si>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</si>
  <si>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</si>
  <si>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</si>
  <si>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</si>
  <si>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</si>
  <si>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</si>
  <si>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</si>
  <si>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</si>
  <si>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</si>
  <si>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</si>
  <si>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</si>
  <si>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</si>
  <si>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</si>
  <si>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</si>
  <si>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</si>
  <si>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</si>
  <si>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</si>
  <si>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</si>
  <si>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</si>
  <si>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</si>
  <si>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</si>
  <si>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</si>
  <si>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</si>
  <si>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</si>
  <si>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</si>
  <si>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</si>
  <si>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</si>
  <si>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</si>
  <si>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</si>
  <si>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</si>
  <si>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</si>
  <si>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</si>
  <si>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</si>
  <si>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</si>
  <si>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</si>
  <si>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</si>
  <si>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</si>
  <si>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</si>
  <si>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</si>
  <si>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</si>
  <si>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</si>
  <si>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</si>
  <si>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</si>
  <si>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</si>
  <si>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</si>
  <si>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</si>
  <si>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</si>
  <si>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</si>
  <si>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</si>
  <si>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</si>
  <si>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</si>
  <si>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</si>
  <si>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</si>
  <si>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</si>
  <si>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</si>
  <si>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</si>
  <si>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</si>
  <si>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</si>
  <si>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</si>
  <si>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</si>
  <si>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</si>
  <si>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</si>
  <si>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</si>
  <si>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</si>
  <si>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</si>
  <si>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</si>
  <si>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</si>
  <si>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</si>
  <si>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</si>
  <si>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</si>
  <si>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</si>
  <si>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</si>
  <si>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</si>
  <si>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</si>
  <si>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</si>
  <si>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</si>
  <si>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</si>
  <si>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</si>
  <si>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</si>
  <si>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</si>
  <si>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</si>
  <si>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</si>
  <si>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</si>
  <si>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</si>
  <si>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</si>
  <si>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</si>
  <si>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</si>
  <si>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</si>
  <si>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</si>
  <si>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</si>
  <si>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</si>
  <si>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</si>
  <si>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</si>
  <si>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</si>
  <si>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</si>
  <si>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</si>
  <si>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</si>
  <si>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</si>
  <si>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</si>
  <si>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</si>
  <si>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</si>
  <si>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</si>
  <si>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</si>
  <si>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</si>
  <si>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</si>
  <si>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</si>
  <si>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</si>
  <si>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</si>
  <si>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</si>
  <si>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</si>
  <si>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</si>
  <si>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</si>
  <si>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</si>
  <si>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</si>
  <si>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</si>
  <si>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</si>
  <si>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</si>
  <si>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</si>
  <si>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</si>
  <si>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</si>
  <si>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</si>
  <si>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</si>
  <si>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</si>
  <si>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</si>
  <si>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</si>
  <si>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</si>
  <si>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</si>
  <si>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</si>
  <si>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</si>
  <si>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</si>
  <si>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</si>
  <si>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</si>
  <si>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</si>
  <si>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</si>
  <si>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</si>
  <si>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</si>
  <si>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</si>
  <si>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</si>
  <si>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</si>
  <si>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</si>
  <si>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</si>
  <si>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</si>
  <si>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</si>
  <si>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</si>
  <si>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</si>
  <si>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</si>
  <si>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</si>
  <si>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</si>
  <si>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</si>
  <si>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</si>
  <si>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</si>
  <si>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</si>
  <si>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</si>
  <si>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</si>
  <si>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</si>
  <si>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</si>
  <si>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</si>
  <si>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</si>
  <si>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</si>
  <si>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</si>
  <si>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</si>
  <si>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</si>
  <si>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</si>
  <si>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</si>
  <si>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</si>
  <si>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</si>
  <si>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</si>
  <si>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</si>
  <si>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</si>
  <si>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</si>
  <si>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</si>
  <si>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</si>
  <si>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</si>
  <si>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</si>
  <si>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</si>
  <si>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</si>
  <si>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</si>
  <si>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</si>
  <si>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</si>
  <si>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</si>
  <si>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</si>
  <si>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</si>
  <si>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</si>
  <si>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</si>
  <si>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</si>
  <si>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</si>
  <si>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</si>
  <si>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</si>
  <si>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</si>
  <si>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</si>
  <si>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</si>
  <si>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</si>
  <si>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</si>
  <si>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</si>
  <si>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</si>
  <si>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</si>
  <si>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</si>
  <si>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</si>
  <si>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</si>
  <si>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</si>
  <si>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</si>
  <si>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</si>
  <si>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</si>
  <si>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</si>
  <si>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</si>
  <si>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</si>
  <si>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</si>
  <si>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</si>
  <si>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</si>
  <si>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</si>
  <si>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</si>
  <si>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</si>
  <si>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</si>
  <si>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</si>
  <si>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</si>
  <si>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</si>
  <si>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</si>
  <si>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</si>
  <si>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</si>
  <si>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</si>
  <si>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</si>
  <si>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</si>
  <si>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</si>
  <si>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</si>
  <si>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</si>
  <si>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</si>
  <si>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</si>
  <si>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</si>
  <si>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</si>
  <si>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</si>
  <si>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</si>
  <si>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</si>
  <si>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</si>
  <si>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</si>
  <si>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</si>
  <si>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</si>
  <si>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</si>
  <si>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</si>
  <si>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</si>
  <si>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</si>
  <si>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</si>
  <si>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</si>
  <si>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</si>
  <si>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</si>
  <si>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</si>
  <si>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</si>
  <si>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</si>
  <si>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</si>
  <si>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</si>
  <si>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</si>
  <si>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</si>
  <si>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</si>
  <si>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</si>
  <si>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</si>
  <si>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</si>
  <si>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</si>
  <si>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</si>
  <si>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</si>
  <si>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</si>
  <si>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</si>
  <si>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</si>
  <si>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</si>
  <si>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</si>
  <si>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</si>
  <si>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</si>
  <si>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</si>
  <si>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</si>
  <si>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</si>
  <si>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</si>
  <si>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</si>
  <si>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</si>
  <si>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</si>
  <si>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</si>
  <si>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</si>
  <si>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</si>
  <si>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</si>
  <si>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</si>
  <si>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</si>
  <si>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</si>
  <si>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</si>
  <si>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</si>
  <si>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</si>
  <si>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</si>
  <si>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</si>
  <si>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</si>
  <si>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</si>
  <si>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</si>
  <si>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</si>
  <si>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</si>
  <si>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</si>
  <si>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</si>
  <si>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</si>
  <si>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</si>
  <si>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</si>
  <si>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</si>
  <si>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</si>
  <si>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</si>
  <si>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</si>
  <si>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</si>
  <si>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</si>
  <si>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</si>
  <si>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</si>
  <si>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</si>
  <si>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</si>
  <si>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</si>
  <si>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</si>
  <si>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</si>
  <si>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</si>
  <si>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</si>
  <si>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</si>
  <si>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</si>
  <si>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</si>
  <si>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</si>
  <si>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</si>
  <si>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</si>
  <si>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</si>
  <si>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</si>
  <si>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</si>
  <si>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</si>
  <si>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</si>
  <si>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</si>
  <si>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</si>
  <si>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</si>
  <si>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</si>
  <si>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</si>
  <si>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</si>
  <si>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</si>
  <si>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</si>
  <si>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</si>
  <si>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</si>
  <si>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</si>
  <si>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</si>
  <si>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</si>
  <si>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</si>
  <si>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</si>
  <si>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</si>
  <si>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</si>
  <si>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</si>
  <si>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</si>
  <si>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</si>
  <si>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</si>
  <si>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</si>
  <si>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</si>
  <si>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</si>
  <si>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</si>
  <si>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</si>
  <si>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</si>
  <si>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</si>
  <si>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</si>
  <si>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</si>
  <si>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</si>
  <si>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</si>
  <si>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</si>
  <si>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</si>
  <si>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</si>
  <si>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</si>
  <si>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</si>
  <si>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</si>
  <si>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</si>
  <si>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</si>
  <si>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</si>
  <si>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</si>
  <si>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</si>
  <si>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</si>
  <si>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</si>
  <si>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</si>
  <si>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</si>
  <si>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</si>
  <si>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</si>
  <si>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</si>
  <si>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</si>
  <si>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</si>
  <si>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</si>
  <si>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</si>
  <si>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</si>
  <si>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</si>
  <si>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</si>
  <si>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</si>
  <si>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</si>
  <si>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</si>
  <si>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</si>
  <si>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</si>
  <si>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</si>
  <si>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</si>
  <si>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</si>
  <si>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</si>
  <si>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</si>
  <si>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</si>
  <si>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</si>
  <si>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</si>
  <si>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</si>
  <si>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</si>
  <si>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</si>
  <si>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</si>
  <si>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</si>
  <si>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</si>
  <si>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</si>
  <si>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</si>
  <si>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</si>
  <si>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</si>
  <si>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</si>
  <si>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</si>
  <si>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</si>
  <si>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</si>
  <si>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</si>
  <si>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</si>
  <si>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</si>
  <si>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</si>
  <si>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</si>
  <si>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</si>
  <si>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</si>
  <si>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</si>
  <si>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</si>
  <si>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</si>
  <si>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</si>
  <si>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</si>
  <si>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</si>
  <si>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</si>
  <si>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</si>
  <si>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</si>
  <si>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</si>
  <si>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</si>
  <si>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</si>
  <si>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</si>
  <si>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</si>
  <si>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</si>
  <si>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</si>
  <si>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</si>
  <si>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</si>
  <si>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</si>
  <si>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</si>
  <si>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</si>
  <si>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</si>
  <si>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</si>
  <si>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</si>
  <si>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</si>
  <si>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</si>
  <si>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</si>
  <si>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</si>
  <si>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</si>
  <si>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</si>
  <si>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</si>
  <si>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</si>
  <si>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</si>
  <si>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</si>
  <si>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</si>
  <si>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</si>
  <si>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</si>
  <si>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</si>
  <si>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</si>
  <si>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</si>
  <si>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</si>
  <si>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</si>
  <si>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</si>
  <si>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</si>
  <si>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</si>
  <si>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</si>
  <si>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</si>
  <si>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</si>
  <si>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</si>
  <si>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</si>
  <si>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</si>
  <si>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</si>
  <si>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</si>
  <si>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</si>
  <si>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</si>
  <si>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</si>
  <si>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</si>
  <si>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</si>
  <si>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</si>
  <si>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</si>
  <si>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</si>
  <si>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</si>
  <si>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</si>
  <si>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</si>
  <si>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</si>
  <si>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</si>
  <si>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</si>
  <si>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</si>
  <si>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</si>
  <si>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</si>
  <si>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</si>
  <si>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</si>
  <si>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</si>
  <si>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</si>
  <si>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</si>
  <si>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</si>
  <si>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</si>
  <si>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</si>
  <si>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</si>
  <si>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</si>
  <si>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</si>
  <si>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</si>
  <si>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</si>
  <si>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</si>
  <si>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</si>
  <si>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</si>
  <si>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</si>
  <si>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</si>
  <si>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</si>
  <si>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</si>
  <si>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</si>
  <si>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</si>
  <si>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</si>
  <si>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</si>
  <si>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</si>
  <si>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</si>
  <si>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</si>
  <si>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</si>
  <si>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</si>
  <si>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</si>
  <si>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</si>
  <si>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</si>
  <si>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</si>
  <si>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</si>
  <si>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</si>
  <si>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</si>
  <si>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</si>
  <si>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</si>
  <si>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</si>
  <si>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</si>
  <si>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</si>
  <si>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</si>
  <si>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</si>
  <si>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</si>
  <si>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</si>
  <si>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</si>
  <si>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</si>
  <si>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</si>
  <si>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</si>
  <si>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</si>
  <si>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</si>
  <si>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</si>
  <si>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</si>
  <si>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</si>
  <si>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</si>
  <si>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</si>
  <si>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</si>
  <si>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</si>
  <si>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</si>
  <si>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</si>
  <si>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</si>
  <si>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</si>
  <si>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</si>
  <si>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</si>
  <si>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</si>
  <si>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</si>
  <si>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</si>
  <si>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</si>
  <si>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</si>
  <si>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</si>
  <si>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</si>
  <si>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</si>
  <si>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</si>
  <si>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</si>
  <si>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</si>
  <si>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</si>
  <si>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</si>
  <si>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</si>
  <si>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</si>
  <si>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</si>
  <si>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</si>
  <si>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</si>
  <si>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</si>
  <si>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</si>
  <si>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</si>
  <si>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</si>
  <si>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</si>
  <si>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</si>
  <si>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</si>
  <si>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</si>
  <si>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</si>
  <si>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</si>
  <si>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</si>
  <si>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</si>
  <si>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</si>
  <si>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</si>
  <si>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</si>
  <si>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</si>
  <si>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</si>
  <si>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</si>
  <si>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</si>
  <si>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</si>
  <si>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</si>
  <si>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</si>
  <si>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</si>
  <si>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</si>
  <si>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</si>
  <si>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</si>
  <si>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</si>
  <si>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</si>
  <si>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</si>
  <si>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</si>
  <si>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</si>
  <si>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</si>
  <si>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</si>
  <si>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</si>
  <si>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</si>
  <si>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</si>
  <si>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</si>
  <si>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</si>
  <si>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</si>
  <si>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</si>
  <si>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</si>
  <si>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</si>
  <si>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</si>
  <si>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</si>
  <si>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</si>
  <si>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</si>
  <si>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</si>
  <si>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</si>
  <si>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</si>
  <si>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</si>
  <si>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</si>
  <si>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</si>
  <si>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</si>
  <si>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</si>
  <si>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</si>
  <si>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</si>
  <si>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</si>
  <si>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</si>
  <si>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</si>
  <si>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</si>
  <si>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</si>
  <si>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</si>
  <si>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</si>
  <si>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</si>
  <si>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</si>
  <si>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</si>
  <si>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</si>
  <si>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</si>
  <si>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</si>
  <si>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</si>
  <si>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</si>
  <si>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</si>
  <si>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</si>
  <si>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</si>
  <si>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</si>
  <si>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</si>
  <si>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</si>
  <si>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</si>
  <si>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</si>
  <si>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</si>
  <si>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</si>
  <si>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</si>
  <si>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</si>
  <si>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</si>
  <si>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</si>
  <si>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</si>
  <si>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</si>
  <si>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</si>
  <si>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</si>
  <si>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</si>
  <si>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</si>
  <si>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</si>
  <si>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</si>
  <si>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</si>
  <si>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</si>
  <si>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</si>
  <si>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</si>
  <si>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</si>
  <si>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</si>
  <si>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</si>
  <si>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</si>
  <si>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</si>
  <si>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</si>
  <si>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</si>
  <si>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</si>
  <si>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</si>
  <si>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</si>
  <si>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</si>
  <si>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</si>
  <si>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</si>
  <si>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</si>
  <si>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</si>
  <si>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</si>
  <si>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</si>
  <si>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</si>
  <si>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</si>
  <si>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</si>
  <si>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</si>
  <si>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</si>
  <si>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</si>
  <si>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</si>
  <si>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</si>
  <si>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</si>
  <si>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</si>
  <si>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</si>
  <si>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</si>
  <si>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</si>
  <si>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</si>
  <si>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</si>
  <si>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</si>
  <si>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</si>
  <si>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</si>
  <si>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</si>
  <si>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</si>
  <si>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</si>
  <si>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</si>
  <si>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</si>
  <si>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</si>
  <si>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</si>
  <si>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</si>
  <si>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</si>
  <si>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</si>
  <si>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</si>
  <si>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</si>
  <si>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</si>
  <si>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</si>
  <si>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</si>
  <si>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</si>
  <si>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</si>
  <si>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</si>
  <si>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</si>
  <si>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</si>
  <si>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</si>
  <si>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</si>
  <si>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</si>
  <si>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</si>
  <si>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</si>
  <si>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</si>
  <si>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</si>
  <si>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</si>
  <si>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</si>
  <si>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</si>
  <si>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</si>
  <si>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</si>
  <si>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</si>
  <si>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</si>
  <si>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</si>
  <si>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</si>
  <si>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</si>
  <si>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</si>
  <si>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</si>
  <si>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</si>
  <si>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</si>
  <si>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</si>
  <si>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</si>
  <si>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</si>
  <si>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</si>
  <si>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</si>
  <si>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</si>
  <si>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</si>
  <si>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</si>
  <si>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</si>
  <si>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</si>
  <si>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</si>
  <si>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</si>
  <si>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</si>
  <si>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</si>
  <si>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</si>
  <si>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</si>
  <si>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</si>
  <si>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</si>
  <si>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</si>
  <si>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</si>
  <si>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</si>
  <si>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</si>
  <si>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</si>
  <si>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</si>
  <si>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</si>
  <si>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</si>
  <si>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</si>
  <si>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</si>
  <si>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</si>
  <si>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</si>
  <si>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</si>
  <si>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</si>
  <si>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</si>
  <si>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</si>
  <si>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</si>
  <si>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</si>
  <si>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</si>
  <si>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</si>
  <si>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</si>
  <si>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</si>
  <si>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</si>
  <si>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</si>
  <si>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</si>
  <si>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</si>
  <si>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</si>
  <si>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</si>
  <si>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</si>
  <si>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</si>
  <si>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</si>
  <si>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</si>
  <si>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</si>
  <si>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</si>
  <si>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</si>
  <si>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</si>
  <si>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</si>
  <si>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</si>
  <si>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</si>
  <si>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</si>
  <si>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</si>
  <si>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</si>
  <si>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</si>
  <si>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</si>
  <si>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</si>
  <si>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</si>
  <si>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</si>
  <si>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</si>
  <si>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</si>
  <si>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</si>
  <si>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</si>
  <si>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</si>
  <si>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</si>
  <si>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</si>
  <si>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</si>
  <si>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</si>
  <si>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</si>
  <si>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</si>
  <si>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</si>
  <si>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</si>
  <si>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</si>
  <si>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</si>
  <si>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</si>
  <si>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</si>
  <si>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</si>
  <si>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</si>
  <si>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</si>
  <si>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</si>
  <si>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</si>
  <si>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</si>
  <si>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</si>
  <si>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</si>
  <si>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</si>
  <si>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</si>
  <si>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</si>
  <si>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</si>
  <si>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</si>
  <si>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</si>
  <si>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</si>
  <si>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</si>
  <si>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</si>
  <si>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</si>
  <si>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</si>
  <si>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</si>
  <si>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</si>
  <si>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</si>
  <si>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</si>
  <si>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</si>
  <si>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</si>
  <si>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</si>
  <si>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</si>
  <si>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</si>
  <si>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</si>
  <si>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</si>
  <si>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</si>
  <si>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</si>
  <si>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</si>
  <si>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</si>
  <si>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</si>
  <si>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</si>
  <si>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</si>
  <si>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</si>
  <si>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</si>
  <si>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</si>
  <si>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</si>
  <si>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</si>
  <si>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</si>
  <si>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</si>
  <si>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</si>
  <si>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</si>
  <si>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</si>
  <si>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</si>
  <si>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</si>
  <si>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</si>
  <si>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</si>
  <si>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</si>
  <si>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</si>
  <si>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</si>
  <si>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</si>
  <si>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</si>
  <si>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</si>
  <si>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</si>
  <si>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</si>
  <si>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</si>
  <si>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</si>
  <si>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</si>
  <si>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</si>
  <si>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</si>
  <si>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</si>
  <si>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</si>
  <si>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</si>
  <si>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</si>
  <si>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</si>
  <si>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</si>
  <si>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</si>
  <si>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</si>
  <si>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</si>
  <si>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</si>
  <si>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</si>
  <si>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</si>
  <si>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</si>
  <si>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</si>
  <si>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</si>
  <si>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</si>
  <si>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</si>
  <si>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</si>
  <si>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</si>
  <si>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</si>
  <si>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</si>
  <si>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</si>
  <si>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</si>
  <si>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</si>
  <si>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</si>
  <si>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</si>
  <si>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</si>
  <si>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</si>
  <si>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</si>
  <si>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</si>
  <si>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</si>
  <si>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</si>
  <si>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</si>
  <si>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</si>
  <si>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</si>
  <si>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</si>
  <si>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</si>
  <si>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</si>
  <si>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</si>
  <si>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</si>
  <si>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</si>
  <si>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</si>
  <si>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</si>
  <si>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</si>
  <si>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</si>
  <si>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</si>
  <si>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</si>
  <si>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</si>
  <si>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</si>
  <si>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</si>
  <si>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</si>
  <si>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</si>
  <si>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</si>
  <si>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</si>
  <si>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</si>
  <si>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</si>
  <si>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</si>
  <si>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</si>
  <si>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</si>
  <si>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</si>
  <si>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</si>
  <si>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</si>
  <si>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</si>
  <si>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</si>
  <si>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</si>
  <si>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</si>
  <si>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</si>
  <si>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</si>
  <si>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</si>
  <si>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</si>
  <si>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</si>
  <si>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</si>
  <si>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</si>
  <si>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</si>
  <si>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</si>
  <si>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</si>
  <si>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</si>
  <si>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</si>
  <si>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</si>
  <si>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</si>
  <si>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</si>
  <si>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</si>
  <si>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</si>
  <si>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</si>
  <si>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</si>
  <si>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</si>
  <si>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</si>
  <si>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</si>
  <si>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</si>
  <si>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</si>
  <si>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</si>
  <si>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</si>
  <si>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</si>
  <si>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</si>
  <si>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</si>
  <si>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</si>
  <si>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</si>
  <si>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</si>
  <si>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</si>
  <si>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</si>
  <si>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</si>
  <si>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</si>
  <si>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</si>
  <si>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</si>
  <si>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</si>
  <si>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</si>
  <si>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</si>
  <si>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</si>
  <si>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</si>
  <si>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</si>
  <si>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</si>
  <si>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</si>
  <si>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</si>
  <si>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</si>
  <si>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</si>
  <si>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</si>
  <si>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</si>
  <si>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</si>
  <si>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</si>
  <si>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</si>
  <si>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</si>
  <si>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</si>
  <si>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</si>
  <si>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</si>
  <si>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</si>
  <si>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</si>
  <si>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</si>
  <si>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</si>
  <si>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</si>
  <si>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</si>
  <si>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</si>
  <si>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</si>
  <si>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</si>
  <si>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</si>
  <si>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</si>
  <si>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</si>
  <si>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</si>
  <si>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</si>
  <si>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</si>
  <si>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</si>
  <si>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</si>
  <si>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</si>
  <si>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</si>
  <si>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</si>
  <si>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</si>
  <si>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</si>
  <si>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</si>
  <si>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</si>
  <si>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</si>
  <si>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</si>
  <si>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</si>
  <si>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</si>
  <si>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</si>
  <si>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</si>
  <si>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</si>
  <si>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</si>
  <si>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</si>
  <si>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</si>
  <si>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</si>
  <si>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</si>
  <si>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</si>
  <si>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</si>
  <si>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</si>
  <si>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</si>
  <si>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</si>
  <si>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</si>
  <si>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</si>
  <si>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</si>
  <si>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</si>
  <si>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</si>
  <si>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</si>
  <si>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</si>
  <si>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</si>
  <si>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</si>
  <si>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</si>
  <si>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</si>
  <si>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</si>
  <si>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</si>
  <si>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</si>
  <si>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</si>
  <si>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</si>
  <si>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</si>
  <si>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</si>
  <si>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</si>
  <si>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</si>
  <si>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</si>
  <si>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</si>
  <si>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</si>
  <si>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</si>
  <si>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</si>
  <si>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</si>
  <si>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</si>
  <si>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</si>
  <si>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</si>
  <si>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</si>
  <si>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</si>
  <si>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</si>
  <si>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</si>
  <si>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</si>
  <si>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</si>
  <si>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</si>
  <si>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</si>
  <si>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</si>
  <si>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</si>
  <si>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</si>
  <si>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</si>
  <si>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</si>
  <si>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</si>
  <si>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</si>
  <si>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</si>
  <si>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</si>
  <si>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</si>
  <si>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</si>
  <si>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</si>
  <si>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</si>
  <si>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</si>
  <si>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</si>
  <si>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</si>
  <si>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</si>
  <si>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</si>
  <si>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</si>
  <si>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</si>
  <si>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</si>
  <si>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</si>
  <si>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</si>
  <si>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</si>
  <si>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</si>
  <si>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</si>
  <si>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</si>
  <si>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</si>
  <si>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</si>
  <si>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</si>
  <si>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</si>
  <si>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</si>
  <si>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</si>
  <si>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</si>
  <si>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</si>
  <si>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</si>
  <si>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</si>
  <si>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</si>
  <si>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</si>
  <si>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</si>
  <si>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</si>
  <si>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</si>
  <si>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</si>
  <si>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</si>
  <si>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</si>
  <si>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</si>
  <si>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</si>
  <si>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</si>
  <si>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</si>
  <si>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</si>
  <si>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</si>
  <si>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</si>
  <si>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</si>
  <si>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</si>
  <si>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</si>
  <si>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</si>
  <si>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</si>
  <si>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</si>
  <si>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</si>
  <si>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</si>
  <si>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</si>
  <si>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</si>
  <si>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</si>
  <si>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</si>
  <si>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</si>
  <si>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</si>
  <si>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</si>
  <si>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</si>
  <si>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</si>
  <si>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</si>
  <si>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</si>
  <si>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</si>
  <si>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</si>
  <si>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</si>
  <si>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</si>
  <si>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</si>
  <si>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</si>
  <si>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</si>
  <si>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</si>
  <si>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</si>
  <si>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</si>
  <si>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</si>
  <si>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</si>
  <si>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</si>
  <si>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</si>
  <si>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</si>
  <si>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</si>
  <si>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</si>
  <si>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</si>
  <si>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</si>
  <si>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</si>
  <si>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</si>
  <si>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</si>
  <si>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</si>
  <si>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</si>
  <si>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</si>
  <si>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</si>
  <si>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</si>
  <si>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</si>
  <si>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</si>
  <si>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</si>
  <si>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</si>
  <si>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</si>
  <si>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</si>
  <si>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</si>
  <si>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</si>
  <si>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</si>
  <si>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</si>
  <si>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</si>
  <si>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</si>
  <si>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</si>
  <si>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</si>
  <si>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</si>
  <si>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</si>
  <si>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</si>
  <si>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</si>
  <si>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</si>
  <si>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</si>
  <si>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</si>
  <si>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</si>
  <si>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</si>
  <si>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</si>
  <si>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</si>
  <si>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</si>
  <si>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</si>
  <si>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</si>
  <si>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</si>
  <si>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</si>
  <si>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</si>
  <si>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</si>
  <si>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</si>
  <si>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</si>
  <si>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</si>
  <si>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</si>
  <si>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</si>
  <si>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</si>
  <si>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</si>
  <si>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</si>
  <si>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</si>
  <si>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</si>
  <si>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</si>
  <si>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</si>
  <si>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</si>
  <si>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</si>
  <si>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</si>
  <si>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</si>
  <si>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</si>
  <si>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</si>
  <si>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</si>
  <si>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</si>
  <si>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</si>
  <si>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</si>
  <si>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</si>
  <si>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</si>
  <si>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</si>
  <si>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</si>
  <si>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</si>
  <si>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</si>
  <si>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</si>
  <si>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</si>
  <si>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</si>
  <si>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</si>
  <si>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</si>
  <si>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</si>
  <si>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</si>
  <si>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</si>
  <si>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</si>
  <si>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</si>
  <si>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</si>
  <si>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</si>
  <si>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</si>
  <si>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</si>
  <si>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</si>
  <si>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</si>
  <si>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</si>
  <si>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</si>
  <si>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</si>
  <si>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</si>
  <si>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</si>
  <si>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</si>
  <si>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</si>
  <si>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</si>
  <si>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</si>
  <si>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</si>
  <si>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</si>
  <si>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</si>
  <si>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</si>
  <si>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</si>
  <si>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</si>
  <si>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</si>
  <si>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</si>
  <si>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</si>
  <si>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</si>
  <si>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</si>
  <si>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</si>
  <si>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</si>
  <si>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</si>
  <si>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</si>
  <si>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</si>
  <si>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</si>
  <si>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</si>
  <si>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</si>
  <si>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</si>
  <si>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</si>
  <si>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</si>
  <si>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</si>
  <si>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</si>
  <si>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</si>
  <si>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</si>
  <si>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</si>
  <si>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</si>
  <si>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</si>
  <si>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</si>
  <si>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</si>
  <si>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</si>
  <si>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</si>
  <si>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</si>
  <si>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</si>
  <si>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</si>
  <si>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</si>
  <si>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</si>
  <si>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</si>
  <si>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</si>
  <si>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</si>
  <si>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</si>
  <si>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</si>
  <si>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</si>
  <si>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</si>
  <si>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</si>
  <si>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</si>
  <si>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</si>
  <si>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</si>
  <si>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</si>
  <si>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</si>
  <si>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</si>
  <si>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</si>
  <si>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</si>
  <si>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</si>
  <si>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</si>
  <si>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</si>
  <si>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</si>
  <si>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</si>
  <si>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</si>
  <si>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</si>
  <si>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</si>
  <si>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</si>
  <si>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</si>
  <si>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</si>
  <si>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</si>
  <si>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</si>
  <si>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</si>
  <si>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</si>
  <si>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</si>
  <si>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</si>
  <si>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</si>
  <si>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</si>
  <si>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</si>
  <si>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</si>
  <si>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</si>
  <si>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</si>
  <si>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</si>
  <si>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</si>
  <si>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</si>
  <si>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</si>
  <si>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</si>
  <si>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</si>
  <si>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</si>
  <si>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</si>
  <si>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</si>
  <si>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</si>
  <si>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</si>
  <si>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</si>
  <si>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</si>
  <si>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</si>
  <si>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</si>
  <si>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</si>
  <si>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</si>
  <si>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</si>
  <si>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</si>
  <si>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</si>
  <si>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</si>
  <si>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</si>
  <si>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</si>
  <si>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</si>
  <si>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</si>
  <si>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</si>
  <si>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</si>
  <si>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</si>
  <si>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</si>
  <si>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</si>
  <si>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</si>
  <si>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</si>
  <si>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</si>
  <si>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</si>
  <si>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</si>
  <si>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</si>
  <si>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</si>
  <si>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</si>
  <si>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</si>
  <si>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</si>
  <si>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</si>
  <si>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</si>
  <si>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</si>
  <si>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</si>
  <si>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</si>
  <si>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</si>
  <si>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</si>
  <si>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</si>
  <si>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</si>
  <si>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</si>
  <si>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</si>
  <si>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</si>
  <si>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</si>
  <si>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</si>
  <si>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</si>
  <si>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</si>
  <si>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</si>
  <si>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</si>
  <si>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</si>
  <si>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</si>
  <si>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</si>
  <si>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</si>
  <si>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</si>
  <si>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</si>
  <si>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</si>
  <si>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</si>
  <si>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</si>
  <si>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</si>
  <si>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</si>
  <si>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</si>
  <si>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</si>
  <si>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</si>
  <si>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</si>
  <si>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</si>
  <si>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</si>
  <si>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</si>
  <si>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</si>
  <si>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</si>
  <si>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</si>
  <si>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</si>
  <si>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</si>
  <si>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</si>
  <si>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</si>
  <si>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</si>
  <si>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</si>
  <si>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</si>
  <si>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</si>
  <si>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</si>
  <si>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</si>
  <si>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</si>
  <si>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</si>
  <si>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</si>
  <si>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</si>
  <si>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</si>
  <si>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</si>
  <si>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</si>
  <si>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</si>
  <si>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</si>
  <si>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</si>
  <si>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</si>
  <si>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</si>
  <si>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</si>
  <si>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</si>
  <si>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</si>
  <si>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</si>
  <si>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</si>
  <si>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</si>
  <si>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</si>
  <si>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</si>
  <si>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</si>
  <si>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</si>
  <si>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</si>
  <si>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</si>
  <si>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</si>
  <si>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</si>
  <si>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</si>
  <si>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</si>
  <si>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</si>
  <si>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</si>
  <si>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</si>
  <si>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</si>
  <si>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</si>
  <si>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</si>
  <si>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</si>
  <si>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</si>
  <si>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</si>
  <si>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</si>
  <si>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</si>
  <si>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</si>
  <si>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</si>
  <si>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</si>
  <si>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</si>
  <si>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</si>
  <si>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</si>
  <si>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</si>
  <si>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</si>
  <si>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</si>
  <si>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</si>
  <si>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</si>
  <si>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</si>
  <si>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</si>
  <si>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</si>
  <si>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</si>
  <si>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</si>
  <si>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</si>
  <si>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</si>
  <si>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</si>
  <si>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</si>
  <si>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</si>
  <si>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</si>
  <si>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</si>
  <si>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</si>
  <si>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</si>
  <si>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</si>
  <si>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</si>
  <si>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</si>
  <si>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</si>
  <si>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</si>
  <si>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</si>
  <si>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</si>
  <si>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</si>
  <si>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</si>
  <si>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</si>
  <si>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</si>
  <si>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</si>
  <si>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</si>
  <si>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</si>
  <si>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</si>
  <si>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</si>
  <si>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</si>
  <si>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</si>
  <si>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</si>
  <si>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</si>
  <si>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</si>
  <si>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</si>
  <si>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</si>
  <si>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</si>
  <si>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</si>
  <si>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</si>
  <si>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</si>
  <si>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</si>
  <si>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</si>
  <si>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</si>
  <si>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</si>
  <si>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</si>
  <si>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</si>
  <si>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</si>
  <si>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</si>
  <si>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</si>
  <si>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</si>
  <si>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</si>
  <si>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</si>
  <si>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</si>
  <si>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</si>
  <si>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</si>
  <si>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</si>
  <si>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</si>
  <si>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</si>
  <si>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</si>
  <si>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</si>
  <si>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</si>
  <si>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</si>
  <si>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</si>
  <si>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</si>
  <si>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</si>
  <si>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</si>
  <si>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</si>
  <si>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</si>
  <si>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</si>
  <si>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</si>
  <si>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</si>
  <si>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</si>
  <si>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</si>
  <si>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</si>
  <si>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</si>
  <si>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</si>
  <si>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</si>
  <si>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</si>
  <si>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</si>
  <si>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</si>
  <si>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</si>
  <si>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</si>
  <si>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</si>
  <si>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</si>
  <si>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</si>
  <si>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</si>
  <si>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</si>
  <si>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</si>
  <si>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</si>
  <si>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</si>
  <si>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</si>
  <si>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</si>
  <si>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</si>
  <si>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</si>
  <si>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</si>
  <si>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</si>
  <si>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</si>
  <si>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</si>
  <si>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</si>
  <si>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</si>
  <si>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</si>
  <si>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</si>
  <si>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</si>
  <si>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</si>
  <si>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</si>
  <si>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</si>
  <si>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</si>
  <si>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</si>
  <si>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</si>
  <si>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</si>
  <si>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</si>
  <si>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</si>
  <si>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</si>
  <si>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</si>
  <si>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</si>
  <si>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</si>
  <si>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</si>
  <si>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</si>
  <si>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</si>
  <si>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</si>
  <si>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</si>
  <si>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</si>
  <si>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</si>
  <si>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</si>
  <si>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</si>
  <si>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</si>
  <si>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</si>
  <si>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</si>
  <si>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</si>
  <si>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</si>
  <si>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</si>
  <si>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</si>
  <si>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</si>
  <si>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</si>
  <si>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</si>
  <si>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</si>
  <si>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</si>
  <si>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</si>
  <si>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</si>
  <si>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</si>
  <si>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</si>
  <si>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</si>
  <si>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</si>
  <si>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</si>
  <si>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</si>
  <si>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</si>
  <si>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</si>
  <si>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</si>
  <si>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</si>
  <si>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</si>
  <si>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</si>
  <si>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</si>
  <si>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</si>
  <si>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</si>
  <si>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</si>
  <si>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</si>
  <si>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</si>
  <si>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</si>
  <si>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</si>
  <si>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</si>
  <si>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</si>
  <si>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</si>
  <si>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</si>
  <si>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</si>
  <si>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</si>
  <si>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</si>
  <si>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</si>
  <si>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</si>
  <si>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</si>
  <si>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</si>
  <si>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</si>
  <si>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</si>
  <si>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</si>
  <si>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</si>
  <si>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</si>
  <si>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</si>
  <si>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</si>
  <si>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</si>
  <si>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</si>
  <si>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</si>
  <si>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</si>
  <si>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</si>
  <si>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</si>
  <si>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</si>
  <si>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</si>
  <si>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</si>
  <si>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</si>
  <si>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</si>
  <si>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</si>
  <si>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</si>
  <si>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</si>
  <si>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</si>
  <si>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</si>
  <si>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</si>
  <si>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</si>
  <si>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</si>
  <si>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</si>
  <si>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</si>
  <si>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</si>
  <si>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</si>
  <si>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</si>
  <si>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</si>
  <si>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</si>
  <si>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</si>
  <si>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</si>
  <si>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</si>
  <si>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</si>
  <si>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</si>
  <si>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</si>
  <si>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</si>
  <si>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</si>
  <si>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</si>
  <si>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</si>
  <si>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</si>
  <si>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</si>
  <si>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</si>
  <si>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</si>
  <si>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</si>
  <si>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</si>
  <si>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</si>
  <si>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</si>
  <si>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</si>
  <si>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</si>
  <si>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</si>
  <si>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</si>
  <si>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</si>
  <si>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</si>
  <si>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</si>
  <si>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</si>
  <si>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</si>
  <si>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</si>
  <si>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</si>
  <si>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</si>
  <si>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</si>
  <si>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</si>
  <si>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</si>
  <si>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</si>
  <si>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</si>
  <si>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</si>
  <si>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</si>
  <si>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</si>
  <si>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</si>
  <si>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</si>
  <si>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</si>
  <si>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</si>
  <si>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</si>
  <si>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</si>
  <si>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</si>
  <si>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</si>
  <si>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</si>
  <si>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</si>
  <si>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</si>
  <si>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</si>
  <si>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</si>
  <si>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</si>
  <si>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</si>
  <si>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</si>
  <si>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</si>
  <si>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</si>
  <si>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</si>
  <si>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</si>
  <si>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</si>
  <si>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</si>
  <si>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</si>
  <si>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</si>
  <si>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</si>
  <si>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</si>
  <si>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</si>
  <si>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</si>
  <si>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</si>
  <si>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</si>
  <si>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</si>
  <si>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</si>
  <si>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</si>
  <si>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</si>
  <si>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</si>
  <si>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</si>
  <si>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</si>
  <si>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</si>
  <si>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</si>
  <si>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</si>
  <si>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</si>
  <si>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</si>
  <si>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</si>
  <si>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</si>
  <si>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</si>
  <si>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</si>
  <si>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</si>
  <si>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</si>
  <si>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</si>
  <si>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</si>
  <si>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</si>
  <si>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</si>
  <si>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</si>
  <si>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</si>
  <si>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</si>
  <si>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</si>
  <si>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</si>
  <si>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</si>
  <si>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</si>
  <si>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</si>
  <si>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</si>
  <si>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</si>
  <si>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</si>
  <si>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</si>
  <si>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</si>
  <si>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</si>
  <si>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</si>
  <si>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</si>
  <si>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</si>
  <si>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</si>
  <si>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</si>
  <si>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</si>
  <si>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</si>
  <si>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</si>
  <si>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</si>
  <si>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</si>
  <si>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</si>
  <si>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</si>
  <si>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</si>
  <si>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</si>
  <si>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</si>
  <si>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</si>
  <si>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</si>
  <si>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</si>
  <si>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</si>
  <si>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</si>
  <si>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</si>
  <si>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</si>
  <si>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</si>
  <si>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</si>
  <si>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</si>
  <si>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</si>
  <si>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</si>
  <si>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</si>
  <si>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</si>
  <si>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</si>
  <si>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</si>
  <si>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</si>
  <si>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</si>
  <si>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</si>
  <si>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</si>
  <si>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</si>
  <si>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</si>
  <si>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</si>
  <si>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</si>
  <si>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</si>
  <si>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</si>
  <si>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</si>
  <si>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</si>
  <si>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</si>
  <si>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</si>
  <si>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</si>
  <si>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</si>
  <si>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</si>
  <si>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</si>
  <si>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</si>
  <si>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</si>
  <si>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</si>
  <si>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</si>
  <si>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</si>
  <si>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</si>
  <si>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</si>
  <si>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</si>
  <si>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</si>
  <si>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</si>
  <si>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</si>
  <si>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</si>
  <si>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</si>
  <si>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</si>
  <si>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</si>
  <si>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</si>
  <si>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</si>
  <si>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</si>
  <si>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</si>
  <si>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</si>
  <si>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</si>
  <si>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</si>
  <si>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</si>
  <si>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</si>
  <si>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</si>
  <si>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</si>
  <si>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</si>
  <si>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</si>
  <si>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</si>
  <si>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</si>
  <si>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</si>
  <si>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</si>
  <si>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</si>
  <si>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</si>
  <si>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</si>
  <si>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</si>
  <si>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</si>
  <si>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</si>
  <si>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</si>
  <si>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</si>
  <si>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</si>
  <si>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</si>
  <si>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</si>
  <si>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</si>
  <si>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</si>
  <si>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</si>
  <si>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</si>
  <si>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</si>
  <si>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</si>
  <si>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</si>
  <si>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</si>
  <si>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</si>
  <si>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</si>
  <si>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</si>
  <si>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</si>
  <si>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</si>
  <si>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</si>
  <si>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</si>
  <si>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</si>
  <si>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</si>
  <si>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</si>
  <si>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</si>
  <si>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</si>
  <si>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</si>
  <si>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</si>
  <si>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</si>
  <si>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</si>
  <si>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</si>
  <si>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</si>
  <si>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</si>
  <si>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</si>
  <si>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</si>
  <si>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</si>
  <si>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</si>
  <si>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</si>
  <si>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</si>
  <si>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</si>
  <si>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</si>
  <si>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</si>
  <si>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</si>
  <si>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</si>
  <si>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</si>
  <si>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</si>
  <si>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</si>
  <si>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</si>
  <si>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</si>
  <si>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</si>
  <si>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</si>
  <si>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</si>
  <si>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</si>
  <si>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</si>
  <si>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</si>
  <si>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</si>
  <si>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</si>
  <si>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</si>
  <si>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</si>
  <si>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</si>
  <si>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</si>
  <si>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</si>
  <si>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</si>
  <si>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</si>
  <si>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</si>
  <si>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</si>
  <si>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</si>
  <si>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</si>
  <si>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</si>
  <si>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</si>
  <si>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</si>
  <si>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</si>
  <si>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</si>
  <si>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</si>
  <si>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</si>
  <si>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</si>
  <si>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</si>
  <si>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</si>
  <si>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</si>
  <si>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</si>
  <si>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</si>
  <si>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</si>
  <si>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</si>
  <si>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</si>
  <si>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</si>
  <si>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</si>
  <si>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</si>
  <si>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</si>
  <si>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</si>
  <si>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</si>
  <si>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</si>
  <si>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</si>
  <si>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</si>
  <si>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</si>
  <si>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</si>
  <si>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</si>
  <si>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</si>
  <si>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</si>
  <si>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</si>
  <si>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</si>
  <si>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</si>
  <si>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</si>
  <si>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</si>
  <si>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</si>
  <si>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</si>
  <si>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</si>
  <si>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</si>
  <si>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</si>
  <si>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</si>
  <si>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</si>
  <si>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</si>
  <si>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</si>
  <si>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</si>
  <si>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</si>
  <si>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</si>
  <si>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</si>
  <si>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</si>
  <si>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</si>
  <si>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</si>
  <si>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</si>
  <si>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</si>
  <si>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</si>
  <si>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</si>
  <si>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</si>
  <si>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</si>
  <si>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</si>
  <si>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</si>
  <si>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</si>
  <si>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</si>
  <si>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</si>
  <si>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</si>
  <si>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</si>
  <si>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</si>
  <si>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</si>
  <si>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</si>
  <si>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</si>
  <si>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</si>
  <si>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</si>
  <si>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</si>
  <si>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</si>
  <si>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</si>
  <si>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</si>
  <si>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</si>
  <si>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</si>
  <si>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</si>
  <si>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</si>
  <si>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</si>
  <si>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</si>
  <si>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</si>
  <si>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</si>
  <si>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</si>
  <si>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</si>
  <si>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</si>
  <si>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</si>
  <si>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</si>
  <si>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</si>
  <si>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</si>
  <si>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</si>
  <si>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</si>
  <si>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</si>
  <si>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</si>
  <si>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</si>
  <si>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</si>
  <si>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</si>
  <si>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</si>
  <si>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</si>
  <si>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</si>
  <si>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</si>
  <si>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</si>
  <si>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</si>
  <si>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</si>
  <si>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</si>
  <si>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</si>
  <si>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</si>
  <si>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</si>
  <si>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</si>
  <si>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</si>
  <si>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</si>
  <si>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</si>
  <si>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</si>
  <si>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</si>
  <si>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</si>
  <si>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</si>
  <si>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</si>
  <si>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</si>
  <si>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</si>
  <si>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</si>
  <si>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</si>
  <si>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</si>
  <si>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</si>
  <si>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</si>
  <si>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</si>
  <si>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</si>
  <si>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</si>
  <si>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</si>
  <si>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</si>
  <si>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</si>
  <si>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</si>
  <si>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</si>
  <si>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</si>
  <si>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</si>
  <si>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</si>
  <si>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</si>
  <si>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</si>
  <si>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</si>
  <si>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</si>
  <si>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</si>
  <si>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</si>
  <si>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</si>
  <si>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</si>
  <si>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</si>
  <si>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</si>
  <si>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</si>
  <si>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</si>
  <si>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</si>
  <si>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</si>
  <si>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</si>
  <si>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</si>
  <si>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</si>
  <si>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</si>
  <si>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</si>
  <si>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</si>
  <si>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</si>
  <si>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</si>
  <si>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</si>
  <si>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</si>
  <si>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</si>
  <si>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</si>
  <si>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</si>
  <si>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</si>
  <si>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</si>
  <si>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</si>
  <si>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</si>
  <si>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</si>
  <si>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</si>
  <si>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</si>
  <si>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</si>
  <si>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</si>
  <si>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</si>
  <si>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</si>
  <si>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</si>
  <si>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</si>
  <si>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</si>
  <si>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</si>
  <si>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</si>
  <si>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</si>
  <si>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</si>
  <si>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</si>
  <si>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</si>
  <si>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</si>
  <si>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</si>
  <si>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</si>
  <si>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</si>
  <si>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</si>
  <si>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</si>
  <si>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</si>
  <si>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</si>
  <si>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</si>
  <si>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</si>
  <si>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</si>
  <si>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</si>
  <si>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</si>
  <si>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</si>
  <si>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</si>
  <si>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</si>
  <si>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</si>
  <si>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</si>
  <si>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</si>
  <si>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</si>
  <si>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</si>
  <si>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</si>
  <si>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</si>
  <si>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</si>
  <si>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</si>
  <si>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</si>
  <si>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</si>
  <si>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</si>
  <si>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</si>
  <si>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</si>
  <si>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</si>
  <si>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</si>
  <si>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</si>
  <si>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</si>
  <si>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</si>
  <si>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</si>
  <si>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</si>
  <si>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</si>
  <si>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</si>
  <si>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</si>
  <si>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</si>
  <si>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</si>
  <si>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</si>
  <si>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</si>
  <si>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</si>
  <si>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</si>
  <si>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</si>
  <si>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</si>
  <si>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</si>
  <si>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</si>
  <si>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</si>
  <si>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</si>
  <si>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</si>
  <si>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</si>
  <si>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</si>
  <si>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</si>
  <si>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</si>
  <si>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</si>
  <si>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</si>
  <si>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</si>
  <si>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</si>
  <si>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</si>
  <si>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</si>
  <si>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</si>
  <si>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</si>
  <si>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</si>
  <si>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</si>
  <si>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</si>
  <si>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</si>
  <si>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</si>
  <si>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</si>
  <si>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</si>
  <si>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</si>
  <si>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</si>
  <si>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</si>
  <si>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</si>
  <si>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</si>
  <si>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</si>
  <si>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</si>
  <si>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</si>
  <si>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</si>
  <si>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</si>
  <si>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</si>
  <si>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</si>
  <si>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</si>
  <si>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</si>
  <si>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</si>
  <si>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</si>
  <si>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</si>
  <si>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</si>
  <si>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</si>
  <si>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</si>
  <si>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</si>
  <si>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</si>
  <si>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</si>
  <si>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</si>
  <si>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</si>
  <si>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</si>
  <si>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</si>
  <si>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</si>
  <si>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</si>
  <si>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</si>
  <si>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</si>
  <si>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</si>
  <si>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</si>
  <si>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</si>
  <si>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</si>
  <si>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</si>
  <si>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</si>
  <si>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</si>
  <si>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</si>
  <si>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</si>
  <si>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</si>
  <si>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</si>
  <si>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</si>
  <si>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</si>
  <si>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</si>
  <si>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</si>
  <si>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</si>
  <si>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</si>
  <si>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</si>
  <si>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</si>
  <si>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</si>
  <si>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</si>
  <si>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</si>
  <si>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</si>
  <si>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</si>
  <si>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</si>
  <si>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</si>
  <si>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</si>
  <si>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</si>
  <si>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</si>
  <si>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</si>
  <si>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</si>
  <si>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</si>
  <si>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</si>
  <si>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</si>
  <si>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</si>
  <si>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</si>
  <si>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</si>
  <si>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</si>
  <si>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</si>
  <si>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</si>
  <si>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</si>
  <si>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</si>
  <si>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</si>
  <si>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</si>
  <si>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</si>
  <si>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</si>
  <si>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</si>
  <si>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</si>
  <si>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</si>
  <si>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</si>
  <si>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</si>
  <si>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</si>
  <si>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</si>
  <si>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</si>
  <si>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</si>
  <si>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</si>
  <si>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</si>
  <si>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</si>
  <si>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</si>
  <si>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</si>
  <si>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</si>
  <si>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</si>
  <si>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</si>
  <si>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</si>
  <si>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</si>
  <si>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</si>
  <si>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</si>
  <si>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</si>
  <si>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</si>
  <si>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</si>
  <si>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</si>
  <si>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</si>
  <si>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</si>
  <si>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</si>
  <si>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</si>
  <si>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</si>
  <si>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</si>
  <si>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</si>
  <si>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</si>
  <si>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</si>
  <si>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</si>
  <si>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</si>
  <si>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</si>
  <si>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</si>
  <si>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</si>
  <si>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</si>
  <si>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</si>
  <si>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</si>
  <si>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</si>
  <si>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</si>
  <si>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</si>
  <si>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</si>
  <si>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</si>
  <si>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</si>
  <si>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</si>
  <si>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</si>
  <si>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</si>
  <si>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</si>
  <si>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</si>
  <si>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</si>
  <si>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</si>
  <si>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</si>
  <si>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</si>
  <si>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</si>
  <si>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</si>
  <si>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</si>
  <si>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</si>
  <si>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</si>
  <si>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</si>
  <si>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</si>
  <si>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</si>
  <si>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</si>
  <si>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</si>
  <si>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</si>
  <si>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</si>
  <si>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</si>
  <si>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</si>
  <si>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</si>
  <si>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</si>
  <si>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</si>
  <si>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</si>
  <si>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</si>
  <si>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</si>
  <si>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</si>
  <si>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</si>
  <si>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</si>
  <si>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</si>
  <si>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</si>
  <si>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</si>
  <si>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</si>
  <si>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</si>
  <si>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</si>
  <si>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</si>
  <si>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</si>
  <si>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</si>
  <si>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</si>
  <si>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</si>
  <si>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</si>
  <si>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</si>
  <si>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</si>
  <si>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</si>
  <si>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</si>
  <si>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</si>
  <si>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</si>
  <si>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</si>
  <si>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</si>
  <si>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</si>
  <si>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</si>
  <si>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</si>
  <si>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</si>
  <si>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</si>
  <si>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</si>
  <si>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</si>
  <si>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</si>
  <si>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</si>
  <si>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</si>
  <si>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</si>
  <si>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</si>
  <si>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</si>
  <si>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</si>
  <si>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</si>
  <si>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</si>
  <si>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</si>
  <si>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</si>
  <si>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</si>
  <si>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</si>
  <si>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</si>
  <si>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</si>
  <si>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</si>
  <si>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</si>
  <si>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</si>
  <si>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</si>
  <si>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</si>
  <si>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</si>
  <si>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</si>
  <si>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</si>
  <si>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</si>
  <si>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</si>
  <si>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</si>
  <si>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</si>
  <si>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</si>
  <si>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</si>
  <si>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</si>
  <si>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</si>
  <si>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</si>
  <si>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</si>
  <si>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</si>
  <si>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</si>
  <si>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</si>
  <si>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</si>
  <si>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</si>
  <si>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</si>
  <si>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</si>
  <si>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</si>
  <si>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</si>
  <si>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</si>
  <si>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</si>
  <si>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</si>
  <si>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</si>
  <si>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</si>
  <si>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</si>
  <si>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</si>
  <si>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</si>
  <si>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</si>
  <si>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</si>
  <si>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</si>
  <si>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</si>
  <si>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</si>
  <si>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</si>
  <si>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</si>
  <si>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</si>
  <si>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</si>
  <si>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</si>
  <si>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</si>
  <si>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</si>
  <si>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</si>
  <si>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</si>
  <si>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</si>
  <si>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</si>
  <si>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</si>
  <si>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</si>
  <si>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</si>
  <si>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</si>
  <si>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</si>
  <si>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</si>
  <si>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</si>
  <si>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</si>
  <si>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</si>
  <si>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</si>
  <si>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</si>
  <si>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</si>
  <si>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</si>
  <si>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</si>
  <si>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</si>
  <si>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</si>
  <si>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</si>
  <si>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</si>
  <si>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</si>
  <si>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</si>
  <si>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</si>
  <si>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</si>
  <si>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</si>
  <si>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</si>
  <si>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</si>
  <si>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</si>
  <si>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</si>
  <si>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</si>
  <si>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</si>
  <si>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</si>
  <si>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</si>
  <si>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</si>
  <si>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</si>
  <si>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</si>
  <si>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</si>
  <si>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</si>
  <si>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</si>
  <si>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</si>
  <si>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</si>
  <si>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</si>
  <si>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</si>
  <si>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</si>
  <si>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</si>
  <si>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</si>
  <si>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</si>
  <si>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</si>
  <si>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</si>
  <si>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</si>
  <si>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</si>
  <si>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</si>
  <si>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</si>
  <si>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</si>
  <si>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</si>
  <si>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</si>
  <si>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</si>
  <si>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</si>
  <si>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</si>
  <si>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</si>
  <si>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</si>
  <si>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</si>
  <si>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</si>
  <si>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</si>
  <si>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</si>
  <si>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</si>
  <si>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</si>
  <si>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</si>
  <si>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</si>
  <si>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</si>
  <si>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</si>
  <si>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</si>
  <si>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</si>
  <si>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</si>
  <si>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</si>
  <si>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</si>
  <si>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</si>
  <si>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</si>
  <si>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</si>
  <si>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</si>
  <si>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</si>
  <si>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</si>
  <si>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</si>
  <si>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</si>
  <si>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</si>
  <si>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</si>
  <si>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</si>
  <si>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</si>
  <si>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</si>
  <si>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</si>
  <si>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</si>
  <si>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</si>
  <si>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</si>
  <si>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</si>
  <si>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</si>
  <si>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</si>
  <si>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</si>
  <si>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</si>
  <si>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</si>
  <si>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</si>
  <si>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</si>
  <si>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</si>
  <si>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</si>
  <si>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</si>
  <si>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</si>
  <si>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</si>
  <si>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</si>
  <si>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</si>
  <si>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</si>
  <si>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</si>
  <si>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</si>
  <si>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</si>
  <si>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</si>
  <si>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</si>
  <si>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</si>
  <si>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</si>
  <si>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</si>
  <si>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</si>
  <si>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</si>
  <si>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</si>
  <si>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</si>
  <si>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</si>
  <si>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</si>
  <si>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</si>
  <si>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</si>
  <si>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</si>
  <si>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</si>
  <si>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</si>
  <si>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</si>
  <si>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</si>
  <si>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</si>
  <si>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</si>
  <si>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</si>
  <si>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</si>
  <si>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</si>
  <si>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</si>
  <si>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</si>
  <si>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</si>
  <si>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</si>
  <si>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</si>
  <si>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</si>
  <si>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</si>
  <si>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</si>
  <si>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</si>
  <si>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</si>
  <si>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</si>
  <si>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</si>
  <si>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</si>
  <si>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</si>
  <si>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</si>
  <si>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</si>
  <si>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</si>
  <si>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</si>
  <si>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</si>
  <si>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</si>
  <si>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</si>
  <si>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</si>
  <si>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</si>
  <si>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</si>
  <si>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</si>
  <si>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</si>
  <si>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</si>
  <si>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</si>
  <si>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</si>
  <si>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</si>
  <si>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</si>
  <si>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</si>
  <si>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</si>
  <si>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</si>
  <si>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</si>
  <si>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</si>
  <si>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</si>
  <si>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</si>
  <si>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</si>
  <si>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</si>
  <si>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</si>
  <si>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</si>
  <si>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</si>
  <si>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</si>
  <si>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</si>
  <si>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</si>
  <si>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</si>
  <si>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</si>
  <si>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</si>
  <si>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</si>
  <si>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</si>
  <si>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</si>
  <si>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</si>
  <si>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</si>
  <si>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</si>
  <si>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</si>
  <si>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</si>
  <si>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</si>
  <si>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</si>
  <si>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</si>
  <si>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</si>
  <si>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</si>
  <si>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</si>
  <si>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</si>
  <si>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</si>
  <si>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</si>
  <si>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</si>
  <si>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</si>
  <si>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</si>
  <si>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</si>
  <si>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</si>
  <si>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</si>
  <si>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</si>
  <si>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</si>
  <si>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</si>
  <si>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</si>
  <si>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</si>
  <si>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</si>
  <si>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</si>
  <si>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</si>
  <si>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</si>
  <si>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</si>
  <si>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</si>
  <si>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</si>
  <si>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</si>
  <si>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</si>
  <si>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</si>
  <si>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</si>
  <si>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</si>
  <si>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</si>
  <si>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</si>
  <si>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</si>
  <si>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</si>
  <si>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</si>
  <si>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</si>
  <si>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</si>
  <si>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</si>
  <si>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</si>
  <si>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</si>
  <si>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</si>
  <si>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</si>
  <si>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</si>
  <si>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</si>
  <si>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</si>
  <si>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</si>
  <si>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</si>
  <si>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</si>
  <si>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</si>
  <si>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</si>
  <si>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</si>
  <si>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</si>
  <si>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</si>
  <si>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</si>
  <si>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</si>
  <si>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</si>
  <si>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</si>
  <si>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</si>
  <si>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</si>
  <si>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</si>
  <si>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</si>
  <si>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</si>
  <si>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</si>
  <si>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</si>
  <si>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</si>
  <si>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</si>
  <si>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</si>
  <si>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</si>
  <si>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</si>
  <si>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</si>
  <si>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</si>
  <si>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</si>
  <si>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</si>
  <si>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</si>
  <si>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</si>
  <si>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</si>
  <si>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</si>
  <si>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</si>
  <si>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</si>
  <si>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</si>
  <si>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</si>
  <si>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</si>
  <si>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</si>
  <si>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</si>
  <si>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</si>
  <si>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</si>
  <si>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</si>
  <si>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</si>
  <si>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</si>
  <si>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</si>
  <si>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</si>
  <si>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</si>
  <si>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</si>
  <si>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</si>
  <si>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</si>
  <si>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</si>
  <si>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</si>
  <si>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</si>
  <si>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</si>
  <si>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</si>
  <si>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</si>
  <si>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</si>
  <si>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</si>
  <si>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</si>
  <si>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</si>
  <si>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</si>
  <si>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</si>
  <si>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</si>
  <si>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</si>
  <si>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</si>
  <si>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</si>
  <si>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</si>
  <si>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</si>
  <si>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</si>
  <si>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</si>
  <si>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</si>
  <si>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</si>
  <si>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</si>
  <si>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</si>
  <si>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</si>
  <si>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</si>
  <si>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</si>
  <si>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</si>
  <si>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</si>
  <si>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</si>
  <si>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</si>
  <si>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</si>
  <si>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</si>
  <si>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</si>
  <si>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</si>
  <si>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</si>
  <si>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</si>
  <si>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</si>
  <si>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</si>
  <si>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</si>
  <si>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</si>
  <si>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</si>
  <si>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</si>
  <si>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</si>
  <si>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</si>
  <si>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</si>
  <si>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</si>
  <si>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</si>
  <si>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</si>
  <si>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</si>
  <si>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</si>
  <si>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</si>
  <si>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</si>
  <si>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</si>
  <si>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</si>
  <si>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</si>
  <si>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</si>
  <si>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</si>
  <si>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</si>
  <si>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</si>
  <si>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</si>
  <si>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</si>
  <si>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</si>
  <si>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</si>
  <si>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</si>
  <si>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</si>
  <si>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</si>
  <si>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</si>
  <si>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</si>
  <si>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</si>
  <si>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</si>
  <si>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</si>
  <si>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</si>
  <si>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</si>
  <si>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</si>
  <si>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</si>
  <si>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</si>
  <si>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</si>
  <si>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</si>
  <si>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</si>
  <si>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</si>
  <si>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</si>
  <si>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</si>
  <si>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</si>
  <si>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</si>
  <si>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</si>
  <si>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</si>
  <si>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</si>
  <si>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</si>
  <si>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</si>
  <si>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</si>
  <si>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</si>
  <si>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</si>
  <si>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</si>
  <si>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</si>
  <si>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</si>
  <si>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</si>
  <si>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</si>
  <si>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</si>
  <si>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</si>
  <si>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</si>
  <si>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</si>
  <si>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</si>
  <si>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</si>
  <si>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</si>
  <si>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</si>
  <si>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</si>
  <si>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</si>
  <si>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</si>
  <si>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</si>
  <si>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</si>
  <si>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</si>
  <si>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</si>
  <si>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</si>
  <si>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</si>
  <si>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</si>
  <si>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</si>
  <si>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</si>
  <si>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</si>
  <si>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</si>
  <si>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</si>
  <si>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</si>
  <si>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</si>
  <si>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</si>
  <si>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</si>
  <si>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</si>
  <si>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</si>
  <si>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</si>
  <si>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</si>
  <si>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</si>
  <si>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</si>
  <si>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</si>
  <si>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</si>
  <si>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</si>
  <si>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</si>
  <si>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</si>
  <si>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</si>
  <si>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</si>
  <si>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</si>
  <si>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</si>
  <si>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</si>
  <si>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</si>
  <si>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</si>
  <si>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</si>
  <si>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</si>
  <si>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</si>
  <si>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</si>
  <si>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</si>
  <si>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</si>
  <si>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</si>
  <si>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</si>
  <si>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</si>
  <si>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</si>
  <si>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</si>
  <si>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</si>
  <si>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</si>
  <si>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</si>
  <si>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</si>
  <si>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</si>
  <si>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</si>
  <si>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</si>
  <si>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</si>
  <si>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</si>
  <si>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</si>
  <si>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</si>
  <si>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</si>
  <si>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</si>
  <si>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</si>
  <si>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</si>
  <si>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</si>
  <si>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</si>
  <si>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</si>
  <si>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</si>
  <si>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</si>
  <si>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</si>
  <si>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</si>
  <si>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</si>
  <si>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</si>
  <si>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</si>
  <si>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</si>
  <si>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</si>
  <si>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</si>
  <si>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</si>
  <si>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</si>
  <si>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</si>
  <si>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</si>
  <si>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</si>
  <si>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</si>
  <si>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</si>
  <si>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</si>
  <si>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</si>
  <si>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</si>
  <si>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</si>
  <si>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</si>
  <si>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</si>
  <si>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</si>
  <si>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</si>
  <si>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</si>
  <si>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</si>
  <si>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</si>
  <si>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</si>
  <si>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</si>
  <si>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</si>
  <si>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</si>
  <si>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</si>
  <si>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</si>
  <si>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</si>
  <si>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</si>
  <si>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</si>
  <si>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</si>
  <si>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</si>
  <si>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</si>
  <si>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</si>
  <si>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</si>
  <si>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</si>
  <si>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</si>
  <si>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</si>
  <si>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</si>
  <si>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</si>
  <si>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</si>
  <si>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</si>
  <si>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</si>
  <si>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</si>
  <si>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</si>
  <si>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</si>
  <si>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</si>
  <si>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</si>
  <si>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</si>
  <si>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</si>
  <si>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</si>
  <si>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</si>
  <si>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</si>
  <si>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</si>
  <si>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</si>
  <si>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</si>
  <si>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</si>
  <si>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</si>
  <si>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</si>
  <si>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</si>
  <si>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</si>
  <si>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</si>
  <si>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</si>
  <si>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</si>
  <si>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</si>
  <si>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</si>
  <si>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</si>
  <si>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</si>
  <si>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</si>
  <si>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</si>
  <si>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</si>
  <si>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</si>
  <si>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</si>
  <si>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</si>
  <si>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</si>
  <si>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</si>
  <si>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</si>
  <si>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</si>
  <si>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</si>
  <si>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</si>
  <si>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</si>
  <si>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</si>
  <si>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</si>
  <si>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</si>
  <si>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</si>
  <si>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</si>
  <si>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</si>
  <si>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</si>
  <si>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</si>
  <si>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</si>
  <si>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</si>
  <si>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</si>
  <si>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</si>
  <si>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</si>
  <si>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</si>
  <si>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</si>
  <si>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</si>
  <si>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</si>
  <si>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</si>
  <si>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</si>
  <si>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</si>
  <si>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</si>
  <si>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</si>
  <si>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</si>
  <si>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</si>
  <si>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</si>
  <si>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</si>
  <si>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</si>
  <si>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</si>
  <si>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</si>
  <si>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</si>
  <si>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</si>
  <si>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</si>
  <si>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</si>
  <si>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</si>
  <si>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</si>
  <si>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</si>
  <si>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</si>
  <si>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</si>
  <si>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</si>
  <si>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</si>
  <si>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</si>
  <si>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</si>
  <si>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</si>
  <si>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</si>
  <si>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</si>
  <si>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</si>
  <si>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</si>
  <si>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</si>
  <si>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</si>
  <si>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</si>
  <si>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</si>
  <si>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</si>
  <si>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</si>
  <si>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</si>
  <si>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</si>
  <si>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</si>
  <si>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</si>
  <si>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</si>
  <si>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</si>
  <si>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</si>
  <si>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</si>
  <si>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</si>
  <si>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</si>
  <si>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</si>
  <si>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</si>
  <si>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</si>
  <si>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</si>
  <si>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</si>
  <si>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</si>
  <si>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</si>
  <si>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</si>
  <si>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</si>
  <si>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</si>
  <si>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</si>
  <si>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</si>
  <si>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</si>
  <si>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</si>
  <si>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</si>
  <si>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</si>
  <si>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</si>
  <si>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</si>
  <si>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</si>
  <si>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</si>
  <si>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</si>
  <si>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</si>
  <si>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</si>
  <si>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</si>
  <si>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</si>
  <si>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</si>
  <si>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</si>
  <si>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</si>
  <si>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</si>
  <si>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</si>
  <si>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</si>
  <si>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</si>
  <si>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</si>
  <si>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</si>
  <si>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</si>
  <si>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</si>
  <si>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</si>
  <si>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</si>
  <si>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</si>
  <si>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</si>
  <si>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</si>
  <si>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</si>
  <si>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</si>
  <si>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</si>
  <si>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</si>
  <si>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</si>
  <si>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</si>
  <si>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</si>
  <si>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</si>
  <si>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</si>
  <si>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</si>
  <si>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</si>
  <si>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</si>
  <si>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</si>
  <si>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</si>
  <si>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</si>
  <si>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</si>
  <si>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</si>
  <si>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</si>
  <si>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</si>
  <si>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</si>
  <si>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</si>
  <si>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</si>
  <si>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</si>
  <si>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</si>
  <si>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</si>
  <si>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</si>
  <si>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</si>
  <si>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</si>
  <si>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</si>
  <si>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</si>
  <si>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</si>
  <si>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</si>
  <si>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</si>
  <si>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</si>
  <si>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</si>
  <si>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</si>
  <si>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</si>
  <si>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</si>
  <si>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</si>
  <si>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</si>
  <si>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</si>
  <si>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</si>
  <si>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</si>
  <si>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</si>
  <si>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</si>
  <si>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</si>
  <si>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</si>
  <si>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</si>
  <si>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</si>
  <si>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</si>
  <si>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</si>
  <si>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</si>
  <si>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</si>
  <si>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</si>
  <si>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</si>
  <si>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</si>
  <si>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</si>
  <si>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</si>
  <si>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</si>
  <si>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</si>
  <si>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</si>
  <si>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</si>
  <si>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</si>
  <si>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</si>
  <si>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</si>
  <si>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</si>
  <si>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</si>
  <si>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</si>
  <si>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</si>
  <si>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</si>
  <si>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</si>
  <si>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</si>
  <si>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</si>
  <si>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</si>
  <si>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</si>
  <si>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</si>
  <si>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</si>
  <si>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</si>
  <si>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</si>
  <si>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</si>
  <si>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</si>
  <si>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</si>
  <si>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</si>
  <si>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</si>
  <si>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</si>
  <si>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</si>
  <si>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</si>
  <si>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</si>
  <si>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</si>
  <si>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</si>
  <si>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</si>
  <si>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</si>
  <si>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</si>
  <si>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</si>
  <si>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</si>
  <si>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</si>
  <si>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</si>
  <si>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</si>
  <si>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</si>
  <si>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</si>
  <si>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</si>
  <si>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</si>
  <si>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</si>
  <si>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</si>
  <si>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</si>
  <si>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</si>
  <si>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</si>
  <si>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</si>
  <si>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</si>
  <si>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</si>
  <si>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</si>
  <si>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</si>
  <si>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</si>
  <si>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</si>
  <si>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</si>
  <si>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</si>
  <si>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</si>
  <si>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</si>
  <si>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</si>
  <si>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</si>
  <si>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</si>
  <si>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</si>
  <si>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</si>
  <si>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</si>
  <si>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</si>
  <si>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</si>
  <si>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</si>
  <si>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</si>
  <si>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</si>
  <si>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</si>
  <si>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</si>
  <si>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</si>
  <si>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</si>
  <si>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</si>
  <si>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</si>
  <si>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</si>
  <si>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</si>
  <si>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</si>
  <si>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</si>
  <si>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</si>
  <si>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</si>
  <si>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</si>
  <si>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</si>
  <si>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</si>
  <si>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</si>
  <si>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</si>
  <si>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</si>
  <si>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</si>
  <si>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</si>
  <si>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</si>
  <si>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</si>
  <si>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</si>
  <si>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</si>
  <si>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</si>
  <si>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</si>
  <si>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</si>
  <si>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</si>
  <si>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</si>
  <si>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</si>
  <si>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</si>
  <si>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</si>
  <si>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</si>
  <si>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</si>
  <si>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</si>
  <si>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</si>
  <si>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</si>
  <si>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</si>
  <si>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</si>
  <si>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</si>
  <si>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</si>
  <si>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</si>
  <si>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</si>
  <si>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</si>
  <si>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</si>
  <si>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</si>
  <si>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</si>
  <si>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</si>
  <si>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</si>
  <si>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</si>
  <si>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</si>
  <si>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</si>
  <si>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</si>
  <si>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</si>
  <si>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</si>
  <si>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</si>
  <si>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</si>
  <si>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</si>
  <si>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</si>
  <si>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</si>
  <si>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</si>
  <si>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</si>
  <si>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</si>
  <si>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</si>
  <si>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</si>
  <si>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</si>
  <si>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</si>
  <si>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</si>
  <si>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</si>
  <si>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</si>
  <si>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</si>
  <si>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</si>
  <si>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</si>
  <si>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</si>
  <si>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</si>
  <si>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</si>
  <si>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</si>
  <si>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</si>
  <si>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</si>
  <si>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</si>
  <si>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</si>
  <si>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</si>
  <si>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</si>
  <si>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</si>
  <si>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</si>
  <si>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</si>
  <si>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</si>
  <si>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</si>
  <si>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</si>
  <si>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</si>
  <si>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</si>
  <si>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</si>
  <si>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</si>
  <si>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</si>
  <si>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</si>
  <si>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</si>
  <si>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</si>
  <si>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</si>
  <si>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</si>
  <si>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</si>
  <si>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</si>
  <si>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</si>
  <si>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</si>
  <si>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</si>
  <si>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</si>
  <si>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</si>
  <si>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</si>
  <si>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</si>
  <si>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</si>
  <si>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</si>
  <si>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</si>
  <si>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</si>
  <si>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</si>
  <si>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</si>
  <si>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</si>
  <si>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</si>
  <si>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</si>
  <si>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</si>
  <si>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</si>
  <si>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</si>
  <si>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</si>
  <si>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</si>
  <si>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</si>
  <si>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</si>
  <si>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</si>
  <si>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</si>
  <si>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</si>
  <si>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</si>
  <si>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</si>
  <si>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</si>
  <si>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</si>
  <si>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</si>
  <si>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</si>
  <si>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</si>
  <si>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</si>
  <si>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</si>
  <si>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</si>
  <si>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</si>
  <si>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</si>
  <si>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</si>
  <si>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</si>
  <si>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</si>
  <si>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</si>
  <si>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</si>
  <si>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</si>
  <si>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</si>
  <si>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</si>
  <si>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</si>
  <si>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</si>
  <si>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</si>
  <si>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</si>
  <si>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</si>
  <si>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</si>
  <si>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</si>
  <si>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</si>
  <si>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</si>
  <si>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</si>
  <si>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</si>
  <si>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</si>
  <si>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</si>
  <si>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</si>
  <si>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</si>
  <si>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</si>
  <si>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</si>
  <si>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</si>
  <si>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</si>
  <si>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</si>
  <si>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</si>
  <si>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</si>
  <si>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</si>
  <si>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</si>
  <si>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</si>
  <si>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</si>
  <si>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</si>
  <si>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</si>
  <si>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</si>
  <si>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</si>
  <si>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</si>
  <si>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</si>
  <si>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</si>
  <si>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</si>
  <si>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</si>
  <si>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</si>
  <si>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</si>
  <si>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</si>
  <si>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</si>
  <si>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</si>
  <si>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</si>
  <si>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</si>
  <si>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</si>
  <si>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</si>
  <si>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</si>
  <si>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</si>
  <si>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</si>
  <si>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</si>
  <si>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</si>
  <si>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</si>
  <si>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</si>
  <si>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</si>
  <si>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</si>
  <si>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</si>
  <si>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</si>
  <si>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</si>
  <si>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</si>
  <si>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</si>
  <si>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</si>
  <si>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</si>
  <si>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</si>
  <si>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</si>
  <si>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</si>
  <si>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</si>
  <si>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</si>
  <si>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</si>
  <si>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</si>
  <si>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</si>
  <si>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</si>
  <si>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</si>
  <si>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</si>
  <si>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</si>
  <si>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</si>
  <si>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</si>
  <si>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</si>
  <si>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</si>
  <si>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</si>
  <si>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</si>
  <si>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</si>
  <si>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</si>
  <si>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</si>
  <si>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</si>
  <si>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</si>
  <si>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</si>
  <si>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</si>
  <si>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</si>
  <si>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</si>
  <si>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</si>
  <si>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</si>
  <si>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</si>
  <si>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</si>
  <si>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</si>
  <si>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</si>
  <si>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</si>
  <si>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</si>
  <si>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</si>
  <si>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</si>
  <si>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</si>
  <si>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</si>
  <si>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</si>
  <si>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</si>
  <si>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</si>
  <si>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</si>
  <si>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</si>
  <si>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</si>
  <si>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</si>
  <si>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</si>
  <si>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</si>
  <si>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</si>
  <si>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</si>
  <si>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</si>
  <si>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</si>
  <si>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</si>
  <si>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</si>
  <si>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</si>
  <si>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</si>
  <si>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</si>
  <si>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</si>
  <si>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</si>
  <si>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</si>
  <si>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</si>
  <si>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</si>
  <si>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</si>
  <si>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</si>
  <si>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</si>
  <si>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</si>
  <si>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</si>
  <si>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</si>
  <si>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</si>
  <si>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</si>
  <si>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</si>
  <si>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</si>
  <si>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</si>
  <si>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</si>
  <si>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</si>
  <si>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</si>
  <si>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</si>
  <si>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</si>
  <si>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</si>
  <si>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</si>
  <si>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</si>
  <si>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</si>
  <si>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</si>
  <si>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</si>
  <si>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</si>
  <si>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</si>
  <si>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</si>
  <si>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</si>
  <si>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</si>
  <si>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</si>
  <si>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</si>
  <si>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</si>
  <si>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</si>
  <si>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</si>
  <si>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</si>
  <si>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</si>
  <si>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</si>
  <si>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</si>
  <si>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</si>
  <si>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</si>
  <si>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</si>
  <si>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</si>
  <si>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</si>
  <si>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</si>
  <si>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</si>
  <si>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</si>
  <si>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</si>
  <si>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</si>
  <si>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</si>
  <si>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</si>
  <si>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</si>
  <si>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</si>
  <si>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</si>
  <si>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</si>
  <si>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</si>
  <si>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</si>
  <si>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</si>
  <si>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</si>
  <si>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</si>
  <si>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</si>
  <si>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</si>
  <si>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</si>
  <si>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</si>
  <si>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</si>
  <si>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</si>
  <si>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</si>
  <si>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</si>
  <si>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</si>
  <si>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</si>
  <si>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</si>
  <si>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</si>
  <si>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</si>
  <si>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</si>
  <si>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</si>
  <si>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</si>
  <si>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</si>
  <si>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</si>
  <si>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</si>
  <si>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</si>
  <si>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</si>
  <si>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</si>
  <si>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</si>
  <si>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</si>
  <si>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</si>
  <si>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</si>
  <si>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</si>
  <si>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</si>
  <si>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</si>
  <si>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</si>
  <si>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</si>
  <si>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</si>
  <si>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</si>
  <si>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</si>
  <si>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</si>
  <si>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</si>
  <si>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</si>
  <si>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</si>
  <si>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</si>
  <si>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</si>
  <si>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</si>
  <si>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</si>
  <si>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</si>
  <si>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</si>
  <si>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</si>
  <si>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</si>
  <si>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</si>
  <si>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</si>
  <si>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</si>
  <si>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</si>
  <si>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</si>
  <si>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</si>
  <si>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</si>
  <si>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</si>
  <si>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</si>
  <si>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</si>
  <si>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</si>
  <si>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</si>
  <si>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</si>
  <si>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</si>
  <si>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</si>
  <si>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</si>
  <si>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</si>
  <si>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</si>
  <si>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</si>
  <si>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</si>
  <si>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</si>
  <si>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</si>
  <si>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</si>
  <si>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</si>
  <si>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</si>
  <si>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</si>
  <si>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</si>
  <si>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</si>
  <si>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</si>
  <si>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</si>
  <si>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</si>
  <si>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</si>
  <si>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</si>
  <si>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</si>
  <si>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</si>
  <si>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</si>
  <si>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</si>
  <si>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</si>
  <si>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</si>
  <si>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</si>
  <si>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</si>
  <si>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</si>
  <si>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</si>
  <si>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</si>
  <si>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</si>
  <si>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</si>
  <si>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</si>
  <si>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</si>
  <si>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</si>
  <si>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</si>
  <si>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</si>
  <si>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</si>
  <si>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</si>
  <si>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</si>
  <si>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</si>
  <si>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</si>
  <si>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</si>
  <si>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</si>
  <si>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</si>
  <si>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</si>
  <si>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</si>
  <si>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</si>
  <si>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</si>
  <si>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</si>
  <si>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</si>
  <si>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</si>
  <si>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</si>
  <si>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</si>
  <si>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</si>
  <si>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</si>
  <si>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</si>
  <si>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</si>
  <si>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</si>
  <si>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</si>
  <si>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</si>
  <si>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</si>
  <si>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</si>
  <si>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</si>
  <si>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</si>
  <si>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</si>
  <si>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</si>
  <si>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</si>
  <si>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</si>
  <si>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</si>
  <si>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</si>
  <si>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</si>
  <si>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</si>
  <si>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</si>
  <si>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</si>
  <si>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</si>
  <si>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</si>
  <si>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</si>
  <si>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</si>
  <si>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</si>
  <si>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</si>
  <si>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</si>
  <si>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</si>
  <si>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</si>
  <si>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</si>
  <si>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</si>
  <si>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</si>
  <si>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</si>
  <si>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</si>
  <si>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</si>
  <si>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</si>
  <si>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</si>
  <si>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</si>
  <si>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</si>
  <si>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</si>
  <si>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</si>
  <si>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</si>
  <si>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</si>
  <si>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</si>
  <si>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</si>
  <si>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</si>
  <si>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</si>
  <si>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</si>
  <si>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</si>
  <si>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</si>
  <si>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</si>
  <si>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</si>
  <si>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</si>
  <si>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</si>
  <si>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</si>
  <si>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</si>
  <si>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</si>
  <si>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</si>
  <si>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</si>
  <si>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</si>
  <si>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</si>
  <si>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</si>
  <si>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</si>
  <si>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</si>
  <si>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</si>
  <si>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</si>
  <si>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</si>
  <si>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</si>
  <si>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</si>
  <si>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</si>
  <si>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</si>
  <si>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</si>
  <si>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</si>
  <si>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</si>
  <si>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</si>
  <si>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</si>
  <si>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</si>
  <si>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</si>
  <si>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</si>
  <si>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</si>
  <si>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</si>
  <si>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</si>
  <si>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</si>
  <si>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</si>
  <si>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</si>
  <si>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</si>
  <si>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</si>
  <si>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</si>
  <si>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</si>
  <si>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</si>
  <si>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</si>
  <si>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</si>
  <si>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</si>
  <si>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</si>
  <si>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</si>
  <si>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</si>
  <si>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</si>
  <si>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</si>
  <si>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</si>
  <si>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</si>
  <si>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</si>
  <si>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</si>
  <si>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</si>
  <si>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</si>
  <si>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</si>
  <si>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</si>
  <si>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</si>
  <si>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</si>
  <si>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</si>
  <si>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</si>
  <si>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</si>
  <si>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</si>
  <si>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</si>
  <si>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</si>
  <si>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</si>
  <si>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</si>
  <si>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</si>
  <si>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</si>
  <si>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</si>
  <si>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</si>
  <si>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</si>
  <si>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</si>
  <si>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</si>
  <si>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</si>
  <si>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</si>
  <si>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</si>
  <si>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</si>
  <si>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</si>
  <si>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</si>
  <si>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</si>
  <si>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</si>
  <si>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</si>
  <si>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</si>
  <si>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</si>
  <si>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</si>
  <si>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</si>
  <si>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</si>
  <si>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</si>
  <si>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</si>
  <si>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</si>
  <si>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</si>
  <si>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</si>
  <si>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</si>
  <si>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</si>
  <si>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</si>
  <si>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</si>
  <si>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</si>
  <si>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</si>
  <si>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</si>
  <si>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</si>
  <si>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</si>
  <si>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</si>
  <si>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</si>
  <si>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</si>
  <si>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</si>
  <si>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</si>
  <si>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</si>
  <si>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</si>
  <si>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</si>
  <si>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</si>
  <si>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</si>
  <si>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</si>
  <si>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</si>
  <si>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</si>
  <si>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</si>
  <si>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</si>
  <si>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</si>
  <si>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</si>
  <si>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</si>
  <si>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</si>
  <si>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</si>
  <si>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</si>
  <si>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</si>
  <si>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</si>
  <si>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</si>
  <si>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</si>
  <si>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</si>
  <si>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</si>
  <si>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</si>
  <si>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</si>
  <si>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</si>
  <si>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</si>
  <si>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</si>
  <si>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</si>
  <si>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</si>
  <si>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</si>
  <si>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</si>
  <si>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</si>
  <si>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</si>
  <si>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</si>
  <si>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</si>
  <si>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</si>
  <si>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</si>
  <si>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</si>
  <si>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</si>
  <si>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</si>
  <si>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</si>
  <si>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</si>
  <si>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</si>
  <si>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</si>
  <si>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</si>
  <si>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</si>
  <si>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</si>
  <si>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</si>
  <si>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</si>
  <si>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</si>
  <si>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</si>
  <si>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</si>
  <si>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</si>
  <si>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</si>
  <si>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</si>
  <si>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</si>
  <si>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</si>
  <si>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</si>
  <si>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</si>
  <si>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</si>
  <si>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</si>
  <si>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</si>
  <si>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</si>
  <si>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</si>
  <si>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</si>
  <si>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</si>
  <si>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</si>
  <si>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</si>
  <si>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</si>
  <si>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</si>
  <si>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</si>
  <si>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</si>
  <si>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</si>
  <si>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</si>
  <si>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</si>
  <si>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</si>
  <si>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</si>
  <si>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</si>
  <si>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</si>
  <si>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</si>
  <si>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</si>
  <si>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</si>
  <si>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</si>
  <si>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</si>
  <si>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</si>
  <si>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</si>
  <si>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</si>
  <si>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</si>
  <si>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</si>
  <si>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</si>
  <si>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</si>
  <si>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</si>
  <si>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</si>
  <si>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</si>
  <si>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</si>
  <si>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</si>
  <si>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</si>
  <si>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</si>
  <si>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</si>
  <si>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</si>
  <si>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</si>
  <si>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</si>
  <si>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</si>
  <si>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</si>
  <si>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</si>
  <si>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</si>
  <si>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</si>
  <si>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</si>
  <si>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</si>
  <si>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</si>
  <si>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</si>
  <si>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</si>
  <si>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</si>
  <si>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</si>
  <si>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</si>
  <si>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</si>
  <si>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</si>
  <si>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</si>
  <si>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</si>
  <si>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</si>
  <si>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</si>
  <si>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</si>
  <si>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</si>
  <si>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</si>
  <si>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</si>
  <si>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</si>
  <si>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</si>
  <si>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</si>
  <si>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</si>
  <si>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</si>
  <si>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</si>
  <si>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</si>
  <si>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</si>
  <si>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</si>
  <si>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</si>
  <si>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</si>
  <si>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</si>
  <si>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</si>
  <si>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</si>
  <si>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</si>
  <si>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</si>
  <si>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</si>
  <si>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</si>
  <si>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</si>
  <si>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</si>
  <si>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</si>
  <si>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</si>
  <si>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</si>
  <si>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</si>
  <si>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</si>
  <si>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</si>
  <si>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</si>
  <si>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</si>
  <si>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</si>
  <si>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</si>
  <si>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</si>
  <si>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</si>
  <si>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</si>
  <si>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</si>
  <si>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</si>
  <si>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</si>
  <si>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</si>
  <si>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</si>
  <si>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</si>
  <si>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</si>
  <si>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</si>
  <si>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</si>
  <si>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</si>
  <si>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</si>
  <si>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</si>
  <si>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</si>
  <si>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</si>
  <si>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</si>
  <si>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</si>
  <si>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</si>
  <si>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</si>
  <si>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</si>
  <si>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</si>
  <si>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</si>
  <si>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</si>
  <si>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</si>
  <si>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</si>
  <si>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</si>
  <si>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</si>
  <si>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</si>
  <si>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</si>
  <si>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</si>
  <si>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</si>
  <si>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</si>
  <si>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</si>
  <si>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</si>
  <si>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</si>
  <si>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</si>
  <si>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</si>
  <si>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</si>
  <si>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</si>
  <si>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</si>
  <si>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</si>
  <si>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</si>
  <si>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</si>
  <si>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</si>
  <si>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</si>
  <si>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</si>
  <si>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</si>
  <si>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</si>
  <si>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</si>
  <si>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</si>
  <si>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</si>
  <si>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</si>
  <si>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</si>
  <si>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</si>
  <si>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</si>
  <si>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</si>
  <si>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</si>
  <si>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</si>
  <si>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</si>
  <si>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</si>
  <si>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</si>
  <si>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</si>
  <si>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</si>
  <si>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</si>
  <si>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</si>
  <si>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</si>
  <si>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</si>
  <si>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</si>
  <si>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</si>
  <si>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</si>
  <si>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</si>
  <si>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</si>
  <si>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</si>
  <si>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</si>
  <si>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</si>
  <si>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</si>
  <si>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</si>
  <si>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</si>
  <si>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</si>
  <si>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</si>
  <si>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</si>
  <si>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</si>
  <si>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</si>
  <si>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</si>
  <si>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</si>
  <si>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</si>
  <si>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</si>
  <si>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</si>
  <si>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</si>
  <si>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</si>
  <si>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</si>
  <si>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</si>
  <si>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</si>
  <si>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</si>
  <si>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</si>
  <si>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</si>
  <si>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</si>
  <si>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</si>
  <si>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</si>
  <si>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</si>
  <si>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</si>
  <si>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</si>
  <si>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</si>
  <si>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</si>
  <si>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</si>
  <si>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</si>
  <si>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</si>
  <si>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</si>
  <si>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</si>
  <si>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</si>
  <si>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</si>
  <si>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</si>
  <si>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</si>
  <si>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</si>
  <si>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</si>
  <si>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</si>
  <si>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</si>
  <si>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</si>
  <si>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</si>
  <si>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</si>
  <si>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</si>
  <si>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</si>
  <si>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</si>
  <si>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</si>
  <si>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</si>
  <si>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</si>
  <si>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</si>
  <si>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</si>
  <si>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</si>
  <si>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</si>
  <si>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</si>
  <si>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</si>
  <si>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</si>
  <si>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</si>
  <si>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</si>
  <si>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</si>
  <si>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</si>
  <si>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</si>
  <si>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</si>
  <si>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</si>
  <si>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</si>
  <si>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</si>
  <si>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</si>
  <si>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</si>
  <si>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</si>
  <si>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</si>
  <si>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</si>
  <si>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</si>
  <si>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</si>
  <si>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</si>
  <si>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</si>
  <si>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</si>
  <si>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</si>
  <si>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</si>
  <si>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</si>
  <si>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</si>
  <si>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</si>
  <si>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</si>
  <si>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</si>
  <si>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</si>
  <si>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</si>
  <si>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</si>
  <si>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</si>
  <si>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</si>
  <si>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</si>
  <si>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</si>
  <si>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</si>
  <si>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</si>
  <si>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</si>
  <si>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</si>
  <si>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</si>
  <si>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</si>
  <si>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</si>
  <si>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</si>
  <si>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</si>
  <si>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</si>
  <si>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</si>
  <si>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</si>
  <si>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</si>
  <si>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</si>
  <si>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</si>
  <si>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</si>
  <si>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</si>
  <si>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</si>
  <si>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</si>
  <si>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</si>
  <si>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</si>
  <si>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</si>
  <si>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</si>
  <si>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</si>
  <si>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</si>
  <si>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</si>
  <si>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</si>
  <si>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</si>
  <si>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</si>
  <si>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</si>
  <si>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</si>
  <si>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</si>
  <si>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</si>
  <si>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</si>
  <si>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</si>
  <si>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</si>
  <si>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</si>
  <si>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</si>
  <si>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</si>
  <si>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</si>
  <si>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</si>
  <si>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</si>
  <si>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</si>
  <si>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</si>
  <si>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</si>
  <si>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</si>
  <si>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</si>
  <si>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</si>
  <si>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</si>
  <si>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</si>
  <si>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</si>
  <si>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</si>
  <si>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</si>
  <si>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</si>
  <si>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</si>
  <si>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</si>
  <si>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</si>
  <si>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</si>
  <si>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</si>
  <si>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</si>
  <si>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</si>
  <si>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</si>
  <si>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</si>
  <si>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</si>
  <si>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</si>
  <si>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</si>
  <si>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</si>
  <si>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</si>
  <si>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</si>
  <si>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</si>
  <si>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</si>
  <si>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</si>
  <si>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</si>
  <si>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</si>
  <si>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</si>
  <si>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</si>
  <si>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</si>
  <si>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</si>
  <si>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</si>
  <si>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</si>
  <si>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</si>
  <si>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</si>
  <si>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</si>
  <si>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</si>
  <si>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</si>
  <si>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</si>
  <si>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</si>
  <si>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</si>
  <si>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</si>
  <si>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</si>
  <si>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</si>
  <si>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</si>
  <si>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</si>
  <si>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</si>
  <si>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</si>
  <si>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</si>
  <si>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</si>
  <si>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</si>
  <si>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</si>
  <si>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</si>
  <si>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</si>
  <si>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</si>
  <si>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</si>
  <si>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</si>
  <si>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</si>
  <si>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</si>
  <si>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</si>
  <si>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</si>
  <si>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</si>
  <si>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</si>
  <si>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</si>
  <si>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</si>
  <si>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</si>
  <si>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</si>
  <si>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</si>
  <si>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</si>
  <si>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</si>
  <si>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</si>
  <si>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</si>
  <si>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</si>
  <si>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</si>
  <si>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</si>
  <si>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</si>
  <si>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</si>
  <si>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</si>
  <si>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</si>
  <si>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</si>
  <si>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</si>
  <si>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</si>
  <si>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</si>
  <si>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</si>
  <si>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</si>
  <si>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</si>
  <si>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</si>
  <si>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</si>
  <si>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</si>
  <si>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</si>
  <si>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</si>
  <si>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</si>
  <si>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</si>
  <si>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</si>
  <si>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</si>
  <si>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</si>
  <si>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</si>
  <si>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</si>
  <si>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</si>
  <si>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</si>
  <si>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</si>
  <si>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</si>
  <si>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</si>
  <si>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</si>
  <si>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</si>
  <si>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</si>
  <si>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</si>
  <si>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</si>
  <si>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</si>
  <si>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</si>
  <si>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</si>
  <si>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</si>
  <si>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</si>
  <si>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</si>
  <si>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</si>
  <si>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</si>
  <si>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</si>
  <si>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</si>
  <si>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</si>
  <si>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</si>
  <si>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</si>
  <si>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</si>
  <si>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</si>
  <si>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</si>
  <si>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</si>
  <si>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</si>
  <si>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</si>
  <si>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</si>
  <si>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</si>
  <si>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</si>
  <si>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</si>
  <si>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</si>
  <si>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</si>
  <si>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</si>
  <si>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</si>
  <si>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</si>
  <si>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</si>
  <si>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</si>
  <si>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</si>
  <si>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</si>
  <si>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</si>
  <si>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</si>
  <si>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</si>
  <si>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</si>
  <si>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</si>
  <si>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</si>
  <si>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</si>
  <si>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</si>
  <si>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</si>
  <si>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</si>
  <si>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</si>
  <si>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</si>
  <si>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</si>
  <si>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</si>
  <si>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</si>
  <si>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</si>
  <si>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</si>
  <si>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</si>
  <si>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</si>
  <si>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</si>
  <si>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</si>
  <si>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</si>
  <si>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</si>
  <si>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</si>
  <si>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</si>
  <si>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</si>
  <si>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</si>
  <si>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</si>
  <si>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</si>
  <si>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</si>
  <si>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</si>
  <si>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</si>
  <si>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</si>
  <si>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</si>
  <si>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</si>
  <si>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</si>
  <si>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</si>
  <si>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</si>
  <si>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</si>
  <si>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</si>
  <si>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</si>
  <si>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</si>
  <si>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</si>
  <si>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</si>
  <si>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</si>
  <si>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</si>
  <si>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</si>
  <si>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</si>
  <si>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</si>
  <si>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</si>
  <si>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</si>
  <si>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</si>
  <si>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</si>
  <si>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</si>
  <si>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</si>
  <si>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</si>
  <si>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</si>
  <si>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</si>
  <si>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</si>
  <si>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</si>
  <si>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</si>
  <si>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</si>
  <si>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</si>
  <si>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</si>
  <si>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</si>
  <si>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</si>
  <si>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</si>
  <si>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</si>
  <si>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</si>
  <si>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</si>
  <si>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</si>
  <si>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</si>
  <si>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</si>
  <si>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</si>
  <si>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</si>
  <si>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</si>
  <si>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</si>
  <si>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</si>
  <si>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</si>
  <si>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</si>
  <si>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</si>
  <si>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</si>
  <si>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</si>
  <si>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</si>
  <si>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</si>
  <si>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</si>
  <si>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</si>
  <si>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</si>
  <si>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</si>
  <si>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</si>
  <si>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</si>
  <si>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</si>
  <si>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</si>
  <si>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</si>
  <si>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</si>
  <si>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</si>
  <si>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</si>
  <si>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</si>
  <si>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</si>
  <si>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</si>
  <si>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</si>
  <si>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</si>
  <si>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</si>
  <si>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</si>
  <si>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</si>
  <si>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</si>
  <si>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</si>
  <si>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</si>
  <si>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</si>
  <si>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</si>
  <si>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</si>
  <si>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</si>
  <si>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</si>
  <si>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</si>
  <si>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</si>
  <si>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</si>
  <si>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</si>
  <si>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</si>
  <si>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</si>
  <si>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</si>
  <si>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</si>
  <si>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</si>
  <si>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</si>
  <si>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</si>
  <si>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</si>
  <si>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</si>
  <si>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</si>
  <si>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</si>
  <si>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</si>
  <si>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</si>
  <si>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</si>
  <si>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</si>
  <si>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</si>
  <si>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</si>
  <si>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</si>
  <si>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</si>
  <si>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</si>
  <si>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</si>
  <si>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</si>
  <si>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</si>
  <si>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</si>
  <si>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</si>
  <si>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</si>
  <si>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</si>
  <si>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</si>
  <si>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</si>
  <si>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</si>
  <si>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</si>
  <si>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</si>
  <si>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</si>
  <si>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</si>
  <si>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</si>
  <si>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</si>
  <si>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</si>
  <si>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</si>
  <si>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</si>
  <si>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</si>
  <si>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</si>
  <si>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</si>
  <si>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</si>
  <si>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</si>
  <si>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</si>
  <si>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</si>
  <si>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</si>
  <si>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</si>
  <si>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</si>
  <si>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</si>
  <si>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</si>
  <si>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</si>
  <si>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</si>
  <si>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</si>
  <si>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</si>
  <si>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</si>
  <si>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</si>
  <si>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</si>
  <si>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</si>
  <si>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</si>
  <si>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</si>
  <si>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</si>
  <si>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</si>
  <si>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</si>
  <si>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</si>
  <si>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</si>
  <si>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</si>
  <si>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</si>
  <si>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</si>
  <si>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</si>
  <si>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</si>
  <si>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</si>
  <si>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</si>
  <si>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</si>
  <si>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</si>
  <si>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</si>
  <si>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</si>
  <si>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</si>
  <si>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</si>
  <si>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</si>
  <si>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</si>
  <si>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</si>
  <si>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</si>
  <si>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</si>
  <si>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</si>
  <si>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</si>
  <si>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</si>
  <si>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</si>
  <si>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</si>
  <si>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</si>
  <si>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</si>
  <si>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</si>
  <si>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</si>
  <si>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</si>
  <si>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</si>
  <si>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</si>
  <si>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</si>
  <si>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</si>
  <si>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</si>
  <si>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</si>
  <si>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</si>
  <si>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</si>
  <si>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</si>
  <si>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</si>
  <si>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</si>
  <si>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</si>
  <si>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</si>
  <si>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</si>
  <si>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</si>
  <si>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</si>
  <si>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</si>
  <si>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</si>
  <si>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</si>
  <si>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</si>
  <si>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</si>
  <si>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</si>
  <si>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</si>
  <si>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</si>
  <si>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</si>
  <si>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</si>
  <si>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</si>
  <si>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</si>
  <si>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</si>
  <si>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</si>
  <si>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</si>
  <si>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</si>
  <si>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</si>
  <si>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</si>
  <si>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</si>
  <si>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</si>
  <si>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</si>
  <si>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</si>
  <si>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</si>
  <si>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</si>
  <si>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</si>
  <si>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</si>
  <si>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</si>
  <si>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</si>
  <si>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</si>
  <si>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</si>
  <si>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</si>
  <si>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</si>
  <si>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</si>
  <si>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</si>
  <si>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</si>
  <si>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</si>
  <si>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</si>
  <si>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</si>
  <si>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</si>
  <si>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</si>
  <si>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</si>
  <si>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</si>
  <si>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</si>
  <si>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</si>
  <si>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</si>
  <si>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</si>
  <si>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</si>
  <si>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</si>
  <si>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</si>
  <si>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</si>
  <si>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</si>
  <si>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</si>
  <si>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</si>
  <si>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</si>
  <si>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</si>
  <si>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</si>
  <si>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</si>
  <si>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</si>
  <si>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</si>
  <si>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</si>
  <si>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</si>
  <si>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</si>
  <si>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</si>
  <si>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</si>
  <si>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</si>
  <si>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</si>
  <si>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</si>
  <si>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</si>
  <si>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</si>
  <si>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</si>
  <si>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</si>
  <si>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</si>
  <si>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</si>
  <si>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</si>
  <si>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</si>
  <si>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</si>
  <si>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</si>
  <si>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</si>
  <si>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</si>
  <si>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</si>
  <si>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</si>
  <si>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</si>
  <si>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</si>
  <si>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</si>
  <si>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</si>
  <si>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</si>
  <si>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</si>
  <si>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</si>
  <si>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</si>
  <si>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</si>
  <si>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</si>
  <si>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</si>
  <si>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</si>
  <si>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</si>
  <si>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</si>
  <si>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</si>
  <si>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</si>
  <si>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</si>
  <si>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</si>
  <si>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</si>
  <si>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</si>
  <si>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</si>
  <si>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</si>
  <si>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</si>
  <si>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</si>
  <si>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</si>
  <si>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</si>
  <si>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</si>
  <si>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</si>
  <si>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</si>
  <si>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</si>
  <si>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</si>
  <si>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</si>
  <si>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</si>
  <si>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</si>
  <si>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</si>
  <si>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</si>
  <si>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</si>
  <si>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</si>
  <si>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</si>
  <si>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</si>
  <si>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</si>
  <si>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</si>
  <si>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</si>
  <si>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</si>
  <si>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</si>
  <si>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</si>
  <si>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</si>
  <si>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</si>
  <si>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</si>
  <si>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</si>
  <si>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</si>
  <si>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</si>
  <si>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</si>
  <si>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</si>
  <si>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</si>
  <si>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</si>
  <si>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</si>
  <si>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</si>
  <si>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</si>
  <si>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</si>
  <si>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</si>
  <si>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</si>
  <si>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</si>
  <si>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</si>
  <si>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</si>
  <si>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</si>
  <si>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</si>
  <si>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</si>
  <si>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</si>
  <si>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</si>
  <si>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</si>
  <si>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</si>
  <si>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</si>
  <si>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</si>
  <si>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</si>
  <si>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</si>
  <si>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</si>
  <si>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</si>
  <si>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</si>
  <si>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</si>
  <si>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</si>
  <si>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</si>
  <si>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</si>
  <si>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</si>
  <si>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</si>
  <si>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</si>
  <si>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</si>
  <si>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</si>
  <si>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</si>
  <si>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</si>
  <si>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</si>
  <si>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</si>
  <si>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</si>
  <si>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</si>
  <si>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</si>
  <si>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</si>
  <si>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</si>
  <si>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</si>
  <si>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</si>
  <si>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</si>
  <si>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</si>
  <si>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</si>
  <si>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</si>
  <si>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</si>
  <si>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</si>
  <si>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</si>
  <si>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</si>
  <si>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</si>
  <si>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</si>
  <si>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</si>
  <si>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</si>
  <si>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</si>
  <si>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</si>
  <si>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</si>
  <si>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</si>
  <si>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</si>
  <si>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</si>
  <si>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</si>
  <si>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</si>
  <si>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</si>
  <si>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</si>
  <si>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</si>
  <si>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</si>
  <si>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</si>
  <si>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</si>
  <si>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</si>
  <si>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</si>
  <si>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</si>
  <si>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</si>
  <si>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</si>
  <si>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</si>
  <si>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</si>
  <si>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</si>
  <si>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</si>
  <si>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</si>
  <si>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</si>
  <si>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</si>
  <si>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</si>
  <si>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</si>
  <si>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</si>
  <si>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</si>
  <si>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</si>
  <si>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</si>
  <si>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</si>
  <si>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</si>
  <si>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</si>
  <si>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</si>
  <si>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</si>
  <si>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</si>
  <si>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</si>
  <si>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</si>
  <si>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</si>
  <si>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</si>
  <si>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</si>
  <si>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</si>
  <si>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</si>
  <si>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</si>
  <si>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</si>
  <si>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</si>
  <si>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</si>
  <si>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</si>
  <si>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</si>
  <si>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</si>
  <si>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</si>
  <si>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</si>
  <si>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</si>
  <si>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</si>
  <si>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</si>
  <si>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</si>
  <si>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</si>
  <si>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</si>
  <si>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</si>
  <si>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</si>
  <si>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</si>
  <si>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</si>
  <si>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</si>
  <si>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</si>
  <si>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</si>
  <si>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</si>
  <si>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</si>
  <si>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</si>
  <si>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</si>
  <si>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</si>
  <si>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</si>
  <si>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</si>
  <si>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</si>
  <si>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</si>
  <si>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</si>
  <si>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</si>
  <si>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</si>
  <si>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</si>
  <si>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</si>
  <si>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</si>
  <si>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</si>
  <si>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</si>
  <si>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</si>
  <si>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</si>
  <si>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</si>
  <si>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</si>
  <si>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</si>
  <si>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</si>
  <si>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</si>
  <si>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</si>
  <si>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</si>
  <si>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</si>
  <si>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</si>
  <si>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</si>
  <si>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</si>
  <si>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</si>
  <si>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</si>
  <si>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</si>
  <si>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</si>
  <si>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</si>
  <si>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</si>
  <si>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</si>
  <si>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</si>
  <si>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</si>
  <si>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</si>
  <si>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</si>
  <si>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</si>
  <si>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</si>
  <si>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</si>
  <si>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</si>
  <si>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</si>
  <si>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</si>
  <si>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</si>
  <si>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</si>
  <si>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</si>
  <si>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</si>
  <si>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</si>
  <si>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</si>
  <si>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</si>
  <si>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</si>
  <si>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</si>
  <si>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</si>
  <si>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</si>
  <si>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</si>
  <si>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</si>
  <si>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</si>
  <si>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</si>
  <si>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</si>
  <si>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</si>
  <si>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</si>
  <si>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</si>
  <si>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</si>
  <si>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</si>
  <si>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</si>
  <si>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</si>
  <si>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</si>
  <si>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</si>
  <si>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</si>
  <si>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</si>
  <si>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</si>
  <si>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</si>
  <si>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</si>
  <si>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</si>
  <si>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</si>
  <si>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</si>
  <si>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</si>
  <si>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</si>
  <si>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</si>
  <si>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</si>
  <si>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</si>
  <si>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</si>
  <si>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</si>
  <si>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</si>
  <si>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</si>
  <si>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</si>
  <si>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</si>
  <si>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</si>
  <si>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</si>
  <si>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</si>
  <si>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</si>
  <si>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</si>
  <si>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</si>
  <si>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</si>
  <si>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</si>
  <si>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</si>
  <si>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</si>
  <si>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</si>
  <si>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</si>
  <si>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</si>
  <si>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</si>
  <si>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</si>
  <si>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</si>
  <si>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</si>
  <si>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</si>
  <si>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</si>
  <si>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</si>
  <si>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</si>
  <si>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</si>
  <si>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</si>
  <si>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</si>
  <si>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</si>
  <si>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</si>
  <si>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</si>
  <si>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</si>
  <si>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</si>
  <si>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</si>
  <si>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</si>
  <si>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</si>
  <si>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</si>
  <si>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</si>
  <si>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</si>
  <si>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</si>
  <si>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</si>
  <si>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</si>
  <si>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</si>
  <si>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</si>
  <si>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</si>
  <si>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</si>
  <si>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</si>
  <si>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</si>
  <si>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</si>
  <si>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</si>
  <si>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</si>
  <si>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</si>
  <si>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</si>
  <si>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</si>
  <si>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</si>
  <si>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</si>
  <si>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</si>
  <si>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</si>
  <si>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</si>
  <si>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</si>
  <si>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</si>
  <si>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</si>
  <si>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</si>
  <si>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</si>
  <si>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</si>
  <si>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</si>
  <si>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</si>
  <si>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</si>
  <si>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</si>
  <si>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</si>
  <si>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</si>
  <si>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</si>
  <si>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</si>
  <si>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</si>
  <si>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</si>
  <si>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</si>
  <si>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</si>
  <si>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</si>
  <si>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</si>
  <si>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</si>
  <si>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</si>
  <si>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</si>
  <si>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</si>
  <si>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</si>
  <si>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</si>
  <si>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</si>
  <si>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</si>
  <si>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</si>
  <si>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</si>
  <si>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</si>
  <si>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</si>
  <si>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</si>
  <si>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</si>
  <si>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</si>
  <si>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</si>
  <si>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</si>
  <si>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</si>
  <si>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</si>
  <si>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</si>
  <si>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</si>
  <si>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</si>
  <si>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</si>
  <si>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</si>
  <si>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</si>
  <si>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</si>
  <si>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</si>
  <si>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</si>
  <si>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</si>
  <si>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</si>
  <si>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</si>
  <si>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</si>
  <si>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</si>
  <si>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</si>
  <si>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</si>
  <si>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</si>
  <si>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</si>
  <si>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</si>
  <si>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</si>
  <si>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</si>
  <si>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</si>
  <si>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</si>
  <si>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</si>
  <si>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</si>
  <si>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</si>
  <si>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</si>
  <si>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</si>
  <si>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</si>
  <si>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</si>
  <si>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</si>
  <si>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</si>
  <si>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</si>
  <si>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</si>
  <si>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</si>
  <si>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</si>
  <si>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</si>
  <si>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</si>
  <si>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</si>
  <si>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</si>
  <si>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</si>
  <si>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</si>
  <si>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</si>
  <si>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</si>
  <si>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</si>
  <si>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</si>
  <si>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</si>
  <si>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</si>
  <si>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</si>
  <si>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</si>
  <si>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</si>
  <si>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</si>
  <si>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</si>
  <si>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</si>
  <si>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</si>
  <si>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</si>
  <si>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</si>
  <si>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</si>
  <si>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</si>
  <si>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</si>
  <si>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</si>
  <si>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</si>
  <si>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</si>
  <si>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</si>
  <si>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</si>
  <si>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</si>
  <si>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</si>
  <si>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</si>
  <si>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</si>
  <si>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</si>
  <si>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</si>
  <si>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</si>
  <si>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</si>
  <si>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</si>
  <si>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</si>
  <si>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</si>
  <si>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</si>
  <si>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</si>
  <si>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</si>
  <si>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</si>
  <si>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</si>
  <si>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</si>
  <si>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</si>
  <si>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</si>
  <si>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</si>
  <si>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</si>
  <si>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</si>
  <si>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</si>
  <si>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</si>
  <si>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</si>
  <si>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</si>
  <si>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</si>
  <si>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</si>
  <si>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</si>
  <si>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</si>
  <si>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</si>
  <si>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</si>
  <si>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</si>
  <si>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</si>
  <si>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</si>
  <si>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</si>
  <si>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</si>
  <si>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</si>
  <si>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</si>
  <si>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</si>
  <si>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</si>
  <si>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</si>
  <si>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</si>
  <si>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</si>
  <si>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</si>
  <si>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</si>
  <si>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</si>
  <si>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</si>
  <si>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</si>
  <si>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</si>
  <si>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</si>
  <si>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</si>
  <si>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</si>
  <si>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</si>
  <si>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</si>
  <si>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</si>
  <si>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</si>
  <si>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</si>
  <si>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</si>
  <si>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</si>
  <si>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</si>
  <si>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</si>
  <si>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</si>
  <si>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</si>
  <si>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</si>
  <si>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</si>
  <si>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</si>
  <si>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</si>
  <si>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</si>
  <si>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</si>
  <si>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</si>
  <si>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</si>
  <si>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</si>
  <si>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</si>
  <si>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</si>
  <si>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</si>
  <si>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</si>
  <si>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</si>
  <si>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</si>
  <si>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</si>
  <si>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</si>
  <si>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</si>
  <si>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</si>
  <si>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</si>
  <si>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</si>
  <si>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</si>
  <si>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</si>
  <si>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</si>
  <si>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</si>
  <si>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</si>
  <si>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</si>
  <si>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</si>
  <si>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</si>
  <si>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</si>
  <si>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</si>
  <si>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</si>
  <si>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</si>
  <si>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</si>
  <si>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</si>
  <si>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</si>
  <si>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</si>
  <si>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</si>
  <si>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</si>
  <si>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</si>
  <si>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</si>
  <si>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</si>
  <si>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</si>
  <si>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</si>
  <si>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</si>
  <si>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</si>
  <si>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</si>
  <si>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</si>
  <si>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</si>
  <si>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</si>
  <si>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</si>
  <si>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</si>
  <si>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</si>
  <si>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</si>
  <si>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</si>
  <si>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</si>
  <si>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</si>
  <si>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</si>
  <si>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</si>
  <si>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</si>
  <si>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</si>
  <si>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</si>
  <si>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</si>
  <si>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</si>
  <si>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</si>
  <si>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</si>
  <si>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</si>
  <si>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</si>
  <si>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</si>
  <si>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</si>
  <si>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</si>
  <si>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</si>
  <si>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</si>
  <si>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</si>
  <si>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</si>
  <si>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</si>
  <si>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</si>
  <si>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</si>
  <si>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</si>
  <si>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</si>
  <si>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</si>
  <si>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</si>
  <si>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</si>
  <si>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</si>
  <si>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</si>
  <si>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</si>
  <si>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</si>
  <si>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</si>
  <si>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</si>
  <si>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</si>
  <si>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</si>
  <si>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</si>
  <si>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</si>
  <si>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</si>
  <si>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</si>
  <si>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</si>
  <si>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</si>
  <si>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</si>
  <si>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</si>
  <si>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</si>
  <si>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</si>
  <si>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</si>
  <si>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</si>
  <si>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</si>
  <si>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</si>
  <si>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</si>
  <si>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</si>
  <si>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</si>
  <si>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</si>
  <si>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</si>
  <si>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</si>
  <si>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</si>
  <si>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</si>
  <si>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</si>
  <si>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</si>
  <si>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</si>
  <si>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</si>
  <si>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</si>
  <si>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</si>
  <si>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</si>
  <si>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</si>
  <si>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</si>
  <si>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</si>
  <si>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</si>
  <si>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</si>
  <si>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</si>
  <si>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</si>
  <si>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</si>
  <si>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</si>
  <si>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</si>
  <si>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</si>
  <si>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</si>
  <si>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</si>
  <si>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</si>
  <si>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</si>
  <si>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</si>
  <si>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</si>
  <si>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</si>
  <si>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</si>
  <si>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</si>
  <si>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</si>
  <si>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</si>
  <si>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</si>
  <si>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</si>
  <si>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</si>
  <si>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</si>
  <si>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</si>
  <si>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</si>
  <si>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</si>
  <si>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</si>
  <si>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</si>
  <si>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</si>
  <si>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</si>
  <si>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</si>
  <si>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</si>
  <si>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</si>
  <si>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</si>
  <si>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</si>
  <si>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</si>
  <si>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</si>
  <si>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</si>
  <si>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</si>
  <si>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</si>
  <si>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</si>
  <si>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</si>
  <si>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</si>
  <si>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</si>
  <si>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</si>
  <si>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</si>
  <si>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</si>
  <si>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</si>
  <si>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</si>
  <si>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</si>
  <si>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</si>
  <si>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</si>
  <si>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</si>
  <si>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</si>
  <si>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</si>
  <si>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</si>
  <si>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</si>
  <si>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</si>
  <si>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</si>
  <si>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</si>
  <si>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</si>
  <si>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</si>
  <si>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</si>
  <si>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</si>
  <si>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</si>
  <si>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</si>
  <si>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</si>
  <si>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</si>
  <si>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</si>
  <si>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</si>
  <si>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</si>
  <si>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</si>
  <si>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</si>
  <si>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</si>
  <si>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</si>
  <si>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</si>
  <si>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</si>
  <si>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</si>
  <si>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</si>
  <si>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</si>
  <si>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</si>
  <si>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</si>
  <si>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</si>
  <si>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</si>
  <si>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</si>
  <si>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</si>
  <si>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</si>
  <si>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</si>
  <si>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</si>
  <si>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</si>
  <si>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</si>
  <si>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</si>
  <si>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</si>
  <si>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</si>
  <si>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</si>
  <si>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</si>
  <si>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</si>
  <si>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</si>
  <si>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</si>
  <si>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</si>
  <si>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</si>
  <si>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</si>
  <si>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</si>
  <si>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</si>
  <si>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</si>
  <si>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</si>
  <si>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</si>
  <si>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</si>
  <si>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</si>
  <si>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</si>
  <si>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</si>
  <si>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</si>
  <si>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</si>
  <si>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</si>
  <si>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</si>
  <si>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</si>
  <si>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</si>
  <si>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</si>
  <si>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</si>
  <si>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</si>
  <si>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</si>
  <si>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</si>
  <si>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</si>
  <si>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</si>
  <si>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</si>
  <si>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</si>
  <si>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</si>
  <si>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</si>
  <si>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</si>
  <si>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</si>
  <si>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</si>
  <si>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</si>
  <si>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</si>
  <si>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</si>
  <si>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</si>
  <si>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</si>
  <si>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</si>
  <si>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</si>
  <si>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</si>
  <si>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</si>
  <si>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</si>
  <si>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</si>
  <si>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</si>
  <si>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</si>
  <si>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</si>
  <si>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</si>
  <si>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</si>
  <si>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</si>
  <si>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</si>
  <si>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</si>
  <si>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</si>
  <si>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</si>
  <si>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</si>
  <si>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</si>
  <si>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</si>
  <si>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</si>
  <si>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</si>
  <si>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</si>
  <si>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</si>
  <si>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</si>
  <si>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</si>
  <si>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</si>
  <si>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</si>
  <si>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</si>
  <si>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</si>
  <si>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</si>
  <si>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</si>
  <si>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</si>
  <si>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</si>
  <si>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</si>
  <si>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</si>
  <si>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</si>
  <si>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</si>
  <si>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</si>
  <si>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</si>
  <si>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</si>
  <si>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</si>
  <si>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</si>
  <si>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</si>
  <si>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</si>
  <si>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</si>
  <si>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</si>
  <si>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</si>
  <si>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</si>
  <si>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</si>
  <si>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</si>
  <si>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</si>
  <si>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</si>
  <si>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</si>
  <si>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</si>
  <si>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</si>
  <si>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</si>
  <si>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</si>
  <si>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</si>
  <si>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</si>
  <si>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</si>
  <si>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</si>
  <si>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</si>
  <si>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</si>
  <si>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</si>
  <si>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</si>
  <si>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</si>
  <si>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</si>
  <si>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</si>
  <si>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</si>
  <si>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</si>
  <si>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</si>
  <si>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</si>
  <si>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</si>
  <si>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</si>
  <si>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</si>
  <si>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</si>
  <si>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</si>
  <si>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</si>
  <si>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</si>
  <si>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</si>
  <si>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</si>
  <si>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</si>
  <si>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</si>
  <si>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</si>
  <si>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</si>
  <si>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</si>
  <si>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</si>
  <si>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</si>
  <si>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</si>
  <si>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</si>
  <si>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</si>
  <si>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</si>
  <si>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</si>
  <si>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</si>
  <si>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</si>
  <si>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</si>
  <si>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</si>
  <si>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</si>
  <si>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</si>
  <si>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</si>
  <si>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</si>
  <si>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</si>
  <si>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</si>
  <si>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</si>
  <si>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</si>
  <si>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</si>
  <si>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</si>
  <si>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</si>
  <si>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</si>
  <si>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</si>
  <si>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</si>
  <si>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</si>
  <si>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</si>
  <si>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</si>
  <si>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</si>
  <si>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</si>
  <si>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</si>
  <si>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</si>
  <si>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</si>
  <si>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</si>
  <si>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</si>
  <si>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</si>
  <si>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</si>
  <si>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</si>
  <si>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</si>
  <si>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</si>
  <si>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</si>
  <si>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</si>
  <si>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</si>
  <si>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</si>
  <si>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</si>
  <si>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</si>
  <si>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</si>
  <si>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</si>
  <si>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</si>
  <si>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</si>
  <si>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</si>
  <si>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</si>
  <si>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</si>
  <si>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</si>
  <si>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</si>
  <si>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</si>
  <si>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</si>
  <si>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</si>
  <si>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</si>
  <si>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</si>
  <si>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</si>
  <si>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</si>
  <si>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</si>
  <si>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</si>
  <si>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</si>
  <si>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</si>
  <si>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</si>
  <si>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</si>
  <si>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</si>
  <si>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</si>
  <si>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</si>
  <si>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</si>
  <si>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</si>
  <si>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</si>
  <si>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</si>
  <si>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</si>
  <si>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</si>
  <si>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</si>
  <si>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</si>
  <si>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</si>
  <si>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</si>
  <si>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</si>
  <si>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</si>
  <si>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</si>
  <si>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</si>
  <si>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</si>
  <si>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</si>
  <si>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</si>
  <si>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</si>
  <si>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</si>
  <si>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</si>
  <si>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</si>
  <si>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</si>
  <si>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</si>
  <si>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</si>
  <si>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</si>
  <si>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</si>
  <si>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</si>
  <si>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</si>
  <si>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</si>
  <si>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</si>
  <si>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</si>
  <si>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</si>
  <si>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</si>
  <si>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</si>
  <si>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</si>
  <si>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</si>
  <si>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</si>
  <si>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</si>
  <si>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</si>
  <si>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</si>
  <si>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</si>
  <si>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</si>
  <si>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</si>
  <si>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</si>
  <si>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</si>
  <si>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</si>
  <si>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</si>
  <si>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</si>
  <si>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</si>
  <si>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</si>
  <si>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</si>
  <si>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</si>
  <si>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</si>
  <si>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</si>
  <si>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</si>
  <si>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</si>
  <si>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</si>
  <si>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</si>
  <si>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</si>
  <si>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</si>
  <si>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</si>
  <si>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</si>
  <si>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</si>
  <si>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</si>
  <si>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</si>
  <si>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</si>
  <si>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</si>
  <si>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</si>
  <si>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</si>
  <si>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</si>
  <si>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</si>
  <si>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</si>
  <si>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</si>
  <si>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</si>
  <si>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</si>
  <si>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</si>
  <si>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</si>
  <si>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</si>
  <si>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</si>
  <si>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</si>
  <si>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</si>
  <si>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</si>
  <si>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</si>
  <si>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</si>
  <si>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</si>
  <si>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</si>
  <si>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</si>
  <si>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</si>
  <si>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</si>
  <si>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</si>
  <si>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</si>
  <si>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</si>
  <si>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</si>
  <si>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</si>
  <si>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</si>
  <si>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</si>
  <si>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</si>
  <si>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</si>
  <si>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</si>
  <si>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</si>
  <si>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</si>
  <si>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</si>
  <si>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</si>
  <si>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</si>
  <si>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</si>
  <si>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</si>
  <si>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</si>
  <si>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</si>
  <si>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</si>
  <si>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</si>
  <si>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</si>
  <si>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</si>
  <si>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</si>
  <si>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</si>
  <si>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</si>
  <si>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</si>
  <si>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</si>
  <si>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</si>
  <si>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</si>
  <si>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</si>
  <si>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</si>
  <si>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</si>
  <si>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</si>
  <si>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</si>
  <si>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</si>
  <si>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</si>
  <si>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</si>
  <si>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</si>
  <si>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</si>
  <si>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</si>
  <si>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</si>
  <si>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</si>
  <si>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</si>
  <si>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</si>
  <si>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</si>
  <si>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</si>
  <si>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</si>
  <si>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</si>
  <si>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</si>
  <si>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</si>
  <si>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</si>
  <si>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</si>
  <si>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</si>
  <si>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</si>
  <si>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</si>
  <si>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</si>
  <si>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</si>
  <si>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</si>
  <si>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</si>
  <si>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</si>
  <si>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</si>
  <si>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</si>
  <si>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</si>
  <si>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</si>
  <si>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</si>
  <si>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</si>
  <si>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</si>
  <si>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</si>
  <si>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</si>
  <si>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</si>
  <si>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</si>
  <si>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</si>
  <si>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</si>
  <si>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</si>
  <si>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</si>
  <si>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</si>
  <si>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</si>
  <si>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</si>
  <si>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</si>
  <si>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</si>
  <si>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</si>
  <si>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</si>
  <si>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</si>
  <si>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</si>
  <si>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</si>
  <si>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</si>
  <si>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</si>
  <si>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</si>
  <si>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</si>
  <si>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</si>
  <si>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</si>
  <si>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</si>
  <si>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</si>
  <si>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</si>
  <si>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</si>
  <si>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</si>
  <si>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</si>
  <si>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</si>
  <si>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</si>
  <si>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</si>
  <si>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</si>
  <si>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</si>
  <si>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</si>
  <si>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</si>
  <si>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</si>
  <si>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</si>
  <si>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</si>
  <si>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</si>
  <si>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</si>
  <si>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</si>
  <si>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</si>
  <si>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</si>
  <si>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</si>
  <si>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</si>
  <si>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</si>
  <si>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</si>
  <si>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</si>
  <si>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</si>
  <si>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</si>
  <si>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</si>
  <si>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</si>
  <si>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</si>
  <si>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</si>
  <si>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</si>
  <si>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</si>
  <si>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</si>
  <si>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</si>
  <si>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</si>
  <si>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</si>
  <si>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</si>
  <si>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</si>
  <si>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</si>
  <si>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</si>
  <si>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</si>
  <si>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</si>
  <si>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</si>
  <si>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</si>
  <si>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</si>
  <si>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</si>
  <si>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</si>
  <si>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</si>
  <si>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</si>
  <si>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</si>
  <si>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</si>
  <si>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</si>
  <si>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</si>
  <si>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</si>
  <si>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</si>
  <si>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</si>
  <si>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</si>
  <si>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</si>
  <si>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</si>
  <si>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</si>
  <si>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</si>
  <si>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</si>
  <si>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</si>
  <si>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</si>
  <si>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</si>
  <si>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</si>
  <si>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</si>
  <si>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</si>
  <si>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</si>
  <si>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</si>
  <si>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</si>
  <si>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</si>
  <si>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</si>
  <si>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</si>
  <si>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</si>
  <si>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</si>
  <si>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</si>
  <si>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</si>
  <si>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</si>
  <si>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</si>
  <si>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</si>
  <si>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</si>
  <si>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</si>
  <si>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</si>
  <si>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</si>
  <si>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</si>
  <si>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</si>
  <si>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</si>
  <si>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</si>
  <si>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</si>
  <si>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</si>
  <si>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</si>
  <si>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</si>
  <si>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</si>
  <si>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</si>
  <si>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</si>
  <si>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</si>
  <si>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</si>
  <si>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</si>
  <si>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</si>
  <si>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</si>
  <si>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</si>
  <si>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</si>
  <si>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</si>
  <si>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</si>
  <si>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</si>
  <si>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</si>
  <si>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</si>
  <si>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</si>
  <si>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</si>
  <si>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</si>
  <si>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</si>
  <si>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</si>
  <si>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</si>
  <si>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</si>
  <si>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</si>
  <si>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</si>
  <si>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</si>
  <si>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</si>
  <si>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</si>
  <si>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</si>
  <si>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</si>
  <si>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</si>
  <si>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</si>
  <si>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</si>
  <si>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</si>
  <si>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</si>
  <si>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</si>
  <si>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</si>
  <si>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</si>
  <si>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</si>
  <si>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</si>
  <si>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</si>
  <si>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</si>
  <si>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</si>
  <si>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</si>
  <si>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</si>
  <si>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</si>
  <si>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</si>
  <si>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</si>
  <si>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</si>
  <si>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</si>
  <si>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</si>
  <si>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</si>
  <si>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</si>
  <si>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</si>
  <si>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</si>
  <si>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</si>
  <si>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</si>
  <si>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</si>
  <si>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</si>
  <si>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</si>
  <si>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</si>
  <si>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</si>
  <si>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</si>
  <si>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</si>
  <si>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</si>
  <si>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</si>
  <si>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</si>
  <si>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</si>
  <si>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</si>
  <si>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</si>
  <si>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</si>
  <si>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</si>
  <si>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</si>
  <si>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</si>
  <si>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</si>
  <si>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</si>
  <si>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</si>
  <si>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</si>
  <si>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</si>
  <si>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</si>
  <si>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</si>
  <si>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</si>
  <si>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</si>
  <si>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</si>
  <si>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</si>
  <si>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</si>
  <si>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</si>
  <si>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</si>
  <si>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</si>
  <si>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</si>
  <si>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</si>
  <si>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</si>
  <si>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</si>
  <si>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</si>
  <si>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</si>
  <si>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</si>
  <si>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</si>
  <si>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</si>
  <si>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</si>
  <si>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</si>
  <si>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</si>
  <si>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</si>
  <si>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</si>
  <si>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</si>
  <si>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</si>
  <si>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</si>
  <si>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</si>
  <si>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</si>
  <si>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</si>
  <si>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</si>
  <si>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</si>
  <si>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</si>
  <si>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</si>
  <si>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</si>
  <si>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</si>
  <si>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</si>
  <si>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</si>
  <si>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</si>
  <si>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</si>
  <si>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</si>
  <si>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</si>
  <si>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</si>
  <si>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</si>
  <si>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</si>
  <si>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</si>
  <si>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</si>
  <si>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</si>
  <si>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</si>
  <si>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</si>
  <si>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</si>
  <si>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</si>
  <si>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</si>
  <si>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</si>
  <si>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</si>
  <si>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</si>
  <si>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</si>
  <si>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</si>
  <si>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</si>
  <si>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</si>
  <si>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</si>
  <si>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</si>
  <si>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</si>
  <si>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</si>
  <si>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</si>
  <si>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</si>
  <si>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</si>
  <si>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</si>
  <si>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</si>
  <si>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</si>
  <si>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</si>
  <si>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</si>
  <si>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</si>
  <si>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</si>
  <si>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</si>
  <si>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</si>
  <si>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</si>
  <si>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</si>
  <si>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</si>
  <si>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</si>
  <si>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</si>
  <si>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</si>
  <si>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</si>
  <si>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</si>
  <si>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</si>
  <si>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</si>
  <si>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</si>
  <si>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</si>
  <si>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</si>
  <si>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</si>
  <si>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</si>
  <si>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</si>
  <si>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</si>
  <si>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</si>
  <si>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</si>
  <si>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</si>
  <si>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</si>
  <si>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</si>
  <si>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</si>
  <si>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</si>
  <si>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</si>
  <si>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</si>
  <si>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</si>
  <si>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</si>
  <si>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</si>
  <si>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</si>
  <si>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</si>
  <si>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</si>
  <si>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</si>
  <si>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</si>
  <si>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</si>
  <si>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</si>
  <si>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</si>
  <si>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</si>
  <si>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</si>
  <si>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</si>
  <si>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</si>
  <si>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</si>
  <si>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</si>
  <si>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</si>
  <si>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</si>
  <si>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</si>
  <si>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</si>
  <si>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</si>
  <si>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</si>
  <si>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</si>
  <si>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</si>
  <si>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</si>
  <si>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</si>
  <si>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</si>
  <si>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</si>
  <si>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</si>
  <si>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</si>
  <si>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</si>
  <si>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</si>
  <si>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</si>
  <si>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</si>
  <si>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</si>
  <si>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</si>
  <si>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</si>
  <si>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</si>
  <si>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</si>
  <si>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</si>
  <si>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</si>
  <si>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</si>
  <si>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</si>
  <si>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</si>
  <si>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</si>
  <si>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</si>
  <si>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</si>
  <si>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</si>
  <si>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</si>
  <si>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</si>
  <si>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</si>
  <si>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</si>
  <si>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</si>
  <si>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</si>
  <si>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</si>
  <si>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</si>
  <si>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</si>
  <si>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</si>
  <si>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</si>
  <si>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</si>
  <si>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</si>
  <si>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</si>
  <si>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</si>
  <si>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</si>
  <si>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</si>
  <si>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</si>
  <si>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</si>
  <si>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</si>
  <si>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</si>
  <si>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</si>
  <si>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</si>
  <si>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</si>
  <si>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</si>
  <si>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</si>
  <si>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</si>
  <si>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</si>
  <si>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</si>
  <si>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</si>
  <si>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</si>
  <si>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</si>
  <si>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</si>
  <si>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</si>
  <si>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</si>
  <si>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</si>
  <si>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</si>
  <si>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</si>
  <si>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</si>
  <si>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</si>
  <si>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</si>
  <si>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</si>
  <si>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</si>
  <si>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</si>
  <si>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</si>
  <si>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</si>
  <si>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</si>
  <si>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</si>
  <si>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</si>
  <si>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</si>
  <si>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</si>
  <si>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</si>
  <si>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</si>
  <si>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</si>
  <si>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</si>
  <si>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</si>
  <si>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</si>
  <si>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</si>
  <si>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</si>
  <si>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</si>
  <si>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</si>
  <si>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</si>
  <si>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</si>
  <si>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</si>
  <si>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</si>
  <si>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</si>
  <si>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</si>
  <si>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</si>
  <si>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</si>
  <si>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</si>
  <si>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</si>
  <si>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</si>
  <si>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</si>
  <si>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</si>
  <si>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</si>
  <si>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</si>
  <si>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</si>
  <si>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</si>
  <si>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</si>
  <si>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</si>
  <si>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</si>
  <si>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</si>
  <si>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</si>
  <si>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</si>
  <si>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</si>
  <si>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</si>
  <si>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</si>
  <si>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</si>
  <si>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</si>
  <si>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</si>
  <si>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</si>
  <si>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</si>
  <si>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</si>
  <si>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</si>
  <si>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</si>
  <si>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</si>
  <si>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</si>
  <si>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</si>
  <si>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</si>
  <si>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</si>
  <si>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</si>
  <si>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</si>
  <si>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</si>
  <si>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</si>
  <si>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</si>
  <si>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</si>
  <si>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</si>
  <si>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</si>
  <si>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</si>
  <si>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</si>
  <si>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</si>
  <si>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</si>
  <si>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</si>
  <si>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</si>
  <si>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</si>
  <si>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</si>
  <si>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</si>
  <si>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</si>
  <si>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</si>
  <si>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</si>
  <si>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</si>
  <si>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</si>
  <si>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</si>
  <si>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</si>
  <si>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</si>
  <si>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</si>
  <si>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</si>
  <si>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</si>
  <si>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</si>
  <si>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</si>
  <si>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</si>
  <si>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</si>
  <si>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</si>
  <si>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</si>
  <si>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</si>
  <si>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</si>
  <si>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</si>
  <si>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</si>
  <si>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</si>
  <si>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</si>
  <si>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</si>
  <si>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</si>
  <si>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</si>
  <si>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</si>
  <si>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</si>
  <si>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</si>
  <si>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</si>
  <si>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</si>
  <si>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</si>
  <si>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</si>
  <si>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</si>
  <si>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</si>
  <si>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</si>
  <si>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</si>
  <si>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</si>
  <si>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</si>
  <si>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</si>
  <si>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</si>
  <si>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</si>
  <si>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</si>
  <si>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</si>
  <si>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</si>
  <si>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</si>
  <si>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</si>
  <si>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</si>
  <si>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</si>
  <si>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</si>
  <si>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</si>
  <si>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</si>
  <si>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</si>
  <si>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</si>
  <si>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</si>
  <si>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</si>
  <si>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</si>
  <si>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</si>
  <si>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</si>
  <si>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</si>
  <si>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</si>
  <si>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</si>
  <si>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</si>
  <si>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</si>
  <si>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</si>
  <si>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</si>
  <si>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</si>
  <si>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</si>
  <si>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</si>
  <si>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</si>
  <si>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</si>
  <si>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</si>
  <si>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</si>
  <si>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</si>
  <si>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</si>
  <si>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</si>
  <si>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</si>
  <si>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</si>
  <si>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</si>
  <si>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</si>
  <si>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</si>
  <si>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</si>
  <si>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</si>
  <si>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</si>
  <si>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</si>
  <si>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</si>
  <si>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</si>
  <si>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</si>
  <si>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</si>
  <si>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</si>
  <si>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</si>
  <si>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</si>
  <si>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</si>
  <si>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</si>
  <si>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</si>
  <si>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</si>
  <si>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</si>
  <si>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</si>
  <si>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</si>
  <si>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</si>
  <si>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</si>
  <si>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</si>
  <si>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</si>
  <si>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</si>
  <si>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</si>
  <si>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</si>
  <si>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</si>
  <si>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</si>
  <si>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</si>
  <si>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</si>
  <si>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</si>
  <si>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</si>
  <si>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</si>
  <si>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</si>
  <si>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</si>
  <si>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</si>
  <si>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</si>
  <si>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</si>
  <si>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</si>
  <si>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</si>
  <si>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</si>
  <si>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</si>
  <si>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</si>
  <si>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</si>
  <si>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</si>
  <si>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</si>
  <si>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</si>
  <si>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</si>
  <si>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</si>
  <si>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</si>
  <si>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</si>
  <si>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</si>
  <si>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</si>
  <si>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</si>
  <si>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</si>
  <si>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</si>
  <si>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</si>
  <si>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</si>
  <si>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</si>
  <si>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</si>
  <si>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</si>
  <si>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</si>
  <si>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</si>
  <si>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</si>
  <si>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</si>
  <si>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</si>
  <si>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</si>
  <si>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</si>
  <si>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</si>
  <si>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</si>
  <si>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</si>
  <si>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</si>
  <si>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</si>
  <si>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</si>
  <si>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</si>
  <si>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</si>
  <si>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</si>
  <si>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</si>
  <si>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</si>
  <si>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</si>
  <si>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</si>
  <si>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</si>
  <si>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</si>
  <si>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</si>
  <si>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</si>
  <si>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</si>
  <si>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</si>
  <si>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</si>
  <si>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</si>
  <si>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</si>
  <si>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</si>
  <si>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</si>
  <si>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</si>
  <si>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</si>
  <si>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</si>
  <si>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</si>
  <si>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</si>
  <si>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</si>
  <si>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</si>
  <si>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</si>
  <si>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</si>
  <si>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</si>
  <si>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</si>
  <si>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</si>
  <si>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</si>
  <si>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</si>
  <si>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</si>
  <si>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</si>
  <si>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</si>
  <si>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</si>
  <si>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</si>
  <si>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</si>
  <si>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</si>
  <si>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</si>
  <si>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</si>
  <si>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</si>
  <si>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</si>
  <si>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</si>
  <si>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</si>
  <si>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</si>
  <si>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</si>
  <si>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</si>
  <si>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</si>
  <si>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</si>
  <si>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</si>
  <si>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</si>
  <si>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</si>
  <si>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</si>
  <si>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</si>
  <si>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</si>
  <si>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</si>
  <si>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</si>
  <si>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</si>
  <si>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</si>
  <si>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</si>
  <si>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</si>
  <si>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</si>
  <si>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</si>
  <si>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</si>
  <si>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</si>
  <si>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</si>
  <si>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</si>
  <si>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</si>
  <si>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</si>
  <si>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</si>
  <si>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</si>
  <si>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</si>
  <si>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</si>
  <si>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</si>
  <si>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</si>
  <si>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</si>
  <si>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</si>
  <si>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</si>
  <si>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</si>
  <si>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</si>
  <si>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</si>
  <si>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</si>
  <si>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</si>
  <si>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</si>
  <si>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</si>
  <si>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</si>
  <si>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</si>
  <si>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</si>
  <si>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</si>
  <si>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</si>
  <si>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</si>
  <si>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</si>
  <si>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</si>
  <si>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</si>
  <si>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</si>
  <si>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</si>
  <si>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</si>
  <si>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</si>
  <si>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</si>
  <si>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</si>
  <si>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</si>
  <si>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</si>
  <si>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</si>
  <si>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</si>
  <si>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</si>
  <si>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</si>
  <si>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</si>
  <si>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</si>
  <si>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</si>
  <si>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</si>
  <si>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</si>
  <si>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</si>
  <si>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</si>
  <si>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</si>
  <si>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</si>
  <si>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</si>
  <si>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</si>
  <si>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</si>
  <si>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</si>
  <si>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</si>
  <si>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</si>
  <si>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</si>
  <si>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</si>
  <si>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</si>
  <si>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</si>
  <si>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</si>
  <si>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</si>
  <si>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</si>
  <si>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</si>
  <si>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</si>
  <si>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</si>
  <si>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</si>
  <si>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</si>
  <si>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</si>
  <si>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</si>
  <si>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</si>
  <si>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</si>
  <si>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</si>
  <si>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</si>
  <si>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</si>
  <si>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</si>
  <si>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</si>
  <si>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</si>
  <si>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</si>
  <si>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</si>
  <si>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</si>
  <si>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</si>
  <si>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</si>
  <si>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</si>
  <si>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</si>
  <si>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</si>
  <si>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</si>
  <si>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</si>
  <si>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</si>
  <si>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</si>
  <si>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</si>
  <si>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</si>
  <si>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</si>
  <si>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</si>
  <si>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</si>
  <si>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</si>
  <si>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</si>
  <si>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</si>
  <si>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</si>
  <si>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</si>
  <si>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</si>
  <si>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</si>
  <si>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</si>
  <si>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</si>
  <si>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</si>
  <si>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</si>
  <si>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</si>
  <si>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</si>
  <si>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</si>
  <si>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</si>
  <si>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</si>
  <si>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</si>
  <si>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</si>
  <si>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</si>
  <si>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</si>
  <si>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</si>
  <si>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</si>
  <si>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</si>
  <si>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</si>
  <si>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</si>
  <si>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</si>
  <si>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</si>
  <si>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</si>
  <si>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</si>
  <si>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</si>
  <si>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</si>
  <si>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</si>
  <si>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</si>
  <si>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</si>
  <si>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</si>
  <si>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</si>
  <si>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</si>
  <si>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</si>
  <si>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</si>
  <si>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</si>
  <si>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</si>
  <si>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</si>
  <si>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</si>
  <si>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</si>
  <si>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</si>
  <si>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</si>
  <si>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</si>
  <si>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</si>
  <si>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</si>
  <si>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</si>
  <si>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</si>
  <si>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</si>
  <si>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</si>
  <si>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</si>
  <si>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</si>
  <si>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</si>
  <si>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</si>
  <si>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</si>
  <si>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</si>
  <si>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</si>
  <si>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</si>
  <si>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</si>
  <si>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</si>
  <si>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</si>
  <si>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</si>
  <si>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</si>
  <si>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</si>
  <si>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</si>
  <si>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</si>
  <si>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</si>
  <si>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</si>
  <si>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</si>
  <si>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</si>
  <si>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</si>
  <si>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</si>
  <si>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</si>
  <si>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</si>
  <si>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</si>
  <si>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</si>
  <si>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</si>
  <si>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</si>
  <si>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</si>
  <si>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</si>
  <si>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</si>
  <si>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</si>
  <si>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</si>
  <si>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</si>
  <si>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</si>
  <si>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</si>
  <si>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</si>
  <si>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</si>
  <si>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</si>
  <si>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</si>
  <si>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</si>
  <si>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</si>
  <si>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</si>
  <si>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</si>
  <si>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</si>
  <si>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</si>
  <si>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</si>
  <si>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</si>
  <si>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</si>
  <si>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</si>
  <si>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</si>
  <si>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</si>
  <si>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</si>
  <si>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</si>
  <si>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</si>
  <si>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</si>
  <si>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</si>
  <si>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</si>
  <si>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</si>
  <si>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</si>
  <si>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</si>
  <si>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</si>
  <si>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</si>
  <si>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</si>
  <si>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</si>
  <si>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</si>
  <si>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</si>
  <si>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</si>
  <si>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</si>
  <si>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</si>
  <si>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</si>
  <si>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</si>
  <si>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</si>
  <si>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</si>
  <si>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</si>
  <si>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</si>
  <si>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</si>
  <si>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</si>
  <si>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</si>
  <si>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</si>
  <si>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</si>
  <si>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</si>
  <si>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</si>
  <si>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</si>
  <si>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</si>
  <si>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</si>
  <si>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</si>
  <si>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</si>
  <si>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</si>
  <si>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</si>
  <si>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</si>
  <si>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</si>
  <si>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</si>
  <si>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</si>
  <si>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</si>
  <si>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</si>
  <si>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</si>
  <si>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</si>
  <si>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</si>
  <si>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</si>
  <si>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</si>
  <si>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</si>
  <si>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</si>
  <si>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</si>
  <si>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</si>
  <si>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</si>
  <si>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</si>
  <si>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</si>
  <si>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</si>
  <si>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</si>
  <si>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</si>
  <si>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</si>
  <si>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</si>
  <si>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</si>
  <si>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</si>
  <si>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</si>
  <si>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</si>
  <si>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</si>
  <si>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</si>
  <si>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</si>
  <si>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</si>
  <si>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</si>
  <si>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</si>
  <si>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</si>
  <si>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</si>
  <si>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</si>
  <si>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</si>
  <si>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</si>
  <si>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</si>
  <si>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</si>
  <si>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</si>
  <si>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</si>
  <si>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</si>
  <si>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</si>
  <si>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</si>
  <si>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</si>
  <si>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</si>
  <si>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</si>
  <si>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</si>
  <si>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</si>
  <si>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</si>
  <si>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</si>
  <si>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</si>
  <si>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</si>
  <si>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</si>
  <si>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</si>
  <si>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</si>
  <si>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</si>
  <si>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</si>
  <si>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</si>
  <si>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</si>
  <si>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</si>
  <si>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</si>
  <si>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</si>
  <si>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</si>
  <si>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</si>
  <si>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</si>
  <si>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</si>
  <si>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</si>
  <si>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</si>
  <si>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</si>
  <si>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</si>
  <si>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</si>
  <si>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</si>
  <si>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</si>
  <si>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</si>
  <si>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</si>
  <si>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</si>
  <si>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</si>
  <si>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</si>
  <si>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</si>
  <si>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</si>
  <si>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</si>
  <si>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</si>
  <si>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</si>
  <si>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</si>
  <si>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</si>
  <si>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</si>
  <si>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</si>
  <si>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</si>
  <si>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</si>
  <si>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</si>
  <si>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</si>
  <si>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</si>
  <si>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</si>
  <si>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</si>
  <si>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</si>
  <si>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</si>
  <si>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</si>
  <si>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</si>
  <si>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</si>
  <si>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</si>
  <si>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</si>
  <si>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</si>
  <si>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</si>
  <si>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</si>
  <si>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</si>
  <si>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</si>
  <si>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</si>
  <si>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</si>
  <si>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</si>
  <si>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</si>
  <si>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</si>
  <si>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</si>
  <si>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</si>
  <si>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</si>
  <si>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</si>
  <si>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</si>
  <si>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</si>
  <si>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</si>
  <si>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</si>
  <si>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</si>
  <si>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</si>
  <si>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</si>
  <si>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</si>
  <si>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</si>
  <si>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</si>
  <si>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</si>
  <si>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</si>
  <si>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</si>
  <si>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</si>
  <si>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</si>
  <si>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</si>
  <si>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</si>
  <si>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</si>
  <si>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</si>
  <si>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</si>
  <si>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</si>
  <si>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</si>
  <si>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</si>
  <si>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</si>
  <si>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</si>
  <si>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</si>
  <si>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</si>
  <si>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</si>
  <si>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</si>
  <si>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</si>
  <si>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</si>
  <si>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</si>
  <si>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</si>
  <si>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</si>
  <si>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</si>
  <si>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</si>
  <si>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</si>
  <si>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</si>
  <si>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</si>
  <si>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</si>
  <si>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</si>
  <si>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</si>
  <si>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</si>
  <si>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</si>
  <si>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</si>
  <si>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</si>
  <si>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</si>
  <si>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</si>
  <si>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</si>
  <si>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</si>
  <si>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</si>
  <si>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</si>
  <si>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</si>
  <si>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</si>
  <si>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</si>
  <si>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</si>
  <si>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</si>
  <si>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</si>
  <si>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</si>
  <si>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</si>
  <si>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</si>
  <si>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</si>
  <si>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</si>
  <si>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</si>
  <si>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</si>
  <si>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</si>
  <si>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</si>
  <si>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</si>
  <si>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</si>
  <si>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</si>
  <si>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</si>
  <si>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</si>
  <si>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</si>
  <si>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</si>
  <si>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</si>
  <si>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</si>
  <si>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</si>
  <si>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</si>
  <si>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</si>
  <si>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</si>
  <si>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</si>
  <si>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</si>
  <si>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</si>
  <si>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</si>
  <si>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</si>
  <si>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</si>
  <si>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</si>
  <si>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</si>
  <si>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</si>
  <si>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</si>
  <si>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</si>
  <si>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</si>
  <si>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</si>
  <si>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</si>
  <si>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</si>
  <si>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</si>
  <si>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</si>
  <si>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</si>
  <si>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</si>
  <si>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</si>
  <si>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</si>
  <si>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</si>
  <si>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</si>
  <si>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</si>
  <si>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</si>
  <si>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</si>
  <si>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</si>
  <si>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</si>
  <si>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</si>
  <si>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</si>
  <si>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</si>
  <si>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</si>
  <si>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</si>
  <si>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</si>
  <si>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</si>
  <si>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</si>
  <si>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</si>
  <si>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</si>
  <si>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</si>
  <si>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</si>
  <si>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</si>
  <si>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</si>
  <si>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</si>
  <si>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</si>
  <si>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</si>
  <si>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</si>
  <si>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</si>
  <si>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</si>
  <si>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</si>
  <si>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</si>
  <si>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</si>
  <si>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</si>
  <si>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</si>
  <si>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</si>
  <si>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</si>
  <si>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</si>
  <si>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</si>
  <si>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</si>
  <si>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</si>
  <si>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</si>
  <si>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</si>
  <si>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</si>
  <si>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</si>
  <si>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</si>
  <si>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</si>
  <si>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</si>
  <si>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</si>
  <si>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</si>
  <si>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</si>
  <si>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</si>
  <si>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</si>
  <si>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</si>
  <si>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</si>
  <si>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</si>
  <si>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</si>
  <si>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</si>
  <si>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</si>
  <si>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</si>
  <si>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</si>
  <si>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</si>
  <si>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</si>
  <si>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</si>
  <si>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</si>
  <si>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</si>
  <si>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</si>
  <si>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</si>
  <si>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</si>
  <si>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</si>
  <si>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</si>
  <si>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</si>
  <si>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</si>
  <si>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</si>
  <si>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</si>
  <si>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</si>
  <si>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</si>
  <si>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</si>
  <si>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</si>
  <si>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</si>
  <si>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</si>
  <si>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</si>
  <si>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</si>
  <si>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</si>
  <si>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</si>
  <si>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</si>
  <si>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</si>
  <si>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</si>
  <si>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</si>
  <si>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</si>
  <si>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</si>
  <si>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</si>
  <si>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</si>
  <si>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</si>
  <si>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</si>
  <si>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</si>
  <si>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</si>
  <si>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</si>
  <si>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</si>
  <si>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</si>
  <si>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</si>
  <si>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</si>
  <si>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</si>
  <si>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</si>
  <si>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</si>
  <si>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</si>
  <si>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</si>
  <si>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</si>
  <si>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</si>
  <si>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</si>
  <si>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</si>
  <si>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</si>
  <si>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</si>
  <si>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</si>
  <si>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</si>
  <si>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</si>
  <si>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</si>
  <si>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</si>
  <si>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</si>
  <si>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</si>
  <si>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</si>
  <si>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</si>
  <si>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</si>
  <si>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</si>
  <si>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</si>
  <si>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</si>
  <si>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</si>
  <si>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</si>
  <si>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</si>
  <si>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</si>
  <si>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</si>
  <si>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</si>
  <si>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</si>
  <si>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</si>
  <si>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</si>
  <si>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</si>
  <si>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</si>
  <si>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</si>
  <si>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</si>
  <si>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</si>
  <si>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</si>
  <si>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</si>
  <si>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</si>
  <si>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</si>
  <si>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</si>
  <si>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</si>
  <si>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</si>
  <si>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</si>
  <si>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</si>
  <si>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</si>
  <si>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</si>
  <si>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</si>
  <si>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</si>
  <si>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</si>
  <si>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</si>
  <si>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</si>
  <si>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</si>
  <si>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</si>
  <si>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</si>
  <si>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</si>
  <si>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</si>
  <si>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</si>
  <si>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</si>
  <si>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</si>
  <si>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</si>
  <si>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</si>
  <si>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</si>
  <si>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</si>
  <si>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</si>
  <si>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</si>
  <si>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</si>
  <si>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</si>
  <si>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</si>
  <si>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</si>
  <si>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</si>
  <si>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</si>
  <si>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</si>
  <si>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</si>
  <si>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</si>
  <si>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</si>
  <si>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</si>
  <si>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</si>
  <si>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</si>
  <si>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</si>
  <si>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</si>
  <si>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</si>
  <si>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</si>
  <si>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</si>
  <si>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</si>
  <si>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</si>
  <si>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</si>
  <si>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</si>
  <si>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</si>
  <si>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</si>
  <si>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</si>
  <si>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</si>
  <si>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</si>
  <si>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</si>
  <si>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</si>
  <si>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</si>
  <si>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</si>
  <si>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</si>
  <si>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</si>
  <si>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</si>
  <si>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</si>
  <si>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</si>
  <si>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</si>
  <si>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</si>
  <si>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</si>
  <si>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</si>
  <si>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</si>
  <si>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</si>
  <si>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</si>
  <si>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</si>
  <si>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</si>
  <si>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</si>
  <si>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</si>
  <si>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</si>
  <si>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</si>
  <si>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</si>
  <si>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</si>
  <si>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</si>
  <si>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</si>
  <si>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</si>
  <si>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</si>
  <si>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</si>
  <si>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</si>
  <si>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</si>
  <si>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</si>
  <si>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</si>
  <si>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</si>
  <si>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</si>
  <si>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</si>
  <si>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</si>
  <si>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</si>
  <si>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</si>
  <si>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</si>
  <si>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</si>
  <si>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</si>
  <si>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</si>
  <si>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</si>
  <si>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</si>
  <si>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</si>
  <si>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</si>
  <si>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</si>
  <si>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</si>
  <si>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</si>
  <si>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</si>
  <si>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</si>
  <si>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</si>
  <si>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</si>
  <si>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</si>
  <si>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</si>
  <si>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</si>
  <si>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</si>
  <si>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</si>
  <si>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</si>
  <si>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</si>
  <si>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</si>
  <si>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</si>
  <si>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</si>
  <si>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</si>
  <si>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</si>
  <si>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</si>
  <si>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</si>
  <si>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</si>
  <si>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</si>
  <si>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</si>
  <si>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</si>
  <si>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</si>
  <si>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</si>
  <si>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</si>
  <si>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</si>
  <si>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</si>
  <si>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</si>
  <si>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</si>
  <si>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</si>
  <si>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</si>
  <si>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</si>
  <si>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</si>
  <si>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</si>
  <si>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</si>
  <si>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</si>
  <si>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</si>
  <si>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</si>
  <si>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</si>
  <si>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</si>
  <si>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</si>
  <si>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</si>
  <si>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</si>
  <si>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</si>
  <si>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</si>
  <si>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</si>
  <si>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</si>
  <si>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</si>
  <si>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</si>
  <si>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</si>
  <si>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</si>
  <si>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</si>
  <si>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</si>
  <si>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</si>
  <si>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</si>
  <si>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</si>
  <si>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</si>
  <si>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</si>
  <si>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</si>
  <si>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</si>
  <si>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</si>
  <si>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</si>
  <si>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</si>
  <si>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</si>
  <si>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</si>
  <si>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</si>
  <si>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</si>
  <si>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</si>
  <si>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</si>
  <si>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</si>
  <si>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</si>
  <si>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</si>
  <si>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</si>
  <si>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</si>
  <si>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</si>
  <si>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</si>
  <si>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</si>
  <si>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</si>
  <si>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</si>
  <si>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</si>
  <si>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</si>
  <si>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</si>
  <si>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</si>
  <si>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</si>
  <si>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</si>
  <si>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</si>
  <si>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</si>
  <si>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</si>
  <si>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</si>
  <si>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</si>
  <si>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</si>
  <si>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</si>
  <si>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</si>
  <si>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</si>
  <si>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</si>
  <si>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</si>
  <si>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</si>
  <si>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</si>
  <si>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</si>
  <si>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</si>
  <si>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</si>
  <si>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</si>
  <si>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</si>
  <si>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</si>
  <si>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</si>
  <si>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</si>
  <si>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</si>
  <si>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</si>
  <si>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</si>
  <si>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</si>
  <si>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</si>
  <si>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</si>
  <si>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</si>
  <si>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</si>
  <si>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</si>
  <si>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</si>
  <si>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</si>
  <si>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</si>
  <si>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</si>
  <si>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</si>
  <si>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</si>
  <si>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</si>
  <si>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</si>
  <si>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</si>
  <si>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</si>
  <si>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</si>
  <si>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</si>
  <si>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</si>
  <si>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</si>
  <si>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</si>
  <si>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</si>
  <si>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</si>
  <si>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</si>
  <si>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</si>
  <si>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</si>
  <si>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</si>
  <si>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</si>
  <si>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</si>
  <si>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</si>
  <si>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</si>
  <si>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</si>
  <si>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</si>
  <si>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</si>
  <si>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</si>
  <si>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</si>
  <si>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</si>
  <si>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</si>
  <si>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</si>
  <si>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</si>
  <si>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</si>
  <si>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</si>
  <si>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</si>
  <si>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</si>
  <si>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</si>
  <si>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</si>
  <si>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</si>
  <si>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</si>
  <si>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</si>
  <si>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</si>
  <si>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</si>
  <si>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</si>
  <si>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</si>
  <si>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</si>
  <si>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</si>
  <si>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</si>
  <si>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</si>
  <si>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</si>
  <si>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</si>
  <si>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</si>
  <si>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</si>
  <si>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</si>
  <si>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</si>
  <si>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</si>
  <si>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</si>
  <si>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</si>
  <si>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</si>
  <si>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</si>
  <si>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</si>
  <si>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</si>
  <si>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</si>
  <si>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</si>
  <si>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</si>
  <si>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</si>
  <si>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</si>
  <si>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</si>
  <si>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</si>
  <si>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</si>
  <si>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</si>
  <si>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</si>
  <si>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</si>
  <si>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</si>
  <si>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</si>
  <si>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</si>
  <si>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</si>
  <si>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</si>
  <si>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</si>
  <si>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</si>
  <si>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</si>
  <si>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</si>
  <si>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</si>
  <si>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</si>
  <si>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</si>
  <si>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</si>
  <si>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</si>
  <si>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</si>
  <si>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</si>
  <si>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</si>
  <si>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</si>
  <si>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</si>
  <si>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</si>
  <si>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</si>
  <si>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</si>
  <si>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</si>
  <si>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</si>
  <si>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</si>
  <si>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</si>
  <si>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</si>
  <si>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</si>
  <si>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</si>
  <si>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</si>
  <si>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</si>
  <si>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</si>
  <si>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</si>
  <si>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</si>
  <si>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</si>
  <si>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</si>
  <si>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</si>
  <si>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</si>
  <si>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</si>
  <si>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</si>
  <si>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</si>
  <si>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</si>
  <si>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</si>
  <si>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</si>
  <si>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</si>
  <si>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</si>
  <si>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</si>
  <si>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</si>
  <si>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</si>
  <si>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</si>
  <si>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</si>
  <si>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</si>
  <si>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</si>
  <si>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</si>
  <si>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</si>
  <si>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</si>
  <si>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</si>
  <si>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</si>
  <si>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</si>
  <si>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</si>
  <si>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</si>
  <si>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</si>
  <si>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</si>
  <si>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</si>
  <si>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</si>
  <si>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</si>
  <si>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</si>
  <si>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</si>
  <si>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</si>
  <si>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</si>
  <si>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</si>
  <si>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</si>
  <si>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</si>
  <si>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</si>
  <si>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</si>
  <si>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</si>
  <si>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</si>
  <si>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</si>
  <si>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</si>
  <si>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</si>
  <si>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</si>
  <si>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</si>
  <si>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</si>
  <si>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</si>
  <si>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</si>
  <si>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</si>
  <si>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</si>
  <si>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</si>
  <si>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</si>
  <si>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</si>
  <si>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</si>
  <si>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</si>
  <si>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</si>
  <si>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</si>
  <si>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</si>
  <si>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</si>
  <si>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</si>
  <si>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</si>
  <si>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</si>
  <si>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</si>
  <si>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</si>
  <si>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</si>
  <si>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</si>
  <si>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</si>
  <si>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</si>
  <si>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</si>
  <si>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</si>
  <si>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</si>
  <si>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</si>
  <si>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</si>
  <si>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</si>
  <si>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</si>
  <si>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</si>
  <si>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</si>
  <si>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</si>
  <si>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</si>
  <si>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</si>
  <si>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</si>
  <si>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</si>
  <si>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</si>
  <si>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</si>
  <si>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</si>
  <si>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</si>
  <si>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</si>
  <si>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</si>
  <si>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</si>
  <si>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</si>
  <si>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</si>
  <si>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</si>
  <si>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</si>
  <si>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</si>
  <si>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</si>
  <si>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</si>
  <si>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</si>
  <si>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</si>
  <si>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</si>
  <si>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</si>
  <si>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</si>
  <si>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</si>
  <si>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</si>
  <si>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</si>
  <si>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</si>
  <si>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</si>
  <si>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</si>
  <si>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</si>
  <si>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</si>
  <si>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</si>
  <si>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</si>
  <si>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</si>
  <si>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</si>
  <si>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</si>
  <si>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</si>
  <si>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</si>
  <si>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</si>
  <si>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</si>
  <si>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</si>
  <si>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</si>
  <si>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</si>
  <si>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</si>
  <si>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</si>
  <si>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</si>
  <si>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</si>
  <si>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</si>
  <si>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</si>
  <si>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</si>
  <si>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</si>
  <si>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</si>
  <si>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</si>
  <si>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</si>
  <si>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</si>
  <si>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</si>
  <si>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</si>
  <si>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</si>
  <si>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</si>
  <si>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</si>
  <si>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</si>
  <si>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</si>
  <si>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</si>
  <si>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</si>
  <si>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</si>
  <si>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</si>
  <si>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</si>
  <si>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</si>
  <si>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</si>
  <si>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</si>
  <si>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</si>
  <si>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</si>
  <si>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</si>
  <si>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</si>
  <si>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</si>
  <si>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</si>
  <si>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</si>
  <si>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</si>
  <si>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</si>
  <si>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</si>
  <si>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</si>
  <si>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</si>
  <si>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</si>
  <si>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</si>
  <si>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</si>
  <si>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</si>
  <si>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</si>
  <si>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</si>
  <si>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</si>
  <si>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</si>
  <si>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</si>
  <si>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</si>
  <si>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</si>
  <si>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</si>
  <si>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</si>
  <si>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</si>
  <si>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</si>
  <si>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</si>
  <si>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</si>
  <si>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</si>
  <si>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</si>
  <si>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</si>
  <si>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</si>
  <si>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</si>
  <si>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</si>
  <si>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</si>
  <si>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</si>
  <si>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</si>
  <si>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</si>
  <si>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</si>
  <si>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</si>
  <si>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</si>
  <si>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</si>
  <si>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</si>
  <si>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</si>
  <si>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</si>
  <si>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</si>
  <si>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</si>
  <si>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</si>
  <si>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</si>
  <si>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</si>
  <si>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</si>
  <si>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</si>
  <si>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</si>
  <si>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</si>
  <si>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</si>
  <si>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</si>
  <si>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</si>
  <si>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</si>
  <si>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</si>
  <si>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</si>
  <si>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</si>
  <si>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</si>
  <si>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</si>
  <si>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</si>
  <si>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</si>
  <si>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</si>
  <si>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</si>
  <si>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</si>
  <si>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</si>
  <si>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</si>
  <si>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</si>
  <si>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</si>
  <si>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</si>
  <si>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</si>
  <si>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</si>
  <si>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</si>
  <si>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</si>
  <si>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</si>
  <si>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</si>
  <si>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</si>
  <si>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</si>
  <si>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</si>
  <si>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</si>
  <si>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</si>
  <si>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</si>
  <si>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</si>
  <si>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</si>
  <si>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</si>
  <si>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</si>
  <si>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</si>
  <si>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</si>
  <si>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</si>
  <si>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</si>
  <si>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</si>
  <si>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</si>
  <si>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</si>
  <si>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</si>
  <si>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</si>
  <si>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</si>
  <si>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</si>
  <si>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</si>
  <si>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</si>
  <si>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</si>
  <si>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</si>
  <si>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</si>
  <si>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</si>
  <si>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</si>
  <si>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</si>
  <si>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</si>
  <si>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</si>
  <si>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</si>
  <si>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</si>
  <si>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</si>
  <si>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</si>
  <si>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</si>
  <si>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</si>
  <si>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</si>
  <si>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</si>
  <si>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</si>
  <si>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</si>
  <si>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</si>
  <si>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</si>
  <si>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</si>
  <si>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</si>
  <si>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</si>
  <si>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</si>
  <si>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</si>
  <si>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</si>
  <si>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</si>
  <si>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</si>
  <si>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</si>
  <si>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</si>
  <si>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</si>
  <si>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</si>
  <si>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</si>
  <si>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</si>
  <si>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</si>
  <si>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</si>
  <si>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</si>
  <si>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</si>
  <si>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</si>
  <si>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</si>
  <si>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</si>
  <si>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</si>
  <si>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</si>
  <si>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</si>
  <si>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</si>
  <si>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</si>
  <si>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</si>
  <si>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</si>
  <si>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</si>
  <si>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</si>
  <si>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</si>
  <si>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</si>
  <si>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</si>
  <si>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</si>
  <si>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</si>
  <si>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</si>
  <si>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</si>
  <si>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</si>
  <si>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</si>
  <si>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</si>
  <si>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</si>
  <si>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</si>
  <si>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</si>
  <si>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</si>
  <si>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</si>
  <si>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</si>
  <si>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</si>
  <si>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</si>
  <si>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</si>
  <si>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</si>
  <si>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</si>
  <si>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</si>
  <si>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</si>
  <si>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</si>
  <si>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</si>
  <si>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</si>
  <si>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</si>
  <si>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</si>
  <si>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</si>
  <si>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</si>
  <si>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</si>
  <si>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</si>
  <si>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</si>
  <si>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</si>
  <si>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</si>
  <si>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</si>
  <si>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</si>
  <si>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</si>
  <si>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</si>
  <si>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</si>
  <si>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</si>
  <si>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</si>
  <si>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</si>
  <si>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</si>
  <si>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</si>
  <si>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</si>
  <si>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</si>
  <si>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</si>
  <si>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</si>
  <si>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</si>
  <si>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</si>
  <si>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</si>
  <si>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</si>
  <si>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</si>
  <si>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</si>
  <si>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</si>
  <si>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</si>
  <si>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</si>
  <si>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</si>
  <si>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</si>
  <si>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</si>
  <si>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</si>
  <si>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</si>
  <si>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</si>
  <si>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</si>
  <si>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</si>
  <si>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</si>
  <si>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</si>
  <si>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</si>
  <si>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</si>
  <si>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</si>
  <si>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</si>
  <si>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</si>
  <si>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</si>
  <si>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</si>
  <si>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</si>
  <si>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</si>
  <si>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</si>
  <si>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</si>
  <si>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</si>
  <si>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</si>
  <si>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</si>
  <si>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</si>
  <si>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</si>
  <si>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</si>
  <si>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</si>
  <si>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</si>
  <si>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</si>
  <si>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</si>
  <si>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</si>
  <si>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</si>
  <si>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</si>
  <si>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</si>
  <si>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</si>
  <si>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</si>
  <si>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</si>
  <si>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</si>
  <si>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</si>
  <si>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</si>
  <si>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</si>
  <si>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</si>
  <si>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</si>
  <si>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</si>
  <si>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</si>
  <si>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</si>
  <si>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</si>
  <si>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</si>
  <si>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</si>
  <si>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</si>
  <si>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</si>
  <si>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</si>
  <si>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</si>
  <si>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</si>
  <si>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</si>
  <si>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</si>
  <si>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</si>
  <si>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</si>
  <si>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</si>
  <si>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</si>
  <si>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</si>
  <si>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</si>
  <si>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</si>
  <si>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</si>
  <si>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</si>
  <si>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</si>
  <si>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</si>
  <si>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</si>
  <si>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</si>
  <si>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</si>
  <si>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</si>
  <si>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</si>
  <si>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</si>
  <si>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</si>
  <si>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</si>
  <si>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</si>
  <si>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</si>
  <si>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</si>
  <si>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</si>
  <si>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</si>
  <si>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</si>
  <si>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</si>
  <si>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</si>
  <si>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</si>
  <si>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</si>
  <si>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</si>
  <si>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</si>
  <si>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</si>
  <si>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</si>
  <si>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</si>
  <si>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</si>
  <si>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</si>
  <si>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</si>
  <si>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</si>
  <si>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</si>
  <si>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</si>
  <si>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</si>
  <si>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</si>
  <si>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</si>
  <si>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</si>
  <si>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</si>
  <si>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</si>
  <si>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</si>
  <si>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</si>
  <si>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</si>
  <si>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</si>
  <si>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</si>
  <si>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</si>
  <si>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</si>
  <si>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</si>
  <si>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</si>
  <si>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</si>
  <si>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</si>
  <si>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</si>
  <si>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</si>
  <si>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</si>
  <si>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</si>
  <si>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</si>
  <si>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</si>
  <si>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</si>
  <si>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</si>
  <si>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</si>
  <si>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</si>
  <si>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</si>
  <si>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</si>
  <si>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</si>
  <si>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</si>
  <si>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</si>
  <si>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</si>
  <si>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</si>
  <si>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</si>
  <si>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</si>
  <si>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</si>
  <si>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</si>
  <si>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</si>
  <si>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</si>
  <si>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</si>
  <si>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</si>
  <si>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</si>
  <si>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</si>
  <si>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</si>
  <si>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</si>
  <si>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</si>
  <si>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</si>
  <si>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</si>
  <si>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</si>
  <si>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</si>
  <si>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</si>
  <si>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</si>
  <si>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</si>
  <si>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</si>
  <si>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</si>
  <si>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</si>
  <si>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</si>
  <si>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</si>
  <si>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</si>
  <si>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</si>
  <si>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</si>
  <si>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</si>
  <si>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</si>
  <si>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</si>
  <si>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</si>
  <si>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</si>
  <si>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</si>
  <si>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</si>
  <si>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</si>
  <si>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</si>
  <si>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</si>
  <si>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</si>
  <si>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</si>
  <si>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</si>
  <si>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</si>
  <si>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</si>
  <si>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</si>
  <si>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</si>
  <si>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</si>
  <si>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</si>
  <si>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</si>
  <si>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</si>
  <si>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</si>
  <si>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</si>
  <si>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</si>
  <si>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</si>
  <si>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</si>
  <si>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</si>
  <si>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</si>
  <si>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</si>
  <si>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</si>
  <si>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</si>
  <si>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</si>
  <si>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</si>
  <si>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</si>
  <si>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</si>
  <si>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</si>
  <si>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</si>
  <si>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</si>
  <si>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</si>
  <si>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</si>
  <si>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</si>
  <si>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</si>
  <si>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</si>
  <si>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</si>
  <si>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</si>
  <si>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</si>
  <si>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</si>
  <si>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</si>
  <si>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</si>
  <si>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</si>
  <si>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</si>
  <si>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</si>
  <si>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</si>
  <si>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</si>
  <si>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</si>
  <si>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</si>
  <si>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</si>
  <si>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</si>
  <si>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</si>
  <si>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</si>
  <si>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</si>
  <si>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</si>
  <si>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</si>
  <si>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</si>
  <si>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</si>
  <si>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</si>
  <si>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</si>
  <si>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</si>
  <si>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</si>
  <si>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</si>
  <si>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</si>
  <si>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</si>
  <si>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</si>
  <si>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</si>
  <si>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</si>
  <si>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</si>
  <si>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</si>
  <si>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</si>
  <si>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</si>
  <si>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</si>
  <si>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</si>
  <si>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</si>
  <si>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</si>
  <si>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</si>
  <si>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</si>
  <si>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</si>
  <si>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</si>
  <si>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</si>
  <si>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</si>
  <si>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</si>
  <si>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</si>
  <si>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</si>
  <si>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</si>
  <si>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</si>
  <si>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</si>
  <si>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</si>
  <si>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</si>
  <si>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</si>
  <si>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</si>
  <si>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</si>
  <si>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</si>
  <si>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</si>
  <si>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</si>
  <si>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</si>
  <si>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</si>
  <si>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</si>
  <si>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</si>
  <si>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</si>
  <si>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</si>
  <si>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</si>
  <si>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</si>
  <si>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</si>
  <si>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</si>
  <si>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</si>
  <si>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</si>
  <si>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</si>
  <si>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</si>
  <si>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</si>
  <si>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</si>
  <si>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</si>
  <si>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</si>
  <si>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</si>
  <si>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</si>
  <si>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</si>
  <si>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</si>
  <si>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</si>
  <si>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</si>
  <si>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</si>
  <si>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</si>
  <si>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</si>
  <si>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</si>
  <si>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</si>
  <si>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</si>
  <si>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</si>
  <si>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</si>
  <si>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</si>
  <si>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</si>
  <si>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</si>
  <si>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</si>
  <si>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</si>
  <si>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</si>
  <si>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</si>
  <si>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</si>
  <si>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</si>
  <si>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</si>
  <si>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</si>
  <si>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</si>
  <si>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</si>
  <si>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</si>
  <si>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</si>
  <si>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</si>
  <si>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</si>
  <si>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</si>
  <si>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</si>
  <si>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</si>
  <si>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</si>
  <si>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</si>
  <si>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</si>
  <si>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</si>
  <si>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</si>
  <si>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</si>
  <si>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</si>
  <si>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</si>
  <si>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</si>
  <si>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</si>
  <si>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</si>
  <si>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</si>
  <si>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</si>
  <si>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</si>
  <si>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</si>
  <si>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</si>
  <si>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</si>
  <si>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</si>
  <si>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</si>
  <si>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</si>
  <si>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</si>
  <si>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</si>
  <si>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</si>
  <si>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</si>
  <si>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</si>
  <si>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</si>
  <si>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</si>
  <si>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</si>
  <si>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</si>
  <si>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</si>
  <si>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</si>
  <si>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</si>
  <si>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</si>
  <si>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</si>
  <si>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</si>
  <si>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</si>
  <si>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</si>
  <si>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</si>
  <si>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</si>
  <si>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</si>
  <si>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</si>
  <si>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</si>
  <si>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</si>
  <si>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</si>
  <si>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</si>
  <si>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</si>
  <si>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</si>
  <si>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</si>
  <si>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</si>
  <si>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</si>
  <si>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</si>
  <si>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</si>
  <si>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</si>
  <si>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</si>
  <si>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</si>
  <si>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</si>
  <si>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</si>
  <si>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</si>
  <si>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</si>
  <si>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</si>
  <si>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</si>
  <si>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</si>
  <si>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</si>
  <si>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</si>
  <si>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</si>
  <si>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</si>
  <si>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</si>
  <si>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</si>
  <si>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</si>
  <si>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</si>
  <si>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</si>
  <si>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</si>
  <si>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</si>
  <si>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</si>
  <si>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</si>
  <si>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</si>
  <si>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</si>
  <si>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</si>
  <si>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</si>
  <si>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</si>
  <si>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</si>
  <si>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</si>
  <si>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</si>
  <si>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</si>
  <si>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</si>
  <si>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</si>
  <si>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</si>
  <si>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</si>
  <si>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</si>
  <si>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</si>
  <si>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</si>
  <si>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</si>
  <si>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</si>
  <si>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</si>
  <si>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</si>
  <si>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</si>
  <si>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</si>
  <si>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</si>
  <si>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</si>
  <si>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</si>
  <si>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</si>
  <si>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</si>
  <si>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</si>
  <si>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</si>
  <si>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</si>
  <si>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</si>
  <si>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</si>
  <si>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</si>
  <si>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</si>
  <si>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</si>
  <si>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</si>
  <si>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</si>
  <si>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</si>
  <si>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</si>
  <si>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</si>
  <si>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</si>
  <si>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</si>
  <si>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</si>
  <si>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</si>
  <si>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</si>
  <si>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</si>
  <si>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</si>
  <si>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</si>
  <si>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</si>
  <si>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</si>
  <si>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</si>
  <si>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</si>
  <si>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</si>
  <si>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</si>
  <si>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</si>
  <si>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</si>
  <si>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</si>
  <si>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</si>
  <si>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</si>
  <si>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</si>
  <si>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</si>
  <si>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</si>
  <si>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</si>
  <si>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</si>
  <si>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</si>
  <si>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</si>
  <si>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</si>
  <si>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</si>
  <si>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</si>
  <si>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</si>
  <si>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</si>
  <si>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</si>
  <si>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</si>
  <si>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</si>
  <si>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</si>
  <si>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</si>
  <si>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</si>
  <si>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</si>
  <si>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</si>
  <si>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</si>
  <si>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</si>
  <si>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</si>
  <si>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</si>
  <si>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</si>
  <si>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</si>
  <si>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</si>
  <si>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</si>
  <si>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</si>
  <si>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</si>
  <si>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</si>
  <si>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</si>
  <si>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</si>
  <si>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</si>
  <si>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</si>
  <si>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</si>
  <si>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</si>
  <si>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</si>
  <si>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</si>
  <si>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</si>
  <si>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</si>
  <si>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</si>
  <si>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</si>
  <si>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</si>
  <si>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</si>
  <si>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</si>
  <si>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</si>
  <si>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</si>
  <si>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</si>
  <si>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</si>
  <si>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</si>
  <si>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</si>
  <si>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</si>
  <si>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</si>
  <si>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</si>
  <si>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</si>
  <si>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</si>
  <si>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</si>
  <si>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</si>
  <si>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</si>
  <si>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</si>
  <si>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</si>
  <si>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</si>
  <si>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</si>
  <si>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</si>
  <si>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</si>
  <si>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</si>
  <si>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</si>
  <si>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</si>
  <si>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</si>
  <si>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</si>
  <si>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</si>
  <si>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</si>
  <si>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</si>
  <si>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</si>
  <si>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</si>
  <si>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</si>
  <si>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</si>
  <si>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</si>
  <si>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</si>
  <si>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</si>
  <si>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</si>
  <si>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</si>
  <si>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</si>
  <si>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</si>
  <si>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</si>
  <si>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</si>
  <si>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</si>
  <si>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</si>
  <si>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</si>
  <si>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</si>
  <si>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</si>
  <si>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</si>
  <si>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</si>
  <si>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</si>
  <si>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</si>
  <si>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</si>
  <si>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</si>
  <si>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</si>
  <si>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</si>
  <si>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</si>
  <si>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</si>
  <si>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</si>
  <si>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</si>
  <si>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</si>
  <si>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</si>
  <si>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</si>
  <si>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</si>
  <si>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</si>
  <si>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</si>
  <si>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</si>
  <si>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</si>
  <si>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</si>
  <si>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</si>
  <si>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</si>
  <si>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</si>
  <si>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</si>
  <si>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</si>
  <si>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</si>
  <si>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</si>
  <si>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</si>
  <si>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</si>
  <si>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</si>
  <si>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</si>
  <si>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</si>
  <si>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</si>
  <si>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</si>
  <si>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</si>
  <si>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</si>
  <si>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</si>
  <si>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</si>
  <si>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</si>
  <si>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</si>
  <si>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</si>
  <si>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</si>
  <si>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</si>
  <si>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</si>
  <si>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</si>
  <si>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</si>
  <si>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</si>
  <si>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</si>
  <si>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</si>
  <si>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</si>
  <si>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</si>
  <si>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</si>
  <si>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</si>
  <si>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</si>
  <si>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</si>
  <si>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</si>
  <si>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</si>
  <si>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</si>
  <si>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</si>
  <si>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</si>
  <si>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</si>
  <si>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</si>
  <si>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</si>
  <si>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</si>
  <si>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</si>
  <si>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</si>
  <si>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</si>
  <si>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</si>
  <si>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</si>
  <si>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</si>
  <si>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</si>
  <si>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</si>
  <si>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</si>
  <si>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</si>
  <si>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</si>
  <si>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</si>
  <si>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</si>
  <si>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</si>
  <si>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</si>
  <si>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</si>
  <si>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</si>
  <si>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</si>
  <si>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</si>
  <si>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</si>
  <si>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</si>
  <si>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</si>
  <si>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</si>
  <si>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</si>
  <si>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</si>
  <si>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</si>
  <si>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</si>
  <si>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</si>
  <si>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</si>
  <si>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</si>
  <si>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</si>
  <si>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</si>
  <si>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</si>
  <si>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</si>
  <si>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</si>
  <si>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</si>
  <si>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</si>
  <si>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</si>
  <si>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</si>
  <si>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</si>
  <si>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</si>
  <si>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</si>
  <si>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</si>
  <si>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</si>
  <si>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</si>
  <si>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</si>
  <si>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</si>
  <si>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</si>
  <si>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</si>
  <si>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</si>
  <si>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</si>
  <si>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</si>
  <si>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</si>
  <si>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</si>
  <si>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</si>
  <si>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</si>
  <si>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</si>
  <si>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</si>
  <si>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</si>
  <si>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</si>
  <si>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</si>
  <si>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</si>
  <si>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</si>
  <si>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</si>
  <si>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</si>
  <si>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</si>
  <si>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</si>
  <si>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</si>
  <si>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</si>
  <si>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</si>
  <si>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</si>
  <si>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</si>
  <si>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</si>
  <si>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</si>
  <si>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</si>
  <si>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</si>
  <si>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</si>
  <si>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</si>
  <si>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</si>
  <si>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</si>
  <si>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</si>
  <si>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</si>
  <si>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</si>
  <si>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</si>
  <si>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</si>
  <si>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</si>
  <si>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</si>
  <si>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</si>
  <si>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</si>
  <si>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</si>
  <si>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</si>
  <si>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</si>
  <si>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</si>
  <si>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</si>
  <si>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</si>
  <si>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</si>
  <si>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</si>
  <si>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</si>
  <si>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</si>
  <si>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</si>
  <si>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</si>
  <si>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</si>
  <si>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</si>
  <si>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</si>
  <si>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</si>
  <si>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</si>
  <si>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</si>
  <si>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</si>
  <si>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</si>
  <si>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</si>
  <si>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</si>
  <si>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</si>
  <si>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</si>
  <si>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</si>
  <si>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</si>
  <si>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</si>
  <si>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</si>
  <si>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</si>
  <si>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</si>
  <si>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</si>
  <si>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</si>
  <si>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</si>
  <si>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</si>
  <si>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</si>
  <si>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</si>
  <si>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</si>
  <si>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</si>
  <si>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</si>
  <si>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</si>
  <si>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</si>
  <si>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</si>
  <si>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</si>
  <si>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</si>
  <si>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</si>
  <si>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</si>
  <si>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</si>
  <si>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</si>
  <si>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</si>
  <si>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</si>
  <si>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</si>
  <si>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</si>
  <si>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</si>
  <si>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</si>
  <si>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</si>
  <si>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</si>
  <si>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</si>
  <si>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</si>
  <si>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</si>
  <si>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</si>
  <si>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</si>
  <si>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</si>
  <si>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</si>
  <si>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</si>
  <si>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</si>
  <si>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</si>
  <si>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</si>
  <si>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</si>
  <si>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</si>
  <si>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</si>
  <si>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</si>
  <si>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</si>
  <si>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</si>
  <si>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</si>
  <si>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</si>
  <si>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</si>
  <si>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</si>
  <si>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</si>
  <si>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</si>
  <si>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</si>
  <si>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</si>
  <si>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</si>
  <si>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</si>
  <si>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</si>
  <si>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</si>
  <si>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</si>
  <si>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</si>
  <si>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</si>
  <si>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</si>
  <si>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</si>
  <si>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</si>
  <si>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</si>
  <si>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</si>
  <si>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</si>
  <si>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</si>
  <si>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</si>
  <si>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</si>
  <si>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</si>
  <si>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</si>
  <si>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</si>
  <si>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</si>
  <si>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</si>
  <si>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</si>
  <si>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</si>
  <si>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</si>
  <si>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</si>
  <si>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</si>
  <si>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</si>
  <si>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</si>
  <si>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</si>
  <si>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</si>
  <si>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</si>
  <si>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</si>
  <si>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</si>
  <si>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</si>
  <si>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</si>
  <si>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</si>
  <si>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</si>
  <si>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</si>
  <si>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</si>
  <si>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</si>
  <si>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</si>
  <si>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</si>
  <si>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</si>
  <si>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</si>
  <si>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</si>
  <si>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</si>
  <si>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</si>
  <si>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</si>
  <si>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</si>
  <si>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</si>
  <si>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</si>
  <si>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</si>
  <si>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</si>
  <si>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</si>
  <si>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</si>
  <si>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</si>
  <si>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</si>
  <si>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</si>
  <si>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</si>
  <si>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</si>
  <si>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</si>
  <si>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</si>
  <si>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</si>
  <si>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</si>
  <si>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</si>
  <si>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</si>
  <si>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</si>
  <si>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</si>
  <si>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</si>
  <si>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</si>
  <si>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</si>
  <si>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</si>
  <si>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</si>
  <si>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</si>
  <si>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</si>
  <si>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</si>
  <si>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</si>
  <si>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</si>
  <si>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</si>
  <si>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</si>
  <si>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</si>
  <si>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</si>
  <si>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</si>
  <si>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</si>
  <si>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</si>
  <si>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</si>
  <si>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</si>
  <si>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</si>
  <si>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</si>
  <si>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</si>
  <si>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</si>
  <si>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</si>
  <si>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</si>
  <si>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</si>
  <si>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</si>
  <si>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</si>
  <si>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</si>
  <si>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</si>
  <si>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</si>
  <si>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</si>
  <si>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</si>
  <si>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</si>
  <si>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</si>
  <si>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</si>
  <si>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</si>
  <si>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</si>
  <si>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</si>
  <si>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</si>
  <si>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</si>
  <si>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</si>
  <si>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</si>
  <si>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</si>
  <si>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</si>
  <si>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</si>
  <si>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</si>
  <si>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</si>
  <si>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</si>
  <si>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</si>
  <si>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</si>
  <si>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</si>
  <si>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</si>
  <si>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</si>
  <si>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</si>
  <si>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</si>
  <si>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</si>
  <si>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</si>
  <si>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</si>
  <si>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</si>
  <si>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</si>
  <si>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</si>
  <si>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</si>
  <si>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</si>
  <si>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</si>
  <si>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</si>
  <si>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</si>
  <si>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</si>
  <si>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</si>
  <si>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</si>
  <si>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</si>
  <si>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</si>
  <si>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</si>
  <si>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</si>
  <si>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</si>
  <si>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</si>
  <si>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</si>
  <si>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</si>
  <si>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</si>
  <si>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</si>
  <si>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</si>
  <si>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</si>
  <si>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</si>
  <si>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</si>
  <si>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</si>
  <si>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</si>
  <si>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</si>
  <si>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</si>
  <si>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</si>
  <si>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</si>
  <si>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</si>
  <si>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</si>
  <si>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</si>
  <si>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</si>
  <si>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</si>
  <si>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</si>
  <si>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</si>
  <si>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</si>
  <si>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</si>
  <si>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</si>
  <si>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</si>
  <si>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</si>
  <si>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</si>
  <si>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</si>
  <si>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</si>
  <si>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</si>
  <si>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</si>
  <si>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</si>
  <si>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</si>
  <si>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</si>
  <si>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</si>
  <si>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</si>
  <si>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</si>
  <si>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</si>
  <si>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</si>
  <si>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</si>
  <si>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</si>
  <si>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</si>
  <si>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</si>
  <si>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</si>
  <si>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</si>
  <si>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</si>
  <si>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</si>
  <si>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</si>
  <si>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</si>
  <si>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</si>
  <si>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</si>
  <si>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</si>
  <si>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</si>
  <si>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</si>
  <si>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</si>
  <si>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</si>
  <si>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</si>
  <si>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</si>
  <si>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</si>
  <si>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</si>
  <si>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</si>
  <si>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</si>
  <si>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</si>
  <si>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</si>
  <si>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</si>
  <si>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</si>
  <si>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</si>
  <si>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</si>
  <si>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</si>
  <si>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</si>
  <si>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</si>
  <si>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</si>
  <si>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</si>
  <si>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</si>
  <si>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</si>
  <si>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</si>
  <si>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</si>
  <si>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</si>
  <si>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</si>
  <si>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</si>
  <si>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</si>
  <si>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</si>
  <si>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</si>
  <si>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</si>
  <si>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</si>
  <si>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</si>
  <si>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</si>
  <si>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</si>
  <si>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</si>
  <si>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</si>
  <si>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</si>
  <si>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</si>
  <si>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</si>
  <si>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</si>
  <si>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</si>
  <si>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</si>
  <si>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</si>
  <si>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</si>
  <si>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</si>
  <si>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</si>
  <si>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</si>
  <si>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</si>
  <si>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</si>
  <si>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</si>
  <si>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</si>
  <si>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</si>
  <si>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</si>
  <si>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</si>
  <si>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</si>
  <si>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</si>
  <si>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</si>
  <si>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</si>
  <si>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</si>
  <si>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</si>
  <si>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</si>
  <si>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</si>
  <si>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</si>
  <si>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</si>
  <si>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</si>
  <si>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</si>
  <si>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</si>
  <si>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</si>
  <si>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</si>
  <si>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</si>
  <si>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</si>
  <si>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</si>
  <si>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</si>
  <si>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</si>
  <si>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</si>
  <si>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</si>
  <si>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</si>
  <si>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</si>
  <si>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</si>
  <si>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</si>
  <si>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</si>
  <si>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</si>
  <si>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</si>
  <si>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</si>
  <si>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</si>
  <si>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</si>
  <si>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</si>
  <si>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</si>
  <si>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</si>
  <si>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</si>
  <si>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</si>
  <si>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</si>
  <si>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</si>
  <si>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</si>
  <si>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</si>
  <si>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</si>
  <si>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</si>
  <si>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</si>
  <si>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</si>
  <si>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</si>
  <si>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</si>
  <si>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</si>
  <si>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</si>
  <si>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</si>
  <si>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</si>
  <si>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</si>
  <si>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</si>
  <si>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</si>
  <si>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</si>
  <si>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</si>
  <si>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</si>
  <si>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</si>
  <si>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</si>
  <si>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</si>
  <si>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</si>
  <si>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</si>
  <si>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</si>
  <si>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</si>
  <si>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</si>
  <si>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</si>
  <si>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</si>
  <si>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</si>
  <si>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</si>
  <si>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</si>
  <si>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</si>
  <si>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</si>
  <si>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</si>
  <si>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</si>
  <si>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</si>
  <si>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</si>
  <si>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</si>
  <si>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</si>
  <si>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</si>
  <si>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</si>
  <si>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</si>
  <si>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</si>
  <si>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</si>
  <si>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</si>
  <si>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</si>
  <si>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</si>
  <si>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</si>
  <si>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</si>
  <si>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</si>
  <si>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</si>
  <si>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</si>
  <si>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</si>
  <si>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</si>
  <si>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</si>
  <si>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</si>
  <si>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</si>
  <si>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</si>
  <si>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</si>
  <si>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</si>
  <si>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</si>
  <si>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</si>
  <si>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</si>
  <si>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</si>
  <si>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</si>
  <si>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</si>
  <si>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</si>
  <si>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</si>
  <si>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</si>
  <si>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</si>
  <si>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</si>
  <si>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</si>
  <si>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</si>
  <si>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</si>
  <si>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</si>
  <si>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</si>
  <si>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</si>
  <si>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</si>
  <si>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</si>
  <si>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</si>
  <si>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</si>
  <si>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</si>
  <si>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</si>
  <si>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</si>
  <si>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</si>
  <si>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</si>
  <si>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</si>
  <si>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</si>
  <si>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</si>
  <si>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</si>
  <si>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</si>
  <si>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</si>
  <si>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</si>
  <si>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</si>
  <si>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</si>
  <si>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</si>
  <si>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</si>
  <si>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</si>
  <si>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</si>
  <si>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</si>
  <si>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</si>
  <si>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</si>
  <si>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</si>
  <si>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</si>
  <si>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</si>
  <si>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</si>
  <si>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</si>
  <si>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</si>
  <si>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</si>
  <si>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</si>
  <si>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</si>
  <si>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</si>
  <si>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</si>
  <si>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</si>
  <si>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</si>
  <si>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</si>
  <si>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</si>
  <si>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</si>
  <si>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</si>
  <si>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</si>
  <si>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</si>
  <si>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</si>
  <si>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</si>
  <si>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</si>
  <si>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</si>
  <si>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</si>
  <si>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</si>
  <si>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</si>
  <si>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</si>
  <si>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</si>
  <si>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</si>
  <si>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</si>
  <si>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</si>
  <si>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</si>
  <si>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</si>
  <si>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</si>
  <si>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</si>
  <si>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</si>
  <si>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</si>
  <si>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</si>
  <si>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</si>
  <si>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</si>
  <si>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</si>
  <si>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</si>
  <si>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</si>
  <si>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</si>
  <si>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</si>
  <si>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</si>
  <si>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</si>
  <si>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</si>
  <si>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</si>
  <si>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</si>
  <si>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</si>
  <si>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</si>
  <si>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</si>
  <si>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</si>
  <si>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</si>
  <si>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</si>
  <si>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</si>
  <si>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</si>
  <si>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</si>
  <si>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</si>
  <si>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</si>
  <si>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</si>
  <si>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</si>
  <si>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</si>
  <si>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</si>
  <si>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</si>
  <si>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</si>
  <si>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</si>
  <si>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</si>
  <si>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</si>
  <si>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</si>
  <si>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</si>
  <si>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</si>
  <si>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</si>
  <si>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</si>
  <si>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</si>
  <si>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</si>
  <si>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</si>
  <si>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</si>
  <si>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</si>
  <si>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</si>
  <si>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</si>
  <si>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</si>
  <si>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</si>
  <si>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</si>
  <si>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</si>
  <si>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</si>
  <si>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</si>
  <si>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</si>
  <si>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</si>
  <si>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</si>
  <si>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</si>
  <si>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</si>
  <si>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</si>
  <si>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</si>
  <si>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</si>
  <si>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</si>
  <si>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</si>
  <si>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</si>
  <si>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</si>
  <si>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</si>
  <si>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</si>
  <si>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</si>
  <si>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</si>
  <si>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</si>
  <si>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</si>
  <si>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</si>
  <si>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</si>
  <si>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</si>
  <si>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</si>
  <si>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</si>
  <si>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</si>
  <si>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</si>
  <si>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</si>
  <si>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</si>
  <si>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</si>
  <si>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</si>
  <si>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</si>
  <si>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</si>
  <si>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</si>
  <si>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</si>
  <si>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</si>
  <si>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</si>
  <si>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</si>
  <si>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</si>
  <si>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</si>
  <si>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</si>
  <si>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</si>
  <si>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</si>
  <si>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</si>
  <si>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</si>
  <si>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</si>
  <si>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</si>
  <si>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</si>
  <si>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</si>
  <si>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</si>
  <si>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</si>
  <si>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</si>
  <si>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</si>
  <si>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</si>
  <si>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</si>
  <si>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</si>
  <si>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</si>
  <si>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</si>
  <si>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</si>
  <si>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</si>
  <si>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</si>
  <si>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</si>
  <si>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</si>
  <si>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</si>
  <si>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</si>
  <si>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</si>
  <si>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</si>
  <si>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</si>
  <si>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</si>
  <si>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</si>
  <si>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</si>
  <si>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</si>
  <si>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</si>
  <si>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</si>
  <si>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</si>
  <si>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</si>
  <si>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</si>
  <si>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</si>
  <si>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</si>
  <si>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</si>
  <si>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</si>
  <si>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</si>
  <si>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</si>
  <si>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</si>
  <si>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</si>
  <si>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</si>
  <si>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</si>
  <si>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</si>
  <si>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</si>
  <si>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</si>
  <si>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</si>
  <si>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</si>
  <si>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</si>
  <si>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</si>
  <si>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</si>
  <si>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</si>
  <si>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</si>
  <si>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</si>
  <si>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</si>
  <si>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</si>
  <si>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</si>
  <si>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</si>
  <si>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</si>
  <si>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</si>
  <si>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</si>
  <si>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</si>
  <si>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</si>
  <si>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</si>
  <si>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</si>
  <si>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</si>
  <si>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</si>
  <si>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</si>
  <si>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</si>
  <si>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</si>
  <si>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</si>
  <si>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</si>
  <si>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</si>
  <si>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</si>
  <si>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</si>
  <si>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</si>
  <si>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</si>
  <si>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</si>
  <si>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</si>
  <si>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</si>
  <si>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</si>
  <si>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</si>
  <si>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</si>
  <si>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</si>
  <si>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</si>
  <si>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</si>
  <si>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</si>
  <si>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</si>
  <si>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</si>
  <si>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</si>
  <si>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</si>
  <si>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</si>
  <si>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</si>
  <si>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</si>
  <si>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</si>
  <si>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</si>
  <si>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</si>
  <si>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</si>
  <si>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</si>
  <si>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</si>
  <si>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</si>
  <si>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</si>
  <si>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</si>
  <si>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</si>
  <si>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</si>
  <si>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</si>
  <si>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</si>
  <si>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</si>
  <si>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</si>
  <si>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</si>
  <si>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</si>
  <si>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</si>
  <si>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</si>
  <si>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</si>
  <si>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</si>
  <si>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</si>
  <si>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</si>
  <si>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</si>
  <si>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</si>
  <si>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</si>
  <si>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</si>
  <si>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</si>
  <si>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</si>
  <si>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</si>
  <si>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</si>
  <si>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</si>
  <si>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</si>
  <si>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</si>
  <si>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</si>
  <si>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</si>
  <si>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</si>
  <si>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</si>
  <si>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</si>
  <si>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</si>
  <si>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</si>
  <si>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</si>
  <si>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</si>
  <si>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</si>
  <si>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</si>
  <si>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</si>
  <si>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</si>
  <si>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</si>
  <si>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</si>
  <si>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</si>
  <si>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</si>
  <si>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</si>
  <si>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</si>
  <si>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</si>
  <si>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</si>
  <si>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</si>
  <si>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</si>
  <si>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</si>
  <si>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</si>
  <si>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</si>
  <si>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</si>
  <si>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</si>
  <si>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</si>
  <si>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</si>
  <si>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</si>
  <si>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</si>
  <si>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</si>
  <si>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</si>
  <si>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</si>
  <si>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</si>
  <si>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</si>
  <si>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</si>
  <si>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</si>
  <si>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</si>
  <si>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</si>
  <si>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</si>
  <si>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</si>
  <si>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</si>
  <si>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</si>
  <si>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</si>
  <si>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</si>
  <si>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</si>
  <si>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</si>
  <si>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</si>
  <si>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</si>
  <si>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</si>
  <si>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</si>
  <si>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</si>
  <si>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</si>
  <si>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</si>
  <si>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</si>
  <si>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</si>
  <si>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</si>
  <si>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</si>
  <si>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</si>
  <si>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</si>
  <si>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</si>
  <si>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</si>
  <si>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</si>
  <si>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</si>
  <si>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</si>
  <si>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</si>
  <si>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</si>
  <si>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</si>
  <si>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</si>
  <si>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</si>
  <si>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</si>
  <si>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</si>
  <si>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</si>
  <si>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</si>
  <si>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</si>
  <si>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</si>
  <si>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</si>
  <si>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</si>
  <si>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</si>
  <si>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</si>
  <si>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</si>
  <si>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</si>
  <si>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</si>
  <si>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</si>
  <si>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</si>
  <si>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</si>
  <si>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</si>
  <si>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</si>
  <si>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</si>
  <si>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</si>
  <si>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</si>
  <si>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</si>
  <si>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</si>
  <si>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</si>
  <si>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</si>
  <si>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</si>
  <si>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</si>
  <si>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</si>
  <si>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</si>
  <si>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</si>
  <si>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</si>
  <si>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</si>
  <si>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</si>
  <si>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</si>
  <si>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</si>
  <si>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</si>
  <si>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</si>
  <si>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</si>
  <si>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</si>
  <si>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</si>
  <si>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</si>
  <si>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</si>
  <si>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</si>
  <si>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</si>
  <si>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</si>
  <si>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</si>
  <si>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</si>
  <si>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</si>
  <si>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</si>
  <si>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</si>
  <si>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</si>
  <si>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</si>
  <si>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</si>
  <si>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</si>
  <si>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</si>
  <si>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</si>
  <si>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</si>
  <si>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</si>
  <si>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</si>
  <si>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</si>
  <si>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</si>
  <si>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</si>
  <si>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</si>
  <si>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</si>
  <si>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</si>
  <si>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</si>
  <si>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</si>
  <si>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</si>
  <si>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</si>
  <si>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</si>
  <si>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</si>
  <si>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</si>
  <si>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</si>
  <si>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</si>
  <si>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</si>
  <si>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</si>
  <si>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</si>
  <si>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</si>
  <si>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</si>
  <si>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</si>
  <si>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</si>
  <si>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</si>
  <si>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</si>
  <si>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</si>
  <si>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</si>
  <si>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</si>
  <si>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</si>
  <si>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</si>
  <si>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</si>
  <si>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</si>
  <si>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</si>
  <si>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</si>
  <si>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</si>
  <si>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</si>
  <si>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</si>
  <si>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</si>
  <si>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</si>
  <si>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</si>
  <si>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</si>
  <si>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</si>
  <si>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</si>
  <si>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</si>
  <si>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</si>
  <si>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</si>
  <si>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</si>
  <si>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</si>
  <si>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</si>
  <si>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</si>
  <si>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</si>
  <si>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</si>
  <si>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</si>
  <si>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</si>
  <si>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</si>
  <si>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</si>
  <si>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</si>
  <si>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</si>
  <si>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</si>
  <si>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</si>
  <si>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</si>
  <si>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</si>
  <si>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</si>
  <si>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</si>
  <si>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</si>
  <si>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</si>
  <si>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</si>
  <si>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</si>
  <si>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</si>
  <si>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</si>
  <si>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</si>
  <si>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</si>
  <si>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</si>
  <si>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</si>
  <si>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</si>
  <si>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</si>
  <si>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</si>
  <si>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</si>
  <si>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</si>
  <si>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</si>
  <si>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</si>
  <si>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</si>
  <si>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</si>
  <si>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</si>
  <si>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</si>
  <si>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</si>
  <si>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</si>
  <si>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</si>
  <si>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</si>
  <si>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</si>
  <si>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</si>
  <si>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</si>
  <si>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</si>
  <si>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</si>
  <si>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</si>
  <si>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</si>
  <si>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</si>
  <si>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</si>
  <si>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</si>
  <si>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</si>
  <si>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</si>
  <si>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</si>
  <si>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</si>
  <si>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</si>
  <si>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</si>
  <si>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</si>
  <si>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</si>
  <si>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</si>
  <si>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</si>
  <si>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</si>
  <si>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</si>
  <si>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</si>
  <si>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</si>
  <si>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</si>
  <si>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</si>
  <si>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</si>
  <si>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</si>
  <si>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</si>
  <si>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</si>
  <si>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</si>
  <si>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</si>
  <si>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</si>
  <si>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</si>
  <si>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</si>
  <si>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</si>
  <si>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</si>
  <si>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</si>
  <si>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</si>
  <si>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</si>
  <si>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</si>
  <si>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</si>
  <si>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</si>
  <si>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</si>
  <si>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</si>
  <si>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</si>
  <si>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</si>
  <si>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</si>
  <si>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</si>
  <si>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</si>
  <si>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</si>
  <si>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</si>
  <si>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</si>
  <si>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</si>
  <si>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</si>
  <si>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</si>
  <si>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</si>
  <si>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</si>
  <si>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</si>
  <si>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</si>
  <si>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</si>
  <si>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</si>
  <si>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</si>
  <si>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</si>
  <si>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</si>
  <si>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</si>
  <si>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</si>
  <si>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</si>
  <si>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</si>
  <si>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</si>
  <si>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</si>
  <si>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</si>
  <si>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</si>
  <si>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</si>
  <si>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</si>
  <si>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</si>
  <si>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</si>
  <si>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</si>
  <si>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</si>
  <si>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</si>
  <si>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</si>
  <si>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</si>
  <si>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</si>
  <si>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</si>
  <si>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</si>
  <si>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</si>
  <si>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</si>
  <si>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</si>
  <si>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</si>
  <si>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</si>
  <si>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</si>
  <si>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</si>
  <si>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</si>
  <si>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</si>
  <si>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</si>
  <si>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</si>
  <si>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</si>
  <si>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</si>
  <si>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</si>
  <si>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</si>
  <si>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</si>
  <si>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</si>
  <si>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</si>
  <si>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</si>
  <si>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</si>
  <si>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</si>
  <si>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</si>
  <si>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</si>
  <si>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</si>
  <si>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</si>
  <si>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</si>
  <si>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</si>
  <si>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</si>
  <si>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</si>
  <si>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</si>
  <si>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</si>
  <si>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</si>
  <si>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</si>
  <si>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</si>
  <si>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</si>
  <si>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</si>
  <si>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</si>
  <si>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</si>
  <si>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</si>
  <si>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</si>
  <si>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</si>
  <si>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</si>
  <si>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</si>
  <si>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</si>
  <si>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</si>
  <si>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</si>
  <si>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</si>
  <si>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</si>
  <si>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</si>
  <si>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</si>
  <si>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</si>
  <si>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</si>
  <si>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</si>
  <si>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</si>
  <si>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</si>
  <si>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</si>
  <si>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</si>
  <si>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</si>
  <si>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</si>
  <si>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</si>
  <si>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</si>
  <si>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</si>
  <si>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</si>
  <si>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</si>
  <si>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</si>
  <si>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</si>
  <si>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</si>
  <si>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</si>
  <si>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</si>
  <si>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</si>
  <si>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</si>
  <si>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</si>
  <si>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</si>
  <si>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</si>
  <si>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</si>
  <si>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</si>
  <si>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</si>
  <si>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</si>
  <si>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</si>
  <si>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</si>
  <si>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</si>
  <si>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</si>
  <si>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</si>
  <si>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</si>
  <si>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</si>
  <si>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</si>
  <si>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</si>
  <si>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</si>
  <si>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</si>
  <si>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</si>
  <si>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</si>
  <si>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</si>
  <si>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</si>
  <si>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</si>
  <si>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</si>
  <si>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</si>
  <si>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</si>
  <si>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</si>
  <si>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</si>
  <si>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</si>
  <si>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</si>
  <si>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</si>
  <si>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</si>
  <si>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</si>
  <si>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</si>
  <si>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</si>
  <si>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</si>
  <si>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</si>
  <si>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</si>
  <si>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</si>
  <si>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</si>
  <si>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</si>
  <si>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</si>
  <si>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</si>
  <si>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</si>
  <si>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</si>
  <si>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</si>
  <si>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</si>
  <si>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</si>
  <si>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</si>
  <si>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</si>
  <si>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</si>
  <si>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</si>
  <si>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</si>
  <si>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</si>
  <si>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</si>
  <si>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</si>
  <si>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</si>
  <si>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</si>
  <si>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</si>
  <si>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</si>
  <si>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</si>
  <si>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</si>
  <si>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</si>
  <si>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</si>
  <si>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</si>
  <si>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</si>
  <si>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</si>
  <si>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</si>
  <si>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</si>
  <si>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</si>
  <si>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</si>
  <si>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</si>
  <si>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</si>
  <si>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</si>
  <si>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</si>
  <si>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</si>
  <si>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</si>
  <si>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</si>
  <si>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</si>
  <si>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</si>
  <si>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</si>
  <si>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</si>
  <si>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</si>
  <si>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</si>
  <si>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</si>
  <si>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</si>
  <si>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</si>
  <si>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</si>
  <si>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</si>
  <si>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</si>
  <si>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</si>
  <si>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</si>
  <si>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</si>
  <si>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</si>
  <si>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</si>
  <si>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</si>
  <si>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</si>
  <si>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</si>
  <si>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</si>
  <si>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</si>
  <si>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</si>
  <si>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</si>
  <si>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</si>
  <si>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</si>
  <si>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</si>
  <si>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</si>
  <si>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</si>
  <si>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</si>
  <si>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</si>
  <si>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</si>
  <si>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</si>
  <si>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</si>
  <si>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</si>
  <si>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</si>
  <si>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</si>
  <si>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</si>
  <si>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</si>
  <si>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</si>
  <si>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</si>
  <si>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</si>
  <si>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</si>
  <si>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</si>
  <si>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</si>
  <si>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</si>
  <si>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</si>
  <si>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</si>
  <si>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</si>
  <si>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</si>
  <si>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</si>
  <si>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</si>
  <si>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</si>
  <si>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</si>
  <si>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</si>
  <si>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</si>
  <si>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</si>
  <si>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</si>
  <si>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</si>
  <si>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</si>
  <si>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</si>
  <si>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</si>
  <si>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</si>
  <si>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</si>
  <si>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</si>
  <si>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</si>
  <si>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</si>
  <si>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</si>
  <si>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</si>
  <si>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</si>
  <si>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</si>
  <si>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</si>
  <si>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</si>
  <si>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</si>
  <si>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</si>
  <si>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</si>
  <si>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</si>
  <si>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</si>
  <si>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</si>
  <si>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</si>
  <si>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</si>
  <si>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</si>
  <si>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</si>
  <si>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</si>
  <si>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</si>
  <si>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</si>
  <si>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</si>
  <si>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</si>
  <si>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</si>
  <si>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</si>
  <si>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</si>
  <si>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</si>
  <si>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</si>
  <si>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</si>
  <si>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</si>
  <si>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</si>
  <si>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</si>
  <si>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</si>
  <si>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</si>
  <si>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</si>
  <si>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</si>
  <si>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</si>
  <si>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</si>
  <si>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</si>
  <si>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</si>
  <si>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</si>
  <si>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</si>
  <si>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</si>
  <si>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</si>
  <si>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</si>
  <si>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</si>
  <si>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</si>
  <si>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</si>
  <si>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</si>
  <si>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</si>
  <si>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</si>
  <si>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</si>
  <si>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</si>
  <si>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</si>
  <si>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</si>
  <si>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</si>
  <si>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</si>
  <si>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</si>
  <si>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</si>
  <si>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</si>
  <si>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</si>
  <si>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</si>
  <si>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</si>
  <si>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</si>
  <si>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</si>
  <si>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</si>
  <si>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</si>
  <si>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</si>
  <si>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</si>
  <si>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</si>
  <si>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</si>
  <si>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</si>
  <si>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</si>
  <si>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</si>
  <si>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</si>
  <si>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</si>
  <si>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</si>
  <si>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</si>
  <si>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</si>
  <si>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</si>
  <si>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</si>
  <si>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</si>
  <si>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</si>
  <si>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</si>
  <si>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</si>
  <si>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</si>
  <si>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</si>
  <si>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</si>
  <si>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</si>
  <si>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</si>
  <si>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</si>
  <si>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</si>
  <si>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</si>
  <si>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</si>
  <si>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</si>
  <si>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</si>
  <si>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</si>
  <si>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</si>
  <si>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</si>
  <si>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</si>
  <si>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</si>
  <si>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</si>
  <si>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</si>
  <si>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</si>
  <si>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</si>
  <si>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</si>
  <si>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</si>
  <si>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</si>
  <si>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</si>
  <si>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</si>
  <si>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</si>
  <si>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</si>
  <si>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</si>
  <si>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</si>
  <si>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</si>
  <si>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</si>
  <si>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</si>
  <si>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</si>
  <si>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</si>
  <si>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</si>
  <si>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</si>
  <si>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</si>
  <si>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</si>
  <si>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</si>
  <si>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</si>
  <si>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</si>
  <si>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</si>
  <si>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</si>
  <si>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</si>
  <si>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</si>
  <si>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</si>
  <si>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</si>
  <si>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</si>
  <si>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</si>
  <si>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</si>
  <si>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</si>
  <si>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</si>
  <si>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</si>
  <si>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</si>
  <si>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</si>
  <si>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</si>
  <si>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</si>
  <si>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</si>
  <si>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</si>
  <si>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</si>
  <si>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</si>
  <si>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</si>
  <si>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</si>
  <si>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</si>
  <si>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</si>
  <si>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</si>
  <si>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</si>
  <si>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</si>
  <si>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</si>
  <si>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</si>
  <si>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</si>
  <si>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</si>
  <si>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</si>
  <si>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</si>
  <si>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</si>
  <si>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</si>
  <si>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</si>
  <si>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</si>
  <si>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</si>
  <si>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</si>
  <si>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</si>
  <si>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</si>
  <si>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</si>
  <si>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</si>
  <si>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</si>
  <si>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</si>
  <si>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</si>
  <si>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</si>
  <si>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</si>
  <si>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</si>
  <si>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</si>
  <si>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</si>
  <si>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</si>
  <si>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</si>
  <si>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</si>
  <si>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</si>
  <si>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</si>
  <si>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</si>
  <si>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</si>
  <si>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</si>
  <si>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</si>
  <si>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</si>
  <si>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</si>
  <si>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</si>
  <si>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</si>
  <si>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</si>
  <si>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</si>
  <si>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</si>
  <si>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</si>
  <si>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</si>
  <si>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</si>
  <si>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</si>
  <si>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</si>
  <si>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</si>
  <si>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</si>
  <si>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</si>
  <si>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</si>
  <si>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</si>
  <si>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</si>
  <si>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</si>
  <si>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</si>
  <si>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</si>
  <si>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</si>
  <si>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</si>
  <si>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</si>
  <si>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</si>
  <si>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</si>
  <si>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</si>
  <si>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</si>
  <si>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</si>
  <si>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</si>
  <si>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</si>
  <si>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</si>
  <si>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</si>
  <si>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</si>
  <si>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</si>
  <si>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</si>
  <si>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</si>
  <si>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</si>
  <si>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</si>
  <si>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</si>
  <si>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</si>
  <si>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</si>
  <si>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</si>
  <si>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</si>
  <si>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</si>
  <si>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</si>
  <si>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</si>
  <si>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</si>
  <si>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</si>
  <si>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</si>
  <si>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</si>
  <si>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</si>
  <si>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</si>
  <si>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</si>
  <si>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</si>
  <si>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</si>
  <si>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</si>
  <si>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</si>
  <si>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</si>
  <si>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</si>
  <si>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</si>
  <si>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</si>
  <si>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</si>
  <si>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</si>
  <si>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</si>
  <si>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</si>
  <si>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</si>
  <si>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</si>
  <si>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</si>
  <si>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</si>
  <si>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</si>
  <si>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</si>
  <si>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</si>
  <si>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</si>
  <si>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</si>
  <si>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</si>
  <si>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</si>
  <si>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</si>
  <si>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</si>
  <si>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</si>
  <si>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</si>
  <si>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</si>
  <si>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</si>
  <si>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</si>
  <si>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</si>
  <si>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</si>
  <si>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</si>
  <si>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</si>
  <si>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</si>
  <si>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</si>
  <si>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</si>
  <si>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</si>
  <si>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</si>
  <si>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</si>
  <si>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</si>
  <si>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</si>
  <si>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</si>
  <si>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</si>
  <si>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</si>
  <si>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</si>
  <si>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</si>
  <si>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</si>
  <si>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</si>
  <si>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</si>
  <si>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</si>
  <si>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</si>
  <si>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</si>
  <si>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</si>
  <si>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</si>
  <si>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</si>
  <si>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</si>
  <si>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</si>
  <si>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</si>
  <si>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</si>
  <si>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</si>
  <si>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</si>
  <si>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</si>
  <si>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</si>
  <si>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</si>
  <si>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</si>
  <si>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</si>
  <si>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</si>
  <si>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</si>
  <si>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</si>
  <si>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</si>
  <si>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</si>
  <si>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</si>
  <si>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</si>
  <si>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</si>
  <si>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</si>
  <si>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</si>
  <si>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</si>
  <si>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</si>
  <si>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</si>
  <si>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</si>
  <si>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</si>
  <si>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</si>
  <si>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</si>
  <si>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</si>
  <si>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</si>
  <si>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</si>
  <si>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</si>
  <si>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</si>
  <si>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</si>
  <si>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</si>
  <si>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</si>
  <si>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</si>
  <si>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</si>
  <si>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</si>
  <si>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</si>
  <si>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</si>
  <si>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</si>
  <si>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</si>
  <si>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</si>
  <si>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</si>
  <si>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</si>
  <si>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</si>
  <si>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</si>
  <si>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</si>
  <si>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</si>
  <si>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</si>
  <si>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</si>
  <si>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</si>
  <si>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</si>
  <si>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</si>
  <si>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</si>
  <si>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</si>
  <si>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</si>
  <si>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</si>
  <si>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</si>
  <si>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</si>
  <si>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</si>
  <si>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</si>
  <si>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</si>
  <si>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</si>
  <si>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</si>
  <si>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</si>
  <si>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</si>
  <si>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</si>
  <si>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</si>
  <si>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</si>
  <si>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</si>
  <si>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</si>
  <si>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</si>
  <si>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</si>
  <si>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</si>
  <si>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</si>
  <si>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</si>
  <si>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</si>
  <si>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</si>
  <si>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</si>
  <si>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</si>
  <si>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</si>
  <si>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</si>
  <si>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</si>
  <si>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</si>
  <si>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</si>
  <si>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</si>
  <si>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</si>
  <si>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</si>
  <si>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</si>
  <si>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</si>
  <si>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</si>
  <si>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</si>
  <si>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</si>
  <si>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</si>
  <si>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</si>
  <si>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</si>
  <si>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</si>
  <si>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</si>
  <si>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</si>
  <si>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</si>
  <si>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</si>
  <si>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</si>
  <si>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</si>
  <si>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</si>
  <si>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</si>
  <si>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</si>
  <si>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</si>
  <si>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</si>
  <si>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</si>
  <si>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</si>
  <si>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</si>
  <si>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</si>
  <si>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</si>
  <si>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</si>
  <si>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</si>
  <si>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</si>
  <si>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</si>
  <si>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</si>
  <si>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</si>
  <si>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</si>
  <si>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</si>
  <si>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</si>
  <si>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</si>
  <si>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</si>
  <si>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</si>
  <si>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</si>
  <si>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</si>
  <si>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</si>
  <si>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</si>
  <si>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</si>
  <si>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</si>
  <si>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</si>
  <si>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</si>
  <si>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</si>
  <si>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</si>
  <si>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</si>
  <si>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</si>
  <si>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</si>
  <si>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</si>
  <si>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</si>
  <si>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</si>
  <si>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</si>
  <si>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</si>
  <si>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</si>
  <si>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</si>
  <si>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</si>
  <si>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</si>
  <si>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</si>
  <si>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</si>
  <si>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</si>
  <si>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</si>
  <si>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</si>
  <si>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</si>
  <si>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</si>
  <si>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</si>
  <si>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</si>
  <si>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</si>
  <si>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</si>
  <si>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</si>
  <si>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</si>
  <si>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</si>
  <si>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</si>
  <si>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</si>
  <si>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</si>
  <si>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</si>
  <si>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</si>
  <si>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</si>
  <si>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</si>
  <si>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</si>
  <si>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</si>
  <si>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</si>
  <si>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</si>
  <si>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</si>
  <si>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</si>
  <si>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</si>
  <si>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</si>
  <si>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</si>
  <si>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</si>
  <si>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</si>
  <si>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</si>
  <si>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</si>
  <si>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</si>
  <si>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</si>
  <si>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</si>
  <si>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</si>
  <si>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</si>
  <si>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</si>
  <si>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</si>
  <si>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</si>
  <si>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</si>
  <si>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</si>
  <si>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</si>
  <si>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</si>
  <si>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</si>
  <si>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</si>
  <si>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</si>
  <si>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</si>
  <si>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</si>
  <si>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</si>
  <si>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</si>
  <si>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</si>
  <si>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</si>
  <si>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</si>
  <si>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</si>
  <si>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</si>
  <si>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</si>
  <si>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</si>
  <si>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</si>
  <si>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</si>
  <si>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</si>
  <si>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</si>
  <si>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</si>
  <si>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</si>
  <si>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</si>
  <si>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</si>
  <si>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</si>
  <si>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</si>
  <si>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</si>
  <si>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</si>
  <si>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</si>
  <si>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</si>
  <si>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</si>
  <si>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</si>
  <si>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</si>
  <si>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</si>
  <si>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</si>
  <si>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</si>
  <si>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</si>
  <si>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</si>
  <si>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</si>
  <si>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</si>
  <si>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</si>
  <si>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</si>
  <si>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</si>
  <si>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</si>
  <si>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</si>
  <si>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</si>
  <si>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</si>
  <si>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</si>
  <si>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</si>
  <si>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</si>
  <si>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</si>
  <si>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</si>
  <si>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</si>
  <si>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</si>
  <si>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</si>
  <si>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</si>
  <si>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</si>
  <si>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</si>
  <si>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</si>
  <si>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</si>
  <si>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</si>
  <si>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</si>
  <si>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</si>
  <si>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</si>
  <si>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</si>
  <si>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</si>
  <si>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</si>
  <si>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</si>
  <si>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</si>
  <si>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</si>
  <si>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</si>
  <si>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</si>
  <si>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</si>
  <si>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</si>
  <si>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</si>
  <si>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</si>
  <si>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</si>
  <si>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</si>
  <si>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</si>
  <si>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</si>
  <si>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</si>
  <si>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</si>
  <si>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</si>
  <si>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</si>
  <si>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</si>
  <si>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</si>
  <si>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</si>
  <si>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</si>
  <si>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</si>
  <si>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</si>
  <si>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</si>
  <si>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</si>
  <si>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</si>
  <si>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</si>
  <si>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</si>
  <si>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</si>
  <si>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</si>
  <si>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</si>
  <si>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</si>
  <si>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</si>
  <si>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</si>
  <si>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</si>
  <si>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</si>
  <si>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</si>
  <si>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</si>
  <si>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</si>
  <si>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</si>
  <si>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</si>
  <si>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</si>
  <si>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</si>
  <si>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</si>
  <si>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</si>
  <si>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</si>
  <si>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</si>
  <si>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</si>
  <si>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</si>
  <si>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</si>
  <si>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</si>
  <si>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</si>
  <si>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</si>
  <si>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</si>
  <si>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</si>
  <si>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</si>
  <si>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</si>
  <si>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</si>
  <si>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</si>
  <si>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</si>
  <si>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</si>
  <si>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</si>
  <si>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</si>
  <si>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</si>
  <si>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</si>
  <si>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</si>
  <si>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</si>
  <si>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</si>
  <si>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</si>
  <si>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</si>
  <si>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</si>
  <si>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</si>
  <si>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</si>
  <si>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</si>
  <si>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</si>
  <si>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</si>
  <si>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</si>
  <si>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</si>
  <si>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</si>
  <si>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</si>
  <si>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</si>
  <si>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</si>
  <si>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</si>
  <si>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</si>
  <si>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</si>
  <si>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</si>
  <si>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</si>
  <si>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</si>
  <si>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</si>
  <si>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</si>
  <si>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</si>
  <si>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</si>
  <si>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</si>
  <si>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</si>
  <si>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</si>
  <si>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</si>
  <si>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</si>
  <si>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</si>
  <si>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</si>
  <si>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</si>
  <si>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</si>
  <si>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</si>
  <si>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</si>
  <si>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</si>
  <si>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</si>
  <si>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</si>
  <si>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</si>
  <si>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</si>
  <si>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</si>
  <si>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</si>
  <si>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</si>
  <si>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</si>
  <si>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</si>
  <si>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</si>
  <si>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</si>
  <si>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</si>
  <si>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</si>
  <si>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</si>
  <si>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</si>
  <si>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</si>
  <si>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</si>
  <si>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</si>
  <si>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</si>
  <si>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</si>
  <si>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</si>
  <si>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</si>
  <si>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</si>
  <si>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</si>
  <si>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</si>
  <si>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</si>
  <si>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</si>
  <si>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</si>
  <si>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</si>
  <si>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</si>
  <si>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</si>
  <si>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</si>
  <si>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</si>
  <si>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</si>
  <si>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</si>
  <si>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</si>
  <si>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</si>
  <si>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</si>
  <si>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</si>
  <si>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</si>
  <si>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</si>
  <si>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</si>
  <si>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</si>
  <si>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</si>
  <si>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</si>
  <si>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</si>
  <si>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</si>
  <si>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</si>
  <si>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</si>
  <si>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</si>
  <si>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</si>
  <si>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</si>
  <si>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</si>
  <si>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</si>
  <si>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</si>
  <si>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</si>
  <si>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</si>
  <si>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</si>
  <si>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</si>
  <si>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</si>
  <si>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</si>
  <si>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</si>
  <si>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</si>
  <si>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</si>
  <si>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</si>
  <si>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</si>
  <si>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</si>
  <si>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</si>
  <si>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</si>
  <si>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</si>
  <si>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</si>
  <si>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</si>
  <si>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</si>
  <si>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</si>
  <si>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</si>
  <si>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</si>
  <si>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</si>
  <si>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</si>
  <si>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</si>
  <si>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</si>
  <si>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</si>
  <si>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</si>
  <si>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</si>
  <si>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</si>
  <si>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</si>
  <si>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</si>
  <si>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</si>
  <si>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</si>
  <si>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</si>
  <si>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</si>
  <si>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</si>
  <si>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</si>
  <si>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</si>
  <si>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</si>
  <si>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</si>
  <si>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</si>
  <si>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</si>
  <si>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</si>
  <si>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</si>
  <si>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</si>
  <si>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</si>
  <si>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</si>
  <si>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</si>
  <si>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</si>
  <si>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</si>
  <si>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</si>
  <si>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</si>
  <si>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</si>
  <si>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</si>
  <si>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</si>
  <si>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</si>
  <si>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</si>
  <si>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</si>
  <si>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</si>
  <si>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</si>
  <si>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</si>
  <si>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</si>
  <si>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</si>
  <si>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</si>
  <si>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</si>
  <si>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</si>
  <si>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</si>
  <si>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</si>
  <si>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</si>
  <si>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</si>
  <si>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</si>
  <si>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</si>
  <si>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</si>
  <si>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</si>
  <si>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</si>
  <si>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</si>
  <si>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</si>
  <si>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</si>
  <si>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</si>
  <si>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</si>
  <si>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</si>
  <si>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</si>
  <si>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</si>
  <si>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</si>
  <si>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</si>
  <si>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</si>
  <si>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</si>
  <si>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</si>
  <si>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</si>
  <si>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</si>
  <si>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</si>
  <si>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</si>
  <si>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</si>
  <si>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</si>
  <si>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</si>
  <si>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</si>
  <si>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</si>
  <si>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</si>
  <si>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</si>
  <si>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</si>
  <si>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</si>
  <si>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</si>
  <si>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</si>
  <si>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</si>
  <si>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</si>
  <si>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</si>
  <si>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</si>
  <si>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</si>
  <si>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</si>
  <si>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</si>
  <si>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</si>
  <si>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</si>
  <si>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</si>
  <si>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</si>
  <si>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</si>
  <si>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</si>
  <si>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</si>
  <si>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</si>
  <si>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</si>
  <si>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</si>
  <si>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</si>
  <si>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</si>
  <si>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</si>
  <si>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</si>
  <si>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</si>
  <si>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</si>
  <si>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</si>
  <si>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</si>
  <si>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</si>
  <si>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</si>
  <si>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</si>
  <si>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</si>
  <si>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</si>
  <si>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</si>
  <si>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</si>
  <si>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</si>
  <si>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</si>
  <si>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</si>
  <si>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</si>
  <si>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</si>
  <si>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</si>
  <si>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</si>
  <si>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</si>
  <si>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</si>
  <si>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</si>
  <si>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</si>
  <si>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</si>
  <si>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</si>
  <si>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</si>
  <si>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</si>
  <si>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</si>
  <si>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</si>
  <si>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</si>
  <si>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</si>
  <si>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</si>
  <si>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</si>
  <si>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</si>
  <si>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</si>
  <si>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</si>
  <si>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</si>
  <si>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</si>
  <si>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</si>
  <si>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</si>
  <si>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</si>
  <si>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</si>
  <si>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</si>
  <si>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</si>
  <si>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</si>
  <si>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</si>
  <si>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</si>
  <si>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</si>
  <si>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</si>
  <si>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</si>
  <si>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</si>
  <si>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</si>
  <si>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</si>
  <si>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</si>
  <si>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</si>
  <si>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</si>
  <si>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</si>
  <si>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</si>
  <si>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</si>
  <si>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</si>
  <si>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</si>
  <si>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</si>
  <si>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</si>
  <si>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</si>
  <si>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</si>
  <si>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</si>
  <si>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</si>
  <si>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</si>
  <si>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</si>
  <si>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</si>
  <si>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</si>
  <si>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</si>
  <si>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</si>
  <si>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</si>
  <si>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</si>
  <si>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</si>
  <si>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</si>
  <si>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</si>
  <si>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</si>
  <si>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</si>
  <si>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</si>
  <si>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</si>
  <si>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</si>
  <si>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</si>
  <si>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</si>
  <si>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</si>
  <si>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</si>
  <si>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</si>
  <si>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</si>
  <si>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</si>
  <si>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</si>
  <si>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</si>
  <si>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</si>
  <si>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</si>
  <si>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</si>
  <si>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</si>
  <si>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</si>
  <si>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</si>
  <si>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</si>
  <si>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</si>
  <si>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</si>
  <si>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</si>
  <si>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</si>
  <si>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</si>
  <si>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</si>
  <si>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</si>
  <si>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</si>
  <si>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</si>
  <si>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</si>
  <si>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</si>
  <si>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</si>
  <si>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</si>
  <si>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</si>
  <si>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</si>
  <si>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</si>
  <si>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</si>
  <si>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</si>
  <si>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</si>
  <si>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</si>
  <si>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</si>
  <si>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</si>
  <si>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</si>
  <si>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</si>
  <si>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</si>
  <si>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</si>
  <si>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</si>
  <si>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</si>
  <si>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</si>
  <si>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</si>
  <si>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</si>
  <si>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</si>
  <si>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</si>
  <si>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</si>
  <si>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</si>
  <si>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</si>
  <si>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</si>
  <si>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</si>
  <si>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</si>
  <si>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</si>
  <si>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</si>
  <si>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</si>
  <si>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</si>
  <si>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</si>
  <si>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</si>
  <si>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</si>
  <si>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</si>
  <si>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</si>
  <si>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</si>
  <si>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</si>
  <si>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</si>
  <si>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</si>
  <si>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</si>
  <si>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</si>
  <si>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</si>
  <si>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</si>
  <si>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</si>
  <si>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</si>
  <si>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</si>
  <si>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</si>
  <si>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</si>
  <si>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</si>
  <si>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</si>
  <si>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</si>
  <si>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</si>
  <si>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</si>
  <si>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</si>
  <si>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</si>
  <si>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</si>
  <si>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</si>
  <si>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</si>
  <si>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</si>
  <si>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</si>
  <si>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</si>
  <si>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</si>
  <si>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</si>
  <si>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</si>
  <si>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</si>
  <si>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</si>
  <si>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</si>
  <si>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</si>
  <si>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</si>
  <si>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</si>
  <si>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</si>
  <si>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</si>
  <si>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</si>
  <si>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</si>
  <si>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</si>
  <si>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</si>
  <si>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</si>
  <si>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</si>
  <si>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</si>
  <si>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</si>
  <si>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</si>
  <si>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</si>
  <si>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</si>
  <si>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</si>
  <si>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</si>
  <si>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</si>
  <si>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</si>
  <si>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</si>
  <si>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</si>
  <si>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</si>
  <si>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</si>
  <si>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</si>
  <si>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</si>
  <si>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</si>
  <si>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</si>
  <si>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</si>
  <si>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</si>
  <si>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</si>
  <si>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</si>
  <si>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</si>
  <si>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</si>
  <si>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</si>
  <si>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</si>
  <si>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</si>
  <si>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</si>
  <si>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</si>
  <si>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</si>
  <si>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</si>
  <si>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</si>
  <si>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</si>
  <si>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</si>
  <si>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</si>
  <si>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</si>
  <si>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</si>
  <si>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</si>
  <si>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</si>
  <si>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</si>
  <si>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</si>
  <si>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</si>
  <si>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</si>
  <si>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</si>
  <si>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</si>
  <si>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</si>
  <si>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</si>
  <si>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</si>
  <si>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</si>
  <si>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</si>
  <si>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</si>
  <si>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</si>
  <si>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</si>
  <si>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</si>
  <si>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</si>
  <si>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</si>
  <si>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</si>
  <si>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</si>
  <si>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</si>
  <si>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</si>
  <si>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</si>
  <si>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</si>
  <si>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</si>
  <si>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</si>
  <si>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</si>
  <si>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</si>
  <si>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</si>
  <si>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</si>
  <si>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</si>
  <si>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</si>
  <si>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</si>
  <si>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</si>
  <si>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</si>
  <si>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</si>
  <si>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</si>
  <si>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</si>
  <si>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</si>
  <si>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</si>
  <si>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</si>
  <si>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</si>
  <si>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</si>
  <si>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</si>
  <si>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</si>
  <si>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</si>
  <si>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</si>
  <si>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</si>
  <si>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</si>
  <si>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</si>
  <si>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</si>
  <si>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</si>
  <si>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</si>
  <si>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</si>
  <si>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</si>
  <si>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</si>
  <si>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</si>
  <si>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</si>
  <si>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</si>
  <si>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</si>
  <si>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</si>
  <si>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</si>
  <si>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</si>
  <si>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</si>
  <si>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</si>
  <si>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</si>
  <si>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</si>
  <si>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</si>
  <si>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</si>
  <si>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</si>
  <si>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</si>
  <si>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</si>
  <si>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</si>
  <si>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</si>
  <si>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</si>
  <si>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</si>
  <si>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</si>
  <si>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</si>
  <si>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</si>
  <si>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</si>
  <si>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</si>
  <si>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</si>
  <si>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</si>
  <si>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</si>
  <si>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</si>
  <si>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</si>
  <si>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</si>
  <si>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</si>
  <si>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</si>
  <si>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</si>
  <si>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</si>
  <si>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</si>
  <si>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</si>
  <si>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</si>
  <si>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</si>
  <si>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</si>
  <si>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</si>
  <si>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</si>
  <si>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</si>
  <si>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</si>
  <si>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</si>
  <si>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</si>
  <si>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</si>
  <si>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</si>
  <si>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</si>
  <si>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</si>
  <si>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</si>
  <si>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</si>
  <si>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</si>
  <si>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</si>
  <si>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</si>
  <si>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</si>
  <si>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</si>
  <si>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</si>
  <si>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</si>
  <si>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</si>
  <si>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</si>
  <si>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</si>
  <si>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</si>
  <si>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</si>
  <si>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</si>
  <si>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</si>
  <si>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</si>
  <si>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</si>
  <si>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</si>
  <si>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</si>
  <si>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</si>
  <si>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</si>
  <si>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</si>
  <si>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</si>
  <si>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</si>
  <si>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</si>
  <si>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</si>
  <si>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</si>
  <si>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</si>
  <si>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</si>
  <si>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</si>
  <si>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</si>
  <si>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</si>
  <si>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</si>
  <si>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</si>
  <si>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</si>
  <si>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</si>
  <si>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</si>
  <si>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</si>
  <si>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</si>
  <si>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</si>
  <si>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</si>
  <si>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</si>
  <si>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</si>
  <si>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</si>
  <si>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</si>
  <si>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</si>
  <si>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</si>
  <si>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</si>
  <si>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</si>
  <si>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</si>
  <si>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</si>
  <si>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</si>
  <si>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</si>
  <si>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</si>
  <si>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</si>
  <si>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</si>
  <si>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</si>
  <si>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</si>
  <si>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</si>
  <si>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</si>
  <si>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</si>
  <si>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</si>
  <si>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</si>
  <si>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</si>
  <si>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</si>
  <si>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</si>
  <si>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</si>
  <si>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</si>
  <si>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</si>
  <si>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</si>
  <si>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</si>
  <si>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</si>
  <si>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</si>
  <si>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</si>
  <si>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</si>
  <si>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</si>
  <si>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</si>
  <si>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</si>
  <si>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</si>
  <si>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</si>
  <si>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</si>
  <si>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</si>
  <si>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</si>
  <si>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</si>
  <si>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</si>
  <si>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</si>
  <si>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</si>
  <si>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</si>
  <si>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</si>
  <si>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</si>
  <si>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</si>
  <si>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</si>
  <si>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</si>
  <si>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</si>
  <si>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</si>
  <si>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</si>
  <si>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</si>
  <si>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</si>
  <si>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</si>
  <si>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</si>
  <si>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</si>
  <si>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</si>
  <si>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</si>
  <si>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</si>
  <si>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</si>
  <si>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</si>
  <si>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</si>
  <si>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</si>
  <si>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</si>
  <si>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</si>
  <si>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</si>
  <si>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</si>
  <si>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</si>
  <si>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</si>
  <si>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</si>
  <si>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</si>
  <si>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</si>
  <si>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</si>
  <si>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</si>
  <si>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</si>
  <si>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</si>
  <si>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</si>
  <si>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</si>
  <si>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</si>
  <si>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</si>
  <si>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</si>
  <si>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</si>
  <si>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</si>
  <si>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</si>
  <si>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</si>
  <si>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</si>
  <si>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</si>
  <si>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</si>
  <si>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</si>
  <si>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</si>
  <si>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</si>
  <si>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</si>
  <si>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</si>
  <si>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</si>
  <si>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</si>
  <si>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</si>
  <si>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</si>
  <si>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</si>
  <si>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</si>
  <si>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</si>
  <si>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</si>
  <si>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</si>
  <si>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</si>
  <si>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</si>
  <si>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</si>
  <si>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</si>
  <si>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</si>
  <si>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</si>
  <si>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</si>
  <si>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</si>
  <si>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</si>
  <si>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</si>
  <si>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</si>
  <si>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</si>
  <si>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</si>
  <si>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</si>
  <si>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</si>
  <si>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</si>
  <si>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</si>
  <si>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</si>
  <si>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</si>
  <si>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</si>
  <si>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</si>
  <si>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</si>
  <si>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</si>
  <si>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</si>
  <si>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</si>
  <si>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</si>
  <si>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</si>
  <si>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</si>
  <si>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</si>
  <si>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</si>
  <si>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</si>
  <si>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</si>
  <si>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</si>
  <si>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</si>
  <si>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</si>
  <si>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</si>
  <si>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</si>
  <si>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</si>
  <si>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</si>
  <si>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</si>
  <si>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</si>
  <si>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</si>
  <si>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</si>
  <si>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</si>
  <si>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</si>
  <si>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</si>
  <si>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</si>
  <si>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</si>
  <si>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</si>
  <si>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</si>
  <si>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</si>
  <si>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</si>
  <si>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</si>
  <si>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</si>
  <si>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</si>
  <si>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</si>
  <si>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</si>
  <si>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</si>
  <si>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</si>
  <si>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</si>
  <si>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</si>
  <si>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</si>
  <si>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</si>
  <si>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</si>
  <si>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</si>
  <si>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</si>
  <si>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</si>
  <si>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</si>
  <si>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</si>
  <si>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</si>
  <si>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</si>
  <si>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</si>
  <si>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</si>
  <si>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</si>
  <si>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</si>
  <si>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</si>
  <si>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</si>
  <si>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</si>
  <si>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</si>
  <si>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</si>
  <si>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</si>
  <si>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</si>
  <si>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</si>
  <si>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</si>
  <si>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</si>
  <si>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</si>
  <si>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</si>
  <si>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</si>
  <si>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</si>
  <si>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</si>
  <si>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</si>
  <si>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</si>
  <si>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</si>
  <si>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</si>
  <si>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</si>
  <si>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</si>
  <si>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</si>
  <si>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</si>
  <si>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</si>
  <si>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</si>
  <si>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</si>
  <si>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</si>
  <si>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</si>
  <si>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</si>
  <si>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</si>
  <si>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</si>
  <si>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</si>
  <si>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</si>
  <si>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</si>
  <si>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</si>
  <si>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</si>
  <si>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</si>
  <si>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</si>
  <si>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</si>
  <si>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</si>
  <si>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</si>
  <si>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</si>
  <si>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</si>
  <si>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</si>
  <si>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</si>
  <si>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</si>
  <si>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</si>
  <si>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</si>
  <si>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</si>
  <si>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</si>
  <si>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</si>
  <si>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</si>
  <si>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</si>
  <si>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</si>
  <si>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</si>
  <si>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</si>
  <si>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</si>
  <si>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</si>
  <si>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</si>
  <si>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</si>
  <si>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</si>
  <si>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</si>
  <si>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</si>
  <si>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</si>
  <si>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</si>
  <si>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</si>
  <si>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</si>
  <si>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</si>
  <si>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</si>
  <si>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</si>
  <si>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</si>
  <si>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</si>
  <si>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</si>
  <si>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</si>
  <si>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</si>
  <si>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</si>
  <si>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</si>
  <si>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</si>
  <si>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</si>
  <si>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</si>
  <si>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</si>
  <si>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</si>
  <si>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</si>
  <si>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</si>
  <si>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</si>
  <si>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</si>
  <si>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</si>
  <si>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</si>
  <si>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</si>
  <si>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</si>
  <si>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</si>
  <si>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</si>
  <si>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</si>
  <si>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</si>
  <si>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</si>
  <si>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</si>
  <si>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</si>
  <si>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</si>
  <si>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</si>
  <si>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</si>
  <si>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</si>
  <si>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</si>
  <si>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</si>
  <si>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</si>
  <si>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</si>
  <si>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</si>
  <si>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</si>
  <si>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</si>
  <si>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</si>
  <si>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</si>
  <si>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</si>
  <si>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</si>
  <si>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</si>
  <si>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</si>
  <si>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</si>
  <si>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</si>
  <si>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</si>
  <si>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</si>
  <si>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</si>
  <si>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</si>
  <si>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</si>
  <si>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</si>
  <si>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</si>
  <si>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</si>
  <si>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</si>
  <si>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</si>
  <si>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</si>
  <si>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</si>
  <si>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</si>
  <si>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</si>
  <si>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</si>
  <si>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</si>
  <si>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</si>
  <si>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</si>
  <si>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</si>
  <si>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</si>
  <si>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</si>
  <si>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</si>
  <si>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</si>
  <si>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</si>
  <si>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</si>
  <si>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</si>
  <si>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</si>
  <si>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</si>
  <si>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</si>
  <si>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</si>
  <si>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</si>
  <si>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</si>
  <si>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</si>
  <si>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</si>
  <si>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</si>
  <si>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</si>
  <si>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</si>
  <si>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</si>
  <si>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</si>
  <si>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</si>
  <si>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</si>
  <si>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</si>
  <si>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</si>
  <si>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</si>
  <si>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</si>
  <si>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</si>
  <si>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</si>
  <si>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</si>
  <si>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</si>
  <si>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</si>
  <si>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</si>
  <si>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</si>
  <si>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</si>
  <si>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</si>
  <si>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</si>
  <si>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</si>
  <si>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</si>
  <si>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</si>
  <si>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</si>
  <si>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</si>
  <si>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</si>
  <si>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</si>
  <si>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</si>
  <si>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</si>
  <si>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</si>
  <si>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</si>
  <si>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</si>
  <si>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</si>
  <si>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</si>
  <si>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</si>
  <si>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</si>
  <si>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</si>
  <si>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</si>
  <si>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</si>
  <si>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</si>
  <si>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</si>
  <si>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</si>
  <si>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</si>
  <si>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</si>
  <si>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</si>
  <si>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</si>
  <si>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</si>
  <si>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</si>
  <si>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</si>
  <si>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</si>
  <si>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</si>
  <si>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</si>
  <si>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</si>
  <si>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</si>
  <si>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</si>
  <si>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</si>
  <si>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</si>
  <si>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</si>
  <si>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</si>
  <si>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</si>
  <si>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</si>
  <si>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</si>
  <si>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</si>
  <si>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</si>
  <si>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</si>
  <si>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</si>
  <si>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</si>
  <si>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</si>
  <si>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</si>
  <si>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</si>
  <si>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</si>
  <si>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</si>
  <si>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</si>
  <si>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</si>
  <si>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</si>
  <si>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</si>
  <si>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</si>
  <si>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</si>
  <si>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</si>
  <si>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</si>
  <si>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</si>
  <si>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</si>
  <si>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</si>
  <si>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</si>
  <si>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</si>
  <si>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</si>
  <si>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</si>
  <si>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</si>
  <si>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</si>
  <si>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</si>
  <si>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</si>
  <si>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</si>
  <si>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</si>
  <si>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</si>
  <si>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</si>
  <si>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</si>
  <si>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</si>
  <si>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</si>
  <si>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</si>
  <si>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</si>
  <si>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</si>
  <si>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</si>
  <si>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</si>
  <si>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</si>
  <si>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</si>
  <si>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</si>
  <si>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</si>
  <si>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</si>
  <si>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</si>
  <si>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</si>
  <si>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</si>
  <si>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</si>
  <si>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</si>
  <si>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</si>
  <si>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</si>
  <si>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</si>
  <si>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</si>
  <si>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</si>
  <si>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</si>
  <si>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</si>
  <si>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</si>
  <si>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</si>
  <si>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</si>
  <si>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</si>
  <si>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</si>
  <si>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</si>
  <si>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</si>
  <si>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</si>
  <si>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</si>
  <si>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</si>
  <si>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</si>
  <si>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</si>
  <si>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</si>
  <si>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</si>
  <si>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</si>
  <si>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</si>
  <si>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</si>
  <si>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</si>
  <si>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</si>
  <si>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</si>
  <si>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</si>
  <si>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</si>
  <si>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</si>
  <si>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</si>
  <si>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</si>
  <si>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</si>
  <si>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</si>
  <si>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</si>
  <si>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</si>
  <si>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</si>
  <si>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</si>
  <si>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</si>
  <si>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</si>
  <si>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</si>
  <si>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</si>
  <si>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</si>
  <si>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</si>
  <si>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</si>
  <si>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</si>
  <si>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</si>
  <si>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</si>
  <si>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</si>
  <si>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</si>
  <si>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</si>
  <si>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</si>
  <si>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</si>
  <si>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</si>
  <si>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</si>
  <si>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</si>
  <si>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</si>
  <si>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</si>
  <si>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</si>
  <si>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</si>
  <si>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</si>
  <si>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</si>
  <si>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</si>
  <si>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</si>
  <si>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</si>
  <si>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</si>
  <si>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</si>
  <si>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</si>
  <si>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</si>
  <si>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</si>
  <si>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</si>
  <si>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</si>
  <si>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</si>
  <si>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</si>
  <si>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</si>
  <si>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</si>
  <si>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</si>
  <si>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</si>
  <si>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</si>
  <si>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</si>
  <si>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</si>
  <si>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</si>
  <si>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</si>
  <si>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</si>
  <si>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</si>
  <si>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</si>
  <si>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</si>
  <si>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</si>
  <si>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</si>
  <si>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</si>
  <si>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</si>
  <si>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</si>
  <si>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</si>
  <si>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</si>
  <si>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</si>
  <si>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</si>
  <si>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</si>
  <si>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</si>
  <si>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</si>
  <si>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</si>
  <si>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</si>
  <si>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</si>
  <si>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</si>
  <si>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</si>
  <si>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</si>
  <si>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</si>
  <si>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</si>
  <si>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</si>
  <si>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</si>
  <si>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</si>
  <si>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</si>
  <si>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</si>
  <si>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</si>
  <si>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</si>
  <si>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</si>
  <si>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</si>
  <si>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</si>
  <si>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</si>
  <si>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</si>
  <si>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</si>
  <si>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</si>
  <si>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</si>
  <si>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</si>
  <si>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</si>
  <si>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</si>
  <si>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</si>
  <si>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</si>
  <si>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</si>
  <si>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</si>
  <si>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</si>
  <si>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</si>
  <si>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</si>
  <si>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</si>
  <si>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</si>
  <si>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</si>
  <si>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</si>
  <si>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</si>
  <si>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</si>
  <si>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</si>
  <si>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</si>
  <si>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</si>
  <si>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</si>
  <si>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</si>
  <si>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</si>
  <si>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</si>
  <si>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</si>
  <si>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</si>
  <si>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</si>
  <si>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</si>
  <si>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</si>
  <si>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</si>
  <si>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</si>
  <si>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</si>
  <si>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</si>
  <si>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</si>
  <si>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</si>
  <si>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</si>
  <si>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</si>
  <si>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</si>
  <si>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</si>
  <si>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</si>
  <si>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</si>
  <si>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</si>
  <si>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</si>
  <si>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</si>
  <si>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</si>
  <si>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</si>
  <si>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</si>
  <si>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</si>
  <si>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</si>
  <si>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</si>
  <si>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</si>
  <si>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</si>
  <si>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</si>
  <si>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</si>
  <si>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</si>
  <si>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</si>
  <si>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</si>
  <si>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</si>
  <si>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</si>
  <si>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</si>
  <si>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</si>
  <si>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</si>
  <si>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</si>
  <si>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</si>
  <si>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</si>
  <si>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</si>
  <si>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</si>
  <si>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</si>
  <si>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</si>
  <si>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</si>
  <si>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</si>
  <si>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</si>
  <si>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</si>
  <si>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</si>
  <si>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</si>
  <si>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</si>
  <si>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</si>
  <si>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</si>
  <si>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</si>
  <si>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</si>
  <si>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</si>
  <si>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</si>
  <si>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</si>
  <si>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</si>
  <si>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</si>
  <si>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</si>
  <si>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</si>
  <si>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</si>
  <si>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</si>
  <si>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</si>
  <si>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</si>
  <si>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</si>
  <si>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</si>
  <si>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</si>
  <si>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</si>
  <si>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</si>
  <si>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</si>
  <si>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</si>
  <si>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</si>
  <si>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</si>
  <si>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</si>
  <si>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</si>
  <si>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</si>
  <si>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</si>
  <si>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</si>
  <si>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</si>
  <si>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</si>
  <si>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</si>
  <si>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</si>
  <si>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</si>
  <si>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</si>
  <si>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</si>
  <si>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</si>
  <si>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</si>
  <si>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</si>
  <si>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</si>
  <si>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</si>
  <si>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</si>
  <si>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</si>
  <si>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</si>
  <si>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</si>
  <si>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</si>
  <si>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</si>
  <si>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</si>
  <si>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</si>
  <si>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</si>
  <si>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</si>
  <si>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</si>
  <si>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</si>
  <si>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</si>
  <si>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</si>
  <si>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</si>
  <si>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</si>
  <si>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</si>
  <si>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</si>
  <si>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</si>
  <si>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</si>
  <si>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</si>
  <si>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</si>
  <si>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</si>
  <si>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</si>
  <si>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</si>
  <si>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</si>
  <si>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</si>
  <si>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</si>
  <si>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</si>
  <si>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</si>
  <si>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</si>
  <si>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</si>
  <si>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</si>
  <si>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</si>
  <si>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</si>
  <si>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</si>
  <si>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</si>
  <si>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</si>
  <si>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</si>
  <si>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</si>
  <si>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</si>
  <si>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</si>
  <si>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</si>
  <si>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</si>
  <si>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</si>
  <si>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</si>
  <si>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</si>
  <si>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</si>
  <si>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</si>
  <si>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</si>
  <si>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</si>
  <si>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</si>
  <si>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</si>
  <si>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</si>
  <si>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</si>
  <si>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</si>
  <si>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</si>
  <si>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</si>
  <si>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</si>
  <si>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</si>
  <si>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</si>
  <si>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</si>
  <si>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</si>
  <si>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</si>
  <si>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</si>
  <si>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</si>
  <si>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</si>
  <si>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</si>
  <si>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</si>
  <si>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</si>
  <si>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</si>
  <si>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</si>
  <si>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</si>
  <si>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</si>
  <si>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</si>
  <si>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</si>
  <si>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</si>
  <si>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</si>
  <si>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</si>
  <si>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</si>
  <si>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</si>
  <si>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</si>
  <si>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</si>
  <si>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</si>
  <si>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</si>
  <si>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</si>
  <si>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</si>
  <si>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</si>
  <si>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</si>
  <si>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</si>
  <si>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</si>
  <si>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</si>
  <si>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</si>
  <si>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</si>
  <si>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</si>
  <si>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</si>
  <si>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</si>
  <si>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</si>
  <si>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</si>
  <si>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</si>
  <si>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</si>
  <si>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</si>
  <si>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</si>
  <si>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</si>
  <si>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</si>
  <si>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</si>
  <si>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</si>
  <si>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</si>
  <si>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</si>
  <si>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</si>
  <si>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</si>
  <si>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</si>
  <si>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</si>
  <si>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</si>
  <si>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</si>
  <si>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</si>
  <si>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</si>
  <si>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</si>
  <si>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</si>
  <si>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</si>
  <si>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</si>
  <si>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</si>
  <si>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</si>
  <si>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</si>
  <si>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</si>
  <si>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</si>
  <si>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</si>
  <si>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</si>
  <si>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</si>
  <si>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</si>
  <si>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</si>
  <si>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</si>
  <si>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</si>
  <si>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</si>
  <si>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</si>
  <si>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</si>
  <si>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</si>
  <si>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</si>
  <si>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</si>
  <si>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</si>
  <si>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</si>
  <si>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</si>
  <si>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</si>
  <si>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</si>
  <si>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</si>
  <si>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</si>
  <si>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</si>
  <si>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</si>
  <si>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</si>
  <si>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</si>
  <si>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</si>
  <si>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</si>
  <si>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</si>
  <si>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</si>
  <si>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</si>
  <si>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</si>
  <si>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</si>
  <si>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</si>
  <si>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</si>
  <si>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</si>
  <si>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</si>
  <si>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</si>
  <si>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</si>
  <si>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</si>
  <si>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</si>
  <si>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</si>
  <si>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</si>
  <si>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</si>
  <si>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</si>
  <si>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</si>
  <si>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</si>
  <si>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</si>
  <si>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</si>
  <si>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</si>
  <si>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</si>
  <si>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</si>
  <si>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</si>
  <si>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</si>
  <si>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</si>
  <si>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</si>
  <si>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</si>
  <si>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</si>
  <si>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</si>
  <si>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</si>
  <si>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</si>
  <si>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</si>
  <si>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</si>
  <si>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</si>
  <si>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</si>
  <si>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</si>
  <si>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</si>
  <si>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</si>
  <si>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</si>
  <si>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</si>
  <si>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</si>
  <si>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</si>
  <si>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</si>
  <si>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</si>
  <si>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</si>
  <si>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</si>
  <si>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</si>
  <si>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</si>
  <si>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</si>
  <si>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</si>
  <si>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</si>
  <si>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</si>
  <si>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</si>
  <si>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</si>
  <si>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</si>
  <si>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</si>
  <si>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</si>
  <si>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</si>
  <si>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</si>
  <si>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</si>
  <si>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</si>
  <si>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</si>
  <si>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</si>
  <si>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</si>
  <si>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</si>
  <si>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</si>
  <si>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</si>
  <si>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</si>
  <si>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</si>
  <si>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</si>
  <si>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</si>
  <si>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</si>
  <si>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</si>
  <si>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</si>
  <si>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</si>
  <si>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</si>
  <si>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</si>
  <si>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</si>
  <si>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</si>
  <si>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</si>
  <si>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</si>
  <si>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</si>
  <si>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</si>
  <si>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</si>
  <si>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</si>
  <si>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</si>
  <si>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</si>
  <si>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</si>
  <si>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</si>
  <si>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</si>
  <si>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</si>
  <si>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</si>
  <si>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</si>
  <si>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</si>
  <si>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</si>
  <si>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</si>
  <si>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</si>
  <si>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</si>
  <si>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</si>
  <si>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</si>
  <si>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</si>
  <si>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</si>
  <si>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</si>
  <si>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</si>
  <si>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</si>
  <si>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</si>
  <si>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</si>
  <si>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</si>
  <si>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</si>
  <si>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</si>
  <si>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</si>
  <si>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</si>
  <si>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</si>
  <si>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</si>
  <si>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</si>
  <si>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</si>
  <si>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</si>
  <si>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</si>
  <si>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</si>
  <si>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</si>
  <si>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</si>
  <si>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</si>
  <si>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</si>
  <si>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</si>
  <si>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</si>
  <si>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</si>
  <si>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</si>
  <si>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</si>
  <si>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</si>
  <si>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</si>
  <si>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</si>
  <si>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</si>
  <si>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</si>
  <si>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</si>
  <si>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</si>
  <si>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</si>
  <si>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</si>
  <si>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</si>
  <si>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</si>
  <si>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</si>
  <si>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</si>
  <si>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</si>
  <si>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</si>
  <si>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</si>
  <si>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</si>
  <si>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</si>
  <si>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</si>
  <si>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</si>
  <si>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</si>
  <si>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</si>
  <si>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</si>
  <si>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</si>
  <si>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</si>
  <si>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</si>
  <si>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</si>
  <si>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</si>
  <si>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</si>
  <si>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</si>
  <si>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</si>
  <si>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</si>
  <si>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</si>
  <si>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</si>
  <si>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</si>
  <si>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</si>
  <si>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</si>
  <si>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</si>
  <si>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</si>
  <si>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</si>
  <si>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</si>
  <si>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</si>
  <si>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</si>
  <si>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</si>
  <si>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</si>
  <si>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</si>
  <si>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</si>
  <si>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</si>
  <si>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</si>
  <si>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</si>
  <si>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</si>
  <si>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</si>
  <si>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</si>
  <si>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</si>
  <si>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</si>
  <si>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</si>
  <si>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</si>
  <si>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</si>
  <si>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</si>
  <si>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</si>
  <si>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</si>
  <si>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</si>
  <si>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</si>
  <si>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</si>
  <si>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</si>
  <si>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</si>
  <si>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</si>
  <si>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</si>
  <si>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</si>
  <si>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</si>
  <si>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</si>
  <si>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</si>
  <si>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</si>
  <si>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</si>
  <si>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</si>
  <si>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</si>
  <si>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</si>
  <si>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</si>
  <si>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</si>
  <si>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</si>
  <si>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</si>
  <si>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</si>
  <si>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</si>
  <si>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</si>
  <si>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</si>
  <si>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</si>
  <si>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</si>
  <si>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</si>
  <si>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</si>
  <si>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</si>
  <si>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</si>
  <si>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</si>
  <si>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</si>
  <si>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</si>
  <si>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</si>
  <si>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</si>
  <si>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</si>
  <si>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</si>
  <si>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</si>
  <si>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</si>
  <si>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</si>
  <si>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</si>
  <si>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</si>
  <si>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</si>
  <si>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</si>
  <si>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</si>
  <si>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</si>
  <si>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</si>
  <si>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</si>
  <si>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</si>
  <si>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</si>
  <si>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</si>
  <si>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</si>
  <si>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</si>
  <si>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</si>
  <si>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</si>
  <si>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</si>
  <si>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</si>
  <si>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</si>
  <si>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</si>
  <si>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</si>
  <si>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</si>
  <si>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</si>
  <si>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</si>
  <si>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</si>
  <si>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</si>
  <si>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</si>
  <si>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</si>
  <si>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</si>
  <si>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</si>
  <si>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</si>
  <si>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</si>
  <si>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</si>
  <si>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</si>
  <si>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</si>
  <si>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</si>
  <si>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</si>
  <si>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</si>
  <si>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</si>
  <si>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</si>
  <si>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</si>
  <si>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</si>
  <si>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</si>
  <si>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</si>
  <si>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</si>
  <si>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</si>
  <si>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</si>
  <si>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</si>
  <si>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</si>
  <si>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</si>
  <si>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</si>
  <si>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</si>
  <si>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</si>
  <si>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</si>
  <si>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</si>
  <si>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</si>
  <si>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</si>
  <si>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</si>
  <si>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</si>
  <si>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</si>
  <si>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</si>
  <si>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</si>
  <si>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</si>
  <si>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</si>
  <si>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</si>
  <si>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</si>
  <si>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</si>
  <si>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</si>
  <si>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</si>
  <si>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</si>
  <si>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</si>
  <si>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</si>
  <si>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</si>
  <si>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</si>
  <si>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</si>
  <si>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</si>
  <si>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</si>
  <si>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</si>
  <si>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</si>
  <si>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</si>
  <si>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</si>
  <si>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</si>
  <si>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</si>
  <si>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</si>
  <si>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</si>
  <si>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</si>
  <si>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</si>
  <si>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</si>
  <si>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</si>
  <si>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</si>
  <si>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</si>
  <si>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</si>
  <si>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</si>
  <si>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</si>
  <si>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</si>
  <si>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</si>
  <si>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</si>
  <si>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</si>
  <si>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</si>
  <si>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</si>
  <si>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</si>
  <si>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</si>
  <si>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</si>
  <si>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</si>
  <si>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</si>
  <si>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</si>
  <si>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</si>
  <si>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</si>
  <si>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</si>
  <si>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</si>
  <si>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</si>
  <si>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</si>
  <si>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</si>
  <si>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</si>
  <si>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</si>
  <si>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</si>
  <si>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</si>
  <si>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</si>
  <si>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</si>
  <si>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</si>
  <si>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</si>
  <si>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</si>
  <si>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</si>
  <si>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</si>
  <si>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</si>
  <si>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</si>
  <si>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</si>
  <si>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</si>
  <si>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</si>
  <si>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</si>
  <si>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</si>
  <si>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</si>
  <si>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</si>
  <si>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</si>
  <si>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</si>
  <si>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</si>
  <si>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</si>
  <si>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</si>
  <si>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</si>
  <si>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</si>
  <si>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</si>
  <si>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</si>
  <si>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</si>
  <si>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</si>
  <si>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</si>
  <si>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</si>
  <si>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Wayona Nylon Braided Usb To</t>
  </si>
  <si>
    <t>Computers&amp;Accessories</t>
  </si>
  <si>
    <t>Ambrane Unbreakable 60W / 3A</t>
  </si>
  <si>
    <t>Sounce Fast Phone Charging Cable</t>
  </si>
  <si>
    <t>Boat Deuce Usb 300 2</t>
  </si>
  <si>
    <t>Portronics Konnect L 1.2M Fast</t>
  </si>
  <si>
    <t>Ptron Solero Tb301 3A Type-C</t>
  </si>
  <si>
    <t>Boat Micro Usb 55 Tangle-Free,</t>
  </si>
  <si>
    <t>Mi Usb Type-C Cable Smartphone</t>
  </si>
  <si>
    <t>Tp-Link Usb Wifi Adapter For</t>
  </si>
  <si>
    <t>Portronics Konnect L Por-1081 Fast</t>
  </si>
  <si>
    <t>Boat Rugged V3 Extra Tough</t>
  </si>
  <si>
    <t>Amazonbasics Flexible Premium Hdmi Cable</t>
  </si>
  <si>
    <t>Electronics</t>
  </si>
  <si>
    <t>Portronics Konnect Cl 20W Por-1067</t>
  </si>
  <si>
    <t>Portronics Konnect L 1.2M Por-1401</t>
  </si>
  <si>
    <t>Mi Braided Usb Type-C Cable</t>
  </si>
  <si>
    <t>Mi 80 Cm (32 Inches)</t>
  </si>
  <si>
    <t>Boat Type C A325 Tangle-Free,</t>
  </si>
  <si>
    <t>Lg 80 Cm (32 Inches)</t>
  </si>
  <si>
    <t>Duracell Usb Lightning Apple Certified</t>
  </si>
  <si>
    <t>Tizum Hdmi To Vga Adapter</t>
  </si>
  <si>
    <t>Samsung 80 Cm (32 Inches)</t>
  </si>
  <si>
    <t>Flix Micro Usb Cable For</t>
  </si>
  <si>
    <t>Acer 80 Cm (32 Inches)</t>
  </si>
  <si>
    <t>Tizum High Speed Hdmi Cable</t>
  </si>
  <si>
    <t>Oneplus 80 Cm (32 Inches)</t>
  </si>
  <si>
    <t>Ambrane Unbreakable 3 In 1</t>
  </si>
  <si>
    <t>Duracell Usb C To Lightning</t>
  </si>
  <si>
    <t>Boat A400 Usb Type-C To</t>
  </si>
  <si>
    <t>Amazonbasics Usb 2.0 - A-Male</t>
  </si>
  <si>
    <t>Ambrane 60W / 3A Type</t>
  </si>
  <si>
    <t>Zoul Usb C 60W Fast</t>
  </si>
  <si>
    <t>Samsung Original Type C To</t>
  </si>
  <si>
    <t>Ptron Solero T351 3.5Amps Fast</t>
  </si>
  <si>
    <t>Ptron Solero Mb301 3A Micro</t>
  </si>
  <si>
    <t>Amazonbasics Nylon Braided Usb-C To</t>
  </si>
  <si>
    <t>Sounce 65W Oneplus Dash Warp</t>
  </si>
  <si>
    <t>Oneplus 126 Cm (50 Inches)</t>
  </si>
  <si>
    <t>Duracell Type C To Type</t>
  </si>
  <si>
    <t>Amazonbasics Usb 2.0 Cable -</t>
  </si>
  <si>
    <t>Mi 108 Cm (43 Inches)</t>
  </si>
  <si>
    <t>Wayona Nylon Braided 3A Lightning</t>
  </si>
  <si>
    <t>Tp-Link Nano Ac600 Usb Wi-Fi</t>
  </si>
  <si>
    <t>Flix (Beetel Usb To Micro</t>
  </si>
  <si>
    <t>Wecool Nylon Braided Multifunction Fast</t>
  </si>
  <si>
    <t>D-Link Dwa-131 300 Mbps Wireless</t>
  </si>
  <si>
    <t>Amazon Basics High-Speed Hdmi Cable,</t>
  </si>
  <si>
    <t>7Seven¬Æ Compatible For Samsung Smart</t>
  </si>
  <si>
    <t>Amazonbasics Micro Usb Fast Charging</t>
  </si>
  <si>
    <t>Tp-Link Ac600 600 Mbps Wifi</t>
  </si>
  <si>
    <t>Amazonbasics New Release Nylon Usb-A</t>
  </si>
  <si>
    <t>Vw 80 Cm (32 Inches)</t>
  </si>
  <si>
    <t>Ambrane Unbreakable 3A Fast Charging</t>
  </si>
  <si>
    <t>Tp-Link Wifi Dongle 300 Mbps</t>
  </si>
  <si>
    <t>Wecool Unbreakable 3 In 1</t>
  </si>
  <si>
    <t>Portronics Konnect L 1.2Mtr, Fast</t>
  </si>
  <si>
    <t>Airtel Digitaltv Dth Television, Setup</t>
  </si>
  <si>
    <t>Samsung 108 Cm (43 Inches)</t>
  </si>
  <si>
    <t>Lapster 1.5 Mtr Usb 2.0</t>
  </si>
  <si>
    <t>Amazonbasics Usb Type-C To Usb</t>
  </si>
  <si>
    <t>Redmi 80 Cm (32 Inches)</t>
  </si>
  <si>
    <t>Portronics Konnect L 20W Pd</t>
  </si>
  <si>
    <t>Model-P4 6 Way Swivel Tilt</t>
  </si>
  <si>
    <t>Amazon Basics Usb Type-C To</t>
  </si>
  <si>
    <t>Oraimo 65W Type C To</t>
  </si>
  <si>
    <t>Cedo 65W Oneplus Dash Warp</t>
  </si>
  <si>
    <t>Redmi 108 Cm (43 Inches)</t>
  </si>
  <si>
    <t>Pinnaclz Original Combo Of 2</t>
  </si>
  <si>
    <t>Boat Type C A750 Stress</t>
  </si>
  <si>
    <t>Ambrane 2 In 1 Type-C</t>
  </si>
  <si>
    <t>Ambrane 60W / 3A Fast</t>
  </si>
  <si>
    <t>Tcl 80 Cm (32 Inches)</t>
  </si>
  <si>
    <t>Swapkart Fast Charging Cable And</t>
  </si>
  <si>
    <t>Wayona Usb Nylon Braided Data</t>
  </si>
  <si>
    <t>Flix (Beetel) Usb To Type</t>
  </si>
  <si>
    <t>Skywall 81.28 Cm (32 Inches)</t>
  </si>
  <si>
    <t>Boat A 350 Type C</t>
  </si>
  <si>
    <t>Wayona Usb Type C Fast</t>
  </si>
  <si>
    <t>Oneplus 108 Cm (43 Inches)</t>
  </si>
  <si>
    <t>Acer 127 Cm (50 Inches)</t>
  </si>
  <si>
    <t>Lapster 65W Compatible For Oneplus</t>
  </si>
  <si>
    <t>Wayona Nylon Braided (2 Pack)</t>
  </si>
  <si>
    <t>Gizga Essentials Usb Wifi Adapter</t>
  </si>
  <si>
    <t>Lapster Usb 3.0 A To</t>
  </si>
  <si>
    <t>Tcl 100 Cm (40 Inches)</t>
  </si>
  <si>
    <t>Zebronics Zeb-Usb150Wf1 Wifi Usb Mini</t>
  </si>
  <si>
    <t>Lohaya Remote Compatible For Mi</t>
  </si>
  <si>
    <t>Gilary Multi Charging Cable, 3</t>
  </si>
  <si>
    <t>Tp-Link Ue300 Usb 3.0 To</t>
  </si>
  <si>
    <t>Wayona Type C To Lightning</t>
  </si>
  <si>
    <t>Dealfreez Case Compatible With Fire</t>
  </si>
  <si>
    <t>Amazon Basics New Release Nylon</t>
  </si>
  <si>
    <t>Isoelite Remote Compatible For Samsung</t>
  </si>
  <si>
    <t>Mi 100 Cm (40 Inches)</t>
  </si>
  <si>
    <t>Wayona Nylon Braided Usb Data</t>
  </si>
  <si>
    <t>Wayona Type C To Type</t>
  </si>
  <si>
    <t>Wayona Nylon Braided 2M /</t>
  </si>
  <si>
    <t>Crossvolt Compatible Dash/Warp Data Sync</t>
  </si>
  <si>
    <t>Vu 139 Cm (55 Inches)</t>
  </si>
  <si>
    <t>Ptron Solero T241 2.4A Type-C</t>
  </si>
  <si>
    <t>Croma 80 Cm (32 Inches)</t>
  </si>
  <si>
    <t>Boat Laptop, Smartphone Type-C A400</t>
  </si>
  <si>
    <t>Cotbolt Silicone Protective Case Cover</t>
  </si>
  <si>
    <t>Portronics Konnect L Por-1403 Fast</t>
  </si>
  <si>
    <t>Electvision Remote Control Compatible With</t>
  </si>
  <si>
    <t>King Shine Multi Retractable 3.0A</t>
  </si>
  <si>
    <t>Lapster 5 Pin Mini Usb</t>
  </si>
  <si>
    <t>Portronics Konnect Spydr 31 3-In-1</t>
  </si>
  <si>
    <t>Belkin Apple Certified Lightning To</t>
  </si>
  <si>
    <t>Remote Control Compatible For Amazon</t>
  </si>
  <si>
    <t>Hisense 108 Cm (43 Inches)</t>
  </si>
  <si>
    <t>Redmi 126 Cm (50 Inches)</t>
  </si>
  <si>
    <t>Amazonbasics 6-Feet Displayport (Not Usb</t>
  </si>
  <si>
    <t>Amazonbasics 3 Feet High Speed</t>
  </si>
  <si>
    <t>Iffalcon 80 Cm (32 Inches)</t>
  </si>
  <si>
    <t>7Seven¬Æ Compatible Lg Smart Tv</t>
  </si>
  <si>
    <t>Amazonbasics 3.5Mm To 2-Male Rca</t>
  </si>
  <si>
    <t>Acer 109 Cm (43 Inches)</t>
  </si>
  <si>
    <t>Wayona Usb Type C 65W</t>
  </si>
  <si>
    <t>Saifsmart Outlet Wall Mount Hanger</t>
  </si>
  <si>
    <t>Mi 2-In-1 Usb Type C</t>
  </si>
  <si>
    <t>Amazonbasics New Release Abs Usb-A</t>
  </si>
  <si>
    <t>Lg 108 Cm (43 Inches)</t>
  </si>
  <si>
    <t>Ptron Solero 331 3.4Amps Multifunction</t>
  </si>
  <si>
    <t>10K 8K 4K Hdmi Cable,</t>
  </si>
  <si>
    <t>Lripl Compatible Sony Bravia Lcd/Led</t>
  </si>
  <si>
    <t>Boat Type-C A400 Type-C To</t>
  </si>
  <si>
    <t>Zoul Type C To Type</t>
  </si>
  <si>
    <t>Tp-Link Ac1300 Archer T3U Plus</t>
  </si>
  <si>
    <t>Lripl Mi Remote Control With</t>
  </si>
  <si>
    <t>Tp-Link Nano Usb Wifi Dongle</t>
  </si>
  <si>
    <t>Kodak 80 Cm (32 Inches)</t>
  </si>
  <si>
    <t>Airtel Digitaltv Dth Remote Sd/Hd/Hd</t>
  </si>
  <si>
    <t>Ambrane Fast 100W Output Cable</t>
  </si>
  <si>
    <t>Bluerigger Digital Optical Audio Toslink</t>
  </si>
  <si>
    <t>Duracell Type-C To Micro 1.2M</t>
  </si>
  <si>
    <t>Vu 138 Cm (55 Inches)</t>
  </si>
  <si>
    <t>Zoul Usb Type C Fast</t>
  </si>
  <si>
    <t>Mi Xiaomi Usb Type C</t>
  </si>
  <si>
    <t>Generic Ultra-Mini Bluetooth Csr 4.0</t>
  </si>
  <si>
    <t>7Seven¬Æ Compatible For Tata Sky</t>
  </si>
  <si>
    <t>Egate I9 Pro-Max 1080P Native</t>
  </si>
  <si>
    <t>Zebronics Haa2021 Hdmi Version 2.1</t>
  </si>
  <si>
    <t>7Seven¬Æ Compatible For Sony Bravia</t>
  </si>
  <si>
    <t>Amazonbasics Digital Optical Coax To</t>
  </si>
  <si>
    <t>Wayona Type C Cable Nylon</t>
  </si>
  <si>
    <t>Ambrane Bcl-15 Lightning Cable For</t>
  </si>
  <si>
    <t>Belkin Usb C To Usb-C</t>
  </si>
  <si>
    <t>Lohaya Television Remote Compatible With</t>
  </si>
  <si>
    <t>Wayona Nylon Braided Lightning Usb</t>
  </si>
  <si>
    <t>Realme 10W Fast Charging Micro-Usb</t>
  </si>
  <si>
    <t>Tp-Link Ac1300 Usb Wifi Adapter</t>
  </si>
  <si>
    <t>Acer 139 Cm (55 Inches)</t>
  </si>
  <si>
    <t>Syncwire Ltg To Usb Cable</t>
  </si>
  <si>
    <t>Skadioo Wifi Adapter For Pc</t>
  </si>
  <si>
    <t>Flix (Beetel Usb To Type</t>
  </si>
  <si>
    <t>Zoul Usb C To Usb</t>
  </si>
  <si>
    <t>Flix (Beetel Flow Usb To</t>
  </si>
  <si>
    <t>7Seven¬Æ Bluetooth Voice Command Remote</t>
  </si>
  <si>
    <t>Sony Tv - Remote Compatible</t>
  </si>
  <si>
    <t>Storite Usb 3.0 Cable A</t>
  </si>
  <si>
    <t>Boat Ltg 500 Apple Mfi</t>
  </si>
  <si>
    <t>Amazonbasics Usb C To Lightning</t>
  </si>
  <si>
    <t>Amazonbasics Double Braided Nylon Usb</t>
  </si>
  <si>
    <t>Amazon Basics Usb 3.0 Cable</t>
  </si>
  <si>
    <t>Wayona Usb C 65W Fast</t>
  </si>
  <si>
    <t>Karbonn 80 Cm (32 Inches)</t>
  </si>
  <si>
    <t>Vw 60 Cm (24 Inches)</t>
  </si>
  <si>
    <t>Amazon Basics Usb A To</t>
  </si>
  <si>
    <t>Samsung 138 Cm (55 Inches)</t>
  </si>
  <si>
    <t>Lohaya Television Remote Compatible For</t>
  </si>
  <si>
    <t>Duracell Micro Usb 3A Braided</t>
  </si>
  <si>
    <t>Zebronics Cu3100V Fast Charging Type</t>
  </si>
  <si>
    <t>Flix (Beetel) Usb To Iphone</t>
  </si>
  <si>
    <t>Time Office Scanner Replacement Cable</t>
  </si>
  <si>
    <t>Caldipree Silicone Case Cover Compatible</t>
  </si>
  <si>
    <t>Storite Usb 2.0 A To</t>
  </si>
  <si>
    <t>Universal Remote Control For All</t>
  </si>
  <si>
    <t>Cotbolt Silicone Case Cover Compatible</t>
  </si>
  <si>
    <t>Bluerigger High Speed Hdmi Cable</t>
  </si>
  <si>
    <t>Amkette 30 Pin To Usb</t>
  </si>
  <si>
    <t>Popio Type C Dash Charging</t>
  </si>
  <si>
    <t>Myvn Ltg To Usb For¬†Fast</t>
  </si>
  <si>
    <t>Tata Sky Universal Remote Compatible</t>
  </si>
  <si>
    <t>Wzatco Pixel | Portable Led</t>
  </si>
  <si>
    <t>7Seven¬Æ Compatible Tata Sky Remote</t>
  </si>
  <si>
    <t>Amazonbasics Usb 2.0 Extension Cable</t>
  </si>
  <si>
    <t>Amazon Basics Usb C To</t>
  </si>
  <si>
    <t>Crypo‚Ñ¢ Universal Remote Compatible With</t>
  </si>
  <si>
    <t>Oneplus 138.7 Cm (55 Inches)</t>
  </si>
  <si>
    <t>Posh 1.5 Meter High Speed</t>
  </si>
  <si>
    <t>Amazon Basics Hdmi Coupler,Black</t>
  </si>
  <si>
    <t>Boat Ltg 550V3 Lightning Apple</t>
  </si>
  <si>
    <t>Wayona Nylon Braided Usb Syncing</t>
  </si>
  <si>
    <t>Astigo Compatible Remote For Airtel</t>
  </si>
  <si>
    <t>Caprigo Heavy Duty Tv Wall</t>
  </si>
  <si>
    <t>Portronics Konnect L 60W Pd</t>
  </si>
  <si>
    <t>Tata Sky Hd Connection With</t>
  </si>
  <si>
    <t>Remote Compatible For Samsung Led/Lcd</t>
  </si>
  <si>
    <t>Sonivision Sa-D10 Sa-D100 Sa-D40 Home</t>
  </si>
  <si>
    <t>Rts‚Ñ¢ High Speed 3D Full</t>
  </si>
  <si>
    <t>Agaro Blaze Usba To Micro</t>
  </si>
  <si>
    <t>Amazonbasics 6 Feet Displayport To</t>
  </si>
  <si>
    <t>Sansui 140Cm (55 Inches) 4K</t>
  </si>
  <si>
    <t>Lohaya Lcd/Led Remote Compatible For</t>
  </si>
  <si>
    <t>7Seven¬Æ Tcl Remote Control Smart</t>
  </si>
  <si>
    <t>Wayona 3In1 Nylon Braided 66W</t>
  </si>
  <si>
    <t>Hi-Mobiler Iphone Charger Lightning Cable,2</t>
  </si>
  <si>
    <t>Amazon Basics 16-Gauge Speaker Wire</t>
  </si>
  <si>
    <t>Wayona Usb Type C To</t>
  </si>
  <si>
    <t>Smashtronics¬Æ - Case For Firetv</t>
  </si>
  <si>
    <t>Electvision Remote Control For Led</t>
  </si>
  <si>
    <t>Ptron Solero M241 2.4A Micro</t>
  </si>
  <si>
    <t>Croma 3A Fast Charge 1M</t>
  </si>
  <si>
    <t>Sony Bravia 164 Cm (65</t>
  </si>
  <si>
    <t>7Seven¬Æ Compatible For Mi Tv</t>
  </si>
  <si>
    <t>7Seven¬Æ Compatible Vu Smart Tv</t>
  </si>
  <si>
    <t>Storite High Speed Micro Usb</t>
  </si>
  <si>
    <t>Flix (Beetel) 3In1 (Type C|Micro|Iphone</t>
  </si>
  <si>
    <t>Svm Products Unbreakable Set Top</t>
  </si>
  <si>
    <t>Vu 164 Cm (65 Inches)</t>
  </si>
  <si>
    <t>Cablecreation Rca To 3.5Mm Male</t>
  </si>
  <si>
    <t>Boat Rugged V3 Braided Micro</t>
  </si>
  <si>
    <t>Amazonbasics - High-Speed Male To</t>
  </si>
  <si>
    <t>Wayona Nylon Braided Usb Type</t>
  </si>
  <si>
    <t>7Seven Compatible Lg Tv Remote</t>
  </si>
  <si>
    <t>Realme Smart Tv Stick 4K</t>
  </si>
  <si>
    <t>Acer 100 Cm (40 Inches)</t>
  </si>
  <si>
    <t>Lapster Usb 2.0 Mantra Cable,</t>
  </si>
  <si>
    <t>Amazonbasics High-Speed Braided Hdmi Cable</t>
  </si>
  <si>
    <t>Cubetek 3 In 1 Lcd</t>
  </si>
  <si>
    <t>Krisons Thunder Speaker, Multimedia Home</t>
  </si>
  <si>
    <t>Dealfreez Case Compatible For Fire</t>
  </si>
  <si>
    <t>Airtel Digital Tv Hd Set</t>
  </si>
  <si>
    <t>Lohaya Voice Assistant Remote Compatible</t>
  </si>
  <si>
    <t>Amazon Brand - Solimo 3A</t>
  </si>
  <si>
    <t>Astigo Compatible Remote Control For</t>
  </si>
  <si>
    <t>Toshiba 108 Cm (43 Inches)</t>
  </si>
  <si>
    <t>Lenovo Usb A To Type-C</t>
  </si>
  <si>
    <t>Amazon Brand - Solimo 65W</t>
  </si>
  <si>
    <t>Lg 139 Cm (55 Inches)</t>
  </si>
  <si>
    <t>Tata Sky Digital Tv Hd</t>
  </si>
  <si>
    <t>Vu 108 Cm (43 Inches)</t>
  </si>
  <si>
    <t>Storite Super Speed Usb 3.0</t>
  </si>
  <si>
    <t>Amazonbasics 10.2 Gbps High-Speed 4K</t>
  </si>
  <si>
    <t>Hisense 126 Cm (50 Inches)</t>
  </si>
  <si>
    <t>Tuarso 8K Hdmi 2.1 Cable</t>
  </si>
  <si>
    <t>Amazonbasics Usb Type-C To Micro-B</t>
  </si>
  <si>
    <t>Kodak 139 Cm (55 Inches)</t>
  </si>
  <si>
    <t>7Seven¬Æ Suitable Sony Tv Remote</t>
  </si>
  <si>
    <t>Prolegend¬Æ Pl-T002 Universal Tv Stand</t>
  </si>
  <si>
    <t>Wanbo X1 Pro (Upgraded) |</t>
  </si>
  <si>
    <t>Lava Charging Adapter Elements D3</t>
  </si>
  <si>
    <t>Technotech High Speed Hdmi Cable</t>
  </si>
  <si>
    <t>Nk Star 950 Mbps Usb</t>
  </si>
  <si>
    <t>Ls Lapster Quality Assured Usb</t>
  </si>
  <si>
    <t>Amazon Basics 10.2 Gbps High-Speed</t>
  </si>
  <si>
    <t>Kodak 126 Cm (50 Inches)</t>
  </si>
  <si>
    <t>Zorbes¬Æ Wall Adapter Holder For</t>
  </si>
  <si>
    <t>Sansui 80Cm (32 Inches) Hd</t>
  </si>
  <si>
    <t>Synqe Usb Type C Fast</t>
  </si>
  <si>
    <t>Bestor ¬Æ 8K Hdmi 2.1</t>
  </si>
  <si>
    <t>Irusu Play Vr Plus Virtual</t>
  </si>
  <si>
    <t>Amazon Brand - Solimo Fast</t>
  </si>
  <si>
    <t>Synqe Usb C To Usb</t>
  </si>
  <si>
    <t>Shopoflux Silicone Remote Cover For</t>
  </si>
  <si>
    <t>Eynk Extra Long Micro Usb</t>
  </si>
  <si>
    <t>Lunagariya¬Æ, Protective Case Compatible With</t>
  </si>
  <si>
    <t>7Seven¬Æ Compatible With Fire Tv</t>
  </si>
  <si>
    <t>Prushti Cover And Bags, Protective</t>
  </si>
  <si>
    <t>Aine Hdmi Male To Vga</t>
  </si>
  <si>
    <t>Tcl 108 Cm (43 Inches)</t>
  </si>
  <si>
    <t>Redtech Usb-C To Lightning Cable</t>
  </si>
  <si>
    <t>Oneplus 163.8 Cm (65 Inches)</t>
  </si>
  <si>
    <t>Amazonbasics 108 Cm (43 Inches)</t>
  </si>
  <si>
    <t>Synqe Type C To Type</t>
  </si>
  <si>
    <t>Airtel Digitaltv Hd Setup Box</t>
  </si>
  <si>
    <t>Esr Usb C To Lightning</t>
  </si>
  <si>
    <t>Mi 138.8 Cm (55 Inches)</t>
  </si>
  <si>
    <t>Storite Usb Extension Cable Usb</t>
  </si>
  <si>
    <t>Fire-Boltt Ninja Call Pro Plus</t>
  </si>
  <si>
    <t>Fire-Boltt Phoenix Smart Watch With</t>
  </si>
  <si>
    <t>Boat Wave Call Smart Watch,</t>
  </si>
  <si>
    <t>Mi Power Bank 3I 20000Mah</t>
  </si>
  <si>
    <t>Redmi A1 (Light Blue, 2Gb</t>
  </si>
  <si>
    <t>Oneplus Nord 2T 5G (Jade</t>
  </si>
  <si>
    <t>Oneplus Nord 2T 5G (Gray</t>
  </si>
  <si>
    <t>Redmi A1 (Black, 2Gb Ram,</t>
  </si>
  <si>
    <t>Redmi A1 (Light Green, 2Gb</t>
  </si>
  <si>
    <t>Sandisk Ultra¬Æ Microsdxc‚Ñ¢ Uhs-I Card,</t>
  </si>
  <si>
    <t>Noise Pulse Go Buzz Smart</t>
  </si>
  <si>
    <t>Nokia 105 Single Sim, Keypad</t>
  </si>
  <si>
    <t>Boat Wave Lite Smartwatch With</t>
  </si>
  <si>
    <t>Jbl C100Si Wired In Ear</t>
  </si>
  <si>
    <t>Samsung Galaxy M04 Dark Blue,</t>
  </si>
  <si>
    <t>Ptron Tangentbeat In-Ear Bluetooth 5.0</t>
  </si>
  <si>
    <t>Redmi 10A (Charcoal Black, 4Gb</t>
  </si>
  <si>
    <t>Ptron Bullet Pro 36W Pd</t>
  </si>
  <si>
    <t>Boat Bassheads 100 In Ear</t>
  </si>
  <si>
    <t>Samsung Galaxy M04 Light Green,</t>
  </si>
  <si>
    <t>Mi 10000Mah Lithium Ion, Lithium</t>
  </si>
  <si>
    <t>Mi 10000Mah Li-Polymer, Micro-Usb And</t>
  </si>
  <si>
    <t>Elv Car Mount Adjustable Car</t>
  </si>
  <si>
    <t>Samsung 25W Usb Travel Adapter</t>
  </si>
  <si>
    <t>Noise Colorfit Pulse Grand Smart</t>
  </si>
  <si>
    <t>Fire-Boltt Ninja 3 Smartwatch Full</t>
  </si>
  <si>
    <t>Samsung Galaxy M33 5G (Mystique</t>
  </si>
  <si>
    <t>Sandisk Ultra Microsd Uhs-I Card</t>
  </si>
  <si>
    <t>Samsung Galaxy M13 (Aqua Green,</t>
  </si>
  <si>
    <t>Fire-Boltt India'S No 1 Smartwatch</t>
  </si>
  <si>
    <t>Samsung Galaxy M33 5G (Emerald</t>
  </si>
  <si>
    <t>Iqoo Vivo Z6 5G (Chromatic</t>
  </si>
  <si>
    <t>Redmi 9 Activ (Carbon Black,</t>
  </si>
  <si>
    <t>Redmi 9A Sport (Coral Green,</t>
  </si>
  <si>
    <t>Redmi 10A (Sea Blue, 4Gb</t>
  </si>
  <si>
    <t>Agaro Blaze Usb 3.0 To</t>
  </si>
  <si>
    <t>Fire-Boltt Visionary 1.78" Amoled Bluetooth</t>
  </si>
  <si>
    <t>Noise Colorfit Pro 4 Advanced</t>
  </si>
  <si>
    <t>Iqoo Z6 Lite 5G By</t>
  </si>
  <si>
    <t>Redmi 10A (Slate Grey, 4Gb</t>
  </si>
  <si>
    <t>Duracell 38W Fast Car Charger</t>
  </si>
  <si>
    <t>Realme Narzo 50 (Speed Blue,</t>
  </si>
  <si>
    <t>Wecool Bluetooth Extendable Selfie Sticks</t>
  </si>
  <si>
    <t>Oppo A74 5G (Fantastic Purple,6Gb</t>
  </si>
  <si>
    <t>Redmi Note 11 Pro +</t>
  </si>
  <si>
    <t>Samsung Original 25W Usb Travel</t>
  </si>
  <si>
    <t>Realme Buds Classic Wired In</t>
  </si>
  <si>
    <t>Iqoo Neo 6 5G (Dark</t>
  </si>
  <si>
    <t>Boat Xtend Smartwatch With Alexa</t>
  </si>
  <si>
    <t>Tygot Bluetooth Extendable Selfie Sticks</t>
  </si>
  <si>
    <t>Samsung Evo Plus 128Gb Microsdxc</t>
  </si>
  <si>
    <t>Portronics Adapto 20 Type C</t>
  </si>
  <si>
    <t>Samsung Galaxy M13 5G (Aqua</t>
  </si>
  <si>
    <t>Iqoo Z6 44W By Vivo</t>
  </si>
  <si>
    <t>Fire-Boltt Gladiator 1.96" Biggest Display</t>
  </si>
  <si>
    <t>Striff Ps2_01 Multi Angle Mobile/Tablet</t>
  </si>
  <si>
    <t>Samsung Galaxy Buds Live Bluetooth</t>
  </si>
  <si>
    <t>Sounce Spiral Charger Cable Protector</t>
  </si>
  <si>
    <t>Ptron Boom Ultima 4D Dual</t>
  </si>
  <si>
    <t>Oneplus 10R 5G (Forest Green,</t>
  </si>
  <si>
    <t>Ambrane Mobile Holding Stand, 180¬∞</t>
  </si>
  <si>
    <t>Ambrane 10000Mah Slim Power Bank,</t>
  </si>
  <si>
    <t>Ptron Tangent Lite Bluetooth 5.0</t>
  </si>
  <si>
    <t>Samsung Evo Plus 64Gb Microsdxc</t>
  </si>
  <si>
    <t>Ambrane 20000Mah Power Bank With</t>
  </si>
  <si>
    <t>Samsung Galaxy M13 (Midnight Blue,</t>
  </si>
  <si>
    <t>Mi Xiaomi 22.5W Fast Usb</t>
  </si>
  <si>
    <t>Gizga Essentials Spiral Cable Protector</t>
  </si>
  <si>
    <t>Redmi Note 11 (Space Black,</t>
  </si>
  <si>
    <t>Usb Charger, Oraimo Elite Dual</t>
  </si>
  <si>
    <t>Goldmedal Curve Plus 202042 Plastic</t>
  </si>
  <si>
    <t>Wecool C1 Car Mobile Holder</t>
  </si>
  <si>
    <t>Hp 32Gb Class 10 Microsd</t>
  </si>
  <si>
    <t>Boat Bassheads 242 In Ear</t>
  </si>
  <si>
    <t>Portronics Modesk Por-122 Universal Mobile</t>
  </si>
  <si>
    <t>Realme Narzo 50I (Mint Green,</t>
  </si>
  <si>
    <t>Mi 10000Mah 3I Lithium Polymer</t>
  </si>
  <si>
    <t>Nokia 105 Plus Single Sim,</t>
  </si>
  <si>
    <t>Samsung Galaxy M13 (Stardust Brown,</t>
  </si>
  <si>
    <t>Oppo A74 5G (Fluid Black,</t>
  </si>
  <si>
    <t>Spigen Ez Fit Tempered Glass</t>
  </si>
  <si>
    <t>Noise Colorfit Pulse Smartwatch With</t>
  </si>
  <si>
    <t>Iqoo Z6 Pro 5G By</t>
  </si>
  <si>
    <t>Mi 33W Soniccharge 2.0 Usb</t>
  </si>
  <si>
    <t>Oppo A31 (Mystery Black, 6Gb</t>
  </si>
  <si>
    <t>Motorola A10 Dual Sim Keypad</t>
  </si>
  <si>
    <t>Kingone Upgraded Stylus Pen, Ipad</t>
  </si>
  <si>
    <t>Portronics Carpower Mini Car Charger</t>
  </si>
  <si>
    <t>Boat Newly Launched Wave Electra</t>
  </si>
  <si>
    <t>Ptron Newly Launched Force X10</t>
  </si>
  <si>
    <t>Iqoo Vivo Z6 5G (Dynamo</t>
  </si>
  <si>
    <t>Samsung Ehs64 Ehs64Avfwecinu Hands-Free Wired</t>
  </si>
  <si>
    <t>Swapkart Flexible Mobile Tabletop Stand,</t>
  </si>
  <si>
    <t>Redmi 9A Sport (Carbon Black,</t>
  </si>
  <si>
    <t>Fire-Boltt Ring 3 Smart Watch</t>
  </si>
  <si>
    <t>Amozo Ultra Hybrid Camera And</t>
  </si>
  <si>
    <t>Elv Aluminum Adjustable Mobile Phone</t>
  </si>
  <si>
    <t>Tecno Spark 9 (Sky Mirror,</t>
  </si>
  <si>
    <t>Tukzer Capacitive Stylus Pen For</t>
  </si>
  <si>
    <t>Mi 10W Wall Charger For</t>
  </si>
  <si>
    <t>Striff 12 Pieces Highly Flexible</t>
  </si>
  <si>
    <t>Noise Colorfit Pro 4 Alpha</t>
  </si>
  <si>
    <t>Elv Mobile Phone Mount Tabletop</t>
  </si>
  <si>
    <t>Redmi 11 Prime 5G (Meadow</t>
  </si>
  <si>
    <t>Noise Pulse Buzz 1.69" Bluetooth</t>
  </si>
  <si>
    <t>Portronics Clamp X Car-Vent Mobile</t>
  </si>
  <si>
    <t>Ptron Volta Dual Port 12W</t>
  </si>
  <si>
    <t>Boat Flash Edition Smart Watch</t>
  </si>
  <si>
    <t>Samsung Galaxy M32 Prime Edition</t>
  </si>
  <si>
    <t>Redmi Note 11T 5G (Matte</t>
  </si>
  <si>
    <t>Redmi Note 11 (Horizon Blue,</t>
  </si>
  <si>
    <t>Noise Pulse 2 Max Advanced</t>
  </si>
  <si>
    <t>Myvn 30W Warp/20W Dash Charging</t>
  </si>
  <si>
    <t>Noise Colorfit Pro 2 Full</t>
  </si>
  <si>
    <t>Redmi Note 11T 5G (Aquamarine</t>
  </si>
  <si>
    <t>Newly Launched Boult Dive+ With</t>
  </si>
  <si>
    <t>Oneplus Nord Watch With 1.78‚Äù</t>
  </si>
  <si>
    <t>Noise Agile 2 Buzz Bluetooth</t>
  </si>
  <si>
    <t>Flix (Beetel) Bolt 2.4 12W</t>
  </si>
  <si>
    <t>Kyosei Advanced Tempered Glass Compatible</t>
  </si>
  <si>
    <t>Redmi 11 Prime 5G (Thunder</t>
  </si>
  <si>
    <t>Samsung Original Ehs64 Wired In</t>
  </si>
  <si>
    <t>Striff Multi Angle Tablet/Mobile Stand.</t>
  </si>
  <si>
    <t>Wecool B1 Mobile Holder For</t>
  </si>
  <si>
    <t>Sounce 360 Adjustable Mobile Phone</t>
  </si>
  <si>
    <t>Opentech¬Æ Military-Grade Tempered Glass Screen</t>
  </si>
  <si>
    <t>En Ligne Adjustable Cell Phone</t>
  </si>
  <si>
    <t>Tecno Spark 8T (Turquoise Cyan,</t>
  </si>
  <si>
    <t>Urbn 20000 Mah Lithium_Polymer 22.5W</t>
  </si>
  <si>
    <t>Redmi Note 11T 5G (Stardust</t>
  </si>
  <si>
    <t>Oneplus 10T 5G (Moonstone Black,</t>
  </si>
  <si>
    <t>Noise Colorfit Ultra Se Smart</t>
  </si>
  <si>
    <t>Boat Rockerz 400 Bluetooth On</t>
  </si>
  <si>
    <t>Iphone Original 20W C Type</t>
  </si>
  <si>
    <t>Liramark Webcam Cover Slide, Ultra</t>
  </si>
  <si>
    <t>Nokia 8210 4G Volte Keypad</t>
  </si>
  <si>
    <t>Sounce Protective Case Cover Compatible</t>
  </si>
  <si>
    <t>Samsung Galaxy M53 5G (Deep</t>
  </si>
  <si>
    <t>Iqoo 9 Se 5G (Sunset</t>
  </si>
  <si>
    <t>Shreenova Id116 Plus Bluetooth Fitness</t>
  </si>
  <si>
    <t>Poco C31 (Shadow Gray, 64</t>
  </si>
  <si>
    <t>Noise_Colorfit Smart Watch Charger 2</t>
  </si>
  <si>
    <t>Popio Tempered Glass Screen Protector</t>
  </si>
  <si>
    <t>10Werun Id-116 Bluetooth Smartwatch Wireless</t>
  </si>
  <si>
    <t>Tokdis Mx-1 Pro Bluetooth Calling</t>
  </si>
  <si>
    <t>Urbn 20000 Mah Lithium_Polymer Power</t>
  </si>
  <si>
    <t>Sounce Gold Plated 3.5 Mm</t>
  </si>
  <si>
    <t>Noise Colorfit Ultra 2 Buzz</t>
  </si>
  <si>
    <t>Spigen Ultra Hybrid Back Cover</t>
  </si>
  <si>
    <t>Oraimo 18W Usb &amp; Type-C</t>
  </si>
  <si>
    <t>Lapster 12Pcs Spiral Cable Protectors</t>
  </si>
  <si>
    <t>Mi Redmi 9I Sport (Carbon</t>
  </si>
  <si>
    <t>Lava A1 Josh 21(Blue Silver)</t>
  </si>
  <si>
    <t>Popio Tempered Glass Compatible For</t>
  </si>
  <si>
    <t>Flix Usb Charger,Flix (Beetel) Bolt</t>
  </si>
  <si>
    <t>Prolet Classic Bumper Case Cover</t>
  </si>
  <si>
    <t>Samsung Galaxy S20 Fe 5G</t>
  </si>
  <si>
    <t>Wecool S5 Long Selfie Stick,</t>
  </si>
  <si>
    <t>Poco C31 (Royal Blue, 64</t>
  </si>
  <si>
    <t>Amazon Basics 2 Amp Usb</t>
  </si>
  <si>
    <t>Mobilife Bluetooth Extendable Selfie Stick</t>
  </si>
  <si>
    <t>Ambrane 27000Mah Power Bank, 20W</t>
  </si>
  <si>
    <t>Striff Wall Mount Phone Holder</t>
  </si>
  <si>
    <t>Fire-Boltt Tank 1.85" Bluetooth Calling</t>
  </si>
  <si>
    <t>Elv Aluminium Adjustable Mobile Phone</t>
  </si>
  <si>
    <t>Samsung Galaxy M13 5G (Stardust</t>
  </si>
  <si>
    <t>Dyazo Usb 3.0 Type C</t>
  </si>
  <si>
    <t>Kingone Wireless Charging Pencil (2Nd</t>
  </si>
  <si>
    <t>Boat Bassheads 100 In-Ear Wired</t>
  </si>
  <si>
    <t>Boat Airdopes 141 Bluetooth Truly</t>
  </si>
  <si>
    <t>Sandisk Cruzer Blade 32Gb Usb</t>
  </si>
  <si>
    <t>Logitech B170 Wireless Mouse, 2.4</t>
  </si>
  <si>
    <t>Storio Kids Toys Lcd Writing</t>
  </si>
  <si>
    <t>Boat Airdopes 121V2 In-Ear True</t>
  </si>
  <si>
    <t>Ske Bed Study Table Portable</t>
  </si>
  <si>
    <t>Boat Rockerz 255 Pro+ In-Ear</t>
  </si>
  <si>
    <t>Striff Adjustable Laptop Tabletop Stand</t>
  </si>
  <si>
    <t>Zebronics Zeb-Bro In Ear Wired</t>
  </si>
  <si>
    <t>Boat Rockerz 450 Bluetooth On</t>
  </si>
  <si>
    <t>Jbl C50Hi, Wired In Ear</t>
  </si>
  <si>
    <t>Lapster Spiral Charger Spiral Charger</t>
  </si>
  <si>
    <t>Hp V236W Usb 2.0 64Gb</t>
  </si>
  <si>
    <t>Hp X1000 Wired Usb Mouse</t>
  </si>
  <si>
    <t>Portronics Toad 23 Wireless Optical</t>
  </si>
  <si>
    <t>Boult Audio Bassbuds X1 In-Ear</t>
  </si>
  <si>
    <t>Dell Kb216 Wired Multimedia Usb</t>
  </si>
  <si>
    <t>Dell Ms116 1000Dpi Usb Wired</t>
  </si>
  <si>
    <t>Boya Bym1 Auxiliary Omnidirectional Lavalier</t>
  </si>
  <si>
    <t>MusicalInstruments</t>
  </si>
  <si>
    <t>Duracell Ultra Alkaline Aa Battery,</t>
  </si>
  <si>
    <t>Classmate Octane Neon- Blue Gel</t>
  </si>
  <si>
    <t>OfficeProducts</t>
  </si>
  <si>
    <t>3M Scotch Double Sided Heavy</t>
  </si>
  <si>
    <t>Home&amp;Kitchen</t>
  </si>
  <si>
    <t>Boat Bassheads 152 In Ear</t>
  </si>
  <si>
    <t>Boat Bassheads 122 Wired Earphones</t>
  </si>
  <si>
    <t>Dell Usb Wireless Keyboard And</t>
  </si>
  <si>
    <t>Seagate Expansion 1Tb External Hdd</t>
  </si>
  <si>
    <t>Hp W100 480P 30 Fps</t>
  </si>
  <si>
    <t>Zebronics Zeb-Dash Plus 2.4Ghz High</t>
  </si>
  <si>
    <t>Zebronics Zeb-Companion 107 Usb Wireless</t>
  </si>
  <si>
    <t>Syvo Wt 3130 Aluminum Tripod</t>
  </si>
  <si>
    <t>Boult Audio Airbass Z20 True</t>
  </si>
  <si>
    <t>Sandisk Ultra Flair 64Gb Usb</t>
  </si>
  <si>
    <t>Boat Rockerz 330 In-Ear Bluetooth</t>
  </si>
  <si>
    <t>Casio Fx-991Es Plus-2Nd Edition Scientific</t>
  </si>
  <si>
    <t>Tp-Link Ac750 Wifi Range Extender</t>
  </si>
  <si>
    <t>Digitek¬Æ (Dtr 260 Gt) Gorilla</t>
  </si>
  <si>
    <t>Hp 805 Black Original Ink</t>
  </si>
  <si>
    <t>Gizga Essentials Universal Silicone Keyboard</t>
  </si>
  <si>
    <t>Sandisk Ultra 128 Gb Usb</t>
  </si>
  <si>
    <t>Boult Audio Zcharge Bluetooth Wireless</t>
  </si>
  <si>
    <t>Dell Wm118 Wireless Mouse, 2.4</t>
  </si>
  <si>
    <t>Boult Audio Airbass Powerbuds With</t>
  </si>
  <si>
    <t>Eveready 1015 Carbon Zinc Aa</t>
  </si>
  <si>
    <t>Zebronics Zeb-Transformer-M Optical Usb Gaming</t>
  </si>
  <si>
    <t>Pidilite Fevicryl Acrylic Colours Sunflower</t>
  </si>
  <si>
    <t>Striff Mpad Mouse Mat 230X190X3Mm</t>
  </si>
  <si>
    <t>Gizga Essentials Hard Drive Case</t>
  </si>
  <si>
    <t>Boult Audio Fxcharge With Enc,</t>
  </si>
  <si>
    <t>Boult Audio Probass Curve Bluetooth</t>
  </si>
  <si>
    <t>Casio Fx-82Ms 2Nd Gen Non-Programmable</t>
  </si>
  <si>
    <t>Tygot 10 Inches Big Led</t>
  </si>
  <si>
    <t>Hp X200 Wireless Mouse With</t>
  </si>
  <si>
    <t>Oakter Mini Ups For 12V</t>
  </si>
  <si>
    <t>Tp-Link Archer Ac1200 Archer C6</t>
  </si>
  <si>
    <t>Boat Rockerz 550 Over Ear</t>
  </si>
  <si>
    <t>Xiaomi Mi Wired In Ear</t>
  </si>
  <si>
    <t>Zodo 8. 5 Inch Lcd</t>
  </si>
  <si>
    <t>Zebronics Zeb-Km2100 Multimedia Usb Keyboard</t>
  </si>
  <si>
    <t>Zebronics Zeb-Comfort Wired Usb Mouse,</t>
  </si>
  <si>
    <t>Boat Rockerz 370 On Ear</t>
  </si>
  <si>
    <t>Zebronics Zeb-Astra 20 Wireless Bt</t>
  </si>
  <si>
    <t>Panasonic Cr-2032/5Be Lithium Coin Battery</t>
  </si>
  <si>
    <t>Memeho¬Æ Smart Standard Multi-Purpose Laptop</t>
  </si>
  <si>
    <t>Sandisk Ultra Dual Drive Go</t>
  </si>
  <si>
    <t>Tizum Mouse Pad/ Computer Mouse</t>
  </si>
  <si>
    <t>Epson 003 65 Ml For</t>
  </si>
  <si>
    <t>Zebronics Zeb-Thunder Bluetooth Wireless Over</t>
  </si>
  <si>
    <t>Quantum Qhm-7406 Full-Sized Keyboard With</t>
  </si>
  <si>
    <t>Striff Laptop Tabletop Stand, Fold-Up,</t>
  </si>
  <si>
    <t>Logitech M221 Wireless Mouse, Silent</t>
  </si>
  <si>
    <t>Classmate Soft Cover 6 Subject</t>
  </si>
  <si>
    <t>Hp 150 Wireless Usb Mouse</t>
  </si>
  <si>
    <t>Duracell Rechargeable Aa 1300Mah Batteries,</t>
  </si>
  <si>
    <t>Boat Airdopes 181 In-Ear True</t>
  </si>
  <si>
    <t>Tp-Link Usb Bluetooth Adapter For</t>
  </si>
  <si>
    <t>Sandisk Ultra Dual Drive Luxe</t>
  </si>
  <si>
    <t>Rts [2 Pack] Mini Usb</t>
  </si>
  <si>
    <t>Hp 682 Black Original Ink</t>
  </si>
  <si>
    <t>Logitech H111 Wired On Ear</t>
  </si>
  <si>
    <t>Digitek Dtr 550 Lw (67</t>
  </si>
  <si>
    <t>Tp-Link Tl-Wa850Re Single_Band 300Mbps Rj45</t>
  </si>
  <si>
    <t>Coi Note Pad/Memo Book With</t>
  </si>
  <si>
    <t>Fujifilm Instax Mini Single Pack</t>
  </si>
  <si>
    <t>Samsung Galaxy Watch4 Bluetooth(4.4 Cm,</t>
  </si>
  <si>
    <t>Noise Buds Vs104 Bluetooth Truly</t>
  </si>
  <si>
    <t>Duracell Ultra Alkaline Aaa Battery,</t>
  </si>
  <si>
    <t>Jbl C200Si, Premium In Ear</t>
  </si>
  <si>
    <t>Acer Ek220Q 21.5 Inch (54.61</t>
  </si>
  <si>
    <t>E-Cosmos 5V 1.2W Portable Flexible</t>
  </si>
  <si>
    <t>Boat Dual Port Rapid Car</t>
  </si>
  <si>
    <t>Zebronics Zeb-County 3W Wireless Bluetooth</t>
  </si>
  <si>
    <t>Zebronics Wired Keyboard And Mouse</t>
  </si>
  <si>
    <t>Jbl Tune 215Bt, 16 Hrs</t>
  </si>
  <si>
    <t>Gizga Essentials Professional 3-In-1 Cleaning</t>
  </si>
  <si>
    <t>Sandisk Ultra Dual 64 Gb</t>
  </si>
  <si>
    <t>Tp-Link Tapo 360¬∞ 2Mp 1080P</t>
  </si>
  <si>
    <t>Boat Airdopes 171 In Ear</t>
  </si>
  <si>
    <t>Duracell Plus Aaa Rechargeable Batteries</t>
  </si>
  <si>
    <t>Logitech B100 Wired Usb Mouse,</t>
  </si>
  <si>
    <t>Classmate 2100117 Soft Cover 6</t>
  </si>
  <si>
    <t>Aircase Rugged Hard Drive Case</t>
  </si>
  <si>
    <t>Noise Buds Vs402 Truly Wireless</t>
  </si>
  <si>
    <t>Jbl Go 2, Wireless Portable</t>
  </si>
  <si>
    <t>Robustrion Tempered Glass Screen Protector</t>
  </si>
  <si>
    <t>Redgear Pro Wireless Gamepad With</t>
  </si>
  <si>
    <t>Logitech M235 Wireless Mouse, 1000</t>
  </si>
  <si>
    <t>Tp-Link N300 Wifi Wireless Router</t>
  </si>
  <si>
    <t>Logitech Mk240 Nano Wireless Usb</t>
  </si>
  <si>
    <t>Callas Multipurpose Foldable Laptop Table</t>
  </si>
  <si>
    <t>Casio Mj-12D 150 Steps Check</t>
  </si>
  <si>
    <t>Amazon Basics Multipurpose Foldable Laptop</t>
  </si>
  <si>
    <t>Kanget [2 Pack] Type C</t>
  </si>
  <si>
    <t>Amazon Basics Magic Slate 8.5-Inch</t>
  </si>
  <si>
    <t>Zebronics Zeb-90Hb Usb Hub, 4</t>
  </si>
  <si>
    <t>Zebronics Zeb Buds C2 In</t>
  </si>
  <si>
    <t>Redgear A-15 Wired Gaming Mouse</t>
  </si>
  <si>
    <t>Jbl Commercial Cslm20B Auxiliary Omnidirectional</t>
  </si>
  <si>
    <t>Eveready Red 1012 Aaa Batteries</t>
  </si>
  <si>
    <t>Sandisk Extreme Microsd Uhs I</t>
  </si>
  <si>
    <t>Portronics Mport 31C 4-In-1 Usb</t>
  </si>
  <si>
    <t>Infinity (Jbl Fuze Pint, Wireless</t>
  </si>
  <si>
    <t>Aircase Protective Laptop Bag Sleeve</t>
  </si>
  <si>
    <t>Brand Conquer 6 In 1</t>
  </si>
  <si>
    <t>Tp-Link Ac750 Dual Band Wireless</t>
  </si>
  <si>
    <t>Striff Laptop Stand Adjustable Laptop</t>
  </si>
  <si>
    <t>Logitech Mk215 Wireless Keyboard And</t>
  </si>
  <si>
    <t>Boat Bassheads 225 In Ear</t>
  </si>
  <si>
    <t>Luxor 5 Subject Single Ruled</t>
  </si>
  <si>
    <t>Duracell Chhota Power Aa Battery</t>
  </si>
  <si>
    <t>Zebronics Zeb-Transformer Gaming Keyboard And</t>
  </si>
  <si>
    <t>Sandisk Ultra 64 Gb Usb</t>
  </si>
  <si>
    <t>Parker Classic Gold Gold Trim</t>
  </si>
  <si>
    <t>Tarkan Portable Folding Laptop Desk</t>
  </si>
  <si>
    <t>Quantum Rj45 Ethernet Patch Cable/Lan</t>
  </si>
  <si>
    <t>Hp Usb Wireless Spill Resistance</t>
  </si>
  <si>
    <t>Humble Dynamic Lapel Collar Mic</t>
  </si>
  <si>
    <t>Boult Audio Omega With 30Db</t>
  </si>
  <si>
    <t>Striff Uph2W Multi Angle Tablet/Mobile</t>
  </si>
  <si>
    <t>Amazon Basics Wireless Mouse |</t>
  </si>
  <si>
    <t>Crucial Ram 8Gb Ddr4 3200Mhz</t>
  </si>
  <si>
    <t>Apc Back-Ups Bx600C-In 600Va /</t>
  </si>
  <si>
    <t>Zebronics Zeb-Jaguar Wireless Mouse, 2.4Ghz</t>
  </si>
  <si>
    <t>Boult Audio Truebuds With 30H</t>
  </si>
  <si>
    <t>Wembley Lcd Writing Pad/Tab |</t>
  </si>
  <si>
    <t>Gizga Essentials Multi-Purpose Portable &amp;</t>
  </si>
  <si>
    <t>E-Cosmos Plug In Led Night</t>
  </si>
  <si>
    <t>Noise Buds Vs201 V2 In-Ear</t>
  </si>
  <si>
    <t>Lapster Gel Mouse Pad With</t>
  </si>
  <si>
    <t>Gizga Essentials Earphone Carrying Case,</t>
  </si>
  <si>
    <t>Sandisk Ultra Sdhc Uhs-I Card</t>
  </si>
  <si>
    <t>Digitek¬Æ (Drl-14C) Professional (31Cm) Dual</t>
  </si>
  <si>
    <t>Classmate Long Notebook - 140</t>
  </si>
  <si>
    <t>Lenovo 300 Wired Plug &amp;</t>
  </si>
  <si>
    <t>Dyazo 6 Angles Adjustable Aluminum</t>
  </si>
  <si>
    <t>Western Digital Wd 2Tb My</t>
  </si>
  <si>
    <t>Logitech C270 Digital Hd Webcam</t>
  </si>
  <si>
    <t>Portronics Mport 31 4 Ports</t>
  </si>
  <si>
    <t>Zinq Five Fan Cooling Pad</t>
  </si>
  <si>
    <t>Gizga Essentials Webcam Cover, Privacy</t>
  </si>
  <si>
    <t>Hp Z3700 Wireless Optical Mouse</t>
  </si>
  <si>
    <t>Maono Au-400 Lavalier Auxiliary Omnidirectional</t>
  </si>
  <si>
    <t>Table Magic Multipurpose Laptop Table</t>
  </si>
  <si>
    <t>Gizga Essentials Portable Tabletop Tablet</t>
  </si>
  <si>
    <t>Boat Stone 650 10W Bluetooth</t>
  </si>
  <si>
    <t>Esnipe Mart Worldwide Travel Adapter</t>
  </si>
  <si>
    <t>HomeImprovement</t>
  </si>
  <si>
    <t>Boat Stone 180 5W Bluetooth</t>
  </si>
  <si>
    <t>Portronics Ruffpad 8.5M Multicolor Lcd</t>
  </si>
  <si>
    <t>Brustro Copytinta Coloured Craft Paper</t>
  </si>
  <si>
    <t>Cuzor 12V Mini Ups For</t>
  </si>
  <si>
    <t>Crucial Bx500 240Gb 3D Nand</t>
  </si>
  <si>
    <t>Classmate Pulse Spiral Notebook -</t>
  </si>
  <si>
    <t>Portronics My Buddy Plus Adjustable</t>
  </si>
  <si>
    <t>Zebronics Zeb-Evolve Wireless In Ear</t>
  </si>
  <si>
    <t>Inovera World Map Extended Anti</t>
  </si>
  <si>
    <t>Seagate One Touch 2Tb External</t>
  </si>
  <si>
    <t>Zebronics Zeb-Fame 5Watts 2.0 Multi</t>
  </si>
  <si>
    <t>Tvara Lcd Writing Tablet 8.5</t>
  </si>
  <si>
    <t>Western Digital Wd 1.5Tb Elements</t>
  </si>
  <si>
    <t>Redgear Mp35 Speed-Type Gaming Mousepad</t>
  </si>
  <si>
    <t>Lenovo 400 Wireless Mouse, 1200Dpi</t>
  </si>
  <si>
    <t>Logitech K480 Wireless Multi-Device Keyboard</t>
  </si>
  <si>
    <t>Resonate Routerups Cru12V2A | Zero</t>
  </si>
  <si>
    <t>3M Post-It Sticky Note Cube,</t>
  </si>
  <si>
    <t>Ofixo Multi-Purpose Laptop Table/Study Table/Bed</t>
  </si>
  <si>
    <t>Fire-Boltt Ninja Calling 1.69" Bluetooth</t>
  </si>
  <si>
    <t>Airtel Amf-311Ww Data Card (Black),</t>
  </si>
  <si>
    <t>Gizga Essentials Laptop Power Cable</t>
  </si>
  <si>
    <t>Logitech Mk270R Usb Wireless Keyboard</t>
  </si>
  <si>
    <t>Digitek¬Æ (Dtr-200Mt) (18 Cm) Portable</t>
  </si>
  <si>
    <t>Fedus Cat6 Ethernet Cable, 10</t>
  </si>
  <si>
    <t>Kingston Datatraveler Exodia Dtx/32 Gb</t>
  </si>
  <si>
    <t>Duracell Rechargeable Aa 2500Mah Batteries,</t>
  </si>
  <si>
    <t>Envie¬Æ (Aa10004Plni-Cd) Aa Rechargeable Batteries,</t>
  </si>
  <si>
    <t>Zebronics Zeb-Buds 30 3.5Mm Stereo</t>
  </si>
  <si>
    <t>Lapster Accessories Power Cable Cord</t>
  </si>
  <si>
    <t>Portronics Ruffpad 12E Re-Writable Lcd</t>
  </si>
  <si>
    <t>Verilux¬Æ Usb C Hub Multiport</t>
  </si>
  <si>
    <t>Zebronics Zeb Wonderbar 10 Usb</t>
  </si>
  <si>
    <t>Hp Wired Mouse 100 With</t>
  </si>
  <si>
    <t>Anjaney Enterprise Smart Multipurpose Foldable</t>
  </si>
  <si>
    <t>Envie Ecr-20 Charger For Aa</t>
  </si>
  <si>
    <t>Proelite Faux Leather Smart Flip</t>
  </si>
  <si>
    <t>Classmate Pulse 6 Subject Notebook</t>
  </si>
  <si>
    <t>Pentonic Multicolor Ball Point Pen,</t>
  </si>
  <si>
    <t>Logitech Pebble M350 Wireless Mouse</t>
  </si>
  <si>
    <t>Apsara Platinum Pencils Value Pack</t>
  </si>
  <si>
    <t>Zebronics Zeb-Power Wired Usb Mouse,</t>
  </si>
  <si>
    <t>Ant Esports Gm320 Rgb Optical</t>
  </si>
  <si>
    <t>Pilot V7 Liquid Ink Roller</t>
  </si>
  <si>
    <t>Boat Airdopes 191G True Wireless</t>
  </si>
  <si>
    <t>Boult Audio Bassbuds Oak In-Ear</t>
  </si>
  <si>
    <t>It2M Designer Mouse Pad For</t>
  </si>
  <si>
    <t>Noise Colorfit Ultra Buzz Bluetooth</t>
  </si>
  <si>
    <t>Lapster Caddy For Ssd And</t>
  </si>
  <si>
    <t>Sandisk Extreme Sd Uhs I</t>
  </si>
  <si>
    <t>Fire-Boltt Ring Pro Bluetooth Calling,</t>
  </si>
  <si>
    <t>Lenovo 600 Bluetooth 5.0 Silent</t>
  </si>
  <si>
    <t>Boult Audio Airbass Propods X</t>
  </si>
  <si>
    <t>Ls Lapster Quality Assured Universal</t>
  </si>
  <si>
    <t>Klam Lcd Writing Tablet Screenwriting</t>
  </si>
  <si>
    <t>Cp Plus 2Mp Full Hd</t>
  </si>
  <si>
    <t>Hp Deskjet 2331 Colour Printer,</t>
  </si>
  <si>
    <t>D-Link Dir-615 Wi-Fi Ethernet-N300 Single_Band</t>
  </si>
  <si>
    <t>Rpm Euro Games Gaming Mousepad</t>
  </si>
  <si>
    <t>Wacom One By Ctl-472/K0-Cx Digital</t>
  </si>
  <si>
    <t>Lenovo 300 Fhd Webcam With</t>
  </si>
  <si>
    <t>Sony Wi-C100 Wireless Headphones With</t>
  </si>
  <si>
    <t>Zebronics, Zeb-Nc3300 Usb Powered Laptop</t>
  </si>
  <si>
    <t>Tukzer Gel Mouse Pad Wrist</t>
  </si>
  <si>
    <t>Infinity (Jbl Glide 510, 72</t>
  </si>
  <si>
    <t>Robustrion Smart Trifold Hard Back</t>
  </si>
  <si>
    <t>Logitech M331 Silent Plus Wireless</t>
  </si>
  <si>
    <t>Camel Artist Acrylic Color Box</t>
  </si>
  <si>
    <t>Portronics Key2 Combo Multimedia Usb</t>
  </si>
  <si>
    <t>Supcares Laptop Stand 7 Height</t>
  </si>
  <si>
    <t>Zebronics Zeb-Sound Bomb N1 True</t>
  </si>
  <si>
    <t>Western Digital Wd Green Sata</t>
  </si>
  <si>
    <t>Classmate Octane Neon- 25 Blue</t>
  </si>
  <si>
    <t>Classmate Octane Colour Burst-Multicolour Gel</t>
  </si>
  <si>
    <t>Tukzer Stylus Pen, Ipad Pencil</t>
  </si>
  <si>
    <t>Logitech G102 Usb Light Sync</t>
  </si>
  <si>
    <t>Zebronics Zeb-Vita Wireless Bluetooth 10W</t>
  </si>
  <si>
    <t>Lapster Usb 3.0 Sata Cable</t>
  </si>
  <si>
    <t>Urbn 10000 Mah Lithium Power</t>
  </si>
  <si>
    <t>Qubo Smart Cam 360 From</t>
  </si>
  <si>
    <t>Duracell Cr2025 3V Lithium Coin</t>
  </si>
  <si>
    <t>Camel Fabrica Acrylic Ultra Color</t>
  </si>
  <si>
    <t>Lenovo Gx20L29764 65W Laptop Adapter/Charger</t>
  </si>
  <si>
    <t>Hp Wired On Ear Headphones</t>
  </si>
  <si>
    <t>Redragon K617 Fizz 60% Wired</t>
  </si>
  <si>
    <t>Hp Gt 53 Xl Cartridge</t>
  </si>
  <si>
    <t>Noise Colorfit Ultra Smart Watch</t>
  </si>
  <si>
    <t>Zebronics Zeb-Jukebar 3900, 80W Multimedia</t>
  </si>
  <si>
    <t>Boat Bassheads 102 Wired In</t>
  </si>
  <si>
    <t>Duracell Cr2016 3V Lithium Coin</t>
  </si>
  <si>
    <t>Mi 360¬∞ Home Security Wireless</t>
  </si>
  <si>
    <t>Zebronics Zeb-100Hb 4 Ports Usb</t>
  </si>
  <si>
    <t>Boult Audio Bass Buds Q2</t>
  </si>
  <si>
    <t>Esr Screen Protector Compatible With</t>
  </si>
  <si>
    <t>Parker Vector Standard Chrome Trim</t>
  </si>
  <si>
    <t>Silicone Rubber Earbuds Tips, Eartips,</t>
  </si>
  <si>
    <t>Canon Pixma Mg2577S All-In-One Inkjet</t>
  </si>
  <si>
    <t>Samsung 24-Inch(60.46Cm) Fhd Monitor, Ips,</t>
  </si>
  <si>
    <t>Faber-Castell Connector Pen Set -</t>
  </si>
  <si>
    <t>Toys&amp;Games</t>
  </si>
  <si>
    <t>Zinq Ups For Router, Mini</t>
  </si>
  <si>
    <t>Saleon‚Ñ¢ Portable Storage Organizer Bag</t>
  </si>
  <si>
    <t>Rpm Euro Games Laptop/Pc Controller</t>
  </si>
  <si>
    <t>Realme Buds Wireless In Ear</t>
  </si>
  <si>
    <t>Tvara Lcd Writing Tablet, 8.5"</t>
  </si>
  <si>
    <t>Wings Phantom Pro Earphones Gaming</t>
  </si>
  <si>
    <t>Robustrion [Anti-Scratch] &amp; [Smudge Proof]</t>
  </si>
  <si>
    <t>Cablet 2.5 Inch Sata Usb</t>
  </si>
  <si>
    <t>Sandisk 1Tb Extreme Portable Ssd</t>
  </si>
  <si>
    <t>Zebronics Zeb-Warrior Ii 10 Watts</t>
  </si>
  <si>
    <t>Tp-Link Ue300C Usb Type-C To</t>
  </si>
  <si>
    <t>Wecool Moonwalk M1 Enc True</t>
  </si>
  <si>
    <t>Hp 330 Wireless Black Keyboard</t>
  </si>
  <si>
    <t>Rc Print Gi 790 Ink</t>
  </si>
  <si>
    <t>Redgear Cloak Wired Rgb Wired</t>
  </si>
  <si>
    <t>Amazfit Gts2 Mini (New Version)</t>
  </si>
  <si>
    <t>Tabelito¬Æ Polyester Foam, Nylon Hybrid</t>
  </si>
  <si>
    <t>Robustrion Anti-Scratch &amp; Smudge Proof</t>
  </si>
  <si>
    <t>Portronics Ruffpad 15 Re-Writable Lcd</t>
  </si>
  <si>
    <t>Digitek¬Æ (Dls-9Ft) Lightweight &amp; Portable</t>
  </si>
  <si>
    <t>Classmate Pulse 1 Subject Notebook</t>
  </si>
  <si>
    <t>Scarters Mouse Pad, Desk Mat</t>
  </si>
  <si>
    <t>Casio Mj-120D 150 Steps Check</t>
  </si>
  <si>
    <t>Gizga Essentials Laptop Bag Sleeve</t>
  </si>
  <si>
    <t>Parker Vector Camouflage Gift Set</t>
  </si>
  <si>
    <t>Tp-Link Ac1200 Archer A6 Smart</t>
  </si>
  <si>
    <t>Hp Deskjet 2723 Aio Printer,</t>
  </si>
  <si>
    <t>Xiaomi Mi 4A Dual_Band Ethernet</t>
  </si>
  <si>
    <t>Slovic¬Æ Tripod Mount Adapter| Tripod</t>
  </si>
  <si>
    <t>Orico 2.5"(6.3Cm) Usb 3.0 Hdd</t>
  </si>
  <si>
    <t>Logitech G402 Hyperion Fury Usb</t>
  </si>
  <si>
    <t>Panasonic Eneloop Bq-Cc55N Advanced, Smart</t>
  </si>
  <si>
    <t>Logitech K380 Wireless Multi-Device Keyboard</t>
  </si>
  <si>
    <t>Canon Pixma E477 All-In-One Wireless</t>
  </si>
  <si>
    <t>Redgear Cosmo 7,1 Usb Gaming</t>
  </si>
  <si>
    <t>Belkin Essential Series 4-Socket Surge</t>
  </si>
  <si>
    <t>Classmate Long Book - Unruled,</t>
  </si>
  <si>
    <t>Artis Ar-45W-Mg2 45 Watts Mg2</t>
  </si>
  <si>
    <t>Imou 360¬∞ 1080P Full Hd</t>
  </si>
  <si>
    <t>Xiaomi Pad 5| Qualcomm Snapdragon</t>
  </si>
  <si>
    <t>Sennheiser Cx 80S In-Ear Wired</t>
  </si>
  <si>
    <t>Hb Plus Folding Height Adjustable</t>
  </si>
  <si>
    <t>Hp 65W Ac Laptops Charger</t>
  </si>
  <si>
    <t>Tukzer Fully Foldable Tabletop Desktop</t>
  </si>
  <si>
    <t>Gizga Essentials Cable Organiser, Cord</t>
  </si>
  <si>
    <t>Camel Oil Pastel With Reusable</t>
  </si>
  <si>
    <t>Hp M270 Backlit Usb Wired</t>
  </si>
  <si>
    <t>Foxin Ftc 12A / Q2612A</t>
  </si>
  <si>
    <t>Pc Square Laptop Tabletop Stand/</t>
  </si>
  <si>
    <t>Lenovo 130 Wireless Compact Mouse,</t>
  </si>
  <si>
    <t>Pilot Frixion Clicker Roller Pen</t>
  </si>
  <si>
    <t>Zebronics Aluminium Alloy Laptop Stand,</t>
  </si>
  <si>
    <t>Hp K500F Backlit Membrane Wired</t>
  </si>
  <si>
    <t>Gizga Club-Laptop Neoprene Reversible For</t>
  </si>
  <si>
    <t>Inventis 5V 1.2W Portable Flexible</t>
  </si>
  <si>
    <t>Tp-Link Tl-Wa855Re 300 Mbps Wi-Fi</t>
  </si>
  <si>
    <t>Boat Stone 250 Portable Wireless</t>
  </si>
  <si>
    <t>Offbeat¬Æ - Dash 2.4Ghz Wireless</t>
  </si>
  <si>
    <t>Classmate Drawing Book - Unruled,</t>
  </si>
  <si>
    <t>Hp Gk320 Wired Full Size</t>
  </si>
  <si>
    <t>Parker Moments Vector Timecheck Gold</t>
  </si>
  <si>
    <t>Camlin Elegante Fountain Pen -</t>
  </si>
  <si>
    <t>Carecase¬Æ Optical Bay 2Nd Hard</t>
  </si>
  <si>
    <t>Canon E4570 All-In-One Wi-Fi Ink</t>
  </si>
  <si>
    <t>Crucial P3 500Gb Pcie 3.0</t>
  </si>
  <si>
    <t>Hp V222W 64Gb Usb 2.0</t>
  </si>
  <si>
    <t>Duracell Ultra Alkaline D Battery,</t>
  </si>
  <si>
    <t>Bestor¬Æ Lcd Writing Tablet/Pad 12</t>
  </si>
  <si>
    <t>Lenovo Ideapad 3 11Th Gen</t>
  </si>
  <si>
    <t>Boat Bassheads 900 On-Ear Wired</t>
  </si>
  <si>
    <t>Zebronics Astra 10 Portable Wireless</t>
  </si>
  <si>
    <t>Swapkart Portable Flexible Adjustable Eye</t>
  </si>
  <si>
    <t>Infinity (Jbl Fuze 100, Wireless</t>
  </si>
  <si>
    <t>Pigeon By Stovekraft Amaze Plus</t>
  </si>
  <si>
    <t>Usha Quartz Room Heater With</t>
  </si>
  <si>
    <t>Amazon Brand - Solimo 2000/1000</t>
  </si>
  <si>
    <t>Stylehouse Lint Remover For Woolen</t>
  </si>
  <si>
    <t>Beatxp Kitchen Scale Multipurpose Portable</t>
  </si>
  <si>
    <t>Glun Multipurpose Portable Electronic Digital</t>
  </si>
  <si>
    <t>Pigeon Polypropylene Mini Handy And</t>
  </si>
  <si>
    <t>Prestige 1.5 Litre Kettle 1500-Watts,</t>
  </si>
  <si>
    <t>Bajaj Rhx-2 800-Watt Room Heater</t>
  </si>
  <si>
    <t>Prestige Electric Kettle Pkoss -</t>
  </si>
  <si>
    <t>Pigeon By Stovekraft Cruise 1800</t>
  </si>
  <si>
    <t>Prestige Pkgss 1.7L 1500W Electric</t>
  </si>
  <si>
    <t>Shoptoshop Electric Lint Remover, Best</t>
  </si>
  <si>
    <t>Orpat Oeh-1260 2000-Watt Fan Heater</t>
  </si>
  <si>
    <t>Pro365 Indo Mocktails/Coffee Foamer/Cappuccino/Lemonade/Milk Frother</t>
  </si>
  <si>
    <t>Bajaj Dx-6 1000W Dry Iron</t>
  </si>
  <si>
    <t>Croma 500W Mixer Grinder With</t>
  </si>
  <si>
    <t>Havells Instanio 3-Litre Instant Geyser</t>
  </si>
  <si>
    <t>Morphy Richards Ofr Room Heater,</t>
  </si>
  <si>
    <t>Havells Aqua Plus 1.2 Litre</t>
  </si>
  <si>
    <t>Bajaj Splendora 3 Litre 3Kw</t>
  </si>
  <si>
    <t>Kent 16052 Elegant Electric Glass</t>
  </si>
  <si>
    <t>Bajaj New Shakti Neo 15L</t>
  </si>
  <si>
    <t>Lifelong Llmg23 Power Pro 500-Watt</t>
  </si>
  <si>
    <t>Bajaj Majesty Dx-11 1000W Dry</t>
  </si>
  <si>
    <t>Bajaj Rex 500W Mixer Grinder</t>
  </si>
  <si>
    <t>Lifelong Llek15 Electric Kettle 1.5L</t>
  </si>
  <si>
    <t>Lifelong Llqh922 Regalia 800 W</t>
  </si>
  <si>
    <t>R B Nova Lint/Fabric Shaver</t>
  </si>
  <si>
    <t>Bajaj Immersion Rod Water Heater</t>
  </si>
  <si>
    <t>Inalsa Electric Kettle 1.5 Litre</t>
  </si>
  <si>
    <t>Prestige Pic 20 1600 Watt</t>
  </si>
  <si>
    <t>Pigeon Healthifry Digital Air Fryer,</t>
  </si>
  <si>
    <t>Prettykrafts Laundry Basket For Clothes</t>
  </si>
  <si>
    <t>Philips Gc1905 1440-Watt Steam Iron</t>
  </si>
  <si>
    <t>Havells Immersion Hb15 1500 Watt</t>
  </si>
  <si>
    <t>Agaro Lr2007 Lint Remover, Rechargeable,</t>
  </si>
  <si>
    <t>Pigeon 1.5 Litre Hot Kettle</t>
  </si>
  <si>
    <t>Nutripro Juicer Mixer Grinder -</t>
  </si>
  <si>
    <t>Philips Gc026/30 Fabric Shaver, Lint</t>
  </si>
  <si>
    <t>Havells Cista Room Heater, White,</t>
  </si>
  <si>
    <t>Agaro Regal 800 Watts Handheld</t>
  </si>
  <si>
    <t>Philips Viva Collection Hd4928/01 2100-Watt</t>
  </si>
  <si>
    <t>Pigeon By Stovekraft Abs Plastic</t>
  </si>
  <si>
    <t>Agaro Esteem Multi Kettle 1.2</t>
  </si>
  <si>
    <t>Bajaj Minor 1000 Watts Radiant</t>
  </si>
  <si>
    <t>Butterfly Jet Elite Mixer Grinder,</t>
  </si>
  <si>
    <t>Soflin Egg Boiler Electric Automatic</t>
  </si>
  <si>
    <t>Lifelong Llqh925 Dyno Quartz Heater</t>
  </si>
  <si>
    <t>Amazon Basics 1500 W Electric</t>
  </si>
  <si>
    <t>Prestige Sandwich Maker Pgmfd 01,</t>
  </si>
  <si>
    <t>Orient Electric Fabrijoy Difj10Bp 1000-Watt</t>
  </si>
  <si>
    <t>Lifelong Llfh921 Regalia 2000 W</t>
  </si>
  <si>
    <t>Philips Gc181 Heavy Weight 1000-Watt</t>
  </si>
  <si>
    <t>Bulfyss Usb Rechargeable Lint Remover</t>
  </si>
  <si>
    <t>Bajaj Dx-7 1000W Dry Iron</t>
  </si>
  <si>
    <t>Bajaj New Shakti Neo 25L</t>
  </si>
  <si>
    <t>Philips Handheld Garment Steamer Sth3000/20</t>
  </si>
  <si>
    <t>Room Heater Warmer Wall-Outlet 400</t>
  </si>
  <si>
    <t>Wonderchef Nutri-Blend Mixer, Grinder &amp;</t>
  </si>
  <si>
    <t>Usha Armor Ar1100Wb 1100 W</t>
  </si>
  <si>
    <t>Butterfly Ekn 1.5-Litre Electric Kettle</t>
  </si>
  <si>
    <t>Crompton Arno Neo 15-L 5</t>
  </si>
  <si>
    <t>Borosil Chef Delite Bch20Dbb21 300-Watt</t>
  </si>
  <si>
    <t>Kent 16055 Amaze Cool Touch</t>
  </si>
  <si>
    <t>Prestige Iris Plus 750 Watt</t>
  </si>
  <si>
    <t>Simxen Egg Boiler Electric Automatic</t>
  </si>
  <si>
    <t>Amazon Basics 2000/1000 Watt Room</t>
  </si>
  <si>
    <t>Healthsense Weight Machine For Kitchen,</t>
  </si>
  <si>
    <t>Bajaj New Shakti Neo 10L</t>
  </si>
  <si>
    <t>Bosch Pro 1000W Mixer Grinder</t>
  </si>
  <si>
    <t>Bulfyss Stainless Steel Digital Kitchen</t>
  </si>
  <si>
    <t>Vr 18 Pcs - 3</t>
  </si>
  <si>
    <t>Orient Electric Apex-Fx 1200Mm Ultra</t>
  </si>
  <si>
    <t>Prettykrafts Folding Laundry Basket For</t>
  </si>
  <si>
    <t>Bajaj Majesty Rx11 2000 Watts</t>
  </si>
  <si>
    <t>Eureka Forbes Trendy Zip 1000</t>
  </si>
  <si>
    <t>Pigeon By Stovekraft Quartz Electric</t>
  </si>
  <si>
    <t>Maharaja Whiteline Lava Neo 1200-Watts</t>
  </si>
  <si>
    <t>Crompton Gracee 5-L Instant Water</t>
  </si>
  <si>
    <t>Bajaj Dx-2 600W Dry Iron</t>
  </si>
  <si>
    <t>Bajaj Waterproof 1500 Watts Immersion</t>
  </si>
  <si>
    <t>Agaro Supreme High Pressure Washer,</t>
  </si>
  <si>
    <t>Bajaj Deluxe 2000 Watts Halogen</t>
  </si>
  <si>
    <t>Orpat Hhb-100E Wob 250-Watt Hand</t>
  </si>
  <si>
    <t>Gilton Egg Boiler Electric Automatic</t>
  </si>
  <si>
    <t>Healthsense Chef-Mate Ks 33 Digital</t>
  </si>
  <si>
    <t>Philips Digital Air Fryer Hd9252/90</t>
  </si>
  <si>
    <t>Milton Go Electro 2.0 Stainless</t>
  </si>
  <si>
    <t>Philips Daily Collection Hd2582/00 830-Watt</t>
  </si>
  <si>
    <t>Crompton Insta Comfy 800 Watt</t>
  </si>
  <si>
    <t>Usha Heat Convector 812 T</t>
  </si>
  <si>
    <t>Philips Hl7756/00 Mixer Grinder, 750W,</t>
  </si>
  <si>
    <t>Kuber Industries Waterproof Round Non</t>
  </si>
  <si>
    <t>Lifelong Llmg93 500 Watt Duos</t>
  </si>
  <si>
    <t>Ikea Frother For Milk</t>
  </si>
  <si>
    <t>Crompton Insta Comfort Heater 2000</t>
  </si>
  <si>
    <t>Lint Remover Woolen Clothes Lint</t>
  </si>
  <si>
    <t>Pigeon Kessel Multipurpose Kettle (12173)</t>
  </si>
  <si>
    <t>C (Device) Lint Remover For</t>
  </si>
  <si>
    <t>Pigeon By Stovekraft 2 Slice</t>
  </si>
  <si>
    <t>Bajaj Ofr Room Heater, 13</t>
  </si>
  <si>
    <t>Luminous Vento Deluxe 150 Mm</t>
  </si>
  <si>
    <t>Wipro Vesta 1.8 Litre Cool</t>
  </si>
  <si>
    <t>Kitchen Mart Stainless Steel South</t>
  </si>
  <si>
    <t>Ikea 903.391.72 Polypropylene Plastic Solid</t>
  </si>
  <si>
    <t>Hul Pureit Germkill Kit For</t>
  </si>
  <si>
    <t>Prestige Iris 750 Watt Mixer</t>
  </si>
  <si>
    <t>Preethi Blue Leaf Diamond Mg-214</t>
  </si>
  <si>
    <t>Butterfly Smart Mixer Grinder, 750W,</t>
  </si>
  <si>
    <t>Kent Smart Multi Cooker Cum</t>
  </si>
  <si>
    <t>Instacuppa Portable Blender For Smoothie,</t>
  </si>
  <si>
    <t>Usha Ei 1602 1000 W</t>
  </si>
  <si>
    <t>Kent 16044 Hand Blender Stainless</t>
  </si>
  <si>
    <t>White Feather Portable Heat Sealer</t>
  </si>
  <si>
    <t>Crompton Ihl 152 1500-Watt Immersion</t>
  </si>
  <si>
    <t>Instacuppa Rechargeable Mini Electric Chopper</t>
  </si>
  <si>
    <t>Philips Powerpro Fc9352/01 Compact Bagless</t>
  </si>
  <si>
    <t>Saiellin Electric Lint Remover For</t>
  </si>
  <si>
    <t>Cookwell Bullet Mixer Grinder (5</t>
  </si>
  <si>
    <t>Prestige Prwo 1.8-2 700-Watts Delight</t>
  </si>
  <si>
    <t>Swiffer Instant Electric Water Heater</t>
  </si>
  <si>
    <t>Lifelong Llwh106 Flash 3 Litres</t>
  </si>
  <si>
    <t>Hindware Atlantic Compacto 3 Litre</t>
  </si>
  <si>
    <t>Atom Selves-Mh 200 Gm Digital</t>
  </si>
  <si>
    <t>Crompton Instabliss 3-L Instant Water</t>
  </si>
  <si>
    <t>Croma 1100 W Dry Iron</t>
  </si>
  <si>
    <t>Lint Roller With 40 Paper</t>
  </si>
  <si>
    <t>Portable Lint Remover Pet Fur</t>
  </si>
  <si>
    <t>Atomberg Renesa 1200Mm Bldc Motor</t>
  </si>
  <si>
    <t>Usha Cookjoy (Cj1600Wpc) 1600 Watt</t>
  </si>
  <si>
    <t>Reffair Ax30 [Max] Portable Air</t>
  </si>
  <si>
    <t>Car&amp;Motorbike</t>
  </si>
  <si>
    <t>!!1000 Watt/2000-Watt Room Heater!! Fan</t>
  </si>
  <si>
    <t>Eureka Forbes Wet &amp; Dry</t>
  </si>
  <si>
    <t>Activa Heat-Max 2000 Watts Room</t>
  </si>
  <si>
    <t>Philips Hl1655/00 Hand Blender, White</t>
  </si>
  <si>
    <t>V-Guard Zio Instant Water Geyser</t>
  </si>
  <si>
    <t>Homeistic Applience‚Ñ¢ Instant Electric Water</t>
  </si>
  <si>
    <t>Kitchenwell 18Pc Plastic Food Snack</t>
  </si>
  <si>
    <t>Havells Instanio 10 Litre Storage</t>
  </si>
  <si>
    <t>Prestige Pic 16.0+ 1900W Induction</t>
  </si>
  <si>
    <t>Agaro 33398 Rapid 1000-Watt, 10-Litre</t>
  </si>
  <si>
    <t>Kent 16026 Electric Kettle Stainless</t>
  </si>
  <si>
    <t>Skytone Stainless Steel Electric Meat</t>
  </si>
  <si>
    <t>Kent 16088 Vogue Electric Kettle</t>
  </si>
  <si>
    <t>Eureka Forbes Supervac 1600 Watts</t>
  </si>
  <si>
    <t>Mi Air Purifier 3 With</t>
  </si>
  <si>
    <t>Tata Swach Bulb 6000-Litre Cartridge,</t>
  </si>
  <si>
    <t>Havells Ambrose 1200Mm Ceiling Fan</t>
  </si>
  <si>
    <t>Prettykrafts Laundry Bag / Basket</t>
  </si>
  <si>
    <t>Fabware Lint Remover For Clothes</t>
  </si>
  <si>
    <t>Brayden Fito Atom Rechargeable Smoothie</t>
  </si>
  <si>
    <t>Bajaj Frore 1200 Mm Ceiling</t>
  </si>
  <si>
    <t>Venus Digital Kitchen Weighing Scale</t>
  </si>
  <si>
    <t>Bajaj Atx 4 750-Watt Pop-Up</t>
  </si>
  <si>
    <t>Coway Professional Air Purifier For</t>
  </si>
  <si>
    <t>Kent Gold Optima Gravity Water</t>
  </si>
  <si>
    <t>Homepack 750W Radiant Room Home</t>
  </si>
  <si>
    <t>Bajaj Rex 750W Mixer Grinder</t>
  </si>
  <si>
    <t>Heart Home Waterproof Round Non</t>
  </si>
  <si>
    <t>Milton Smart Egg Boiler 360-Watts</t>
  </si>
  <si>
    <t>Ibell Sek15L Premium 1.5 Litre</t>
  </si>
  <si>
    <t>Tosaa T2Stsr Sandwich Gas Toaster</t>
  </si>
  <si>
    <t>V-Guard Divino 5 Star Rated</t>
  </si>
  <si>
    <t>Akiara¬Æ - Makes Life Easy</t>
  </si>
  <si>
    <t>Usha Steam Pro Si 3713,</t>
  </si>
  <si>
    <t>Wonderchef Nutri-Blend Complete Kitchen Machine</t>
  </si>
  <si>
    <t>Widewings Electric Handheld Milk Wand</t>
  </si>
  <si>
    <t>Morphy Richards Icon Superb 750W</t>
  </si>
  <si>
    <t>Philips Handheld Garment Steamer Gc360/30</t>
  </si>
  <si>
    <t>Vedini Transparent Empty Refillable Reusable</t>
  </si>
  <si>
    <t>Crompton Sea Sapphira 1200 Mm</t>
  </si>
  <si>
    <t>Kuber Industries Waterproof Canvas Laundry</t>
  </si>
  <si>
    <t>Jm Seller 180 W 2021</t>
  </si>
  <si>
    <t>Oratech Coffee Frother Electric, Milk</t>
  </si>
  <si>
    <t>Havells Glaze 74W Pearl Ivory</t>
  </si>
  <si>
    <t>Pick Ur Needs¬Æ Lint Remover</t>
  </si>
  <si>
    <t>Rico Japanese Technology Rechargeable Wireless</t>
  </si>
  <si>
    <t>Butterfly Smart Wet Grinder, 2L</t>
  </si>
  <si>
    <t>Agaro Marvel 9 Liters Oven</t>
  </si>
  <si>
    <t>Philips Gc1920/28 1440-Watt Non-Stick Soleplate</t>
  </si>
  <si>
    <t>Havells Ofr 13 Wave Fin</t>
  </si>
  <si>
    <t>Bajaj Dhx-9 1000W Heavy Weight</t>
  </si>
  <si>
    <t>Aquasure From Aquaguard Amaze Ro+Uv+Mtds,7L</t>
  </si>
  <si>
    <t>Royal Step Portable Electric Usb</t>
  </si>
  <si>
    <t>Kent 16068 Zoom Vacuum Cleaner</t>
  </si>
  <si>
    <t>Enem Sealing Machine | 12</t>
  </si>
  <si>
    <t>Wipro Vesta 1200 Watt Gd203</t>
  </si>
  <si>
    <t>Inalsa Electric Kettle Prism Inox</t>
  </si>
  <si>
    <t>Vrprime Lint Roller Lint Remover</t>
  </si>
  <si>
    <t>Philips Ac1215/20 Air Purifier, Removes</t>
  </si>
  <si>
    <t>Eopora Ptc Ceramic Fast Heating</t>
  </si>
  <si>
    <t>Usha Goliath Go1200Wg Heavy Weight</t>
  </si>
  <si>
    <t>Wipro Vesta Electric Egg Boiler,</t>
  </si>
  <si>
    <t>Philips Viva Collection Hr1832/00 1.5-Litre400-Watt</t>
  </si>
  <si>
    <t>Kitchenwell Multipurpose Portable Electronic Digital</t>
  </si>
  <si>
    <t>Figment Handheld Milk Frother Rechargeable,</t>
  </si>
  <si>
    <t>Balzano High Speed Nutri Blender/Mixer/Smoothie</t>
  </si>
  <si>
    <t>Swiss Military Vc03 Wireless Car</t>
  </si>
  <si>
    <t>Zuvexa Usb Rechargeable Electric Foam</t>
  </si>
  <si>
    <t>Usha Ih2415 1500-Watt Immersion Heater</t>
  </si>
  <si>
    <t>Activa Instant 3 Ltr 3</t>
  </si>
  <si>
    <t>Havells Instanio 1-Litre 3Kw Instant</t>
  </si>
  <si>
    <t>Lifelong 2-In1 Egg Boiler And</t>
  </si>
  <si>
    <t>Indias¬Æ‚Ñ¢ Electro-Instant Water Geyser A.B.S.</t>
  </si>
  <si>
    <t>Amazonbasics Induction Cooktop 1600 Watt</t>
  </si>
  <si>
    <t>Sui Generis Electric Handheld Milk</t>
  </si>
  <si>
    <t>Philips Air Purifier Ac2887/20,Vitashield Intelligent</t>
  </si>
  <si>
    <t>Esquire Laundry Basket Brown, 50</t>
  </si>
  <si>
    <t>Philips Air Fryer Hd9200/90, Uses</t>
  </si>
  <si>
    <t>Havells Bero Quartz Heater Black</t>
  </si>
  <si>
    <t>Philips Easytouch Plus Standing Garment</t>
  </si>
  <si>
    <t>Brayden Chopro, Electric Vegetable Chopper</t>
  </si>
  <si>
    <t>Usha Janome Dream Stitch Automatic</t>
  </si>
  <si>
    <t>Black+Decker Handheld Portable Garment Steamer</t>
  </si>
  <si>
    <t>Personal Size Blender, Portable Blender,</t>
  </si>
  <si>
    <t>Sujata Powermatic Plus 900 Watts</t>
  </si>
  <si>
    <t>Sure From Aquaguard Delight Nxt</t>
  </si>
  <si>
    <t>Dr Trust Electronic Kitchen Digital</t>
  </si>
  <si>
    <t>Health&amp;PersonalCare</t>
  </si>
  <si>
    <t>Tesora - Inspired By You</t>
  </si>
  <si>
    <t>Agaro Ace 1600 Watts, 21.5</t>
  </si>
  <si>
    <t>Inalsa Hand Blender 1000 Watt</t>
  </si>
  <si>
    <t>Akiara - Makes Life Easy</t>
  </si>
  <si>
    <t>Philips Easyspeed Plus Steam Iron</t>
  </si>
  <si>
    <t>Inalsa Electric Chopper Bullet- 400</t>
  </si>
  <si>
    <t>Borosil Electric Egg Boiler, 8</t>
  </si>
  <si>
    <t>Wipro Vesta Grill 1000 Watt</t>
  </si>
  <si>
    <t>Rico Irpro 1500 Watt Japanese</t>
  </si>
  <si>
    <t>Eureka Forbes Active Clean 700</t>
  </si>
  <si>
    <t>Csi International¬Æ Instant Water Geyser,</t>
  </si>
  <si>
    <t>Hindware Atlantic Xceed 5L 3Kw</t>
  </si>
  <si>
    <t>Morphy Richards New Europa 800-Watt</t>
  </si>
  <si>
    <t>Lifelong Power - Pro 500</t>
  </si>
  <si>
    <t>Ibell Castor Ctek15L Premium 1.5</t>
  </si>
  <si>
    <t>Bajaj Pygmy Mini 110 Mm</t>
  </si>
  <si>
    <t>Crompton Instaglide 1000-Watts Dry Iron</t>
  </si>
  <si>
    <t>Prestige Clean Home Water Purifier</t>
  </si>
  <si>
    <t>Morphy Richards Aristo 2000 Watts</t>
  </si>
  <si>
    <t>Gadgetronics Digital Kitchen Weighing Scale</t>
  </si>
  <si>
    <t>Tom &amp; Jerry Folding Laundry</t>
  </si>
  <si>
    <t>Ikea Little Loved Corner Produkt</t>
  </si>
  <si>
    <t>Bajaj New Shakti Neo Plus</t>
  </si>
  <si>
    <t>House Of Quirk Reusable Sticky</t>
  </si>
  <si>
    <t>Allin Exporters J66 Ultrasonic Humidifier</t>
  </si>
  <si>
    <t>Multifunctional 2 In 1 Electric</t>
  </si>
  <si>
    <t>Maharaja Whiteline Nano Carbon Neo,</t>
  </si>
  <si>
    <t>Kent Electric Chopper-B For Kitchen</t>
  </si>
  <si>
    <t>Crompton Amica 15-L 5 Star</t>
  </si>
  <si>
    <t>Eureka Forbes Car Vac 100</t>
  </si>
  <si>
    <t>Kent 16025 Sandwich Grill 700W</t>
  </si>
  <si>
    <t>Candes Gloster All In One</t>
  </si>
  <si>
    <t>Inalsa Electric Fan Heater Hotty</t>
  </si>
  <si>
    <t>Havells Zella Flap Auto Immersion</t>
  </si>
  <si>
    <t>Ibell Sm1301 3-In-1 Sandwich Maker</t>
  </si>
  <si>
    <t>Inalsa Vacuum Cleaner Wet And</t>
  </si>
  <si>
    <t>Mr. Brand Portable Usb Juicer</t>
  </si>
  <si>
    <t>Crompton Hill Briz Deco 1200Mm</t>
  </si>
  <si>
    <t>Sujata Powermatic Plus, Juicer Mixer</t>
  </si>
  <si>
    <t>Aquadpure Copper + Mineral Ro+Uv+Uf</t>
  </si>
  <si>
    <t>Amazon Basics 650 Watt Drip</t>
  </si>
  <si>
    <t>Crompton Insta Delight Fan Circulator</t>
  </si>
  <si>
    <t>!!Haneul!!1000 Watt/2000-Watt Room Heater!! Fan</t>
  </si>
  <si>
    <t>Melbon Vm-905 2000-Watt Room Heater</t>
  </si>
  <si>
    <t>Cello Eliza Plastic Laundry Bag/Basket,</t>
  </si>
  <si>
    <t>Activa 1200 Mm High Speed</t>
  </si>
  <si>
    <t>Shakti Technology S5 High Pressure</t>
  </si>
  <si>
    <t>American Micronic- Imported Wet &amp;</t>
  </si>
  <si>
    <t>Demokrazy New Nova Lint Cum</t>
  </si>
  <si>
    <t>Instant Pot Air Fryer, Vortex</t>
  </si>
  <si>
    <t>Hul Pureit Eco Water Saver</t>
  </si>
  <si>
    <t>Livpure Glo Star Ro+Uv+Uf+Mineraliser -</t>
  </si>
  <si>
    <t>Philips Hi113 1000-Watt Plastic Body</t>
  </si>
  <si>
    <t>Kuber Industries Round Non Woven</t>
  </si>
  <si>
    <t>Preethi Mga-502 0.4-Litre Grind And</t>
  </si>
  <si>
    <t>Usha Aurora 1000 W Dry</t>
  </si>
  <si>
    <t>Ecovacs Deebot N8 2-In-1 Robotic</t>
  </si>
  <si>
    <t>Kent Gold, Optima, Gold+ Spare</t>
  </si>
  <si>
    <t>Avnish Tap Water Purifier Filter</t>
  </si>
  <si>
    <t>Khaitan Orfin Fan Heater For</t>
  </si>
  <si>
    <t>Usha Rapidmix 500-Watt Copper Motor</t>
  </si>
  <si>
    <t>Havells Gatik Neo 400Mm Pedestal</t>
  </si>
  <si>
    <t>Inalsa Upright Vacuum Cleaner, 2-In-1,Handheld</t>
  </si>
  <si>
    <t>Royal Step - Amazon'S Brand</t>
  </si>
  <si>
    <t>Nirdambhay Mini Bag Sealer, 2</t>
  </si>
  <si>
    <t>Cello Non-Stick Aluminium Sandwich Gas</t>
  </si>
  <si>
    <t>Proven¬Æ Copper + Mineral Ro+Uv+Uf</t>
  </si>
  <si>
    <t>Morphy Richards Daisy 1000W Dry</t>
  </si>
  <si>
    <t>Wipro Vesta 1200 Watt Gd201</t>
  </si>
  <si>
    <t>Zuvexa Egg Boiler Poacher Automatic</t>
  </si>
  <si>
    <t>Ao Smith Hse-Vas-X-015 Storage 15</t>
  </si>
  <si>
    <t>Havells Festiva 1200Mm Dust Resistant</t>
  </si>
  <si>
    <t>Inalsa Vaccum Cleaner Handheld 800W</t>
  </si>
  <si>
    <t>Ibell Sm1515New Sandwich Maker With</t>
  </si>
  <si>
    <t>Aquaguard Aura Ro+Uv+Uf+Taste Adjuster(Mtds) With</t>
  </si>
  <si>
    <t>Havells Instanio 3-Litre 4.5Kw Instant</t>
  </si>
  <si>
    <t>Milk Frother, Immersion Blender Cordlesss</t>
  </si>
  <si>
    <t>Panasonic Sr-Wa22H (E) Automatic Rice</t>
  </si>
  <si>
    <t>Instacuppa Milk Frother For Coffee</t>
  </si>
  <si>
    <t>Goodscity Garment Steamer For Clothes,</t>
  </si>
  <si>
    <t>Solidaire 550-Watt Mixer Grinder With</t>
  </si>
  <si>
    <t>Amazon Basics 300 W Hand</t>
  </si>
  <si>
    <t>Orpat Hhb-100E 250-Watt Hand Blender</t>
  </si>
  <si>
    <t>Healthsense Rechargeable Lint Remover For</t>
  </si>
  <si>
    <t>Agaro Classic Portable Yogurt Maker,</t>
  </si>
  <si>
    <t>Agaro Imperial 240-Watt Slow Juicer</t>
  </si>
  <si>
    <t>Wipro Smartlife Super Deluxe Dry</t>
  </si>
  <si>
    <t>Amazonbasics Cylinder Bagless Vacuum Cleaner</t>
  </si>
  <si>
    <t>Crompton Ihl 251 1500-Watt Immersion</t>
  </si>
  <si>
    <t>Saiellin Room Heater For Home</t>
  </si>
  <si>
    <t>Bajaj Majesty Duetto Gas 6</t>
  </si>
  <si>
    <t>Black + Decker Bd Bxir2201In</t>
  </si>
  <si>
    <t>Inalsa Hand Blender| Hand Mixer|Beater</t>
  </si>
  <si>
    <t>Longway Blaze 2 Rod Quartz</t>
  </si>
  <si>
    <t>Prestige Pwg 07 Wet Grinder,</t>
  </si>
  <si>
    <t>Pigeon Zest Mixer Grinder 3</t>
  </si>
  <si>
    <t>Borosil Volcano 13 Fin Oil</t>
  </si>
  <si>
    <t>Crompton Solarium Qube 15-L 5</t>
  </si>
  <si>
    <t>Singer Aroma 1.8 Liter Electric</t>
  </si>
  <si>
    <t>Orient Electric Aura Neo Instant</t>
  </si>
  <si>
    <t>Crompton Brio 1000-Watts Dry Iron</t>
  </si>
  <si>
    <t>Butterfly Hero Mixer Grinder, 500W,</t>
  </si>
  <si>
    <t>Racold Eterno Pro 25L Vertical</t>
  </si>
  <si>
    <t>Lg 1.5 Ton 5 Star</t>
  </si>
  <si>
    <t>Eureka Forbes Aquasure Amrit Twin</t>
  </si>
  <si>
    <t>Green Tales Heat Seal Mini</t>
  </si>
  <si>
    <t>Saleon Instant Coal Heater 500W</t>
  </si>
  <si>
    <t>Sujata Chutney Steel Jar, 400</t>
  </si>
  <si>
    <t>Khaitan Avaante Ka-2013 1200 Watt</t>
  </si>
  <si>
    <t>Kenstar 2400 Watts 9 Fins</t>
  </si>
  <si>
    <t>Nexoms Instant Heating Water Tap</t>
  </si>
  <si>
    <t>Jialto Mini Waffle Maker 4</t>
  </si>
  <si>
    <t>Candes Blowhot All In One</t>
  </si>
  <si>
    <t>Ionix Jewellery Scale | Weight</t>
  </si>
  <si>
    <t>Kitchen Kit Electric Kettle, 1.8L</t>
  </si>
  <si>
    <t>Racold Pronto Pro 3Litres 3Kw</t>
  </si>
  <si>
    <t>Esn 999 Supreme Quality 1500W</t>
  </si>
  <si>
    <t>Pajaka¬Æ South Indian Filter Coffee</t>
  </si>
  <si>
    <t>Saiyam Stainless Steel Espresso Maker</t>
  </si>
  <si>
    <t>Konvio Neer 10 Inch Spun</t>
  </si>
  <si>
    <t>Havells Glydo 1000 Watt Dry</t>
  </si>
  <si>
    <t>Raffles Premium Stainless Steel South</t>
  </si>
  <si>
    <t>Ionix Activated Carbon Faucet Water</t>
  </si>
  <si>
    <t>Knyuc Mart Mini Electric Handy</t>
  </si>
  <si>
    <t>Inkulture Stainless_Steel Measuring Cups &amp;</t>
  </si>
  <si>
    <t>Macmillan Aquafresh 5 Micron Ps-05</t>
  </si>
  <si>
    <t>Havells D'Zire 1000 Watt Dry</t>
  </si>
  <si>
    <t>Te‚Ñ¢ Instant Electric Heating Hot</t>
  </si>
  <si>
    <t>Zigma Winotek Winotek Sun Instant</t>
  </si>
  <si>
    <t>Kent 11054 Alkaline Water Filter</t>
  </si>
  <si>
    <t>Sujata Dynamix Dx Mixer Grinder,</t>
  </si>
  <si>
    <t>Lifelong Llmg74 750 Watt Mixer</t>
  </si>
  <si>
    <t>Ttk Prestige Limited Orion Mixer</t>
  </si>
  <si>
    <t>Agaro Regal Electric Rice Cooker,</t>
  </si>
  <si>
    <t>Vapja¬Æ Portable Mini Juicer Cup</t>
  </si>
  <si>
    <t>Philips Hd6975/00 25 Litre Digital</t>
  </si>
  <si>
    <t>Usha Ei 3710 Heavy Weight</t>
  </si>
  <si>
    <t>Campfire Spring Chef Prolix Instant</t>
  </si>
  <si>
    <t>Themisto Th-Ws20 Digital Kitchen Weighing</t>
  </si>
  <si>
    <t>Fya Handheld Vacuum Cleaner Cordless,</t>
  </si>
  <si>
    <t>Lifelong Llsm120G Sandwich Griller ,</t>
  </si>
  <si>
    <t>Kuber Industries Nylon Mesh Laundry</t>
  </si>
  <si>
    <t>Bulfyss Plastic Sticky Lint Roller</t>
  </si>
  <si>
    <t>T Topline 180 W Electric</t>
  </si>
  <si>
    <t>Empty Mist Trigger Plastic Spray</t>
  </si>
  <si>
    <t>Lonaxa Mini Travel Rechargeable Fruit</t>
  </si>
  <si>
    <t>Agaro Royal Double Layered Kettle,</t>
  </si>
  <si>
    <t>Cafe Jei French Press Coffee</t>
  </si>
  <si>
    <t>Borosil Prime Grill Sandwich Maker</t>
  </si>
  <si>
    <t>Candes 10 Litre Perfecto 5</t>
  </si>
  <si>
    <t>Prestige Psmfb 800 Watt Sandwich</t>
  </si>
  <si>
    <t>Ibell Mpk120L Premium Stainless Steel</t>
  </si>
  <si>
    <t>Maharaja Whiteline Odacio Plus 550-Watt</t>
  </si>
  <si>
    <t>Shakti Technology S3 High Pressure</t>
  </si>
  <si>
    <t>Cello Quick Boil Popular Electric</t>
  </si>
  <si>
    <t>Agaro Glory Cool Mist Ultrasonic</t>
  </si>
  <si>
    <t>Wolpin 1 Lint Roller With</t>
  </si>
  <si>
    <t>Abode Kitchen Essential Measuring Cup</t>
  </si>
  <si>
    <t>Sujata Supermix, Mixer Grinder, 900</t>
  </si>
  <si>
    <t>Cardex Digital Kitchen Weighing Machine</t>
  </si>
  <si>
    <t>V-Guard Zenora Ro+Uf+Mb Water Purifier</t>
  </si>
  <si>
    <t>Bajaj Rex Dlx 750 W</t>
  </si>
  <si>
    <t>Kent 16051 Hand Blender 300</t>
  </si>
  <si>
    <t>Prestige Pic 15.0+ 1900-Watt Induction</t>
  </si>
  <si>
    <t>Aqua D Pure Active Copper</t>
  </si>
  <si>
    <t>Prettykrafts Laundry Square Shape Basket</t>
  </si>
  <si>
    <t>Libra Roti Maker Electric Automatic</t>
  </si>
  <si>
    <t>Glen 3 In 1 Electric</t>
  </si>
  <si>
    <t>Dynore Stainless Steel Set Of</t>
  </si>
  <si>
    <t>Lint Remover For Clothes With</t>
  </si>
  <si>
    <t>Monitor Ac Stand/Heavy Duty Air</t>
  </si>
  <si>
    <t>Ibell Induction Cooktop, 2000W With</t>
  </si>
  <si>
    <t>Kent Powp-Sediment Filter 10'' Thread</t>
  </si>
  <si>
    <t>Lacopine Mini Pocket Size Lint</t>
  </si>
  <si>
    <t>Ibell Sek170Bm Premium Electric Kettle,</t>
  </si>
  <si>
    <t>Activa Easy Mix Nutri Mixer</t>
  </si>
  <si>
    <t>Sujata Dynamix, Mixer Grinder, 900</t>
  </si>
  <si>
    <t>Wipro Vesta 1380W Cordless Steam</t>
  </si>
  <si>
    <t>Mi Robot Vacuum-Mop P, Best-In-Class</t>
  </si>
  <si>
    <t>Havells Ventil Air Dx 200Mm</t>
  </si>
  <si>
    <t>Agaro Royal Stand 1000W Mixer</t>
  </si>
  <si>
    <t>Crompton Highspeed Markle Prime 1200</t>
  </si>
  <si>
    <t>Lifelong Llwm105 750-Watt Belgian Waffle</t>
  </si>
  <si>
    <t>Kuber Industries Waterproof Round Laundry</t>
  </si>
  <si>
    <t>Portable, Handy Compact Plug-In Portable</t>
  </si>
  <si>
    <t>Karcher Wd3 Eu Wet And</t>
  </si>
  <si>
    <t>Inalsa Air Fryer Digital 4L</t>
  </si>
  <si>
    <t>Amazonbasics High Speed 55 Watt</t>
  </si>
  <si>
    <t>Eco Crystal J 5 Inch</t>
  </si>
  <si>
    <t>Borosil Rio 1.5 L Electric</t>
  </si>
  <si>
    <t>Philips Drip Coffee Maker Hd7432/20,</t>
  </si>
  <si>
    <t>Eureka Forbes Euroclean Paper Vacuum</t>
  </si>
  <si>
    <t>Larrito Wooden Cool Mist Humidifiers</t>
  </si>
  <si>
    <t>Hilton Quartz Heater 400/800-Watt Isi</t>
  </si>
  <si>
    <t>Syska Sdi-07 1000 W Stellar</t>
  </si>
  <si>
    <t>Ikea Milk Frother For Your</t>
  </si>
  <si>
    <t>Ionix Tap Filter Multilayer |</t>
  </si>
  <si>
    <t>Kitchengenix'S Mini Waffle Maker 4</t>
  </si>
  <si>
    <t>Bajaj Hm-01 Powerful 250W Hand</t>
  </si>
  <si>
    <t>Knowza Electric Handheld Milk Wand</t>
  </si>
  <si>
    <t>Usha Hc 812 T Thermo</t>
  </si>
  <si>
    <t>Usha 1212 Ptc With Adjustable</t>
  </si>
  <si>
    <t>4 In 1 Handheld Electric</t>
  </si>
  <si>
    <t>Philips Hd9306/06 1.5-Litre Electric Kettle</t>
  </si>
  <si>
    <t>Libra Room Heater For Home,</t>
  </si>
  <si>
    <t>Ngi Store 2 Pieces Pet</t>
  </si>
  <si>
    <t>Noir Aqua - 5Pcs Pp</t>
  </si>
  <si>
    <t>Prestige Delight Prwo Electric Rice</t>
  </si>
  <si>
    <t>Bajaj Majesty Rx10 2000 Watts</t>
  </si>
  <si>
    <t>Havells Ventil Air Dsp 230Mm</t>
  </si>
  <si>
    <t>Borosil Jumbo 1000-Watt Grill Sandwich</t>
  </si>
  <si>
    <t>Total Potential Revenue</t>
  </si>
  <si>
    <t>Discount Buckets</t>
  </si>
  <si>
    <t>&gt;=50% Discount</t>
  </si>
  <si>
    <t>category.1</t>
  </si>
  <si>
    <t>Review Count flag</t>
  </si>
  <si>
    <t>Number of reviews combined</t>
  </si>
  <si>
    <t>Average of discount_percentage</t>
  </si>
  <si>
    <t>PRODUCTS  BY CATEGORY</t>
  </si>
  <si>
    <t>Count of product_name</t>
  </si>
  <si>
    <t>Sum of rating_count</t>
  </si>
  <si>
    <t>Average of rating</t>
  </si>
  <si>
    <t>AVERAGE OF ACTUAL PRICE AND DISCOUNTED PRICE RANGE</t>
  </si>
  <si>
    <t>Average of actual_price</t>
  </si>
  <si>
    <t>Average of discounted_price</t>
  </si>
  <si>
    <t>HIGHEST PRODUCTS REVIEW</t>
  </si>
  <si>
    <t>PRODUCTS WITH 50% OR MORE</t>
  </si>
  <si>
    <t>Count of discount_percentage</t>
  </si>
  <si>
    <t>(blank)</t>
  </si>
  <si>
    <t>Sum of Total Potential Revenue</t>
  </si>
  <si>
    <t>₹200-₹500</t>
  </si>
  <si>
    <t>&lt;₹200</t>
  </si>
  <si>
    <t>&gt;₹500</t>
  </si>
  <si>
    <t>RATING RELATE LEVEL</t>
  </si>
  <si>
    <t>0-10%</t>
  </si>
  <si>
    <t>11-20%</t>
  </si>
  <si>
    <t>21-40%</t>
  </si>
  <si>
    <t>41-50%</t>
  </si>
  <si>
    <t>51-60%</t>
  </si>
  <si>
    <t>61-70%</t>
  </si>
  <si>
    <t>71-80%</t>
  </si>
  <si>
    <t>81-90%</t>
  </si>
  <si>
    <t>91-100%</t>
  </si>
  <si>
    <t>Discount Bucket</t>
  </si>
  <si>
    <t>PRODUCTS WITH HIGHEST DISCOUNT</t>
  </si>
  <si>
    <t>Sum of discount_percentage</t>
  </si>
  <si>
    <t xml:space="preserve">TOP 5 PRODUCTS </t>
  </si>
  <si>
    <t>Sum of Number of reviews combined</t>
  </si>
  <si>
    <t>Column1</t>
  </si>
  <si>
    <t>TOTAL POTENTIAL REVENUE BY PRODUCT CATEGORY</t>
  </si>
  <si>
    <t>PRODUCTS  NUMBER</t>
  </si>
  <si>
    <t>AVERAGE DISCOUNT PERCENTAGE BY CATEGORY</t>
  </si>
  <si>
    <t>TOTAL REVIEW BY CATEGORY</t>
  </si>
  <si>
    <t>HIGHEST AVERAGE RATING BY PRODUCT</t>
  </si>
  <si>
    <t>TOP 10 HIGHEST AVERAGE RATING BY PRODUCT</t>
  </si>
  <si>
    <t xml:space="preserve"> </t>
  </si>
  <si>
    <t>DISTRIBUTION OF PRODUCTS RATING 3.0,4.0,etc</t>
  </si>
  <si>
    <t>PRODUCTS WITH &lt;1000 REVIEW</t>
  </si>
  <si>
    <t>Unique Products Price Range Bucket</t>
  </si>
  <si>
    <t>PRICE RANGES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</si>
</sst>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_ [$₹-4009]\ * #,##0.00_ ;_ [$₹-4009]\ * \-#,##0.00_ ;_ [$₹-4009]\ * &quot;-&quot;??_ ;_ @_ "/>
    <numFmt numFmtId="166" formatCode="\₹#,###.0,,&quot;mn&quot;"/>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2">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10" fontId="0" fillId="0" borderId="0" xfId="0" applyNumberFormat="1"/>
    <xf numFmtId="165" fontId="0" fillId="0" borderId="0" xfId="0" applyNumberFormat="1"/>
    <xf numFmtId="0" fontId="0" fillId="0" borderId="0" xfId="0" pivotButton="1"/>
    <xf numFmtId="0" fontId="18" fillId="0" borderId="0" xfId="0" applyFont="1"/>
    <xf numFmtId="164" fontId="1" fillId="0" borderId="0" xfId="0" applyNumberFormat="1" applyFont="1"/>
    <xf numFmtId="0" fontId="16" fillId="0" borderId="0" xfId="0" applyFont="1"/>
    <xf numFmtId="166"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_ [$₹-4009]\ * #,##0.00_ ;_ [$₹-4009]\ * \-#,##0.00_ ;_ [$₹-4009]\ * &quot;-&quot;??_ ;_ @_ "/>
    </dxf>
    <dxf>
      <numFmt numFmtId="0" formatCode="General"/>
    </dxf>
    <dxf>
      <numFmt numFmtId="0" formatCode="General"/>
    </dxf>
    <dxf>
      <numFmt numFmtId="14" formatCode="0.00%"/>
    </dxf>
    <dxf>
      <numFmt numFmtId="14" formatCode="0.00%"/>
    </dxf>
    <dxf>
      <numFmt numFmtId="14" formatCode="0.00%"/>
    </dxf>
    <dxf>
      <numFmt numFmtId="165" formatCode="_ [$₹-4009]\ * #,##0.00_ ;_ [$₹-4009]\ * \-#,##0.00_ ;_ [$₹-4009]\ * &quot;-&quot;??_ ;_ @_ "/>
    </dxf>
    <dxf>
      <numFmt numFmtId="165" formatCode="_ [$₹-4009]\ * #,##0.00_ ;_ [$₹-4009]\ * \-#,##0.00_ ;_ [$₹-4009]\ * &quot;-&quot;??_ ;_ @_ "/>
    </dxf>
    <dxf>
      <numFmt numFmtId="165" formatCode="_ [$₹-4009]\ * #,##0.00_ ;_ [$₹-4009]\ * \-#,##0.00_ ;_ [$₹-4009]\ * &quot;-&quot;??_ ;_ @_ "/>
    </dxf>
    <dxf>
      <numFmt numFmtId="0" formatCode="General"/>
    </dxf>
    <dxf>
      <numFmt numFmtId="0" formatCode="General"/>
    </dxf>
    <dxf>
      <numFmt numFmtId="0" formatCode="General"/>
    </dxf>
    <dxf>
      <numFmt numFmtId="166" formatCode="\₹#,###.0,,&quot;mn&quo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18" Type="http://schemas.openxmlformats.org/officeDocument/2006/relationships/customXml" Target="../customXml/item3.xml"/><Relationship Id="rId26" Type="http://schemas.openxmlformats.org/officeDocument/2006/relationships/customXml" Target="../customXml/item11.xml"/><Relationship Id="rId3" Type="http://schemas.openxmlformats.org/officeDocument/2006/relationships/worksheet" Target="worksheets/sheet3.xml"/><Relationship Id="rId21" Type="http://schemas.openxmlformats.org/officeDocument/2006/relationships/customXml" Target="../customXml/item6.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2.xml"/><Relationship Id="rId25" Type="http://schemas.openxmlformats.org/officeDocument/2006/relationships/customXml" Target="../customXml/item10.xml"/><Relationship Id="rId33"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24" Type="http://schemas.openxmlformats.org/officeDocument/2006/relationships/customXml" Target="../customXml/item9.xml"/><Relationship Id="rId32"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calcChain" Target="calcChain.xml"/><Relationship Id="rId23" Type="http://schemas.openxmlformats.org/officeDocument/2006/relationships/customXml" Target="../customXml/item8.xml"/><Relationship Id="rId28" Type="http://schemas.openxmlformats.org/officeDocument/2006/relationships/customXml" Target="../customXml/item13.xml"/><Relationship Id="rId10" Type="http://schemas.openxmlformats.org/officeDocument/2006/relationships/theme" Target="theme/theme1.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powerPivotData" Target="model/item.data"/><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[AMAZON CASE STUDY WORKSHEET (Project 1).xlsx]Pivot Tables!PivotTable14</c:name>
    <c:fmtId val="3"/>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Number of Products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Tables'!$A$16</c:f>
              <c:strCache>
                <c:ptCount val="1"/>
                <c:pt idx="0">
                  <c:v>Total</c:v>
                </c:pt>
              </c:strCache>
            </c:strRef>
          </c:tx>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Tables'!$A$17</c:f>
              <c:strCache>
                <c:ptCount val="1"/>
                <c:pt idx="0">
                  <c:v>Total</c:v>
                </c:pt>
              </c:strCache>
            </c:strRef>
          </c:cat>
          <c:val>
            <c:numRef>
              <c:f>'Pivot Tables'!$A$17</c:f>
              <c:numCache>
                <c:formatCode>General</c:formatCode>
                <c:ptCount val="1"/>
                <c:pt idx="0">
                  <c:v>1465</c:v>
                </c:pt>
              </c:numCache>
            </c:numRef>
          </c:val>
          <c:extLst>
            <c:ext xmlns:c16="http://schemas.microsoft.com/office/drawing/2014/chart" uri="{C3380CC4-5D6E-409C-BE32-E72D297353CC}">
              <c16:uniqueId val="{00000000-2B8E-4F6A-9A6D-A95FA5DE17B3}"/>
            </c:ext>
          </c:extLst>
        </c:ser>
        <c:dLbls>
          <c:dLblPos val="inEnd"/>
          <c:showLegendKey val="0"/>
          <c:showVal val="1"/>
          <c:showCatName val="0"/>
          <c:showSerName val="0"/>
          <c:showPercent val="0"/>
          <c:showBubbleSize val="0"/>
        </c:dLbls>
        <c:gapWidth val="41"/>
        <c:axId val="1023705248"/>
        <c:axId val="1023704168"/>
      </c:barChart>
      <c:catAx>
        <c:axId val="1023705248"/>
        <c:scaling>
          <c:orientation val="minMax"/>
        </c:scaling>
        <c:delete val="1"/>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Products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023704168"/>
        <c:crosses val="autoZero"/>
        <c:auto val="1"/>
        <c:lblAlgn val="ctr"/>
        <c:lblOffset val="100"/>
        <c:noMultiLvlLbl val="0"/>
      </c:catAx>
      <c:valAx>
        <c:axId val="1023704168"/>
        <c:scaling>
          <c:orientation val="minMax"/>
        </c:scaling>
        <c:delete val="1"/>
        <c:axPos val="l"/>
        <c:numFmt formatCode="General" sourceLinked="1"/>
        <c:majorTickMark val="none"/>
        <c:minorTickMark val="none"/>
        <c:tickLblPos val="nextTo"/>
        <c:crossAx val="102370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a:outerShdw blurRad="50800" dist="50800" dir="5400000" algn="ctr" rotWithShape="0">
        <a:srgbClr val="000000">
          <a:alpha val="99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[AMAZON CASE STUDY WORKSHEET (Project 1).xlsx]Pivot Tables!PivotTable3</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REVIEW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Tables'!$H$3</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Tables'!$G$4:$G$12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Tables'!$H$4:$H$12</c:f>
              <c:numCache>
                <c:formatCode>General</c:formatCode>
                <c:ptCount val="9"/>
                <c:pt idx="0">
                  <c:v>1118</c:v>
                </c:pt>
                <c:pt idx="1">
                  <c:v>7728689</c:v>
                </c:pt>
                <c:pt idx="2">
                  <c:v>15778848</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00-FE6E-4EC9-8D62-4490F2E29863}"/>
            </c:ext>
          </c:extLst>
        </c:ser>
        <c:dLbls>
          <c:dLblPos val="outEnd"/>
          <c:showLegendKey val="0"/>
          <c:showVal val="1"/>
          <c:showCatName val="0"/>
          <c:showSerName val="0"/>
          <c:showPercent val="0"/>
          <c:showBubbleSize val="0"/>
        </c:dLbls>
        <c:gapWidth val="219"/>
        <c:axId val="1023698048"/>
        <c:axId val="1023696968"/>
      </c:barChart>
      <c:catAx>
        <c:axId val="1023698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696968"/>
        <c:crosses val="autoZero"/>
        <c:auto val="1"/>
        <c:lblAlgn val="ctr"/>
        <c:lblOffset val="100"/>
        <c:noMultiLvlLbl val="0"/>
      </c:catAx>
      <c:valAx>
        <c:axId val="1023696968"/>
        <c:scaling>
          <c:orientation val="minMax"/>
        </c:scaling>
        <c:delete val="1"/>
        <c:axPos val="b"/>
        <c:numFmt formatCode="General" sourceLinked="1"/>
        <c:majorTickMark val="none"/>
        <c:minorTickMark val="none"/>
        <c:tickLblPos val="nextTo"/>
        <c:crossAx val="1023698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rgbClr val="000000">
          <a:alpha val="99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[AMAZON CASE STUDY WORKSHEET (Project 1).xlsx]Pivot Tables!PivotTable24</c:name>
    <c:fmtId val="31"/>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HIGHEST AVERAGE RATING BY PRODUCT</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Horz">
            <a:fgClr>
              <a:schemeClr val="accent5"/>
            </a:fgClr>
            <a:bgClr>
              <a:schemeClr val="accent5">
                <a:lumMod val="20000"/>
                <a:lumOff val="80000"/>
              </a:schemeClr>
            </a:bgClr>
          </a:pattFill>
          <a:ln>
            <a:noFill/>
          </a:ln>
          <a:effectLst>
            <a:innerShdw blurRad="114300">
              <a:schemeClr val="accent5"/>
            </a:innerShdw>
          </a:effectLst>
        </c:spPr>
        <c:marker>
          <c:symbol val="circle"/>
          <c:size val="6"/>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pattFill prst="narHorz">
            <a:fgClr>
              <a:schemeClr val="accent5"/>
            </a:fgClr>
            <a:bgClr>
              <a:schemeClr val="accent5">
                <a:lumMod val="20000"/>
                <a:lumOff val="80000"/>
              </a:schemeClr>
            </a:bgClr>
          </a:pattFill>
          <a:ln>
            <a:noFill/>
          </a:ln>
          <a:effectLst>
            <a:innerShdw blurRad="114300">
              <a:schemeClr val="accent5"/>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pattFill prst="narHorz">
            <a:fgClr>
              <a:schemeClr val="accent5"/>
            </a:fgClr>
            <a:bgClr>
              <a:schemeClr val="accent5">
                <a:lumMod val="20000"/>
                <a:lumOff val="80000"/>
              </a:schemeClr>
            </a:bgClr>
          </a:pattFill>
          <a:ln>
            <a:noFill/>
          </a:ln>
          <a:effectLst>
            <a:innerShdw blurRad="114300">
              <a:schemeClr val="accent5"/>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pattFill prst="narHorz">
            <a:fgClr>
              <a:schemeClr val="accent5"/>
            </a:fgClr>
            <a:bgClr>
              <a:schemeClr val="accent5">
                <a:lumMod val="20000"/>
                <a:lumOff val="80000"/>
              </a:schemeClr>
            </a:bgClr>
          </a:pattFill>
          <a:ln>
            <a:noFill/>
          </a:ln>
          <a:effectLst>
            <a:innerShdw blurRad="114300">
              <a:schemeClr val="accent5"/>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pattFill prst="narHorz">
            <a:fgClr>
              <a:schemeClr val="accent5"/>
            </a:fgClr>
            <a:bgClr>
              <a:schemeClr val="accent5">
                <a:lumMod val="20000"/>
                <a:lumOff val="80000"/>
              </a:schemeClr>
            </a:bgClr>
          </a:pattFill>
          <a:ln>
            <a:noFill/>
          </a:ln>
          <a:effectLst>
            <a:innerShdw blurRad="114300">
              <a:schemeClr val="accent5"/>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Tables'!$N$3</c:f>
              <c:strCache>
                <c:ptCount val="1"/>
                <c:pt idx="0">
                  <c:v>Total</c:v>
                </c:pt>
              </c:strCache>
            </c:strRef>
          </c:tx>
          <c:spPr>
            <a:pattFill prst="narHorz">
              <a:fgClr>
                <a:schemeClr val="accent5"/>
              </a:fgClr>
              <a:bgClr>
                <a:schemeClr val="accent5">
                  <a:lumMod val="20000"/>
                  <a:lumOff val="80000"/>
                </a:schemeClr>
              </a:bgClr>
            </a:pattFill>
            <a:ln>
              <a:noFill/>
            </a:ln>
            <a:effectLst>
              <a:innerShdw blurRad="114300">
                <a:schemeClr val="accent5"/>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Tables'!$M$4:$M$14</c:f>
              <c:strCache>
                <c:ptCount val="11"/>
                <c:pt idx="0">
                  <c:v>Syncwire Ltg To Usb Cable</c:v>
                </c:pt>
                <c:pt idx="1">
                  <c:v>Redtech Usb-C To Lightning Cable</c:v>
                </c:pt>
                <c:pt idx="2">
                  <c:v>Amazon Basics Wireless Mouse |</c:v>
                </c:pt>
                <c:pt idx="3">
                  <c:v>Swiffer Instant Electric Water Heater</c:v>
                </c:pt>
                <c:pt idx="4">
                  <c:v>Instant Pot Air Fryer, Vortex</c:v>
                </c:pt>
                <c:pt idx="5">
                  <c:v>Oratech Coffee Frother Electric, Milk</c:v>
                </c:pt>
                <c:pt idx="6">
                  <c:v>Figment Handheld Milk Frother Rechargeable,</c:v>
                </c:pt>
                <c:pt idx="7">
                  <c:v>Campfire Spring Chef Prolix Instant</c:v>
                </c:pt>
                <c:pt idx="8">
                  <c:v>Zuvexa Usb Rechargeable Electric Foam</c:v>
                </c:pt>
                <c:pt idx="9">
                  <c:v>Sony Bravia 164 Cm (65</c:v>
                </c:pt>
                <c:pt idx="10">
                  <c:v>Multifunctional 2 In 1 Electric</c:v>
                </c:pt>
              </c:strCache>
            </c:strRef>
          </c:cat>
          <c:val>
            <c:numRef>
              <c:f>'Pivot Tables'!$N$4:$N$14</c:f>
              <c:numCache>
                <c:formatCode>General</c:formatCode>
                <c:ptCount val="11"/>
                <c:pt idx="0">
                  <c:v>5</c:v>
                </c:pt>
                <c:pt idx="1">
                  <c:v>5</c:v>
                </c:pt>
                <c:pt idx="2">
                  <c:v>5</c:v>
                </c:pt>
                <c:pt idx="3">
                  <c:v>4.8</c:v>
                </c:pt>
                <c:pt idx="4">
                  <c:v>4.8</c:v>
                </c:pt>
                <c:pt idx="5">
                  <c:v>4.8</c:v>
                </c:pt>
                <c:pt idx="6">
                  <c:v>4.7</c:v>
                </c:pt>
                <c:pt idx="7">
                  <c:v>4.7</c:v>
                </c:pt>
                <c:pt idx="8">
                  <c:v>4.7</c:v>
                </c:pt>
                <c:pt idx="9">
                  <c:v>4.7</c:v>
                </c:pt>
                <c:pt idx="10">
                  <c:v>4.7</c:v>
                </c:pt>
              </c:numCache>
            </c:numRef>
          </c:val>
          <c:extLst>
            <c:ext xmlns:c16="http://schemas.microsoft.com/office/drawing/2014/chart" uri="{C3380CC4-5D6E-409C-BE32-E72D297353CC}">
              <c16:uniqueId val="{00000000-FB63-4E1B-8C96-DC74AE8141D8}"/>
            </c:ext>
          </c:extLst>
        </c:ser>
        <c:dLbls>
          <c:dLblPos val="outEnd"/>
          <c:showLegendKey val="0"/>
          <c:showVal val="1"/>
          <c:showCatName val="0"/>
          <c:showSerName val="0"/>
          <c:showPercent val="0"/>
          <c:showBubbleSize val="0"/>
        </c:dLbls>
        <c:gapWidth val="164"/>
        <c:overlap val="-22"/>
        <c:axId val="1187757920"/>
        <c:axId val="1187754320"/>
      </c:barChart>
      <c:catAx>
        <c:axId val="118775792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754320"/>
        <c:crosses val="autoZero"/>
        <c:auto val="1"/>
        <c:lblAlgn val="ctr"/>
        <c:lblOffset val="100"/>
        <c:noMultiLvlLbl val="0"/>
      </c:catAx>
      <c:valAx>
        <c:axId val="1187754320"/>
        <c:scaling>
          <c:orientation val="minMax"/>
        </c:scaling>
        <c:delete val="1"/>
        <c:axPos val="l"/>
        <c:numFmt formatCode="General" sourceLinked="1"/>
        <c:majorTickMark val="none"/>
        <c:minorTickMark val="none"/>
        <c:tickLblPos val="nextTo"/>
        <c:crossAx val="1187757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[AMAZON CASE STUDY WORKSHEET (Project 1).xlsx]Pivot Tables!PivotTable9</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POTENTIAL REVENUE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Tables'!$AE$3</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Tables'!$AD$4:$AD$12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Tables'!$AE$4:$AE$12</c:f>
              <c:numCache>
                <c:formatCode>\₹#,###.0,,"mn"</c:formatCode>
                <c:ptCount val="9"/>
                <c:pt idx="0">
                  <c:v>4472000</c:v>
                </c:pt>
                <c:pt idx="1">
                  <c:v>12614808460.58</c:v>
                </c:pt>
                <c:pt idx="2">
                  <c:v>98020806794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9F0C-4A6C-AE83-07EE0D939C67}"/>
            </c:ext>
          </c:extLst>
        </c:ser>
        <c:dLbls>
          <c:dLblPos val="outEnd"/>
          <c:showLegendKey val="0"/>
          <c:showVal val="1"/>
          <c:showCatName val="0"/>
          <c:showSerName val="0"/>
          <c:showPercent val="0"/>
          <c:showBubbleSize val="0"/>
        </c:dLbls>
        <c:gapWidth val="219"/>
        <c:overlap val="-27"/>
        <c:axId val="1187745680"/>
        <c:axId val="1187748920"/>
      </c:barChart>
      <c:catAx>
        <c:axId val="1187745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748920"/>
        <c:crosses val="autoZero"/>
        <c:auto val="1"/>
        <c:lblAlgn val="ctr"/>
        <c:lblOffset val="100"/>
        <c:noMultiLvlLbl val="0"/>
      </c:catAx>
      <c:valAx>
        <c:axId val="1187748920"/>
        <c:scaling>
          <c:orientation val="minMax"/>
        </c:scaling>
        <c:delete val="1"/>
        <c:axPos val="l"/>
        <c:numFmt formatCode="\₹#,###.0,,&quot;mn&quot;" sourceLinked="1"/>
        <c:majorTickMark val="none"/>
        <c:minorTickMark val="none"/>
        <c:tickLblPos val="nextTo"/>
        <c:crossAx val="118774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 CASE STUDY WORKSHEET (Project 1).xlsx]Pivot Tables!PivotTable1</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Tables'!$D$4:$D$12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Tables'!$E$4:$E$12</c:f>
              <c:numCache>
                <c:formatCode>General</c:formatCode>
                <c:ptCount val="9"/>
                <c:pt idx="0">
                  <c:v>1</c:v>
                </c:pt>
                <c:pt idx="1">
                  <c:v>453</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0-93A1-4115-9DBE-AEAF026B68C6}"/>
            </c:ext>
          </c:extLst>
        </c:ser>
        <c:dLbls>
          <c:dLblPos val="outEnd"/>
          <c:showLegendKey val="0"/>
          <c:showVal val="1"/>
          <c:showCatName val="0"/>
          <c:showSerName val="0"/>
          <c:showPercent val="0"/>
          <c:showBubbleSize val="0"/>
        </c:dLbls>
        <c:gapWidth val="219"/>
        <c:axId val="515988288"/>
        <c:axId val="515986128"/>
      </c:barChart>
      <c:catAx>
        <c:axId val="515988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986128"/>
        <c:crosses val="autoZero"/>
        <c:auto val="1"/>
        <c:lblAlgn val="ctr"/>
        <c:lblOffset val="100"/>
        <c:noMultiLvlLbl val="0"/>
      </c:catAx>
      <c:valAx>
        <c:axId val="515986128"/>
        <c:scaling>
          <c:orientation val="minMax"/>
        </c:scaling>
        <c:delete val="1"/>
        <c:axPos val="l"/>
        <c:numFmt formatCode="General" sourceLinked="1"/>
        <c:majorTickMark val="out"/>
        <c:minorTickMark val="none"/>
        <c:tickLblPos val="nextTo"/>
        <c:crossAx val="51598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99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WORKSHEET (Project 1).xlsx]Pivot Tables!PivotTable8</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PRODUCTS RATING 3.0,4.0,etc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Tables'!$Z$4:$Z$29</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(blank)</c:v>
                </c:pt>
              </c:strCache>
            </c:strRef>
          </c:cat>
          <c:val>
            <c:numRef>
              <c:f>'Pivot Tables'!$AA$4:$AA$29</c:f>
              <c:numCache>
                <c:formatCode>General</c:formatCode>
                <c:ptCount val="26"/>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extLst>
            <c:ext xmlns:c16="http://schemas.microsoft.com/office/drawing/2014/chart" uri="{C3380CC4-5D6E-409C-BE32-E72D297353CC}">
              <c16:uniqueId val="{00000000-78C1-46EE-8305-953EFF9E930A}"/>
            </c:ext>
          </c:extLst>
        </c:ser>
        <c:dLbls>
          <c:dLblPos val="outEnd"/>
          <c:showLegendKey val="0"/>
          <c:showVal val="1"/>
          <c:showCatName val="0"/>
          <c:showSerName val="0"/>
          <c:showPercent val="0"/>
          <c:showBubbleSize val="0"/>
        </c:dLbls>
        <c:gapWidth val="219"/>
        <c:axId val="497927880"/>
        <c:axId val="497932200"/>
      </c:barChart>
      <c:catAx>
        <c:axId val="497927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932200"/>
        <c:crosses val="autoZero"/>
        <c:auto val="1"/>
        <c:lblAlgn val="ctr"/>
        <c:lblOffset val="100"/>
        <c:noMultiLvlLbl val="0"/>
      </c:catAx>
      <c:valAx>
        <c:axId val="497932200"/>
        <c:scaling>
          <c:orientation val="minMax"/>
        </c:scaling>
        <c:delete val="1"/>
        <c:axPos val="l"/>
        <c:numFmt formatCode="General" sourceLinked="1"/>
        <c:majorTickMark val="none"/>
        <c:minorTickMark val="none"/>
        <c:tickLblPos val="nextTo"/>
        <c:crossAx val="497927880"/>
        <c:crosses val="autoZero"/>
        <c:crossBetween val="between"/>
      </c:valAx>
      <c:spPr>
        <a:noFill/>
        <a:ln>
          <a:solidFill>
            <a:schemeClr val="bg1">
              <a:lumMod val="85000"/>
              <a:alpha val="99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85000"/>
          <a:alpha val="99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WORKSHEET (Project 1).xlsx]Pivot Tables!PivotTable26</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 WITH &lt;1000 REVIEW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s>
    <c:plotArea>
      <c:layout/>
      <c:pieChart>
        <c:varyColors val="1"/>
        <c:ser>
          <c:idx val="0"/>
          <c:order val="0"/>
          <c:tx>
            <c:strRef>
              <c:f>'Pivot Tables'!$AW$3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5C77-4D4F-BBC0-1C2B2A1526D2}"/>
              </c:ext>
            </c:extLst>
          </c:dPt>
          <c:dPt>
            <c:idx val="1"/>
            <c:bubble3D val="0"/>
            <c:spPr>
              <a:solidFill>
                <a:schemeClr val="accent2"/>
              </a:solidFill>
              <a:ln>
                <a:noFill/>
              </a:ln>
              <a:effectLst/>
            </c:spPr>
            <c:extLst>
              <c:ext xmlns:c16="http://schemas.microsoft.com/office/drawing/2014/chart" uri="{C3380CC4-5D6E-409C-BE32-E72D297353CC}">
                <c16:uniqueId val="{00000003-5C77-4D4F-BBC0-1C2B2A1526D2}"/>
              </c:ext>
            </c:extLst>
          </c:dPt>
          <c:dPt>
            <c:idx val="2"/>
            <c:bubble3D val="0"/>
            <c:spPr>
              <a:solidFill>
                <a:schemeClr val="accent3"/>
              </a:solidFill>
              <a:ln>
                <a:noFill/>
              </a:ln>
              <a:effectLst/>
            </c:spPr>
            <c:extLst>
              <c:ext xmlns:c16="http://schemas.microsoft.com/office/drawing/2014/chart" uri="{C3380CC4-5D6E-409C-BE32-E72D297353CC}">
                <c16:uniqueId val="{00000005-5C77-4D4F-BBC0-1C2B2A1526D2}"/>
              </c:ext>
            </c:extLst>
          </c:dPt>
          <c:dPt>
            <c:idx val="3"/>
            <c:bubble3D val="0"/>
            <c:spPr>
              <a:solidFill>
                <a:schemeClr val="accent4"/>
              </a:solidFill>
              <a:ln>
                <a:noFill/>
              </a:ln>
              <a:effectLst/>
            </c:spPr>
            <c:extLst>
              <c:ext xmlns:c16="http://schemas.microsoft.com/office/drawing/2014/chart" uri="{C3380CC4-5D6E-409C-BE32-E72D297353CC}">
                <c16:uniqueId val="{00000007-5C77-4D4F-BBC0-1C2B2A1526D2}"/>
              </c:ext>
            </c:extLst>
          </c:dPt>
          <c:dPt>
            <c:idx val="4"/>
            <c:bubble3D val="0"/>
            <c:spPr>
              <a:solidFill>
                <a:schemeClr val="accent5"/>
              </a:solidFill>
              <a:ln>
                <a:noFill/>
              </a:ln>
              <a:effectLst/>
            </c:spPr>
            <c:extLst>
              <c:ext xmlns:c16="http://schemas.microsoft.com/office/drawing/2014/chart" uri="{C3380CC4-5D6E-409C-BE32-E72D297353CC}">
                <c16:uniqueId val="{00000009-5C77-4D4F-BBC0-1C2B2A1526D2}"/>
              </c:ext>
            </c:extLst>
          </c:dPt>
          <c:dPt>
            <c:idx val="5"/>
            <c:bubble3D val="0"/>
            <c:spPr>
              <a:solidFill>
                <a:schemeClr val="accent6"/>
              </a:solidFill>
              <a:ln>
                <a:noFill/>
              </a:ln>
              <a:effectLst/>
            </c:spPr>
            <c:extLst>
              <c:ext xmlns:c16="http://schemas.microsoft.com/office/drawing/2014/chart" uri="{C3380CC4-5D6E-409C-BE32-E72D297353CC}">
                <c16:uniqueId val="{0000000B-5C77-4D4F-BBC0-1C2B2A1526D2}"/>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5C77-4D4F-BBC0-1C2B2A1526D2}"/>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5C77-4D4F-BBC0-1C2B2A1526D2}"/>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5C77-4D4F-BBC0-1C2B2A1526D2}"/>
              </c:ext>
            </c:extLst>
          </c:dPt>
          <c:cat>
            <c:strRef>
              <c:f>'Pivot Tables'!$AV$4:$AV$12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Tables'!$AW$4:$AW$12</c:f>
              <c:numCache>
                <c:formatCode>General</c:formatCode>
                <c:ptCount val="9"/>
                <c:pt idx="0">
                  <c:v>1118</c:v>
                </c:pt>
                <c:pt idx="1">
                  <c:v>7728689</c:v>
                </c:pt>
                <c:pt idx="2">
                  <c:v>15778848</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12-5C77-4D4F-BBC0-1C2B2A1526D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WORKSHEET (Project 1).xlsx]Pivot Tables!PivotTable25</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DISCOUNT PERCENTAGE,AVG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Tables'!$B$4:$B$12</c:f>
              <c:numCache>
                <c:formatCode>0%</c:formatCode>
                <c:ptCount val="9"/>
                <c:pt idx="0">
                  <c:v>0.42</c:v>
                </c:pt>
                <c:pt idx="1">
                  <c:v>0.54024282560706416</c:v>
                </c:pt>
                <c:pt idx="2">
                  <c:v>0.50828897338403023</c:v>
                </c:pt>
                <c:pt idx="3">
                  <c:v>0.53</c:v>
                </c:pt>
                <c:pt idx="4">
                  <c:v>0.40120535714285727</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8DF8-4005-AE81-1E8F3676ED1C}"/>
            </c:ext>
          </c:extLst>
        </c:ser>
        <c:dLbls>
          <c:dLblPos val="outEnd"/>
          <c:showLegendKey val="0"/>
          <c:showVal val="1"/>
          <c:showCatName val="0"/>
          <c:showSerName val="0"/>
          <c:showPercent val="0"/>
          <c:showBubbleSize val="0"/>
        </c:dLbls>
        <c:gapWidth val="219"/>
        <c:axId val="1023686528"/>
        <c:axId val="1023682208"/>
      </c:barChart>
      <c:catAx>
        <c:axId val="10236865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682208"/>
        <c:crosses val="autoZero"/>
        <c:auto val="1"/>
        <c:lblAlgn val="ctr"/>
        <c:lblOffset val="100"/>
        <c:noMultiLvlLbl val="0"/>
      </c:catAx>
      <c:valAx>
        <c:axId val="1023682208"/>
        <c:scaling>
          <c:orientation val="minMax"/>
        </c:scaling>
        <c:delete val="1"/>
        <c:axPos val="b"/>
        <c:numFmt formatCode="0%" sourceLinked="1"/>
        <c:majorTickMark val="out"/>
        <c:minorTickMark val="none"/>
        <c:tickLblPos val="nextTo"/>
        <c:crossAx val="1023686528"/>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a:outerShdw blurRad="50800" dist="50800" dir="5400000" algn="ctr" rotWithShape="0">
        <a:srgbClr val="000000">
          <a:alpha val="99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WORKSHEET (Project 1).xlsx]Pivot Tables!PivotTable12</c:name>
    <c:fmtId val="1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TOP 5 PRODUCTS </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6111111111111108E-2"/>
          <c:y val="0.17171296296296298"/>
          <c:w val="0.93888888888888888"/>
          <c:h val="0.61954469233012543"/>
        </c:manualLayout>
      </c:layout>
      <c:bar3DChart>
        <c:barDir val="col"/>
        <c:grouping val="stacked"/>
        <c:varyColors val="0"/>
        <c:ser>
          <c:idx val="0"/>
          <c:order val="0"/>
          <c:tx>
            <c:strRef>
              <c:f>'Pivot Tables'!$AT$3</c:f>
              <c:strCache>
                <c:ptCount val="1"/>
                <c:pt idx="0">
                  <c:v>Total</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Tables'!$AS$4:$AS$8</c:f>
              <c:strCache>
                <c:ptCount val="5"/>
                <c:pt idx="0">
                  <c:v>Amazon Basics High-Speed Hdmi Cable,</c:v>
                </c:pt>
                <c:pt idx="1">
                  <c:v>Amazonbasics Flexible Premium Hdmi Cable</c:v>
                </c:pt>
                <c:pt idx="2">
                  <c:v>Boat Bassheads 100 In Ear</c:v>
                </c:pt>
                <c:pt idx="3">
                  <c:v>Jbl C100Si Wired In Ear</c:v>
                </c:pt>
                <c:pt idx="4">
                  <c:v>Redmi 9A Sport (Coral Green,</c:v>
                </c:pt>
              </c:strCache>
            </c:strRef>
          </c:cat>
          <c:val>
            <c:numRef>
              <c:f>'Pivot Tables'!$AT$4:$AT$8</c:f>
              <c:numCache>
                <c:formatCode>General</c:formatCode>
                <c:ptCount val="5"/>
                <c:pt idx="0">
                  <c:v>862.74599999999998</c:v>
                </c:pt>
                <c:pt idx="1">
                  <c:v>862.74499999999989</c:v>
                </c:pt>
                <c:pt idx="2">
                  <c:v>735.62600000000009</c:v>
                </c:pt>
                <c:pt idx="3">
                  <c:v>590.06600000000003</c:v>
                </c:pt>
                <c:pt idx="4">
                  <c:v>635.86800000000005</c:v>
                </c:pt>
              </c:numCache>
            </c:numRef>
          </c:val>
          <c:extLst>
            <c:ext xmlns:c16="http://schemas.microsoft.com/office/drawing/2014/chart" uri="{C3380CC4-5D6E-409C-BE32-E72D297353CC}">
              <c16:uniqueId val="{00000000-DC81-4A2F-AEAD-4A59A31BA691}"/>
            </c:ext>
          </c:extLst>
        </c:ser>
        <c:dLbls>
          <c:showLegendKey val="0"/>
          <c:showVal val="1"/>
          <c:showCatName val="0"/>
          <c:showSerName val="0"/>
          <c:showPercent val="0"/>
          <c:showBubbleSize val="0"/>
        </c:dLbls>
        <c:gapWidth val="150"/>
        <c:shape val="box"/>
        <c:axId val="1023695528"/>
        <c:axId val="1023702368"/>
        <c:axId val="0"/>
      </c:bar3DChart>
      <c:catAx>
        <c:axId val="102369552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702368"/>
        <c:crosses val="autoZero"/>
        <c:auto val="1"/>
        <c:lblAlgn val="ctr"/>
        <c:lblOffset val="100"/>
        <c:noMultiLvlLbl val="0"/>
      </c:catAx>
      <c:valAx>
        <c:axId val="1023702368"/>
        <c:scaling>
          <c:orientation val="minMax"/>
        </c:scaling>
        <c:delete val="1"/>
        <c:axPos val="l"/>
        <c:numFmt formatCode="General" sourceLinked="1"/>
        <c:majorTickMark val="none"/>
        <c:minorTickMark val="none"/>
        <c:tickLblPos val="nextTo"/>
        <c:crossAx val="1023695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alpha val="99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[AMAZON CASE STUDY WORKSHEET (Project 1).xlsx]Pivot Tables!PivotTable2</c:name>
    <c:fmtId val="1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PRICE RANGES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Tables'!$AI$3</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Tables'!$AH$4:$AH$6</c:f>
              <c:strCache>
                <c:ptCount val="3"/>
                <c:pt idx="0">
                  <c:v>₹200-₹500</c:v>
                </c:pt>
                <c:pt idx="1">
                  <c:v>&lt;₹200</c:v>
                </c:pt>
                <c:pt idx="2">
                  <c:v>&gt;₹500</c:v>
                </c:pt>
              </c:strCache>
            </c:strRef>
          </c:cat>
          <c:val>
            <c:numRef>
              <c:f>'Pivot Tables'!$AI$4:$AI$6</c:f>
              <c:numCache>
                <c:formatCode>General</c:formatCode>
                <c:ptCount val="3"/>
                <c:pt idx="0">
                  <c:v>377</c:v>
                </c:pt>
                <c:pt idx="1">
                  <c:v>199</c:v>
                </c:pt>
                <c:pt idx="2">
                  <c:v>889</c:v>
                </c:pt>
              </c:numCache>
            </c:numRef>
          </c:val>
          <c:extLst>
            <c:ext xmlns:c16="http://schemas.microsoft.com/office/drawing/2014/chart" uri="{C3380CC4-5D6E-409C-BE32-E72D297353CC}">
              <c16:uniqueId val="{00000000-6EFA-4B06-BFC4-2008AAF696C7}"/>
            </c:ext>
          </c:extLst>
        </c:ser>
        <c:dLbls>
          <c:dLblPos val="inEnd"/>
          <c:showLegendKey val="0"/>
          <c:showVal val="1"/>
          <c:showCatName val="0"/>
          <c:showSerName val="0"/>
          <c:showPercent val="0"/>
          <c:showBubbleSize val="0"/>
        </c:dLbls>
        <c:gapWidth val="41"/>
        <c:overlap val="100"/>
        <c:axId val="497939400"/>
        <c:axId val="497937600"/>
      </c:barChart>
      <c:catAx>
        <c:axId val="497939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497937600"/>
        <c:crosses val="autoZero"/>
        <c:auto val="1"/>
        <c:lblAlgn val="ctr"/>
        <c:lblOffset val="100"/>
        <c:noMultiLvlLbl val="0"/>
      </c:catAx>
      <c:valAx>
        <c:axId val="497937600"/>
        <c:scaling>
          <c:orientation val="minMax"/>
        </c:scaling>
        <c:delete val="1"/>
        <c:axPos val="b"/>
        <c:numFmt formatCode="General" sourceLinked="1"/>
        <c:majorTickMark val="none"/>
        <c:minorTickMark val="none"/>
        <c:tickLblPos val="nextTo"/>
        <c:crossAx val="497939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CASE STUDY WORKSHEET (Project 1).xlsx]Pivot Tables!PivotTable9</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POTENTIAL REVENUE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Tables'!$AE$3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Tables'!$AD$4:$AD$12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Tables'!$AE$4:$AE$12</c:f>
              <c:numCache>
                <c:formatCode>\₹#,###.0,,"mn"</c:formatCode>
                <c:ptCount val="9"/>
                <c:pt idx="0">
                  <c:v>4472000</c:v>
                </c:pt>
                <c:pt idx="1">
                  <c:v>12614808460.58</c:v>
                </c:pt>
                <c:pt idx="2">
                  <c:v>98020806794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CE2C-4778-BD23-9FA22D0E7272}"/>
            </c:ext>
          </c:extLst>
        </c:ser>
        <c:dLbls>
          <c:dLblPos val="outEnd"/>
          <c:showLegendKey val="0"/>
          <c:showVal val="1"/>
          <c:showCatName val="0"/>
          <c:showSerName val="0"/>
          <c:showPercent val="0"/>
          <c:showBubbleSize val="0"/>
        </c:dLbls>
        <c:gapWidth val="219"/>
        <c:axId val="497949480"/>
        <c:axId val="497942640"/>
      </c:barChart>
      <c:catAx>
        <c:axId val="497949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942640"/>
        <c:crosses val="autoZero"/>
        <c:auto val="1"/>
        <c:lblAlgn val="ctr"/>
        <c:lblOffset val="100"/>
        <c:noMultiLvlLbl val="0"/>
      </c:catAx>
      <c:valAx>
        <c:axId val="497942640"/>
        <c:scaling>
          <c:orientation val="minMax"/>
        </c:scaling>
        <c:delete val="1"/>
        <c:axPos val="b"/>
        <c:numFmt formatCode="\₹#,###.0,,&quot;mn&quot;" sourceLinked="1"/>
        <c:majorTickMark val="none"/>
        <c:minorTickMark val="none"/>
        <c:tickLblPos val="nextTo"/>
        <c:crossAx val="497949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alpha val="99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 RELATE LEVEL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'Scatter plot'!$B$1</c:f>
              <c:strCache>
                <c:ptCount val="1"/>
                <c:pt idx="0">
                  <c:v>Average of rating</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xVal>
            <c:strRef>
              <c:f>'Scatter plot'!$A$2:$A$10</c:f>
              <c:strCache>
                <c:ptCount val="9"/>
                <c:pt idx="0">
                  <c:v>0-10%</c:v>
                </c:pt>
                <c:pt idx="1">
                  <c:v>11-20%</c:v>
                </c:pt>
                <c:pt idx="2">
                  <c:v>21-40%</c:v>
                </c:pt>
                <c:pt idx="3">
                  <c:v>41-50%</c:v>
                </c:pt>
                <c:pt idx="4">
                  <c:v>51-60%</c:v>
                </c:pt>
                <c:pt idx="5">
                  <c:v>61-70%</c:v>
                </c:pt>
                <c:pt idx="6">
                  <c:v>71-80%</c:v>
                </c:pt>
                <c:pt idx="7">
                  <c:v>81-90%</c:v>
                </c:pt>
                <c:pt idx="8">
                  <c:v>91-100%</c:v>
                </c:pt>
              </c:strCache>
            </c:strRef>
          </c:xVal>
          <c:yVal>
            <c:numRef>
              <c:f>'Scatter plot'!$B$2:$B$10</c:f>
              <c:numCache>
                <c:formatCode>General</c:formatCode>
                <c:ptCount val="9"/>
                <c:pt idx="0">
                  <c:v>4.2071428571428573</c:v>
                </c:pt>
                <c:pt idx="1">
                  <c:v>4.1421052631578981</c:v>
                </c:pt>
                <c:pt idx="2">
                  <c:v>4.1536585365853673</c:v>
                </c:pt>
                <c:pt idx="3">
                  <c:v>4.0976525821596193</c:v>
                </c:pt>
                <c:pt idx="4">
                  <c:v>4.0632812500000011</c:v>
                </c:pt>
                <c:pt idx="5">
                  <c:v>4.110000000000003</c:v>
                </c:pt>
                <c:pt idx="6">
                  <c:v>4.0293750000000017</c:v>
                </c:pt>
                <c:pt idx="7">
                  <c:v>3.9490566037735846</c:v>
                </c:pt>
                <c:pt idx="8">
                  <c:v>4.2166666666666668</c:v>
                </c:pt>
              </c:numCache>
            </c:numRef>
          </c:yVal>
          <c:smooth val="0"/>
          <c:extLst>
            <c:ext xmlns:c16="http://schemas.microsoft.com/office/drawing/2014/chart" uri="{C3380CC4-5D6E-409C-BE32-E72D297353CC}">
              <c16:uniqueId val="{00000000-F7D7-445A-B9FF-8044665E00F2}"/>
            </c:ext>
          </c:extLst>
        </c:ser>
        <c:dLbls>
          <c:dLblPos val="t"/>
          <c:showLegendKey val="0"/>
          <c:showVal val="1"/>
          <c:showCatName val="0"/>
          <c:showSerName val="0"/>
          <c:showPercent val="0"/>
          <c:showBubbleSize val="0"/>
        </c:dLbls>
        <c:axId val="534314504"/>
        <c:axId val="534320624"/>
      </c:scatterChart>
      <c:valAx>
        <c:axId val="534314504"/>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DISCOUNT%</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34320624"/>
        <c:crosses val="autoZero"/>
        <c:crossBetween val="midCat"/>
      </c:valAx>
      <c:valAx>
        <c:axId val="53432062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AVERAGE RATING</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343145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withinLinear" id="17">
  <a:schemeClr val="accent4"/>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28575</xdr:rowOff>
    </xdr:from>
    <xdr:to>
      <xdr:col>19</xdr:col>
      <xdr:colOff>85725</xdr:colOff>
      <xdr:row>2</xdr:row>
      <xdr:rowOff>76200</xdr:rowOff>
    </xdr:to>
    <xdr:sp macro="" textlink="">
      <xdr:nvSpPr>
        <xdr:cNvPr id="2" name="Rectangle 1">
          <a:extLst>
            <a:ext uri="{FF2B5EF4-FFF2-40B4-BE49-F238E27FC236}">
              <a16:creationId xmlns:a16="http://schemas.microsoft.com/office/drawing/2014/main" id="{8FD0EBFA-FF14-5301-AEB3-8EBAF233125A}"/>
            </a:ext>
          </a:extLst>
        </xdr:cNvPr>
        <xdr:cNvSpPr/>
      </xdr:nvSpPr>
      <xdr:spPr>
        <a:xfrm>
          <a:off x="0" y="28575"/>
          <a:ext cx="12087225" cy="447675"/>
        </a:xfrm>
        <a:prstGeom prst="rect">
          <a:avLst/>
        </a:prstGeom>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r>
            <a:rPr lang="en-US" sz="1800">
              <a:latin typeface="Book Antiqua" panose="02040602050305030304" pitchFamily="18" charset="0"/>
            </a:rPr>
            <a:t>AMAZON</a:t>
          </a:r>
          <a:r>
            <a:rPr lang="en-US" sz="1800" baseline="0">
              <a:latin typeface="Book Antiqua" panose="02040602050305030304" pitchFamily="18" charset="0"/>
            </a:rPr>
            <a:t> REVIEW DASHBORD</a:t>
          </a:r>
          <a:endParaRPr lang="en-US" sz="1800">
            <a:latin typeface="Book Antiqua" panose="02040602050305030304" pitchFamily="18" charset="0"/>
          </a:endParaRPr>
        </a:p>
      </xdr:txBody>
    </xdr:sp>
    <xdr:clientData/>
  </xdr:twoCellAnchor>
  <xdr:twoCellAnchor>
    <xdr:from>
      <xdr:col>0</xdr:col>
      <xdr:colOff>123825</xdr:colOff>
      <xdr:row>4</xdr:row>
      <xdr:rowOff>104775</xdr:rowOff>
    </xdr:from>
    <xdr:to>
      <xdr:col>5</xdr:col>
      <xdr:colOff>428625</xdr:colOff>
      <xdr:row>16</xdr:row>
      <xdr:rowOff>104775</xdr:rowOff>
    </xdr:to>
    <xdr:graphicFrame macro="">
      <xdr:nvGraphicFramePr>
        <xdr:cNvPr id="3" name="Chart 2">
          <a:extLst>
            <a:ext uri="{FF2B5EF4-FFF2-40B4-BE49-F238E27FC236}">
              <a16:creationId xmlns:a16="http://schemas.microsoft.com/office/drawing/2014/main" id="{3711C10A-170F-4AE9-A0AB-A1888FF296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466726</xdr:colOff>
      <xdr:row>4</xdr:row>
      <xdr:rowOff>85726</xdr:rowOff>
    </xdr:from>
    <xdr:to>
      <xdr:col>12</xdr:col>
      <xdr:colOff>552450</xdr:colOff>
      <xdr:row>16</xdr:row>
      <xdr:rowOff>123826</xdr:rowOff>
    </xdr:to>
    <xdr:graphicFrame macro="">
      <xdr:nvGraphicFramePr>
        <xdr:cNvPr id="17" name="Chart 16">
          <a:extLst>
            <a:ext uri="{FF2B5EF4-FFF2-40B4-BE49-F238E27FC236}">
              <a16:creationId xmlns:a16="http://schemas.microsoft.com/office/drawing/2014/main" id="{A0F4DA35-30F1-4EBF-8596-B87DCA8F2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609600</xdr:colOff>
      <xdr:row>4</xdr:row>
      <xdr:rowOff>104775</xdr:rowOff>
    </xdr:from>
    <xdr:to>
      <xdr:col>20</xdr:col>
      <xdr:colOff>85725</xdr:colOff>
      <xdr:row>16</xdr:row>
      <xdr:rowOff>142875</xdr:rowOff>
    </xdr:to>
    <xdr:graphicFrame macro="">
      <xdr:nvGraphicFramePr>
        <xdr:cNvPr id="18" name="Chart 17">
          <a:extLst>
            <a:ext uri="{FF2B5EF4-FFF2-40B4-BE49-F238E27FC236}">
              <a16:creationId xmlns:a16="http://schemas.microsoft.com/office/drawing/2014/main" id="{3DEB7B1D-04F3-417D-B79A-3D1EBA4508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20</xdr:row>
      <xdr:rowOff>0</xdr:rowOff>
    </xdr:from>
    <xdr:to>
      <xdr:col>13</xdr:col>
      <xdr:colOff>219074</xdr:colOff>
      <xdr:row>33</xdr:row>
      <xdr:rowOff>142875</xdr:rowOff>
    </xdr:to>
    <xdr:graphicFrame macro="">
      <xdr:nvGraphicFramePr>
        <xdr:cNvPr id="19" name="Chart 18">
          <a:extLst>
            <a:ext uri="{FF2B5EF4-FFF2-40B4-BE49-F238E27FC236}">
              <a16:creationId xmlns:a16="http://schemas.microsoft.com/office/drawing/2014/main" id="{2AFCB8AE-3178-4F84-AD8A-E74C1790C8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123825</xdr:colOff>
      <xdr:row>2</xdr:row>
      <xdr:rowOff>0</xdr:rowOff>
    </xdr:from>
    <xdr:to>
      <xdr:col>20</xdr:col>
      <xdr:colOff>76200</xdr:colOff>
      <xdr:row>4</xdr:row>
      <xdr:rowOff>47625</xdr:rowOff>
    </xdr:to>
    <mc:AlternateContent xmlns:mc="http://schemas.openxmlformats.org/markup-compatibility/2006" xmlns:a14="http://schemas.microsoft.com/office/drawing/2010/main">
      <mc:Choice Requires="a14">
        <xdr:graphicFrame macro="">
          <xdr:nvGraphicFramePr>
            <xdr:cNvPr id="21" name="category.1">
              <a:extLst>
                <a:ext uri="{FF2B5EF4-FFF2-40B4-BE49-F238E27FC236}">
                  <a16:creationId xmlns:a16="http://schemas.microsoft.com/office/drawing/2014/main" id="{2FD3BBE9-3E8F-CC15-C50F-4B3E305623C5}"/>
                </a:ext>
              </a:extLst>
            </xdr:cNvPr>
            <xdr:cNvGraphicFramePr/>
          </xdr:nvGraphicFramePr>
          <xdr:xfrm>
            <a:off x="0" y="0"/>
            <a:ext cx="0" cy="0"/>
          </xdr:xfrm>
          <a:graphic>
            <a:graphicData uri="http://schemas.microsoft.com/office/drawing/2010/slicer">
              <sle:slicer xmlns:sle="http://schemas.microsoft.com/office/drawing/2010/slicer" name="category.1"/>
            </a:graphicData>
          </a:graphic>
        </xdr:graphicFrame>
      </mc:Choice>
      <mc:Fallback xmlns="">
        <xdr:sp macro="" textlink="">
          <xdr:nvSpPr>
            <xdr:cNvPr id="0" name=""/>
            <xdr:cNvSpPr>
              <a:spLocks noTextEdit="1"/>
            </xdr:cNvSpPr>
          </xdr:nvSpPr>
          <xdr:spPr>
            <a:xfrm>
              <a:off x="123825" y="400050"/>
              <a:ext cx="12725400" cy="447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4</xdr:row>
      <xdr:rowOff>28574</xdr:rowOff>
    </xdr:from>
    <xdr:to>
      <xdr:col>6</xdr:col>
      <xdr:colOff>247650</xdr:colOff>
      <xdr:row>14</xdr:row>
      <xdr:rowOff>171449</xdr:rowOff>
    </xdr:to>
    <xdr:graphicFrame macro="">
      <xdr:nvGraphicFramePr>
        <xdr:cNvPr id="2" name="Chart 1">
          <a:extLst>
            <a:ext uri="{FF2B5EF4-FFF2-40B4-BE49-F238E27FC236}">
              <a16:creationId xmlns:a16="http://schemas.microsoft.com/office/drawing/2014/main" id="{5084BDEA-1B19-4EAE-B3B8-26E9D4AD1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21</xdr:col>
      <xdr:colOff>257176</xdr:colOff>
      <xdr:row>2</xdr:row>
      <xdr:rowOff>47625</xdr:rowOff>
    </xdr:to>
    <xdr:sp macro="" textlink="">
      <xdr:nvSpPr>
        <xdr:cNvPr id="3" name="Rectangle 2">
          <a:extLst>
            <a:ext uri="{FF2B5EF4-FFF2-40B4-BE49-F238E27FC236}">
              <a16:creationId xmlns:a16="http://schemas.microsoft.com/office/drawing/2014/main" id="{598C4356-0B8D-42FD-A889-F5ED5BC6BB25}"/>
            </a:ext>
          </a:extLst>
        </xdr:cNvPr>
        <xdr:cNvSpPr/>
      </xdr:nvSpPr>
      <xdr:spPr>
        <a:xfrm>
          <a:off x="0" y="0"/>
          <a:ext cx="14658976" cy="447675"/>
        </a:xfrm>
        <a:prstGeom prst="rect">
          <a:avLst/>
        </a:prstGeom>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r>
            <a:rPr lang="en-US" sz="1800">
              <a:latin typeface="Book Antiqua" panose="02040602050305030304" pitchFamily="18" charset="0"/>
            </a:rPr>
            <a:t>AMAZON</a:t>
          </a:r>
          <a:r>
            <a:rPr lang="en-US" sz="1800" baseline="0">
              <a:latin typeface="Book Antiqua" panose="02040602050305030304" pitchFamily="18" charset="0"/>
            </a:rPr>
            <a:t> REVIEW DASHBORD</a:t>
          </a:r>
          <a:endParaRPr lang="en-US" sz="1800">
            <a:latin typeface="Book Antiqua" panose="02040602050305030304" pitchFamily="18" charset="0"/>
          </a:endParaRPr>
        </a:p>
      </xdr:txBody>
    </xdr:sp>
    <xdr:clientData/>
  </xdr:twoCellAnchor>
  <xdr:twoCellAnchor>
    <xdr:from>
      <xdr:col>7</xdr:col>
      <xdr:colOff>28575</xdr:colOff>
      <xdr:row>4</xdr:row>
      <xdr:rowOff>76200</xdr:rowOff>
    </xdr:from>
    <xdr:to>
      <xdr:col>14</xdr:col>
      <xdr:colOff>123825</xdr:colOff>
      <xdr:row>15</xdr:row>
      <xdr:rowOff>19050</xdr:rowOff>
    </xdr:to>
    <xdr:graphicFrame macro="">
      <xdr:nvGraphicFramePr>
        <xdr:cNvPr id="4" name="Chart 3">
          <a:extLst>
            <a:ext uri="{FF2B5EF4-FFF2-40B4-BE49-F238E27FC236}">
              <a16:creationId xmlns:a16="http://schemas.microsoft.com/office/drawing/2014/main" id="{1FCB89EC-9720-425F-83A1-505E38E171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4</xdr:row>
      <xdr:rowOff>95250</xdr:rowOff>
    </xdr:from>
    <xdr:to>
      <xdr:col>19</xdr:col>
      <xdr:colOff>114300</xdr:colOff>
      <xdr:row>15</xdr:row>
      <xdr:rowOff>9525</xdr:rowOff>
    </xdr:to>
    <xdr:graphicFrame macro="">
      <xdr:nvGraphicFramePr>
        <xdr:cNvPr id="5" name="Chart 4">
          <a:extLst>
            <a:ext uri="{FF2B5EF4-FFF2-40B4-BE49-F238E27FC236}">
              <a16:creationId xmlns:a16="http://schemas.microsoft.com/office/drawing/2014/main" id="{F8F02AD5-046B-4DDF-B1BF-C6BCB238BA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2</xdr:row>
      <xdr:rowOff>47625</xdr:rowOff>
    </xdr:from>
    <xdr:to>
      <xdr:col>19</xdr:col>
      <xdr:colOff>133350</xdr:colOff>
      <xdr:row>4</xdr:row>
      <xdr:rowOff>47624</xdr:rowOff>
    </xdr:to>
    <mc:AlternateContent xmlns:mc="http://schemas.openxmlformats.org/markup-compatibility/2006" xmlns:a14="http://schemas.microsoft.com/office/drawing/2010/main">
      <mc:Choice Requires="a14">
        <xdr:graphicFrame macro="">
          <xdr:nvGraphicFramePr>
            <xdr:cNvPr id="6" name="category.1 1">
              <a:extLst>
                <a:ext uri="{FF2B5EF4-FFF2-40B4-BE49-F238E27FC236}">
                  <a16:creationId xmlns:a16="http://schemas.microsoft.com/office/drawing/2014/main" id="{949835FF-3D57-8407-EF79-AC8FA6EEB276}"/>
                </a:ext>
              </a:extLst>
            </xdr:cNvPr>
            <xdr:cNvGraphicFramePr/>
          </xdr:nvGraphicFramePr>
          <xdr:xfrm>
            <a:off x="0" y="0"/>
            <a:ext cx="0" cy="0"/>
          </xdr:xfrm>
          <a:graphic>
            <a:graphicData uri="http://schemas.microsoft.com/office/drawing/2010/slicer">
              <sle:slicer xmlns:sle="http://schemas.microsoft.com/office/drawing/2010/slicer" name="category.1 1"/>
            </a:graphicData>
          </a:graphic>
        </xdr:graphicFrame>
      </mc:Choice>
      <mc:Fallback xmlns="">
        <xdr:sp macro="" textlink="">
          <xdr:nvSpPr>
            <xdr:cNvPr id="0" name=""/>
            <xdr:cNvSpPr>
              <a:spLocks noTextEdit="1"/>
            </xdr:cNvSpPr>
          </xdr:nvSpPr>
          <xdr:spPr>
            <a:xfrm>
              <a:off x="0" y="447675"/>
              <a:ext cx="13163550" cy="4000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4</xdr:row>
      <xdr:rowOff>104776</xdr:rowOff>
    </xdr:from>
    <xdr:to>
      <xdr:col>6</xdr:col>
      <xdr:colOff>619125</xdr:colOff>
      <xdr:row>16</xdr:row>
      <xdr:rowOff>57150</xdr:rowOff>
    </xdr:to>
    <xdr:graphicFrame macro="">
      <xdr:nvGraphicFramePr>
        <xdr:cNvPr id="2" name="Chart 1">
          <a:extLst>
            <a:ext uri="{FF2B5EF4-FFF2-40B4-BE49-F238E27FC236}">
              <a16:creationId xmlns:a16="http://schemas.microsoft.com/office/drawing/2014/main" id="{45D05E41-086D-45E5-97F8-04A8CDB509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21</xdr:col>
      <xdr:colOff>257176</xdr:colOff>
      <xdr:row>2</xdr:row>
      <xdr:rowOff>47625</xdr:rowOff>
    </xdr:to>
    <xdr:sp macro="" textlink="">
      <xdr:nvSpPr>
        <xdr:cNvPr id="3" name="Rectangle 2">
          <a:extLst>
            <a:ext uri="{FF2B5EF4-FFF2-40B4-BE49-F238E27FC236}">
              <a16:creationId xmlns:a16="http://schemas.microsoft.com/office/drawing/2014/main" id="{7DCF0B28-F56C-4076-AC95-E27149BFF601}"/>
            </a:ext>
          </a:extLst>
        </xdr:cNvPr>
        <xdr:cNvSpPr/>
      </xdr:nvSpPr>
      <xdr:spPr>
        <a:xfrm>
          <a:off x="0" y="0"/>
          <a:ext cx="14658976" cy="447675"/>
        </a:xfrm>
        <a:prstGeom prst="rect">
          <a:avLst/>
        </a:prstGeom>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r>
            <a:rPr lang="en-US" sz="1800">
              <a:latin typeface="Book Antiqua" panose="02040602050305030304" pitchFamily="18" charset="0"/>
            </a:rPr>
            <a:t>AMAZON</a:t>
          </a:r>
          <a:r>
            <a:rPr lang="en-US" sz="1800" baseline="0">
              <a:latin typeface="Book Antiqua" panose="02040602050305030304" pitchFamily="18" charset="0"/>
            </a:rPr>
            <a:t> REVIEW DASHBORD</a:t>
          </a:r>
          <a:endParaRPr lang="en-US" sz="1800">
            <a:latin typeface="Book Antiqua" panose="02040602050305030304" pitchFamily="18" charset="0"/>
          </a:endParaRPr>
        </a:p>
      </xdr:txBody>
    </xdr:sp>
    <xdr:clientData/>
  </xdr:twoCellAnchor>
  <xdr:twoCellAnchor>
    <xdr:from>
      <xdr:col>7</xdr:col>
      <xdr:colOff>0</xdr:colOff>
      <xdr:row>4</xdr:row>
      <xdr:rowOff>133350</xdr:rowOff>
    </xdr:from>
    <xdr:to>
      <xdr:col>13</xdr:col>
      <xdr:colOff>552450</xdr:colOff>
      <xdr:row>16</xdr:row>
      <xdr:rowOff>104775</xdr:rowOff>
    </xdr:to>
    <xdr:graphicFrame macro="">
      <xdr:nvGraphicFramePr>
        <xdr:cNvPr id="10" name="Chart 9">
          <a:extLst>
            <a:ext uri="{FF2B5EF4-FFF2-40B4-BE49-F238E27FC236}">
              <a16:creationId xmlns:a16="http://schemas.microsoft.com/office/drawing/2014/main" id="{42D4C8ED-3C36-4E9B-93BE-371335368B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590550</xdr:colOff>
      <xdr:row>4</xdr:row>
      <xdr:rowOff>95250</xdr:rowOff>
    </xdr:from>
    <xdr:to>
      <xdr:col>21</xdr:col>
      <xdr:colOff>304800</xdr:colOff>
      <xdr:row>16</xdr:row>
      <xdr:rowOff>85725</xdr:rowOff>
    </xdr:to>
    <xdr:graphicFrame macro="">
      <xdr:nvGraphicFramePr>
        <xdr:cNvPr id="11" name="Chart 10">
          <a:extLst>
            <a:ext uri="{FF2B5EF4-FFF2-40B4-BE49-F238E27FC236}">
              <a16:creationId xmlns:a16="http://schemas.microsoft.com/office/drawing/2014/main" id="{061DF928-A7CA-41AA-A68D-320C3F389B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xdr:row>
      <xdr:rowOff>0</xdr:rowOff>
    </xdr:from>
    <xdr:to>
      <xdr:col>6</xdr:col>
      <xdr:colOff>457200</xdr:colOff>
      <xdr:row>32</xdr:row>
      <xdr:rowOff>142875</xdr:rowOff>
    </xdr:to>
    <xdr:graphicFrame macro="">
      <xdr:nvGraphicFramePr>
        <xdr:cNvPr id="12" name="Chart 11">
          <a:extLst>
            <a:ext uri="{FF2B5EF4-FFF2-40B4-BE49-F238E27FC236}">
              <a16:creationId xmlns:a16="http://schemas.microsoft.com/office/drawing/2014/main" id="{51ECA4F6-24D8-4F94-BB99-3EE3C3E499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2</xdr:row>
      <xdr:rowOff>47626</xdr:rowOff>
    </xdr:from>
    <xdr:to>
      <xdr:col>21</xdr:col>
      <xdr:colOff>314325</xdr:colOff>
      <xdr:row>4</xdr:row>
      <xdr:rowOff>104776</xdr:rowOff>
    </xdr:to>
    <mc:AlternateContent xmlns:mc="http://schemas.openxmlformats.org/markup-compatibility/2006" xmlns:a14="http://schemas.microsoft.com/office/drawing/2010/main">
      <mc:Choice Requires="a14">
        <xdr:graphicFrame macro="">
          <xdr:nvGraphicFramePr>
            <xdr:cNvPr id="13" name="category.1 2">
              <a:extLst>
                <a:ext uri="{FF2B5EF4-FFF2-40B4-BE49-F238E27FC236}">
                  <a16:creationId xmlns:a16="http://schemas.microsoft.com/office/drawing/2014/main" id="{8607FA75-7C65-EAA4-A309-8C6AA21AF89E}"/>
                </a:ext>
              </a:extLst>
            </xdr:cNvPr>
            <xdr:cNvGraphicFramePr/>
          </xdr:nvGraphicFramePr>
          <xdr:xfrm>
            <a:off x="0" y="0"/>
            <a:ext cx="0" cy="0"/>
          </xdr:xfrm>
          <a:graphic>
            <a:graphicData uri="http://schemas.microsoft.com/office/drawing/2010/slicer">
              <sle:slicer xmlns:sle="http://schemas.microsoft.com/office/drawing/2010/slicer" name="category.1 2"/>
            </a:graphicData>
          </a:graphic>
        </xdr:graphicFrame>
      </mc:Choice>
      <mc:Fallback xmlns="">
        <xdr:sp macro="" textlink="">
          <xdr:nvSpPr>
            <xdr:cNvPr id="0" name=""/>
            <xdr:cNvSpPr>
              <a:spLocks noTextEdit="1"/>
            </xdr:cNvSpPr>
          </xdr:nvSpPr>
          <xdr:spPr>
            <a:xfrm>
              <a:off x="0" y="447676"/>
              <a:ext cx="14716125" cy="45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223837</xdr:colOff>
      <xdr:row>1</xdr:row>
      <xdr:rowOff>9525</xdr:rowOff>
    </xdr:from>
    <xdr:to>
      <xdr:col>10</xdr:col>
      <xdr:colOff>681037</xdr:colOff>
      <xdr:row>17</xdr:row>
      <xdr:rowOff>38100</xdr:rowOff>
    </xdr:to>
    <xdr:graphicFrame macro="">
      <xdr:nvGraphicFramePr>
        <xdr:cNvPr id="2" name="Chart 1">
          <a:extLst>
            <a:ext uri="{FF2B5EF4-FFF2-40B4-BE49-F238E27FC236}">
              <a16:creationId xmlns:a16="http://schemas.microsoft.com/office/drawing/2014/main" id="{D5D5DBD5-8CBA-458E-54D9-525542FF8A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2.779086921299" createdVersion="8" refreshedVersion="8" minRefreshableVersion="3" recordCount="1465" xr:uid="{30002FD5-CC2E-49B7-A4A4-3596BAD8F50E}">
  <cacheSource type="worksheet">
    <worksheetSource name="Table1_1"/>
  </cacheSource>
  <cacheFields count="22">
    <cacheField name="product_id" numFmtId="0">
      <sharedItems/>
    </cacheField>
    <cacheField name="product_name" numFmtId="0">
      <sharedItems count="1221">
        <s v="Wayona Nylon Braided Usb To"/>
        <s v="Ambrane Unbreakable 60W / 3A"/>
        <s v="Sounce Fast Phone Charging Cable"/>
        <s v="Boat Deuce Usb 300 2"/>
        <s v="Portronics Konnect L 1.2M Fast"/>
        <s v="Ptron Solero Tb301 3A Type-C"/>
        <s v="Boat Micro Usb 55 Tangle-Free,"/>
        <s v="Mi Usb Type-C Cable Smartphone"/>
        <s v="Tp-Link Usb Wifi Adapter For"/>
        <s v="Portronics Konnect L Por-1081 Fast"/>
        <s v="Boat Rugged V3 Extra Tough"/>
        <s v="Amazonbasics Flexible Premium Hdmi Cable"/>
        <s v="Portronics Konnect Cl 20W Por-1067"/>
        <s v="Portronics Konnect L 1.2M Por-1401"/>
        <s v="Mi Braided Usb Type-C Cable"/>
        <s v="Mi 80 Cm (32 Inches)"/>
        <s v="Boat Type C A325 Tangle-Free,"/>
        <s v="Lg 80 Cm (32 Inches)"/>
        <s v="Duracell Usb Lightning Apple Certified"/>
        <s v="Tizum Hdmi To Vga Adapter"/>
        <s v="Samsung 80 Cm (32 Inches)"/>
        <s v="Flix Micro Usb Cable For"/>
        <s v="Acer 80 Cm (32 Inches)"/>
        <s v="Tizum High Speed Hdmi Cable"/>
        <s v="Oneplus 80 Cm (32 Inches)"/>
        <s v="Ambrane Unbreakable 3 In 1"/>
        <s v="Duracell Usb C To Lightning"/>
        <s v="Boat A400 Usb Type-C To"/>
        <s v="Amazonbasics Usb 2.0 - A-Male"/>
        <s v="Ambrane 60W / 3A Type"/>
        <s v="Zoul Usb C 60W Fast"/>
        <s v="Samsung Original Type C To"/>
        <s v="Ptron Solero T351 3.5Amps Fast"/>
        <s v="Ptron Solero Mb301 3A Micro"/>
        <s v="Amazonbasics Nylon Braided Usb-C To"/>
        <s v="Sounce 65W Oneplus Dash Warp"/>
        <s v="Oneplus 126 Cm (50 Inches)"/>
        <s v="Duracell Type C To Type"/>
        <s v="Amazonbasics Usb 2.0 Cable -"/>
        <s v="Mi 108 Cm (43 Inches)"/>
        <s v="Wayona Nylon Braided 3A Lightning"/>
        <s v="Tp-Link Nano Ac600 Usb Wi-Fi"/>
        <s v="Flix (Beetel Usb To Micro"/>
        <s v="Wecool Nylon Braided Multifunction Fast"/>
        <s v="D-Link Dwa-131 300 Mbps Wireless"/>
        <s v="Amazon Basics High-Speed Hdmi Cable,"/>
        <s v="7Seven¬Æ Compatible For Samsung Smart"/>
        <s v="Amazonbasics Micro Usb Fast Charging"/>
        <s v="Tp-Link Ac600 600 Mbps Wifi"/>
        <s v="Amazonbasics New Release Nylon Usb-A"/>
        <s v="Vw 80 Cm (32 Inches)"/>
        <s v="Ambrane Unbreakable 3A Fast Charging"/>
        <s v="Tata Sky Universal Remote"/>
        <s v="Tp-Link Wifi Dongle 300 Mbps"/>
        <s v="Wecool Unbreakable 3 In 1"/>
        <s v="Portronics Konnect L 1.2Mtr, Fast"/>
        <s v="Airtel Digitaltv Dth Television, Setup"/>
        <s v="Samsung 108 Cm (43 Inches)"/>
        <s v="Lapster 1.5 Mtr Usb 2.0"/>
        <s v="Amazonbasics Usb Type-C To Usb"/>
        <s v="Redmi 80 Cm (32 Inches)"/>
        <s v="Portronics Konnect L 20W Pd"/>
        <s v="Model-P4 6 Way Swivel Tilt"/>
        <s v="Amazon Basics Usb Type-C To"/>
        <s v="Oraimo 65W Type C To"/>
        <s v="Cedo 65W Oneplus Dash Warp"/>
        <s v="Redmi 108 Cm (43 Inches)"/>
        <s v="Pinnaclz Original Combo Of 2"/>
        <s v="Boat Type C A750 Stress"/>
        <s v="Ambrane 2 In 1 Type-C"/>
        <s v="Ambrane 60W / 3A Fast"/>
        <s v="Tcl 80 Cm (32 Inches)"/>
        <s v="Swapkart Fast Charging Cable And"/>
        <s v="Firestick Remote"/>
        <s v="Wayona Usb Nylon Braided Data"/>
        <s v="Flix (Beetel) Usb To Type"/>
        <s v="Skywall 81.28 Cm (32 Inches)"/>
        <s v="Boat A 350 Type C"/>
        <s v="Wayona Usb Type C Fast"/>
        <s v="Oneplus 108 Cm (43 Inches)"/>
        <s v="Acer 127 Cm (50 Inches)"/>
        <s v="Lapster 65W Compatible For Oneplus"/>
        <s v="Wayona Nylon Braided (2 Pack)"/>
        <s v="Gizga Essentials Usb Wifi Adapter"/>
        <s v="Lapster Usb 3.0 A To"/>
        <s v="Tcl 100 Cm (40 Inches)"/>
        <s v="Zebronics Zeb-Usb150Wf1 Wifi Usb Mini"/>
        <s v="Lohaya Remote Compatible For Mi"/>
        <s v="Gilary Multi Charging Cable, 3"/>
        <s v="Tp-Link Ue300 Usb 3.0 To"/>
        <s v="Wayona Type C To Lightning"/>
        <s v="Dealfreez Case Compatible With Fire"/>
        <s v="Amazon Basics New Release Nylon"/>
        <s v="Isoelite Remote Compatible For Samsung"/>
        <s v="Mi 100 Cm (40 Inches)"/>
        <s v="Wayona Nylon Braided Usb Data"/>
        <s v="Wayona Type C To Type"/>
        <s v="Wayona Nylon Braided 2M /"/>
        <s v="Crossvolt Compatible Dash/Warp Data Sync"/>
        <s v="Vu 139 Cm (55 Inches)"/>
        <s v="Ptron Solero T241 2.4A Type-C"/>
        <s v="Croma 80 Cm (32 Inches)"/>
        <s v="Boat Laptop, Smartphone Type-C A400"/>
        <s v="Cotbolt Silicone Protective Case Cover"/>
        <s v="Portronics Konnect L Por-1403 Fast"/>
        <s v="Electvision Remote Control Compatible With"/>
        <s v="King Shine Multi Retractable 3.0A"/>
        <s v="Lapster 5 Pin Mini Usb"/>
        <s v="Portronics Konnect Spydr 31 3-In-1"/>
        <s v="Belkin Apple Certified Lightning To"/>
        <s v="Remote Control Compatible For Amazon"/>
        <s v="Hisense 108 Cm (43 Inches)"/>
        <s v="Redmi 126 Cm (50 Inches)"/>
        <s v="Amazonbasics 6-Feet Displayport (Not Usb"/>
        <s v="Amazonbasics 3 Feet High Speed"/>
        <s v="Iffalcon 80 Cm (32 Inches)"/>
        <s v="7Seven¬Æ Compatible Lg Smart Tv"/>
        <s v="Amazonbasics 3.5Mm To 2-Male Rca"/>
        <s v="Acer 109 Cm (43 Inches)"/>
        <s v="Wayona Usb Type C 65W"/>
        <s v="Saifsmart Outlet Wall Mount Hanger"/>
        <s v="Mi 2-In-1 Usb Type C"/>
        <s v="Amazonbasics New Release Abs Usb-A"/>
        <s v="Lg 108 Cm (43 Inches)"/>
        <s v="Ptron Solero 331 3.4Amps Multifunction"/>
        <s v="10K 8K 4K Hdmi Cable,"/>
        <s v="Lripl Compatible Sony Bravia Lcd/Led"/>
        <s v="Boat Type-C A400 Type-C To"/>
        <s v="Zoul Type C To Type"/>
        <s v="Tp-Link Ac1300 Archer T3U Plus"/>
        <s v="Lripl Mi Remote Control With"/>
        <s v="Tp-Link Nano Usb Wifi Dongle"/>
        <s v="Kodak 80 Cm (32 Inches)"/>
        <s v="Airtel Digitaltv Dth Remote Sd/Hd/Hd"/>
        <s v="Ambrane Fast 100W Output Cable"/>
        <s v="Bluerigger Digital Optical Audio Toslink"/>
        <s v="Duracell Type-C To Micro 1.2M"/>
        <s v="Vu 138 Cm (55 Inches)"/>
        <s v="Zoul Usb Type C Fast"/>
        <s v="Mi Xiaomi Usb Type C"/>
        <s v="Generic Ultra-Mini Bluetooth Csr 4.0"/>
        <s v="7Seven¬Æ Compatible For Tata Sky"/>
        <s v="Egate I9 Pro-Max 1080P Native"/>
        <s v="Zebronics Haa2021 Hdmi Version 2.1"/>
        <s v="7Seven¬Æ Compatible For Sony Bravia"/>
        <s v="Amazonbasics Digital Optical Coax To"/>
        <s v="Wayona Type C Cable Nylon"/>
        <s v="Ambrane Bcl-15 Lightning Cable For"/>
        <s v="Belkin Usb C To Usb-C"/>
        <s v="Lohaya Television Remote Compatible With"/>
        <s v="Wayona Nylon Braided Lightning Usb"/>
        <s v="Realme 10W Fast Charging Micro-Usb"/>
        <s v="Tp-Link Ac1300 Usb Wifi Adapter"/>
        <s v="Acer 139 Cm (55 Inches)"/>
        <s v="Syncwire Ltg To Usb Cable"/>
        <s v="Skadioo Wifi Adapter For Pc"/>
        <s v="Flix (Beetel Usb To Type"/>
        <s v="Zoul Usb C To Usb"/>
        <s v="Flix (Beetel Flow Usb To"/>
        <s v="7Seven¬Æ Bluetooth Voice Command Remote"/>
        <s v="Sony Tv - Remote Compatible"/>
        <s v="Storite Usb 3.0 Cable A"/>
        <s v="Boat Ltg 500 Apple Mfi"/>
        <s v="Amazonbasics Usb C To Lightning"/>
        <s v="Amazonbasics Double Braided Nylon Usb"/>
        <s v="Amazon Basics Usb 3.0 Cable"/>
        <s v="Wayona Usb C 65W Fast"/>
        <s v="Karbonn 80 Cm (32 Inches)"/>
        <s v="Vw 60 Cm (24 Inches)"/>
        <s v="Amazon Basics Usb A To"/>
        <s v="Samsung 138 Cm (55 Inches)"/>
        <s v="Lohaya Television Remote Compatible For"/>
        <s v="Duracell Micro Usb 3A Braided"/>
        <s v="Zebronics Cu3100V Fast Charging Type"/>
        <s v="Flix (Beetel) Usb To Iphone"/>
        <s v="Time Office Scanner Replacement Cable"/>
        <s v="Caldipree Silicone Case Cover Compatible"/>
        <s v="Storite Usb 2.0 A To"/>
        <s v="Universal Remote Control For All"/>
        <s v="Cotbolt Silicone Case Cover Compatible"/>
        <s v="Bluerigger High Speed Hdmi Cable"/>
        <s v="Amkette 30 Pin To Usb"/>
        <s v="Popio Type C Dash Charging"/>
        <s v="Myvn Ltg To Usb For¬†Fast"/>
        <s v="Tata Sky Universal Remote Compatible"/>
        <s v="Wzatco Pixel | Portable Led"/>
        <s v="7Seven¬Æ Compatible Tata Sky Remote"/>
        <s v="Amazonbasics Usb 2.0 Extension Cable"/>
        <s v="Amazon Basics Usb C To"/>
        <s v="Crypo‚Ñ¢ Universal Remote Compatible With"/>
        <s v="Oneplus 138.7 Cm (55 Inches)"/>
        <s v="Posh 1.5 Meter High Speed"/>
        <s v="Amazon Basics Hdmi Coupler,Black"/>
        <s v="Boat Ltg 550V3 Lightning Apple"/>
        <s v="Wayona Nylon Braided Usb Syncing"/>
        <s v="Astigo Compatible Remote For Airtel"/>
        <s v="Caprigo Heavy Duty Tv Wall"/>
        <s v="Portronics Konnect L 60W Pd"/>
        <s v="Tata Sky Hd Connection With"/>
        <s v="Remote Compatible For Samsung Led/Lcd"/>
        <s v="Sonivision Sa-D10 Sa-D100 Sa-D40 Home"/>
        <s v="Rts‚Ñ¢ High Speed 3D Full"/>
        <s v="Agaro Blaze Usba To Micro"/>
        <s v="Amazonbasics 6 Feet Displayport To"/>
        <s v="Sansui 140Cm (55 Inches) 4K"/>
        <s v="Lohaya Lcd/Led Remote Compatible For"/>
        <s v="7Seven¬Æ Tcl Remote Control Smart"/>
        <s v="Wayona 3In1 Nylon Braided 66W"/>
        <s v="Hi-Mobiler Iphone Charger Lightning Cable,2"/>
        <s v="Amazon Basics 16-Gauge Speaker Wire"/>
        <s v="Wayona Usb Type C To"/>
        <s v="Smashtronics¬Æ - Case For Firetv"/>
        <s v="Electvision Remote Control For Led"/>
        <s v="Ptron Solero M241 2.4A Micro"/>
        <s v="Croma 3A Fast Charge 1M"/>
        <s v="Sony Bravia 164 Cm (65"/>
        <s v="7Seven¬Æ Compatible For Mi Tv"/>
        <s v="7Seven¬Æ Compatible Vu Smart Tv"/>
        <s v="Storite High Speed Micro Usb"/>
        <s v="Flix (Beetel) 3In1 (Type C|Micro|Iphone"/>
        <s v="Svm Products Unbreakable Set Top"/>
        <s v="Vu 164 Cm (65 Inches)"/>
        <s v="Cablecreation Rca To 3.5Mm Male"/>
        <s v="Boat Rugged V3 Braided Micro"/>
        <s v="Amazonbasics - High-Speed Male To"/>
        <s v="Wayona Nylon Braided Usb Type"/>
        <s v="7Seven Compatible Lg Tv Remote"/>
        <s v="Realme Smart Tv Stick 4K"/>
        <s v="Acer 100 Cm (40 Inches)"/>
        <s v="Lapster Usb 2.0 Mantra Cable,"/>
        <s v="Amazonbasics High-Speed Braided Hdmi Cable"/>
        <s v="Cubetek 3 In 1 Lcd"/>
        <s v="Krisons Thunder Speaker, Multimedia Home"/>
        <s v="Dealfreez Case Compatible For Fire"/>
        <s v="Airtel Digital Tv Hd Set"/>
        <s v="Lohaya Voice Assistant Remote Compatible"/>
        <s v="Amazon Brand - Solimo 3A"/>
        <s v="Astigo Compatible Remote Control For"/>
        <s v="Toshiba 108 Cm (43 Inches)"/>
        <s v="Lenovo Usb A To Type-C"/>
        <s v="Amazon Brand - Solimo 65W"/>
        <s v="Lg 139 Cm (55 Inches)"/>
        <s v="Tata Sky Digital Tv Hd"/>
        <s v="Vu 108 Cm (43 Inches)"/>
        <s v="Storite Super Speed Usb 3.0"/>
        <s v="Amazonbasics 10.2 Gbps High-Speed 4K"/>
        <s v="Hisense 126 Cm (50 Inches)"/>
        <s v="Tuarso 8K Hdmi 2.1 Cable"/>
        <s v="Amazonbasics Usb Type-C To Micro-B"/>
        <s v="Kodak 139 Cm (55 Inches)"/>
        <s v="7Seven¬Æ Suitable Sony Tv Remote"/>
        <s v="Prolegend¬Æ Pl-T002 Universal Tv Stand"/>
        <s v="Wanbo X1 Pro (Upgraded) |"/>
        <s v="Lava Charging Adapter Elements D3"/>
        <s v="Technotech High Speed Hdmi Cable"/>
        <s v="Nk Star 950 Mbps Usb"/>
        <s v="Ls Lapster Quality Assured Usb"/>
        <s v="Amazon Basics 10.2 Gbps High-Speed"/>
        <s v="Kodak 126 Cm (50 Inches)"/>
        <s v="Zorbes¬Æ Wall Adapter Holder For"/>
        <s v="Sansui 80Cm (32 Inches) Hd"/>
        <s v="Synqe Usb Type C Fast"/>
        <s v="Bestor ¬Æ 8K Hdmi 2.1"/>
        <s v="Irusu Play Vr Plus Virtual"/>
        <s v="Amazon Brand - Solimo Fast"/>
        <s v="Synqe Usb C To Usb"/>
        <s v="Shopoflux Silicone Remote Cover For"/>
        <s v="Eynk Extra Long Micro Usb"/>
        <s v="Lunagariya¬Æ, Protective Case Compatible With"/>
        <s v="7Seven¬Æ Compatible With Fire Tv"/>
        <s v="Prushti Cover And Bags, Protective"/>
        <s v="Aine Hdmi Male To Vga"/>
        <s v="Tcl 108 Cm (43 Inches)"/>
        <s v="Redtech Usb-C To Lightning Cable"/>
        <s v="Oneplus 163.8 Cm (65 Inches)"/>
        <s v="Amazonbasics 108 Cm (43 Inches)"/>
        <s v="Synqe Type C To Type"/>
        <s v="Airtel Digitaltv Hd Setup Box"/>
        <s v="Esr Usb C To Lightning"/>
        <s v="Mi 138.8 Cm (55 Inches)"/>
        <s v="Storite Usb Extension Cable Usb"/>
        <s v="Fire-Boltt Ninja Call Pro Plus"/>
        <s v="Fire-Boltt Phoenix Smart Watch With"/>
        <s v="Boat Wave Call Smart Watch,"/>
        <s v="Mi Power Bank 3I 20000Mah"/>
        <s v="Redmi A1 (Light Blue, 2Gb"/>
        <s v="Oneplus Nord 2T 5G (Jade"/>
        <s v="Oneplus Nord 2T 5G (Gray"/>
        <s v="Redmi A1 (Black, 2Gb Ram,"/>
        <s v="Redmi A1 (Light Green, 2Gb"/>
        <s v="Sandisk Ultra¬Æ Microsdxc‚Ñ¢ Uhs-I Card,"/>
        <s v="Noise Pulse Go Buzz Smart"/>
        <s v="Nokia 105 Single Sim, Keypad"/>
        <s v="Boat Wave Lite Smartwatch With"/>
        <s v="Jbl C100Si Wired In Ear"/>
        <s v="Samsung Galaxy M04 Dark Blue,"/>
        <s v="Ptron Tangentbeat In-Ear Bluetooth 5.0"/>
        <s v="Redmi 10A (Charcoal Black, 4Gb"/>
        <s v="Ptron Bullet Pro 36W Pd"/>
        <s v="Boat Bassheads 100 In Ear"/>
        <s v="Samsung Galaxy M04 Light Green,"/>
        <s v="Mi 10000Mah Lithium Ion, Lithium"/>
        <s v="Mi 10000Mah Li-Polymer, Micro-Usb And"/>
        <s v="Elv Car Mount Adjustable Car"/>
        <s v="Samsung 25W Usb Travel Adapter"/>
        <s v="Noise Colorfit Pulse Grand Smart"/>
        <s v="Fire-Boltt Ninja 3 Smartwatch Full"/>
        <s v="Samsung Galaxy M33 5G (Mystique"/>
        <s v="Sandisk Ultra Microsd Uhs-I Card"/>
        <s v="Samsung Galaxy M13 (Aqua Green,"/>
        <s v="Fire-Boltt India'S No 1 Smartwatch"/>
        <s v="Samsung Galaxy M33 5G (Emerald"/>
        <s v="Iqoo Vivo Z6 5G (Chromatic"/>
        <s v="Redmi 9 Activ (Carbon Black,"/>
        <s v="Redmi 9A Sport (Coral Green,"/>
        <s v="Redmi 10A (Sea Blue, 4Gb"/>
        <s v="Agaro Blaze Usb 3.0 To"/>
        <s v="Fire-Boltt Visionary 1.78&quot; Amoled Bluetooth"/>
        <s v="Noise Colorfit Pro 4 Advanced"/>
        <s v="Iqoo Z6 Lite 5G By"/>
        <s v="Redmi 10A (Slate Grey, 4Gb"/>
        <s v="Duracell 38W Fast Car Charger"/>
        <s v="Realme Narzo 50 (Speed Blue,"/>
        <s v="Wecool Bluetooth Extendable Selfie Sticks"/>
        <s v="Oppo A74 5G (Fantastic Purple,6Gb"/>
        <s v="Redmi Note 11 Pro +"/>
        <s v="Samsung Original 25W Usb Travel"/>
        <s v="Realme Buds Classic Wired In"/>
        <s v="Iqoo Neo 6 5G (Dark"/>
        <s v="Boat Xtend Smartwatch With Alexa"/>
        <s v="Tygot Bluetooth Extendable Selfie Sticks"/>
        <s v="Samsung Evo Plus 128Gb Microsdxc"/>
        <s v="Portronics Adapto 20 Type C"/>
        <s v="Samsung Galaxy M13 5G (Aqua"/>
        <s v="Iqoo Z6 44W By Vivo"/>
        <s v="Fire-Boltt Gladiator 1.96&quot; Biggest Display"/>
        <s v="Striff Ps2_01 Multi Angle Mobile/Tablet"/>
        <s v="Samsung Galaxy Buds Live Bluetooth"/>
        <s v="Sounce Spiral Charger Cable Protector"/>
        <s v="Ptron Boom Ultima 4D Dual"/>
        <s v="Oneplus 10R 5G (Forest Green,"/>
        <s v="Ambrane Mobile Holding Stand, 180¬∞"/>
        <s v="Ambrane 10000Mah Slim Power Bank,"/>
        <s v="Ptron Tangent Lite Bluetooth 5.0"/>
        <s v="Samsung Evo Plus 64Gb Microsdxc"/>
        <s v="Ambrane 20000Mah Power Bank With"/>
        <s v="Samsung Galaxy M13 (Midnight Blue,"/>
        <s v="Mi Xiaomi 22.5W Fast Usb"/>
        <s v="Gizga Essentials Spiral Cable Protector"/>
        <s v="Redmi Note 11 (Space Black,"/>
        <s v="Usb Charger, Oraimo Elite Dual"/>
        <s v="Goldmedal Curve Plus 202042 Plastic"/>
        <s v="Wecool C1 Car Mobile Holder"/>
        <s v="Hp 32Gb Class 10 Microsd"/>
        <s v="Boat Bassheads 242 In Ear"/>
        <s v="Portronics Modesk Por-122 Universal Mobile"/>
        <s v="Realme Narzo 50I (Mint Green,"/>
        <s v="Mi 10000Mah 3I Lithium Polymer"/>
        <s v="Nokia 105 Plus Single Sim,"/>
        <s v="Samsung Galaxy M13 (Stardust Brown,"/>
        <s v="Oppo A74 5G (Fluid Black,"/>
        <s v="Spigen Ez Fit Tempered Glass"/>
        <s v="Noise Colorfit Pulse Smartwatch With"/>
        <s v="Iqoo Z6 Pro 5G By"/>
        <s v="Mi 33W Soniccharge 2.0 Usb"/>
        <s v="Oppo A31 (Mystery Black, 6Gb"/>
        <s v="Motorola A10 Dual Sim Keypad"/>
        <s v="Kingone Upgraded Stylus Pen, Ipad"/>
        <s v="Portronics Carpower Mini Car Charger"/>
        <s v="Boat Newly Launched Wave Electra"/>
        <s v="Ptron Newly Launched Force X10"/>
        <s v="Iqoo Vivo Z6 5G (Dynamo"/>
        <s v="Samsung Ehs64 Ehs64Avfwecinu Hands-Free Wired"/>
        <s v="Swapkart Flexible Mobile Tabletop Stand,"/>
        <s v="Redmi 9A Sport (Carbon Black,"/>
        <s v="Fire-Boltt Ring 3 Smart Watch"/>
        <s v="Amozo Ultra Hybrid Camera And"/>
        <s v="Elv Aluminum Adjustable Mobile Phone"/>
        <s v="Tecno Spark 9 (Sky Mirror,"/>
        <s v="Tukzer Capacitive Stylus Pen For"/>
        <s v="Mi 10W Wall Charger For"/>
        <s v="Striff 12 Pieces Highly Flexible"/>
        <s v="Noise Colorfit Pro 4 Alpha"/>
        <s v="Elv Mobile Phone Mount Tabletop"/>
        <s v="Redmi 11 Prime 5G (Meadow"/>
        <s v="Noise Pulse Buzz 1.69&quot; Bluetooth"/>
        <s v="Portronics Clamp X Car-Vent Mobile"/>
        <s v="Ptron Volta Dual Port 12W"/>
        <s v="Boat Flash Edition Smart Watch"/>
        <s v="Samsung Galaxy M32 Prime Edition"/>
        <s v="Redmi Note 11T 5G (Matte"/>
        <s v="Redmi Note 11 (Horizon Blue,"/>
        <s v="Noise Pulse 2 Max Advanced"/>
        <s v="Myvn 30W Warp/20W Dash Charging"/>
        <s v="Noise Colorfit Pro 2 Full"/>
        <s v="Redmi Note 11T 5G (Aquamarine"/>
        <s v="Newly Launched Boult Dive+ With"/>
        <s v="Oneplus Nord Watch With 1.78‚Äù"/>
        <s v="Noise Agile 2 Buzz Bluetooth"/>
        <s v="Flix (Beetel) Bolt 2.4 12W"/>
        <s v="Kyosei Advanced Tempered Glass Compatible"/>
        <s v="Redmi 11 Prime 5G (Thunder"/>
        <s v="Samsung Original Ehs64 Wired In"/>
        <s v="Striff Multi Angle Tablet/Mobile Stand."/>
        <s v="Wecool B1 Mobile Holder For"/>
        <s v="Sounce 360 Adjustable Mobile Phone"/>
        <s v="Opentech¬Æ Military-Grade Tempered Glass Screen"/>
        <s v="En Ligne Adjustable Cell Phone"/>
        <s v="Tecno Spark 8T (Turquoise Cyan,"/>
        <s v="Urbn 20000 Mah Lithium_Polymer 22.5W"/>
        <s v="Redmi Note 11T 5G (Stardust"/>
        <s v="Oneplus 10T 5G (Moonstone Black,"/>
        <s v="Nokia 150 (2020) (Cyan)"/>
        <s v="Noise Colorfit Ultra Se Smart"/>
        <s v="Boat Rockerz 400 Bluetooth On"/>
        <s v="Iphone Original 20W C Type"/>
        <s v="Liramark Webcam Cover Slide, Ultra"/>
        <s v="Nokia 8210 4G Volte Keypad"/>
        <s v="Sounce Protective Case Cover Compatible"/>
        <s v="Samsung Galaxy M53 5G (Deep"/>
        <s v="Iqoo 9 Se 5G (Sunset"/>
        <s v="Shreenova Id116 Plus Bluetooth Fitness"/>
        <s v="Poco C31 (Shadow Gray, 64"/>
        <s v="Noise_Colorfit Smart Watch Charger 2"/>
        <s v="Popio Tempered Glass Screen Protector"/>
        <s v="10Werun Id-116 Bluetooth Smartwatch Wireless"/>
        <s v="Tokdis Mx-1 Pro Bluetooth Calling"/>
        <s v="Urbn 20000 Mah Lithium_Polymer Power"/>
        <s v="Sounce Gold Plated 3.5 Mm"/>
        <s v="Noise Colorfit Ultra 2 Buzz"/>
        <s v="Spigen Ultra Hybrid Back Cover"/>
        <s v="Oraimo 18W Usb &amp; Type-C"/>
        <s v="Lapster 12Pcs Spiral Cable Protectors"/>
        <s v="Mi Redmi 9I Sport (Carbon"/>
        <s v="Lava A1 Josh 21(Blue Silver)"/>
        <s v="Popio Tempered Glass Compatible For"/>
        <s v="Flix Usb Charger,Flix (Beetel) Bolt"/>
        <s v="Prolet Classic Bumper Case Cover"/>
        <s v="Samsung Galaxy S20 Fe 5G"/>
        <s v="Wecool S5 Long Selfie Stick,"/>
        <s v="Poco C31 (Royal Blue, 64"/>
        <s v="Amazon Basics 2 Amp Usb"/>
        <s v="Mobilife Bluetooth Extendable Selfie Stick"/>
        <s v="Ambrane 27000Mah Power Bank, 20W"/>
        <s v="Striff Wall Mount Phone Holder"/>
        <s v="Fire-Boltt Tank 1.85&quot; Bluetooth Calling"/>
        <s v="Elv Aluminium Adjustable Mobile Phone"/>
        <s v="Samsung Galaxy M13 5G (Stardust"/>
        <s v="Dyazo Usb 3.0 Type C"/>
        <s v="Kingone Wireless Charging Pencil (2Nd"/>
        <s v="Boat Bassheads 100 In-Ear Wired"/>
        <s v="Boat Airdopes 141 Bluetooth Truly"/>
        <s v="Sandisk Cruzer Blade 32Gb Usb"/>
        <s v="Logitech B170 Wireless Mouse, 2.4"/>
        <s v="Storio Kids Toys Lcd Writing"/>
        <s v="Boat Airdopes 121V2 In-Ear True"/>
        <s v="Ske Bed Study Table Portable"/>
        <s v="Boat Rockerz 255 Pro+ In-Ear"/>
        <s v="Striff Adjustable Laptop Tabletop Stand"/>
        <s v="Zebronics Zeb-Bro In Ear Wired"/>
        <s v="Boat Rockerz 450 Bluetooth On"/>
        <s v="Jbl C50Hi, Wired In Ear"/>
        <s v="Lapster Spiral Charger Spiral Charger"/>
        <s v="Hp V236W Usb 2.0 64Gb"/>
        <s v="Hp X1000 Wired Usb Mouse"/>
        <s v="Portronics Toad 23 Wireless Optical"/>
        <s v="Boult Audio Bassbuds X1 In-Ear"/>
        <s v="Dell Kb216 Wired Multimedia Usb"/>
        <s v="Dell Ms116 1000Dpi Usb Wired"/>
        <s v="Boya Bym1 Auxiliary Omnidirectional Lavalier"/>
        <s v="Duracell Ultra Alkaline Aa Battery,"/>
        <s v="Classmate Octane Neon- Blue Gel"/>
        <s v="3M Scotch Double Sided Heavy"/>
        <s v="Boat Bassheads 152 In Ear"/>
        <s v="Boat Bassheads 122 Wired Earphones"/>
        <s v="Dell Usb Wireless Keyboard And"/>
        <s v="Seagate Expansion 1Tb External Hdd"/>
        <s v="Hp W100 480P 30 Fps"/>
        <s v="Zebronics Zeb-Dash Plus 2.4Ghz High"/>
        <s v="Zebronics Zeb-Companion 107 Usb Wireless"/>
        <s v="Syvo Wt 3130 Aluminum Tripod"/>
        <s v="Boult Audio Airbass Z20 True"/>
        <s v="Sandisk Ultra Flair 64Gb Usb"/>
        <s v="Boat Rockerz 330 In-Ear Bluetooth"/>
        <s v="Casio Fx-991Es Plus-2Nd Edition Scientific"/>
        <s v="Tp-Link Ac750 Wifi Range Extender"/>
        <s v="Digitek¬Æ (Dtr 260 Gt) Gorilla"/>
        <s v="Hp 805 Black Original Ink"/>
        <s v="Gizga Essentials Universal Silicone Keyboard"/>
        <s v="Sandisk Ultra 128 Gb Usb"/>
        <s v="Boult Audio Zcharge Bluetooth Wireless"/>
        <s v="Dell Wm118 Wireless Mouse, 2.4"/>
        <s v="Boult Audio Airbass Powerbuds With"/>
        <s v="Eveready 1015 Carbon Zinc Aa"/>
        <s v="Zebronics Zeb-Transformer-M Optical Usb Gaming"/>
        <s v="Pidilite Fevicryl Acrylic Colours Sunflower"/>
        <s v="Striff Mpad Mouse Mat 230X190X3Mm"/>
        <s v="Gizga Essentials Hard Drive Case"/>
        <s v="Boult Audio Fxcharge With Enc,"/>
        <s v="Boult Audio Probass Curve Bluetooth"/>
        <s v="Casio Fx-82Ms 2Nd Gen Non-Programmable"/>
        <s v="Tygot 10 Inches Big Led"/>
        <s v="Hp X200 Wireless Mouse With"/>
        <s v="Oakter Mini Ups For 12V"/>
        <s v="Tp-Link Archer Ac1200 Archer C6"/>
        <s v="Boat Rockerz 550 Over Ear"/>
        <s v="Xiaomi Mi Wired In Ear"/>
        <s v="Zodo 8. 5 Inch Lcd"/>
        <s v="Zebronics Zeb-Km2100 Multimedia Usb Keyboard"/>
        <s v="Zebronics Zeb-Comfort Wired Usb Mouse,"/>
        <s v="Boat Rockerz 370 On Ear"/>
        <s v="Zebronics Zeb-Astra 20 Wireless Bt"/>
        <s v="Panasonic Cr-2032/5Be Lithium Coin Battery"/>
        <s v="Memeho¬Æ Smart Standard Multi-Purpose Laptop"/>
        <s v="Sandisk Ultra Dual Drive Go"/>
        <s v="Tizum Mouse Pad/ Computer Mouse"/>
        <s v="Epson 003 65 Ml For"/>
        <s v="Zebronics Zeb-Thunder Bluetooth Wireless Over"/>
        <s v="Quantum Qhm-7406 Full-Sized Keyboard With"/>
        <s v="Striff Laptop Tabletop Stand, Fold-Up,"/>
        <s v="Logitech M221 Wireless Mouse, Silent"/>
        <s v="Classmate Soft Cover 6 Subject"/>
        <s v="Hp 150 Wireless Usb Mouse"/>
        <s v="Duracell Rechargeable Aa 1300Mah Batteries,"/>
        <s v="Boat Airdopes 181 In-Ear True"/>
        <s v="Tp-Link Usb Bluetooth Adapter For"/>
        <s v="Sandisk Ultra Dual Drive Luxe"/>
        <s v="Rts [2 Pack] Mini Usb"/>
        <s v="Hp 682 Black Original Ink"/>
        <s v="Logitech H111 Wired On Ear"/>
        <s v="Digitek Dtr 550 Lw (67"/>
        <s v="Tp-Link Tl-Wa850Re Single_Band 300Mbps Rj45"/>
        <s v="Coi Note Pad/Memo Book With"/>
        <s v="Fujifilm Instax Mini Single Pack"/>
        <s v="Samsung Galaxy Watch4 Bluetooth(4.4 Cm,"/>
        <s v="Noise Buds Vs104 Bluetooth Truly"/>
        <s v="Duracell Ultra Alkaline Aaa Battery,"/>
        <s v="Jbl C200Si, Premium In Ear"/>
        <s v="Acer Ek220Q 21.5 Inch (54.61"/>
        <s v="E-Cosmos 5V 1.2W Portable Flexible"/>
        <s v="Boat Dual Port Rapid Car"/>
        <s v="Zebronics Zeb-County 3W Wireless Bluetooth"/>
        <s v="Zebronics Wired Keyboard And Mouse"/>
        <s v="Jbl Tune 215Bt, 16 Hrs"/>
        <s v="Gizga Essentials Professional 3-In-1 Cleaning"/>
        <s v="Sandisk Ultra Dual 64 Gb"/>
        <s v="Tp-Link Tapo 360¬∞ 2Mp 1080P"/>
        <s v="Boat Airdopes 171 In Ear"/>
        <s v="Duracell Plus Aaa Rechargeable Batteries"/>
        <s v="Logitech B100 Wired Usb Mouse,"/>
        <s v="Classmate 2100117 Soft Cover 6"/>
        <s v="Aircase Rugged Hard Drive Case"/>
        <s v="Noise Buds Vs402 Truly Wireless"/>
        <s v="Jbl Go 2, Wireless Portable"/>
        <s v="Robustrion Tempered Glass Screen Protector"/>
        <s v="Redgear Pro Wireless Gamepad With"/>
        <s v="Logitech M235 Wireless Mouse, 1000"/>
        <s v="Tp-Link N300 Wifi Wireless Router"/>
        <s v="Logitech Mk240 Nano Wireless Usb"/>
        <s v="Callas Multipurpose Foldable Laptop Table"/>
        <s v="Casio Mj-12D 150 Steps Check"/>
        <s v="Amazon Basics Multipurpose Foldable Laptop"/>
        <s v="Kanget [2 Pack] Type C"/>
        <s v="Amazon Basics Magic Slate 8.5-Inch"/>
        <s v="Zebronics Zeb-90Hb Usb Hub, 4"/>
        <s v="Zebronics Zeb Buds C2 In"/>
        <s v="Redgear A-15 Wired Gaming Mouse"/>
        <s v="Jbl Commercial Cslm20B Auxiliary Omnidirectional"/>
        <s v="Eveready Red 1012 Aaa Batteries"/>
        <s v="Sandisk Extreme Microsd Uhs I"/>
        <s v="Portronics Mport 31C 4-In-1 Usb"/>
        <s v="Infinity (Jbl Fuze Pint, Wireless"/>
        <s v="Aircase Protective Laptop Bag Sleeve"/>
        <s v="Brand Conquer 6 In 1"/>
        <s v="Tp-Link Ac750 Dual Band Wireless"/>
        <s v="Parker Quink Ink Bottle, Blue"/>
        <s v="Striff Laptop Stand Adjustable Laptop"/>
        <s v="Logitech Mk215 Wireless Keyboard And"/>
        <s v="Boat Bassheads 225 In Ear"/>
        <s v="Luxor 5 Subject Single Ruled"/>
        <s v="Duracell Chhota Power Aa Battery"/>
        <s v="Zebronics Zeb-Transformer Gaming Keyboard And"/>
        <s v="Sandisk Ultra 64 Gb Usb"/>
        <s v="Parker Classic Gold Gold Trim"/>
        <s v="Tarkan Portable Folding Laptop Desk"/>
        <s v="Quantum Rj45 Ethernet Patch Cable/Lan"/>
        <s v="Hp Usb Wireless Spill Resistance"/>
        <s v="Humble Dynamic Lapel Collar Mic"/>
        <s v="Boult Audio Omega With 30Db"/>
        <s v="Striff Uph2W Multi Angle Tablet/Mobile"/>
        <s v="Amazon Basics Wireless Mouse |"/>
        <s v="Crucial Ram 8Gb Ddr4 3200Mhz"/>
        <s v="Apc Back-Ups Bx600C-In 600Va /"/>
        <s v="Zebronics Zeb-Jaguar Wireless Mouse, 2.4Ghz"/>
        <s v="Boult Audio Truebuds With 30H"/>
        <s v="Wembley Lcd Writing Pad/Tab |"/>
        <s v="Gizga Essentials Multi-Purpose Portable &amp;"/>
        <s v="E-Cosmos Plug In Led Night"/>
        <s v="Noise Buds Vs201 V2 In-Ear"/>
        <s v="Lapster Gel Mouse Pad With"/>
        <s v="Gizga Essentials Earphone Carrying Case,"/>
        <s v="Sandisk Ultra Sdhc Uhs-I Card"/>
        <s v="Digitek¬Æ (Drl-14C) Professional (31Cm) Dual"/>
        <s v="Classmate Long Notebook - 140"/>
        <s v="Lenovo 300 Wired Plug &amp;"/>
        <s v="Dyazo 6 Angles Adjustable Aluminum"/>
        <s v="Western Digital Wd 2Tb My"/>
        <s v="Logitech C270 Digital Hd Webcam"/>
        <s v="Portronics Mport 31 4 Ports"/>
        <s v="Zinq Five Fan Cooling Pad"/>
        <s v="Gizga Essentials Webcam Cover, Privacy"/>
        <s v="Hp Z3700 Wireless Optical Mouse"/>
        <s v="Maono Au-400 Lavalier Auxiliary Omnidirectional"/>
        <s v="Table Magic Multipurpose Laptop Table"/>
        <s v="Gizga Essentials Portable Tabletop Tablet"/>
        <s v="Boat Stone 650 10W Bluetooth"/>
        <s v="Esnipe Mart Worldwide Travel Adapter"/>
        <s v="Boat Stone 180 5W Bluetooth"/>
        <s v="Portronics Ruffpad 8.5M Multicolor Lcd"/>
        <s v="Brustro Copytinta Coloured Craft Paper"/>
        <s v="Cuzor 12V Mini Ups For"/>
        <s v="Crucial Bx500 240Gb 3D Nand"/>
        <s v="Classmate Pulse Spiral Notebook -"/>
        <s v="Portronics My Buddy Plus Adjustable"/>
        <s v="Zebronics Zeb-Evolve Wireless In Ear"/>
        <s v="Inovera World Map Extended Anti"/>
        <s v="Seagate One Touch 2Tb External"/>
        <s v="Zebronics Zeb-Fame 5Watts 2.0 Multi"/>
        <s v="Tvara Lcd Writing Tablet 8.5"/>
        <s v="Western Digital Wd 1.5Tb Elements"/>
        <s v="Redgear Mp35 Speed-Type Gaming Mousepad"/>
        <s v="Lenovo 400 Wireless Mouse, 1200Dpi"/>
        <s v="Logitech K480 Wireless Multi-Device Keyboard"/>
        <s v="Resonate Routerups Cru12V2A | Zero"/>
        <s v="3M Post-It Sticky Note Cube,"/>
        <s v="Ofixo Multi-Purpose Laptop Table/Study Table/Bed"/>
        <s v="Fire-Boltt Ninja Calling 1.69&quot; Bluetooth"/>
        <s v="Airtel Amf-311Ww Data Card (Black),"/>
        <s v="Gizga Essentials Laptop Power Cable"/>
        <s v="Logitech Mk270R Usb Wireless Keyboard"/>
        <s v="Digitek¬Æ (Dtr-200Mt) (18 Cm) Portable"/>
        <s v="Fedus Cat6 Ethernet Cable, 10"/>
        <s v="Kingston Datatraveler Exodia Dtx/32 Gb"/>
        <s v="Duracell Rechargeable Aa 2500Mah Batteries,"/>
        <s v="Envie¬Æ (Aa10004Plni-Cd) Aa Rechargeable Batteries,"/>
        <s v="Zebronics Zeb-Buds 30 3.5Mm Stereo"/>
        <s v="Lapster Accessories Power Cable Cord"/>
        <s v="Portronics Ruffpad 12E Re-Writable Lcd"/>
        <s v="Verilux¬Æ Usb C Hub Multiport"/>
        <s v="Zebronics Zeb Wonderbar 10 Usb"/>
        <s v="Hp Wired Mouse 100 With"/>
        <s v="Anjaney Enterprise Smart Multipurpose Foldable"/>
        <s v="Envie Ecr-20 Charger For Aa"/>
        <s v="Proelite Faux Leather Smart Flip"/>
        <s v="Classmate Pulse 6 Subject Notebook"/>
        <s v="Pentonic Multicolor Ball Point Pen,"/>
        <s v="Logitech Pebble M350 Wireless Mouse"/>
        <s v="Apsara Platinum Pencils Value Pack"/>
        <s v="Zebronics Zeb-Power Wired Usb Mouse,"/>
        <s v="Ant Esports Gm320 Rgb Optical"/>
        <s v="Pilot V7 Liquid Ink Roller"/>
        <s v="Boat Airdopes 191G True Wireless"/>
        <s v="Boult Audio Bassbuds Oak In-Ear"/>
        <s v="It2M Designer Mouse Pad For"/>
        <s v="Noise Colorfit Ultra Buzz Bluetooth"/>
        <s v="Lapster Caddy For Ssd And"/>
        <s v="Sandisk Extreme Sd Uhs I"/>
        <s v="Fire-Boltt Ring Pro Bluetooth Calling,"/>
        <s v="Lenovo 600 Bluetooth 5.0 Silent"/>
        <s v="Boult Audio Airbass Propods X"/>
        <s v="Ls Lapster Quality Assured Universal"/>
        <s v="Klam Lcd Writing Tablet Screenwriting"/>
        <s v="Cp Plus 2Mp Full Hd"/>
        <s v="Hp Deskjet 2331 Colour Printer,"/>
        <s v="D-Link Dir-615 Wi-Fi Ethernet-N300 Single_Band"/>
        <s v="Rpm Euro Games Gaming Mousepad"/>
        <s v="Wacom One By Ctl-472/K0-Cx Digital"/>
        <s v="Lenovo 300 Fhd Webcam With"/>
        <s v="Parker Quink Ink Bottle (Black)"/>
        <s v="Sony Wi-C100 Wireless Headphones With"/>
        <s v="Zebronics, Zeb-Nc3300 Usb Powered Laptop"/>
        <s v="Tukzer Gel Mouse Pad Wrist"/>
        <s v="Infinity (Jbl Glide 510, 72"/>
        <s v="Robustrion Smart Trifold Hard Back"/>
        <s v="Logitech M331 Silent Plus Wireless"/>
        <s v="Camel Artist Acrylic Color Box"/>
        <s v="Portronics Key2 Combo Multimedia Usb"/>
        <s v="Supcares Laptop Stand 7 Height"/>
        <s v="Zebronics Zeb-Sound Bomb N1 True"/>
        <s v="Western Digital Wd Green Sata"/>
        <s v="Classmate Octane Neon- 25 Blue"/>
        <s v="Classmate Octane Colour Burst-Multicolour Gel"/>
        <s v="Tukzer Stylus Pen, Ipad Pencil"/>
        <s v="Logitech G102 Usb Light Sync"/>
        <s v="Zebronics Zeb-Vita Wireless Bluetooth 10W"/>
        <s v="Lapster Usb 3.0 Sata Cable"/>
        <s v="Urbn 10000 Mah Lithium Power"/>
        <s v="Qubo Smart Cam 360 From"/>
        <s v="Duracell Cr2025 3V Lithium Coin"/>
        <s v="Camel Fabrica Acrylic Ultra Color"/>
        <s v="Lenovo Gx20L29764 65W Laptop Adapter/Charger"/>
        <s v="Hp Wired On Ear Headphones"/>
        <s v="Redragon K617 Fizz 60% Wired"/>
        <s v="Hp Gt 53 Xl Cartridge"/>
        <s v="Noise Colorfit Ultra Smart Watch"/>
        <s v="Zebronics Zeb-Jukebar 3900, 80W Multimedia"/>
        <s v="Boat Bassheads 102 Wired In"/>
        <s v="Duracell Cr2016 3V Lithium Coin"/>
        <s v="Mi 360¬∞ Home Security Wireless"/>
        <s v="Zebronics Zeb-100Hb 4 Ports Usb"/>
        <s v="Boult Audio Bass Buds Q2"/>
        <s v="Esr Screen Protector Compatible With"/>
        <s v="Parker Vector Standard Chrome Trim"/>
        <s v="Silicone Rubber Earbuds Tips, Eartips,"/>
        <s v="Canon Pixma Mg2577S All-In-One Inkjet"/>
        <s v="Samsung 24-Inch(60.46Cm) Fhd Monitor, Ips,"/>
        <s v="Faber-Castell Connector Pen Set -"/>
        <s v="Zinq Ups For Router, Mini"/>
        <s v="Saleon‚Ñ¢ Portable Storage Organizer Bag"/>
        <s v="Rpm Euro Games Laptop/Pc Controller"/>
        <s v="Realme Buds Wireless In Ear"/>
        <s v="Tvara Lcd Writing Tablet, 8.5&quot;"/>
        <s v="Wings Phantom Pro Earphones Gaming"/>
        <s v="Robustrion [Anti-Scratch] &amp; [Smudge Proof]"/>
        <s v="Cablet 2.5 Inch Sata Usb"/>
        <s v="Sandisk 1Tb Extreme Portable Ssd"/>
        <s v="Zebronics Zeb-Warrior Ii 10 Watts"/>
        <s v="Tp-Link Ue300C Usb Type-C To"/>
        <s v="Wecool Moonwalk M1 Enc True"/>
        <s v="Hp 330 Wireless Black Keyboard"/>
        <s v="Rc Print Gi 790 Ink"/>
        <s v="Redgear Cloak Wired Rgb Wired"/>
        <s v="Amazfit Gts2 Mini (New Version)"/>
        <s v="Tabelito¬Æ Polyester Foam, Nylon Hybrid"/>
        <s v="Robustrion Anti-Scratch &amp; Smudge Proof"/>
        <s v="Portronics Ruffpad 15 Re-Writable Lcd"/>
        <s v="Digitek¬Æ (Dls-9Ft) Lightweight &amp; Portable"/>
        <s v="Classmate Pulse 1 Subject Notebook"/>
        <s v="Scarters Mouse Pad, Desk Mat"/>
        <s v="Casio Mj-120D 150 Steps Check"/>
        <s v="Gizga Essentials Laptop Bag Sleeve"/>
        <s v="Parker Vector Camouflage Gift Set"/>
        <s v="Tp-Link Ac1200 Archer A6 Smart"/>
        <s v="Hp Deskjet 2723 Aio Printer,"/>
        <s v="Xiaomi Mi 4A Dual_Band Ethernet"/>
        <s v="Slovic¬Æ Tripod Mount Adapter| Tripod"/>
        <s v="Orico 2.5&quot;(6.3Cm) Usb 3.0 Hdd"/>
        <s v="Logitech G402 Hyperion Fury Usb"/>
        <s v="Panasonic Eneloop Bq-Cc55N Advanced, Smart"/>
        <s v="Logitech K380 Wireless Multi-Device Keyboard"/>
        <s v="Canon Pixma E477 All-In-One Wireless"/>
        <s v="Redgear Cosmo 7,1 Usb Gaming"/>
        <s v="Belkin Essential Series 4-Socket Surge"/>
        <s v="Classmate Long Book - Unruled,"/>
        <s v="Artis Ar-45W-Mg2 45 Watts Mg2"/>
        <s v="Imou 360¬∞ 1080P Full Hd"/>
        <s v="Xiaomi Pad 5| Qualcomm Snapdragon"/>
        <s v="Sennheiser Cx 80S In-Ear Wired"/>
        <s v="Hb Plus Folding Height Adjustable"/>
        <s v="Hp 65W Ac Laptops Charger"/>
        <s v="Tukzer Fully Foldable Tabletop Desktop"/>
        <s v="Gizga Essentials Cable Organiser, Cord"/>
        <s v="Camel Oil Pastel With Reusable"/>
        <s v="Hp M270 Backlit Usb Wired"/>
        <s v="Foxin Ftc 12A / Q2612A"/>
        <s v="Pc Square Laptop Tabletop Stand/"/>
        <s v="Lenovo 130 Wireless Compact Mouse,"/>
        <s v="Pilot Frixion Clicker Roller Pen"/>
        <s v="Zebronics Aluminium Alloy Laptop Stand,"/>
        <s v="Hp K500F Backlit Membrane Wired"/>
        <s v="Gizga Club-Laptop Neoprene Reversible For"/>
        <s v="Inventis 5V 1.2W Portable Flexible"/>
        <s v="Tp-Link Tl-Wa855Re 300 Mbps Wi-Fi"/>
        <s v="Boat Stone 250 Portable Wireless"/>
        <s v="Offbeat¬Æ - Dash 2.4Ghz Wireless"/>
        <s v="Classmate Drawing Book - Unruled,"/>
        <s v="Hp Gk320 Wired Full Size"/>
        <s v="Parker Moments Vector Timecheck Gold"/>
        <s v="Camlin Elegante Fountain Pen -"/>
        <s v="Carecase¬Æ Optical Bay 2Nd Hard"/>
        <s v="Canon E4570 All-In-One Wi-Fi Ink"/>
        <s v="Crucial P3 500Gb Pcie 3.0"/>
        <s v="Hp V222W 64Gb Usb 2.0"/>
        <s v="Duracell Ultra Alkaline D Battery,"/>
        <s v="Bestor¬Æ Lcd Writing Tablet/Pad 12"/>
        <s v="Lenovo Ideapad 3 11Th Gen"/>
        <s v="Boat Bassheads 900 On-Ear Wired"/>
        <s v="Zebronics Astra 10 Portable Wireless"/>
        <s v="Swapkart Portable Flexible Adjustable Eye"/>
        <s v="Infinity (Jbl Fuze 100, Wireless"/>
        <s v="Pigeon By Stovekraft Amaze Plus"/>
        <s v="Usha Quartz Room Heater With"/>
        <s v="Amazon Brand - Solimo 2000/1000"/>
        <s v="Stylehouse Lint Remover For Woolen"/>
        <s v="Beatxp Kitchen Scale Multipurpose Portable"/>
        <s v="Glun Multipurpose Portable Electronic Digital"/>
        <s v="Pigeon Polypropylene Mini Handy And"/>
        <s v="Prestige 1.5 Litre Kettle 1500-Watts,"/>
        <s v="Bajaj Rhx-2 800-Watt Room Heater"/>
        <s v="Prestige Electric Kettle Pkoss -"/>
        <s v="Pigeon By Stovekraft Cruise 1800"/>
        <s v="Prestige Pkgss 1.7L 1500W Electric"/>
        <s v="Shoptoshop Electric Lint Remover, Best"/>
        <s v="Orpat Oeh-1260 2000-Watt Fan Heater"/>
        <s v="Pro365 Indo Mocktails/Coffee Foamer/Cappuccino/Lemonade/Milk Frother"/>
        <s v="Bajaj Dx-6 1000W Dry Iron"/>
        <s v="Croma 500W Mixer Grinder With"/>
        <s v="Havells Instanio 3-Litre Instant Geyser"/>
        <s v="Morphy Richards Ofr Room Heater,"/>
        <s v="Havells Aqua Plus 1.2 Litre"/>
        <s v="Bajaj Splendora 3 Litre 3Kw"/>
        <s v="Kent 16052 Elegant Electric Glass"/>
        <s v="Bajaj New Shakti Neo 15L"/>
        <s v="Lifelong Llmg23 Power Pro 500-Watt"/>
        <s v="Bajaj Majesty Dx-11 1000W Dry"/>
        <s v="Bajaj Rex 500W Mixer Grinder"/>
        <s v="Lifelong Llek15 Electric Kettle 1.5L"/>
        <s v="Lifelong Llqh922 Regalia 800 W"/>
        <s v="R B Nova Lint/Fabric Shaver"/>
        <s v="Bajaj Immersion Rod Water Heater"/>
        <s v="Inalsa Electric Kettle 1.5 Litre"/>
        <s v="Prestige Pic 20 1600 Watt"/>
        <s v="Pigeon Healthifry Digital Air Fryer,"/>
        <s v="Prettykrafts Laundry Basket For Clothes"/>
        <s v="Philips Gc1905 1440-Watt Steam Iron"/>
        <s v="Havells Immersion Hb15 1500 Watt"/>
        <s v="Agaro Lr2007 Lint Remover, Rechargeable,"/>
        <s v="Pigeon 1.5 Litre Hot Kettle"/>
        <s v="Nutripro Juicer Mixer Grinder -"/>
        <s v="Philips Gc026/30 Fabric Shaver, Lint"/>
        <s v="Havells Cista Room Heater, White,"/>
        <s v="Agaro Regal 800 Watts Handheld"/>
        <s v="Philips Viva Collection Hd4928/01 2100-Watt"/>
        <s v="Pigeon By Stovekraft Abs Plastic"/>
        <s v="Agaro Esteem Multi Kettle 1.2"/>
        <s v="Bajaj Minor 1000 Watts Radiant"/>
        <s v="Butterfly Jet Elite Mixer Grinder,"/>
        <s v="Soflin Egg Boiler Electric Automatic"/>
        <s v="Lifelong Llqh925 Dyno Quartz Heater"/>
        <s v="Amazon Basics 1500 W Electric"/>
        <s v="Prestige Sandwich Maker Pgmfd 01,"/>
        <s v="Orient Electric Fabrijoy Difj10Bp 1000-Watt"/>
        <s v="Lifelong Llfh921 Regalia 2000 W"/>
        <s v="Philips Gc181 Heavy Weight 1000-Watt"/>
        <s v="Bulfyss Usb Rechargeable Lint Remover"/>
        <s v="Bajaj Dx-7 1000W Dry Iron"/>
        <s v="Bajaj New Shakti Neo 25L"/>
        <s v="Philips Handheld Garment Steamer Sth3000/20"/>
        <s v="Room Heater Warmer Wall-Outlet 400"/>
        <s v="Wonderchef Nutri-Blend Mixer, Grinder &amp;"/>
        <s v="Usha Armor Ar1100Wb 1100 W"/>
        <s v="Butterfly Ekn 1.5-Litre Electric Kettle"/>
        <s v="Crompton Arno Neo 15-L 5"/>
        <s v="Borosil Chef Delite Bch20Dbb21 300-Watt"/>
        <s v="Kent 16055 Amaze Cool Touch"/>
        <s v="Prestige Iris Plus 750 Watt"/>
        <s v="Simxen Egg Boiler Electric Automatic"/>
        <s v="Amazon Basics 2000/1000 Watt Room"/>
        <s v="Healthsense Weight Machine For Kitchen,"/>
        <s v="Bajaj New Shakti Neo 10L"/>
        <s v="Bosch Pro 1000W Mixer Grinder"/>
        <s v="Bulfyss Stainless Steel Digital Kitchen"/>
        <s v="Vr 18 Pcs - 3"/>
        <s v="Orient Electric Apex-Fx 1200Mm Ultra"/>
        <s v="Prettykrafts Folding Laundry Basket For"/>
        <s v="Bajaj Majesty Rx11 2000 Watts"/>
        <s v="Eureka Forbes Trendy Zip 1000"/>
        <s v="Pigeon By Stovekraft Quartz Electric"/>
        <s v="Maharaja Whiteline Lava Neo 1200-Watts"/>
        <s v="Crompton Gracee 5-L Instant Water"/>
        <s v="Bajaj Dx-2 600W Dry Iron"/>
        <s v="Bajaj Waterproof 1500 Watts Immersion"/>
        <s v="Agaro Supreme High Pressure Washer,"/>
        <s v="Bajaj Deluxe 2000 Watts Halogen"/>
        <s v="Orpat Hhb-100E Wob 250-Watt Hand"/>
        <s v="Gilton Egg Boiler Electric Automatic"/>
        <s v="Healthsense Chef-Mate Ks 33 Digital"/>
        <s v="Philips Digital Air Fryer Hd9252/90"/>
        <s v="Milton Go Electro 2.0 Stainless"/>
        <s v="Philips Daily Collection Hd2582/00 830-Watt"/>
        <s v="Crompton Insta Comfy 800 Watt"/>
        <s v="Usha Heat Convector 812 T"/>
        <s v="Philips Hl7756/00 Mixer Grinder, 750W,"/>
        <s v="Kuber Industries Waterproof Round Non"/>
        <s v="Lifelong Llmg93 500 Watt Duos"/>
        <s v="Ikea Frother For Milk"/>
        <s v="Crompton Insta Comfort Heater 2000"/>
        <s v="Lint Remover Woolen Clothes Lint"/>
        <s v="Pigeon Kessel Multipurpose Kettle (12173)"/>
        <s v="C (Device) Lint Remover For"/>
        <s v="Pigeon By Stovekraft 2 Slice"/>
        <s v="Bajaj Ofr Room Heater, 13"/>
        <s v="Luminous Vento Deluxe 150 Mm"/>
        <s v="Wipro Vesta 1.8 Litre Cool"/>
        <s v="Kitchen Mart Stainless Steel South"/>
        <s v="Ikea 903.391.72 Polypropylene Plastic Solid"/>
        <s v="Hul Pureit Germkill Kit For"/>
        <s v="Prestige Iris 750 Watt Mixer"/>
        <s v="Preethi Blue Leaf Diamond Mg-214"/>
        <s v="Themisto 350 Watts Egg Boiler-Blue"/>
        <s v="Butterfly Smart Mixer Grinder, 750W,"/>
        <s v="Kent Smart Multi Cooker Cum"/>
        <s v="Instacuppa Portable Blender For Smoothie,"/>
        <s v="Usha Ei 1602 1000 W"/>
        <s v="Kent 16044 Hand Blender Stainless"/>
        <s v="White Feather Portable Heat Sealer"/>
        <s v="Crompton Ihl 152 1500-Watt Immersion"/>
        <s v="Instacuppa Rechargeable Mini Electric Chopper"/>
        <s v="Philips Powerpro Fc9352/01 Compact Bagless"/>
        <s v="Saiellin Electric Lint Remover For"/>
        <s v="Cookwell Bullet Mixer Grinder (5"/>
        <s v="Prestige Prwo 1.8-2 700-Watts Delight"/>
        <s v="Swiffer Instant Electric Water Heater"/>
        <s v="Lifelong Llwh106 Flash 3 Litres"/>
        <s v="Hindware Atlantic Compacto 3 Litre"/>
        <s v="Atom Selves-Mh 200 Gm Digital"/>
        <s v="Crompton Instabliss 3-L Instant Water"/>
        <s v="Croma 1100 W Dry Iron"/>
        <s v="Lint Roller With 40 Paper"/>
        <s v="Portable Lint Remover Pet Fur"/>
        <s v="Atomberg Renesa 1200Mm Bldc Motor"/>
        <s v="Usha Cookjoy (Cj1600Wpc) 1600 Watt"/>
        <s v="Reffair Ax30 [Max] Portable Air"/>
        <s v="!!1000 Watt/2000-Watt Room Heater!! Fan"/>
        <s v="Eureka Forbes Wet &amp; Dry"/>
        <s v="Activa Heat-Max 2000 Watts Room"/>
        <s v="Philips Hl1655/00 Hand Blender, White"/>
        <s v="V-Guard Zio Instant Water Geyser"/>
        <s v="Homeistic Applience‚Ñ¢ Instant Electric Water"/>
        <s v="Kitchenwell 18Pc Plastic Food Snack"/>
        <s v="Havells Instanio 10 Litre Storage"/>
        <s v="Prestige Pic 16.0+ 1900W Induction"/>
        <s v="Agaro 33398 Rapid 1000-Watt, 10-Litre"/>
        <s v="Kent 16026 Electric Kettle Stainless"/>
        <s v="Skytone Stainless Steel Electric Meat"/>
        <s v="Kent 16088 Vogue Electric Kettle"/>
        <s v="Eureka Forbes Supervac 1600 Watts"/>
        <s v="Mi Air Purifier 3 With"/>
        <s v="Tata Swach Bulb 6000-Litre Cartridge,"/>
        <s v="Havells Ambrose 1200Mm Ceiling Fan"/>
        <s v="Prettykrafts Laundry Bag / Basket"/>
        <s v="Fabware Lint Remover For Clothes"/>
        <s v="Brayden Fito Atom Rechargeable Smoothie"/>
        <s v="Bajaj Frore 1200 Mm Ceiling"/>
        <s v="Venus Digital Kitchen Weighing Scale"/>
        <s v="Bajaj Atx 4 750-Watt Pop-Up"/>
        <s v="Coway Professional Air Purifier For"/>
        <s v="Kent Gold Optima Gravity Water"/>
        <s v="Homepack 750W Radiant Room Home"/>
        <s v="Bajaj Rex 750W Mixer Grinder"/>
        <s v="Heart Home Waterproof Round Non"/>
        <s v="Milton Smart Egg Boiler 360-Watts"/>
        <s v="Ibell Sek15L Premium 1.5 Litre"/>
        <s v="Tosaa T2Stsr Sandwich Gas Toaster"/>
        <s v="V-Guard Divino 5 Star Rated"/>
        <s v="Akiara¬Æ - Makes Life Easy"/>
        <s v="Usha Steam Pro Si 3713,"/>
        <s v="Wonderchef Nutri-Blend Complete Kitchen Machine"/>
        <s v="Widewings Electric Handheld Milk Wand"/>
        <s v="Morphy Richards Icon Superb 750W"/>
        <s v="Philips Handheld Garment Steamer Gc360/30"/>
        <s v="Vedini Transparent Empty Refillable Reusable"/>
        <s v="Crompton Sea Sapphira 1200 Mm"/>
        <s v="Kuber Industries Waterproof Canvas Laundry"/>
        <s v="Jm Seller 180 W 2021"/>
        <s v="Oratech Coffee Frother Electric, Milk"/>
        <s v="Havells Glaze 74W Pearl Ivory"/>
        <s v="Pick Ur Needs¬Æ Lint Remover"/>
        <s v="Rico Japanese Technology Rechargeable Wireless"/>
        <s v="Butterfly Smart Wet Grinder, 2L"/>
        <s v="Agaro Marvel 9 Liters Oven"/>
        <s v="Philips Gc1920/28 1440-Watt Non-Stick Soleplate"/>
        <s v="Havells Ofr 13 Wave Fin"/>
        <s v="Bajaj Dhx-9 1000W Heavy Weight"/>
        <s v="Aquasure From Aquaguard Amaze Ro+Uv+Mtds,7L"/>
        <s v="Royal Step Portable Electric Usb"/>
        <s v="Kent 16068 Zoom Vacuum Cleaner"/>
        <s v="Enem Sealing Machine | 12"/>
        <s v="Wipro Vesta 1200 Watt Gd203"/>
        <s v="Inalsa Electric Kettle Prism Inox"/>
        <s v="Vrprime Lint Roller Lint Remover"/>
        <s v="Philips Ac1215/20 Air Purifier, Removes"/>
        <s v="Eopora Ptc Ceramic Fast Heating"/>
        <s v="Usha Goliath Go1200Wg Heavy Weight"/>
        <s v="Wipro Vesta Electric Egg Boiler,"/>
        <s v="Philips Viva Collection Hr1832/00 1.5-Litre400-Watt"/>
        <s v="Kitchenwell Multipurpose Portable Electronic Digital"/>
        <s v="Figment Handheld Milk Frother Rechargeable,"/>
        <s v="Balzano High Speed Nutri Blender/Mixer/Smoothie"/>
        <s v="Swiss Military Vc03 Wireless Car"/>
        <s v="Zuvexa Usb Rechargeable Electric Foam"/>
        <s v="Usha Ih2415 1500-Watt Immersion Heater"/>
        <s v="Activa Instant 3 Ltr 3"/>
        <s v="Havells Instanio 1-Litre 3Kw Instant"/>
        <s v="Lifelong 2-In1 Egg Boiler And"/>
        <s v="Indias¬Æ‚Ñ¢ Electro-Instant Water Geyser A.B.S."/>
        <s v="Amazonbasics Induction Cooktop 1600 Watt"/>
        <s v="Sui Generis Electric Handheld Milk"/>
        <s v="Philips Air Purifier Ac2887/20,Vitashield Intelligent"/>
        <s v="Esquire Laundry Basket Brown, 50"/>
        <s v="Philips Air Fryer Hd9200/90, Uses"/>
        <s v="Havells Bero Quartz Heater Black"/>
        <s v="Philips Easytouch Plus Standing Garment"/>
        <s v="Brayden Chopro, Electric Vegetable Chopper"/>
        <s v="Usha Janome Dream Stitch Automatic"/>
        <s v="Black+Decker Handheld Portable Garment Steamer"/>
        <s v="Personal Size Blender, Portable Blender,"/>
        <s v="Sujata Powermatic Plus 900 Watts"/>
        <s v="Sure From Aquaguard Delight Nxt"/>
        <s v="Dr Trust Electronic Kitchen Digital"/>
        <s v="Tesora - Inspired By You"/>
        <s v="Agaro Ace 1600 Watts, 21.5"/>
        <s v="Inalsa Hand Blender 1000 Watt"/>
        <s v="Akiara - Makes Life Easy"/>
        <s v="Philips Easyspeed Plus Steam Iron"/>
        <s v="Inalsa Electric Chopper Bullet- 400"/>
        <s v="Borosil Electric Egg Boiler, 8"/>
        <s v="Wipro Vesta Grill 1000 Watt"/>
        <s v="Rico Irpro 1500 Watt Japanese"/>
        <s v="Eureka Forbes Active Clean 700"/>
        <s v="Csi International¬Æ Instant Water Geyser,"/>
        <s v="Hindware Atlantic Xceed 5L 3Kw"/>
        <s v="Morphy Richards New Europa 800-Watt"/>
        <s v="Lifelong Power - Pro 500"/>
        <s v="Ibell Castor Ctek15L Premium 1.5"/>
        <s v="Bajaj Pygmy Mini 110 Mm"/>
        <s v="Crompton Instaglide 1000-Watts Dry Iron"/>
        <s v="Prestige Clean Home Water Purifier"/>
        <s v="Morphy Richards Aristo 2000 Watts"/>
        <s v="Gadgetronics Digital Kitchen Weighing Scale"/>
        <s v="Tom &amp; Jerry Folding Laundry"/>
        <s v="Ikea Little Loved Corner Produkt"/>
        <s v="Bajaj New Shakti Neo Plus"/>
        <s v="House Of Quirk Reusable Sticky"/>
        <s v="Allin Exporters J66 Ultrasonic Humidifier"/>
        <s v="Multifunctional 2 In 1 Electric"/>
        <s v="Maharaja Whiteline Nano Carbon Neo,"/>
        <s v="Kent Electric Chopper-B For Kitchen"/>
        <s v="Crompton Amica 15-L 5 Star"/>
        <s v="Eureka Forbes Car Vac 100"/>
        <s v="Kent 16025 Sandwich Grill 700W"/>
        <s v="Candes Gloster All In One"/>
        <s v="Inalsa Electric Fan Heater Hotty"/>
        <s v="Havells Zella Flap Auto Immersion"/>
        <s v="Ibell Sm1301 3-In-1 Sandwich Maker"/>
        <s v="Inalsa Vacuum Cleaner Wet And"/>
        <s v="Mr. Brand Portable Usb Juicer"/>
        <s v="Crompton Hill Briz Deco 1200Mm"/>
        <s v="Sujata Powermatic Plus, Juicer Mixer"/>
        <s v="Aquadpure Copper + Mineral Ro+Uv+Uf"/>
        <s v="Amazon Basics 650 Watt Drip"/>
        <s v="Crompton Insta Delight Fan Circulator"/>
        <s v="!!Haneul!!1000 Watt/2000-Watt Room Heater!! Fan"/>
        <s v="Melbon Vm-905 2000-Watt Room Heater"/>
        <s v="Cello Eliza Plastic Laundry Bag/Basket,"/>
        <s v="Activa 1200 Mm High Speed"/>
        <s v="Shakti Technology S5 High Pressure"/>
        <s v="American Micronic- Imported Wet &amp;"/>
        <s v="Demokrazy New Nova Lint Cum"/>
        <s v="Instant Pot Air Fryer, Vortex"/>
        <s v="Hul Pureit Eco Water Saver"/>
        <s v="Livpure Glo Star Ro+Uv+Uf+Mineraliser -"/>
        <s v="Philips Hi113 1000-Watt Plastic Body"/>
        <s v="Kuber Industries Round Non Woven"/>
        <s v="Preethi Mga-502 0.4-Litre Grind And"/>
        <s v="Usha Aurora 1000 W Dry"/>
        <s v="Ecovacs Deebot N8 2-In-1 Robotic"/>
        <s v="Kent Gold, Optima, Gold+ Spare"/>
        <s v="Avnish Tap Water Purifier Filter"/>
        <s v="Khaitan Orfin Fan Heater For"/>
        <s v="Usha Rapidmix 500-Watt Copper Motor"/>
        <s v="Havells Gatik Neo 400Mm Pedestal"/>
        <s v="Inalsa Upright Vacuum Cleaner, 2-In-1,Handheld"/>
        <s v="Royal Step - Amazon'S Brand"/>
        <s v="Nirdambhay Mini Bag Sealer, 2"/>
        <s v="Cello Non-Stick Aluminium Sandwich Gas"/>
        <s v="Proven¬Æ Copper + Mineral Ro+Uv+Uf"/>
        <s v="Morphy Richards Daisy 1000W Dry"/>
        <s v="Wipro Vesta 1200 Watt Gd201"/>
        <s v="Zuvexa Egg Boiler Poacher Automatic"/>
        <s v="Ao Smith Hse-Vas-X-015 Storage 15"/>
        <s v="Havells Festiva 1200Mm Dust Resistant"/>
        <s v="Inalsa Vaccum Cleaner Handheld 800W"/>
        <s v="Ibell Sm1515New Sandwich Maker With"/>
        <s v="Aquaguard Aura Ro+Uv+Uf+Taste Adjuster(Mtds) With"/>
        <s v="Havells Instanio 3-Litre 4.5Kw Instant"/>
        <s v="Milk Frother, Immersion Blender Cordlesss"/>
        <s v="Panasonic Sr-Wa22H (E) Automatic Rice"/>
        <s v="Instacuppa Milk Frother For Coffee"/>
        <s v="Goodscity Garment Steamer For Clothes,"/>
        <s v="Solidaire 550-Watt Mixer Grinder With"/>
        <s v="Amazon Basics 300 W Hand"/>
        <s v="Orpat Hhb-100E 250-Watt Hand Blender"/>
        <s v="Healthsense Rechargeable Lint Remover For"/>
        <s v="Agaro Classic Portable Yogurt Maker,"/>
        <s v="Agaro Imperial 240-Watt Slow Juicer"/>
        <s v="Wipro Smartlife Super Deluxe Dry"/>
        <s v="Amazonbasics Cylinder Bagless Vacuum Cleaner"/>
        <s v="Crompton Ihl 251 1500-Watt Immersion"/>
        <s v="Saiellin Room Heater For Home"/>
        <s v="Bajaj Majesty Duetto Gas 6"/>
        <s v="Black + Decker Bd Bxir2201In"/>
        <s v="Inalsa Hand Blender| Hand Mixer|Beater"/>
        <s v="Longway Blaze 2 Rod Quartz"/>
        <s v="Prestige Pwg 07 Wet Grinder,"/>
        <s v="Pigeon Zest Mixer Grinder 3"/>
        <s v="Borosil Volcano 13 Fin Oil"/>
        <s v="Crompton Solarium Qube 15-L 5"/>
        <s v="Singer Aroma 1.8 Liter Electric"/>
        <s v="Orient Electric Aura Neo Instant"/>
        <s v="Crompton Brio 1000-Watts Dry Iron"/>
        <s v="Butterfly Hero Mixer Grinder, 500W,"/>
        <s v="Racold Eterno Pro 25L Vertical"/>
        <s v="Lg 1.5 Ton 5 Star"/>
        <s v="Eureka Forbes Aquasure Amrit Twin"/>
        <s v="Green Tales Heat Seal Mini"/>
        <s v="Saleon Instant Coal Heater 500W"/>
        <s v="Sujata Chutney Steel Jar, 400"/>
        <s v="Khaitan Avaante Ka-2013 1200 Watt"/>
        <s v="Kenstar 2400 Watts 9 Fins"/>
        <s v="Nexoms Instant Heating Water Tap"/>
        <s v="Jialto Mini Waffle Maker 4"/>
        <s v="Candes Blowhot All In One"/>
        <s v="Ionix Jewellery Scale | Weight"/>
        <s v="Kitchen Kit Electric Kettle, 1.8L"/>
        <s v="Racold Pronto Pro 3Litres 3Kw"/>
        <s v="Esn 999 Supreme Quality 1500W"/>
        <s v="Pajaka¬Æ South Indian Filter Coffee"/>
        <s v="Saiyam Stainless Steel Espresso Maker"/>
        <s v="Konvio Neer 10 Inch Spun"/>
        <s v="Havells Glydo 1000 Watt Dry"/>
        <s v="Raffles Premium Stainless Steel South"/>
        <s v="Ionix Activated Carbon Faucet Water"/>
        <s v="Knyuc Mart Mini Electric Handy"/>
        <s v="Inkulture Stainless_Steel Measuring Cups &amp;"/>
        <s v="Macmillan Aquafresh 5 Micron Ps-05"/>
        <s v="Havells D'Zire 1000 Watt Dry"/>
        <s v="Te‚Ñ¢ Instant Electric Heating Hot"/>
        <s v="Zigma Winotek Winotek Sun Instant"/>
        <s v="Kent 11054 Alkaline Water Filter"/>
        <s v="Sujata Dynamix Dx Mixer Grinder,"/>
        <s v="Lifelong Llmg74 750 Watt Mixer"/>
        <s v="Ttk Prestige Limited Orion Mixer"/>
        <s v="Agaro Regal Electric Rice Cooker,"/>
        <s v="Vapja¬Æ Portable Mini Juicer Cup"/>
        <s v="Philips Hd6975/00 25 Litre Digital"/>
        <s v="Usha Ei 3710 Heavy Weight"/>
        <s v="Campfire Spring Chef Prolix Instant"/>
        <s v="Themisto Th-Ws20 Digital Kitchen Weighing"/>
        <s v="Fya Handheld Vacuum Cleaner Cordless,"/>
        <s v="Lifelong Llsm120G Sandwich Griller ,"/>
        <s v="Kuber Industries Nylon Mesh Laundry"/>
        <s v="Bulfyss Plastic Sticky Lint Roller"/>
        <s v="T Topline 180 W Electric"/>
        <s v="Empty Mist Trigger Plastic Spray"/>
        <s v="Lonaxa Mini Travel Rechargeable Fruit"/>
        <s v="Agaro Royal Double Layered Kettle,"/>
        <s v="Cafe Jei French Press Coffee"/>
        <s v="Borosil Prime Grill Sandwich Maker"/>
        <s v="Candes 10 Litre Perfecto 5"/>
        <s v="Prestige Psmfb 800 Watt Sandwich"/>
        <s v="Ibell Mpk120L Premium Stainless Steel"/>
        <s v="Maharaja Whiteline Odacio Plus 550-Watt"/>
        <s v="Shakti Technology S3 High Pressure"/>
        <s v="Cello Quick Boil Popular Electric"/>
        <s v="Agaro Glory Cool Mist Ultrasonic"/>
        <s v="Wolpin 1 Lint Roller With"/>
        <s v="Abode Kitchen Essential Measuring Cup"/>
        <s v="Sujata Supermix, Mixer Grinder, 900"/>
        <s v="Cardex Digital Kitchen Weighing Machine"/>
        <s v="V-Guard Zenora Ro+Uf+Mb Water Purifier"/>
        <s v="Bajaj Rex Dlx 750 W"/>
        <s v="Kent 16051 Hand Blender 300"/>
        <s v="Prestige Pic 15.0+ 1900-Watt Induction"/>
        <s v="Aqua D Pure Active Copper"/>
        <s v="Prettykrafts Laundry Square Shape Basket"/>
        <s v="Libra Roti Maker Electric Automatic"/>
        <s v="Glen 3 In 1 Electric"/>
        <s v="Dynore Stainless Steel Set Of"/>
        <s v="Lint Remover For Clothes With"/>
        <s v="Monitor Ac Stand/Heavy Duty Air"/>
        <s v="Ibell Induction Cooktop, 2000W With"/>
        <s v="Kent Powp-Sediment Filter 10'' Thread"/>
        <s v="Lacopine Mini Pocket Size Lint"/>
        <s v="Ibell Sek170Bm Premium Electric Kettle,"/>
        <s v="Activa Easy Mix Nutri Mixer"/>
        <s v="Sujata Dynamix, Mixer Grinder, 900"/>
        <s v="Wipro Vesta 1380W Cordless Steam"/>
        <s v="Mi Robot Vacuum-Mop P, Best-In-Class"/>
        <s v="Havells Ventil Air Dx 200Mm"/>
        <s v="Agaro Royal Stand 1000W Mixer"/>
        <s v="Crompton Highspeed Markle Prime 1200"/>
        <s v="Lifelong Llwm105 750-Watt Belgian Waffle"/>
        <s v="Kuber Industries Waterproof Round Laundry"/>
        <s v="Portable, Handy Compact Plug-In Portable"/>
        <s v="Karcher Wd3 Eu Wet And"/>
        <s v="Inalsa Air Fryer Digital 4L"/>
        <s v="Amazonbasics High Speed 55 Watt"/>
        <s v="Eco Crystal J 5 Inch"/>
        <s v="Borosil Rio 1.5 L Electric"/>
        <s v="Philips Drip Coffee Maker Hd7432/20,"/>
        <s v="Eureka Forbes Euroclean Paper Vacuum"/>
        <s v="Larrito Wooden Cool Mist Humidifiers"/>
        <s v="Hilton Quartz Heater 400/800-Watt Isi"/>
        <s v="Syska Sdi-07 1000 W Stellar"/>
        <s v="Ikea Milk Frother For Your"/>
        <s v="Ionix Tap Filter Multilayer |"/>
        <s v="Kitchengenix'S Mini Waffle Maker 4"/>
        <s v="Bajaj Hm-01 Powerful 250W Hand"/>
        <s v="Knowza Electric Handheld Milk Wand"/>
        <s v="Usha Hc 812 T Thermo"/>
        <s v="Usha 1212 Ptc With Adjustable"/>
        <s v="4 In 1 Handheld Electric"/>
        <s v="Philips Hd9306/06 1.5-Litre Electric Kettle"/>
        <s v="Libra Room Heater For Home,"/>
        <s v="Ngi Store 2 Pieces Pet"/>
        <s v="Noir Aqua - 5Pcs Pp"/>
        <s v="Prestige Delight Prwo Electric Rice"/>
        <s v="Bajaj Majesty Rx10 2000 Watts"/>
        <s v="Havells Ventil Air Dsp 230Mm"/>
        <s v="Borosil Jumbo 1000-Watt Grill Sandwich"/>
      </sharedItems>
    </cacheField>
    <cacheField name="category.1" numFmtId="0">
      <sharedItems count="9">
        <s v="Computers&amp;Accessories"/>
        <s v="Electronics"/>
        <s v="MusicalInstruments"/>
        <s v="OfficeProducts"/>
        <s v="Home&amp;Kitchen"/>
        <s v="HomeImprovement"/>
        <s v="Toys&amp;Games"/>
        <s v="Car&amp;Motorbike"/>
        <s v="Health&amp;PersonalCare"/>
      </sharedItems>
    </cacheField>
    <cacheField name="discounted_price" numFmtId="165">
      <sharedItems containsSemiMixedTypes="0" containsString="0" containsNumber="1" minValue="39" maxValue="77990"/>
    </cacheField>
    <cacheField name="Unique Products Price Range Bucket" numFmtId="165">
      <sharedItems count="3">
        <s v="₹200-₹500"/>
        <s v="&lt;₹200"/>
        <s v="&gt;₹500"/>
      </sharedItems>
    </cacheField>
    <cacheField name="actual_price" numFmtId="165">
      <sharedItems containsSemiMixedTypes="0" containsString="0" containsNumber="1" minValue="39" maxValue="139900"/>
    </cacheField>
    <cacheField name="discount_percentage" numFmtId="10">
      <sharedItems containsSemiMixedTypes="0" containsString="0" containsNumber="1" minValue="0" maxValue="0.94"/>
    </cacheField>
    <cacheField name="Discount Buckets" numFmtId="10">
      <sharedItems count="9">
        <s v="61-70%"/>
        <s v="41-50%"/>
        <s v="81-90%"/>
        <s v="51-60%"/>
        <s v="21-40%"/>
        <s v="11-20%"/>
        <s v="71-80%"/>
        <s v="0-10%"/>
        <s v="91-100%"/>
      </sharedItems>
    </cacheField>
    <cacheField name="&gt;=50% Discount" numFmtId="10">
      <sharedItems/>
    </cacheField>
    <cacheField name="rating" numFmtId="0">
      <sharedItems containsString="0" containsBlank="1" containsNumber="1" minValue="0" maxValue="5" count="27">
        <n v="4.2"/>
        <n v="4"/>
        <n v="3.9"/>
        <n v="4.0999999999999996"/>
        <n v="4.3"/>
        <n v="4.4000000000000004"/>
        <n v="4.5"/>
        <n v="3.7"/>
        <n v="3.3"/>
        <n v="3.6"/>
        <n v="3.4"/>
        <n v="3.8"/>
        <n v="3.5"/>
        <n v="4.5999999999999996"/>
        <n v="3.2"/>
        <n v="5"/>
        <n v="4.7"/>
        <n v="3"/>
        <n v="2.8"/>
        <n v="3.1"/>
        <n v="4.8"/>
        <n v="2.2999999999999998"/>
        <m/>
        <n v="2"/>
        <n v="2.6"/>
        <n v="2.9"/>
        <n v="0" u="1"/>
      </sharedItems>
    </cacheField>
    <cacheField name="Number of reviews combined" numFmtId="0">
      <sharedItems containsSemiMixedTypes="0" containsString="0" containsNumber="1" minValue="0.99199999999999999" maxValue="431.37299999999999"/>
    </cacheField>
    <cacheField name="rating_count" numFmtId="0">
      <sharedItems containsSemiMixedTypes="0" containsString="0" containsNumber="1" containsInteger="1" minValue="0" maxValue="426973"/>
    </cacheField>
    <cacheField name="Review Count flag" numFmtId="0">
      <sharedItems containsSemiMixedTypes="0" containsString="0" containsNumber="1" containsInteger="1" minValue="0" maxValue="1"/>
    </cacheField>
    <cacheField name="Total Potential Revenue" numFmtId="165">
      <sharedItems containsSemiMixedTypes="0" containsString="0"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5066706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n v="399"/>
    <x v="0"/>
    <n v="1099"/>
    <n v="0.64"/>
    <x v="0"/>
    <s v="Yes"/>
    <x v="0"/>
    <n v="28.468999999999998"/>
    <n v="24269"/>
    <n v="0"/>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0"/>
    <n v="199"/>
    <x v="1"/>
    <n v="349"/>
    <n v="0.43"/>
    <x v="1"/>
    <s v="No"/>
    <x v="1"/>
    <n v="47.994"/>
    <n v="43994"/>
    <n v="0"/>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0"/>
    <n v="199"/>
    <x v="1"/>
    <n v="1899"/>
    <n v="0.9"/>
    <x v="2"/>
    <s v="Yes"/>
    <x v="2"/>
    <n v="11.827999999999999"/>
    <n v="7928"/>
    <n v="0"/>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0"/>
    <n v="329"/>
    <x v="0"/>
    <n v="699"/>
    <n v="0.53"/>
    <x v="3"/>
    <s v="Yes"/>
    <x v="0"/>
    <n v="98.563000000000002"/>
    <n v="94363"/>
    <n v="0"/>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0"/>
    <n v="154"/>
    <x v="1"/>
    <n v="399"/>
    <n v="0.61"/>
    <x v="0"/>
    <s v="Yes"/>
    <x v="0"/>
    <n v="21.105"/>
    <n v="16905"/>
    <n v="0"/>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0"/>
    <n v="149"/>
    <x v="1"/>
    <n v="1000"/>
    <n v="0.85"/>
    <x v="2"/>
    <s v="Yes"/>
    <x v="2"/>
    <n v="28.770999999999997"/>
    <n v="24871"/>
    <n v="0"/>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0"/>
    <n v="176.63"/>
    <x v="1"/>
    <n v="499"/>
    <n v="0.65"/>
    <x v="0"/>
    <s v="Yes"/>
    <x v="3"/>
    <n v="19.288"/>
    <n v="15188"/>
    <n v="0"/>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x v="0"/>
    <n v="229"/>
    <x v="0"/>
    <n v="299"/>
    <n v="0.23"/>
    <x v="4"/>
    <s v="No"/>
    <x v="4"/>
    <n v="34.710999999999999"/>
    <n v="30411"/>
    <n v="0"/>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0"/>
    <n v="499"/>
    <x v="0"/>
    <n v="999"/>
    <n v="0.5"/>
    <x v="1"/>
    <s v="Yes"/>
    <x v="0"/>
    <n v="183.89099999999999"/>
    <n v="179691"/>
    <n v="0"/>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1"/>
    <x v="0"/>
    <n v="199"/>
    <x v="1"/>
    <n v="299"/>
    <n v="0.33"/>
    <x v="1"/>
    <s v="No"/>
    <x v="1"/>
    <n v="47.994"/>
    <n v="43994"/>
    <n v="0"/>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9"/>
    <x v="0"/>
    <n v="154"/>
    <x v="1"/>
    <n v="339"/>
    <n v="0.55000000000000004"/>
    <x v="3"/>
    <s v="Yes"/>
    <x v="4"/>
    <n v="17.690999999999999"/>
    <n v="13391"/>
    <n v="0"/>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0"/>
    <x v="0"/>
    <n v="299"/>
    <x v="0"/>
    <n v="799"/>
    <n v="0.63"/>
    <x v="0"/>
    <s v="Yes"/>
    <x v="0"/>
    <n v="98.563000000000002"/>
    <n v="94363"/>
    <n v="0"/>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1"/>
    <x v="1"/>
    <n v="219"/>
    <x v="0"/>
    <n v="700"/>
    <n v="0.69"/>
    <x v="0"/>
    <s v="Yes"/>
    <x v="5"/>
    <n v="431.37299999999999"/>
    <n v="426973"/>
    <n v="0"/>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2"/>
    <x v="0"/>
    <n v="350"/>
    <x v="0"/>
    <n v="899"/>
    <n v="0.61"/>
    <x v="0"/>
    <s v="Yes"/>
    <x v="0"/>
    <n v="6.4619999999999997"/>
    <n v="2262"/>
    <n v="0"/>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3"/>
    <x v="0"/>
    <n v="159"/>
    <x v="1"/>
    <n v="399"/>
    <n v="0.6"/>
    <x v="3"/>
    <s v="Yes"/>
    <x v="3"/>
    <n v="8.8679999999999986"/>
    <n v="4768"/>
    <n v="0"/>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4"/>
    <x v="0"/>
    <n v="349"/>
    <x v="0"/>
    <n v="399"/>
    <n v="0.13"/>
    <x v="5"/>
    <s v="No"/>
    <x v="5"/>
    <n v="23.157000000000004"/>
    <n v="18757"/>
    <n v="0"/>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5"/>
    <x v="1"/>
    <n v="13999"/>
    <x v="2"/>
    <n v="24999"/>
    <n v="0.44"/>
    <x v="1"/>
    <s v="No"/>
    <x v="0"/>
    <n v="37.040000000000006"/>
    <n v="32840"/>
    <n v="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
    <x v="0"/>
    <n v="249"/>
    <x v="0"/>
    <n v="399"/>
    <n v="0.38"/>
    <x v="1"/>
    <s v="No"/>
    <x v="1"/>
    <n v="47.994"/>
    <n v="43994"/>
    <n v="0"/>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6"/>
    <x v="0"/>
    <n v="199"/>
    <x v="1"/>
    <n v="499"/>
    <n v="0.6"/>
    <x v="3"/>
    <s v="Yes"/>
    <x v="3"/>
    <n v="17.145"/>
    <n v="13045"/>
    <n v="0"/>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7"/>
    <x v="1"/>
    <n v="13490"/>
    <x v="2"/>
    <n v="21990"/>
    <n v="0.39"/>
    <x v="1"/>
    <s v="No"/>
    <x v="4"/>
    <n v="16.276"/>
    <n v="11976"/>
    <n v="0"/>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18"/>
    <x v="0"/>
    <n v="970"/>
    <x v="2"/>
    <n v="1799"/>
    <n v="0.46"/>
    <x v="1"/>
    <s v="No"/>
    <x v="6"/>
    <n v="5.3149999999999995"/>
    <n v="815"/>
    <n v="1"/>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19"/>
    <x v="1"/>
    <n v="279"/>
    <x v="0"/>
    <n v="499"/>
    <n v="0.44"/>
    <x v="1"/>
    <s v="No"/>
    <x v="7"/>
    <n v="14.661999999999999"/>
    <n v="10962"/>
    <n v="0"/>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0"/>
    <x v="1"/>
    <n v="13490"/>
    <x v="2"/>
    <n v="22900"/>
    <n v="0.41"/>
    <x v="1"/>
    <s v="No"/>
    <x v="4"/>
    <n v="20.599"/>
    <n v="16299"/>
    <n v="0"/>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1"/>
    <x v="0"/>
    <n v="59"/>
    <x v="1"/>
    <n v="199"/>
    <n v="0.7"/>
    <x v="0"/>
    <s v="Yes"/>
    <x v="1"/>
    <n v="13.378"/>
    <n v="9378"/>
    <n v="0"/>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2"/>
    <x v="1"/>
    <n v="11499"/>
    <x v="2"/>
    <n v="19990"/>
    <n v="0.42"/>
    <x v="1"/>
    <s v="No"/>
    <x v="4"/>
    <n v="9.0030000000000001"/>
    <n v="4703"/>
    <n v="0"/>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3"/>
    <x v="1"/>
    <n v="199"/>
    <x v="1"/>
    <n v="699"/>
    <n v="0.72"/>
    <x v="6"/>
    <s v="Yes"/>
    <x v="0"/>
    <n v="16.353000000000002"/>
    <n v="12153"/>
    <n v="0"/>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4"/>
    <x v="1"/>
    <n v="14999"/>
    <x v="2"/>
    <n v="19999"/>
    <n v="0.25"/>
    <x v="4"/>
    <s v="No"/>
    <x v="0"/>
    <n v="39.099000000000004"/>
    <n v="34899"/>
    <n v="0"/>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5"/>
    <x v="0"/>
    <n v="299"/>
    <x v="0"/>
    <n v="399"/>
    <n v="0.25"/>
    <x v="4"/>
    <s v="No"/>
    <x v="1"/>
    <n v="6.766"/>
    <n v="2766"/>
    <n v="0"/>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6"/>
    <x v="0"/>
    <n v="970"/>
    <x v="2"/>
    <n v="1999"/>
    <n v="0.51"/>
    <x v="3"/>
    <s v="Yes"/>
    <x v="5"/>
    <n v="4.5840000000000005"/>
    <n v="184"/>
    <n v="1"/>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7"/>
    <x v="0"/>
    <n v="299"/>
    <x v="0"/>
    <n v="999"/>
    <n v="0.7"/>
    <x v="0"/>
    <s v="Yes"/>
    <x v="4"/>
    <n v="25.150000000000002"/>
    <n v="20850"/>
    <n v="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28"/>
    <x v="0"/>
    <n v="199"/>
    <x v="1"/>
    <n v="750"/>
    <n v="0.73"/>
    <x v="6"/>
    <s v="Yes"/>
    <x v="6"/>
    <n v="79.475999999999999"/>
    <n v="74976"/>
    <n v="0"/>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29"/>
    <x v="0"/>
    <n v="179"/>
    <x v="1"/>
    <n v="499"/>
    <n v="0.64"/>
    <x v="0"/>
    <s v="Yes"/>
    <x v="1"/>
    <n v="5.9340000000000002"/>
    <n v="1934"/>
    <n v="0"/>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0"/>
    <x v="0"/>
    <n v="389"/>
    <x v="0"/>
    <n v="1099"/>
    <n v="0.65"/>
    <x v="0"/>
    <s v="Yes"/>
    <x v="4"/>
    <n v="5.274"/>
    <n v="974"/>
    <n v="1"/>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1"/>
    <x v="0"/>
    <n v="599"/>
    <x v="2"/>
    <n v="599"/>
    <n v="0"/>
    <x v="7"/>
    <s v="No"/>
    <x v="4"/>
    <n v="4.6549999999999994"/>
    <n v="355"/>
    <n v="1"/>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2"/>
    <x v="0"/>
    <n v="199"/>
    <x v="1"/>
    <n v="999"/>
    <n v="0.8"/>
    <x v="6"/>
    <s v="Yes"/>
    <x v="2"/>
    <n v="4.9749999999999996"/>
    <n v="1075"/>
    <n v="0"/>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3"/>
    <x v="0"/>
    <n v="99"/>
    <x v="1"/>
    <n v="666.66"/>
    <n v="0.85"/>
    <x v="2"/>
    <s v="Yes"/>
    <x v="2"/>
    <n v="28.770999999999997"/>
    <n v="24871"/>
    <n v="0"/>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4"/>
    <x v="0"/>
    <n v="899"/>
    <x v="2"/>
    <n v="1900"/>
    <n v="0.53"/>
    <x v="3"/>
    <s v="Yes"/>
    <x v="5"/>
    <n v="17.951999999999998"/>
    <n v="13552"/>
    <n v="0"/>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5"/>
    <x v="0"/>
    <n v="199"/>
    <x v="1"/>
    <n v="999"/>
    <n v="0.8"/>
    <x v="6"/>
    <s v="Yes"/>
    <x v="1"/>
    <n v="4.5759999999999996"/>
    <n v="576"/>
    <n v="1"/>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6"/>
    <x v="1"/>
    <n v="32999"/>
    <x v="2"/>
    <n v="45999"/>
    <n v="0.28000000000000003"/>
    <x v="4"/>
    <s v="No"/>
    <x v="0"/>
    <n v="11.498000000000001"/>
    <n v="7298"/>
    <n v="0"/>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7"/>
    <x v="0"/>
    <n v="970"/>
    <x v="2"/>
    <n v="1999"/>
    <n v="0.51"/>
    <x v="3"/>
    <s v="Yes"/>
    <x v="0"/>
    <n v="4.6619999999999999"/>
    <n v="462"/>
    <n v="1"/>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38"/>
    <x v="0"/>
    <n v="209"/>
    <x v="0"/>
    <n v="695"/>
    <n v="0.7"/>
    <x v="0"/>
    <s v="Yes"/>
    <x v="6"/>
    <n v="112.187"/>
    <n v="107687"/>
    <n v="0"/>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39"/>
    <x v="1"/>
    <n v="19999"/>
    <x v="2"/>
    <n v="34999"/>
    <n v="0.43"/>
    <x v="1"/>
    <s v="No"/>
    <x v="4"/>
    <n v="31.451000000000001"/>
    <n v="27151"/>
    <n v="0"/>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0"/>
    <x v="0"/>
    <n v="399"/>
    <x v="0"/>
    <n v="1099"/>
    <n v="0.64"/>
    <x v="0"/>
    <s v="Yes"/>
    <x v="0"/>
    <n v="28.468999999999998"/>
    <n v="24269"/>
    <n v="0"/>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1"/>
    <x v="0"/>
    <n v="999"/>
    <x v="2"/>
    <n v="1599"/>
    <n v="0.38"/>
    <x v="1"/>
    <s v="No"/>
    <x v="4"/>
    <n v="16.393000000000001"/>
    <n v="12093"/>
    <n v="0"/>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2"/>
    <x v="0"/>
    <n v="59"/>
    <x v="1"/>
    <n v="199"/>
    <n v="0.7"/>
    <x v="0"/>
    <s v="Yes"/>
    <x v="1"/>
    <n v="13.378"/>
    <n v="9378"/>
    <n v="0"/>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3"/>
    <x v="0"/>
    <n v="333"/>
    <x v="0"/>
    <n v="999"/>
    <n v="0.67"/>
    <x v="0"/>
    <s v="Yes"/>
    <x v="8"/>
    <n v="13.091999999999999"/>
    <n v="9792"/>
    <n v="0"/>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4"/>
    <x v="0"/>
    <n v="507"/>
    <x v="2"/>
    <n v="1208"/>
    <n v="0.57999999999999996"/>
    <x v="3"/>
    <s v="Yes"/>
    <x v="3"/>
    <n v="12.231"/>
    <n v="8131"/>
    <n v="0"/>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5"/>
    <x v="1"/>
    <n v="309"/>
    <x v="0"/>
    <n v="475"/>
    <n v="0.35"/>
    <x v="1"/>
    <s v="No"/>
    <x v="5"/>
    <n v="431.37299999999999"/>
    <n v="426973"/>
    <n v="0"/>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6"/>
    <x v="1"/>
    <n v="399"/>
    <x v="0"/>
    <n v="999"/>
    <n v="0.6"/>
    <x v="3"/>
    <s v="Yes"/>
    <x v="9"/>
    <n v="4.093"/>
    <n v="493"/>
    <n v="1"/>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7"/>
    <x v="0"/>
    <n v="199"/>
    <x v="1"/>
    <n v="395"/>
    <n v="0.5"/>
    <x v="1"/>
    <s v="Yes"/>
    <x v="0"/>
    <n v="96.795000000000002"/>
    <n v="92595"/>
    <n v="0"/>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48"/>
    <x v="0"/>
    <n v="1199"/>
    <x v="2"/>
    <n v="2199"/>
    <n v="0.45"/>
    <x v="1"/>
    <s v="No"/>
    <x v="5"/>
    <n v="29.18"/>
    <n v="24780"/>
    <n v="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47"/>
    <x v="0"/>
    <n v="179"/>
    <x v="1"/>
    <n v="500"/>
    <n v="0.64"/>
    <x v="0"/>
    <s v="Yes"/>
    <x v="0"/>
    <n v="96.795000000000002"/>
    <n v="92595"/>
    <n v="0"/>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49"/>
    <x v="0"/>
    <n v="799"/>
    <x v="2"/>
    <n v="2100"/>
    <n v="0.62"/>
    <x v="0"/>
    <s v="Yes"/>
    <x v="4"/>
    <n v="12.488"/>
    <n v="8188"/>
    <n v="0"/>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0"/>
    <x v="1"/>
    <n v="6999"/>
    <x v="2"/>
    <n v="12999"/>
    <n v="0.46"/>
    <x v="1"/>
    <s v="No"/>
    <x v="0"/>
    <n v="8.2029999999999994"/>
    <n v="4003"/>
    <n v="0"/>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1"/>
    <x v="0"/>
    <n v="199"/>
    <x v="1"/>
    <n v="349"/>
    <n v="0.43"/>
    <x v="1"/>
    <s v="No"/>
    <x v="3"/>
    <n v="4.4139999999999997"/>
    <n v="314"/>
    <n v="1"/>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2"/>
    <x v="1"/>
    <n v="230"/>
    <x v="0"/>
    <n v="499"/>
    <n v="0.54"/>
    <x v="3"/>
    <s v="Yes"/>
    <x v="7"/>
    <n v="6.66"/>
    <n v="2960"/>
    <n v="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3"/>
    <x v="0"/>
    <n v="649"/>
    <x v="2"/>
    <n v="1399"/>
    <n v="0.54"/>
    <x v="3"/>
    <s v="Yes"/>
    <x v="0"/>
    <n v="183.89099999999999"/>
    <n v="179691"/>
    <n v="0"/>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24"/>
    <x v="1"/>
    <n v="15999"/>
    <x v="2"/>
    <n v="21999"/>
    <n v="0.27"/>
    <x v="4"/>
    <s v="No"/>
    <x v="0"/>
    <n v="39.099000000000004"/>
    <n v="34899"/>
    <n v="0"/>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4"/>
    <x v="0"/>
    <n v="348"/>
    <x v="0"/>
    <n v="1499"/>
    <n v="0.77"/>
    <x v="6"/>
    <s v="Yes"/>
    <x v="0"/>
    <n v="4.8559999999999999"/>
    <n v="656"/>
    <n v="1"/>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5"/>
    <x v="0"/>
    <n v="154"/>
    <x v="1"/>
    <n v="349"/>
    <n v="0.56000000000000005"/>
    <x v="3"/>
    <s v="Yes"/>
    <x v="4"/>
    <n v="11.364000000000001"/>
    <n v="7064"/>
    <n v="0"/>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56"/>
    <x v="1"/>
    <n v="179"/>
    <x v="1"/>
    <n v="799"/>
    <n v="0.78"/>
    <x v="6"/>
    <s v="Yes"/>
    <x v="7"/>
    <n v="5.9009999999999998"/>
    <n v="2201"/>
    <n v="0"/>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57"/>
    <x v="1"/>
    <n v="32990"/>
    <x v="2"/>
    <n v="47900"/>
    <n v="0.31"/>
    <x v="1"/>
    <s v="No"/>
    <x v="4"/>
    <n v="11.408999999999999"/>
    <n v="7109"/>
    <n v="0"/>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58"/>
    <x v="0"/>
    <n v="139"/>
    <x v="1"/>
    <n v="999"/>
    <n v="0.86"/>
    <x v="2"/>
    <s v="Yes"/>
    <x v="1"/>
    <n v="5.3129999999999997"/>
    <n v="1313"/>
    <n v="0"/>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59"/>
    <x v="0"/>
    <n v="329"/>
    <x v="0"/>
    <n v="845"/>
    <n v="0.61"/>
    <x v="0"/>
    <s v="Yes"/>
    <x v="0"/>
    <n v="33.945999999999998"/>
    <n v="29746"/>
    <n v="0"/>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0"/>
    <x v="1"/>
    <n v="13999"/>
    <x v="2"/>
    <n v="24999"/>
    <n v="0.44"/>
    <x v="1"/>
    <s v="No"/>
    <x v="0"/>
    <n v="49.438000000000002"/>
    <n v="45238"/>
    <n v="0"/>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45"/>
    <x v="1"/>
    <n v="309"/>
    <x v="0"/>
    <n v="1400"/>
    <n v="0.78"/>
    <x v="6"/>
    <s v="Yes"/>
    <x v="5"/>
    <n v="431.37299999999999"/>
    <n v="426973"/>
    <n v="0"/>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1"/>
    <x v="0"/>
    <n v="263"/>
    <x v="0"/>
    <n v="699"/>
    <n v="0.62"/>
    <x v="0"/>
    <s v="Yes"/>
    <x v="3"/>
    <n v="4.55"/>
    <n v="450"/>
    <n v="1"/>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22"/>
    <x v="1"/>
    <n v="7999"/>
    <x v="2"/>
    <n v="14990"/>
    <n v="0.47"/>
    <x v="1"/>
    <s v="No"/>
    <x v="4"/>
    <n v="4.7569999999999997"/>
    <n v="457"/>
    <n v="1"/>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2"/>
    <x v="1"/>
    <n v="1599"/>
    <x v="2"/>
    <n v="2999"/>
    <n v="0.47"/>
    <x v="1"/>
    <s v="No"/>
    <x v="0"/>
    <n v="6.9269999999999996"/>
    <n v="2727"/>
    <n v="0"/>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3"/>
    <x v="0"/>
    <n v="219"/>
    <x v="0"/>
    <n v="700"/>
    <n v="0.69"/>
    <x v="0"/>
    <s v="Yes"/>
    <x v="4"/>
    <n v="24.353000000000002"/>
    <n v="20053"/>
    <n v="0"/>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64"/>
    <x v="0"/>
    <n v="349"/>
    <x v="0"/>
    <n v="899"/>
    <n v="0.61"/>
    <x v="0"/>
    <s v="Yes"/>
    <x v="6"/>
    <n v="4.649"/>
    <n v="149"/>
    <n v="1"/>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65"/>
    <x v="0"/>
    <n v="349"/>
    <x v="0"/>
    <n v="599"/>
    <n v="0.42"/>
    <x v="1"/>
    <s v="No"/>
    <x v="3"/>
    <n v="4.3099999999999996"/>
    <n v="210"/>
    <n v="1"/>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66"/>
    <x v="1"/>
    <n v="26999"/>
    <x v="2"/>
    <n v="42999"/>
    <n v="0.37"/>
    <x v="1"/>
    <s v="No"/>
    <x v="0"/>
    <n v="49.438000000000002"/>
    <n v="45238"/>
    <n v="0"/>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67"/>
    <x v="0"/>
    <n v="115"/>
    <x v="1"/>
    <n v="499"/>
    <n v="0.77"/>
    <x v="6"/>
    <s v="Yes"/>
    <x v="1"/>
    <n v="11.731999999999999"/>
    <n v="7732"/>
    <n v="0"/>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68"/>
    <x v="0"/>
    <n v="399"/>
    <x v="0"/>
    <n v="999"/>
    <n v="0.6"/>
    <x v="3"/>
    <s v="Yes"/>
    <x v="3"/>
    <n v="5.88"/>
    <n v="1780"/>
    <n v="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69"/>
    <x v="0"/>
    <n v="199"/>
    <x v="1"/>
    <n v="499"/>
    <n v="0.6"/>
    <x v="3"/>
    <s v="Yes"/>
    <x v="3"/>
    <n v="4.702"/>
    <n v="602"/>
    <n v="1"/>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0"/>
    <x v="0"/>
    <n v="179"/>
    <x v="1"/>
    <n v="399"/>
    <n v="0.55000000000000004"/>
    <x v="3"/>
    <s v="Yes"/>
    <x v="1"/>
    <n v="5.423"/>
    <n v="1423"/>
    <n v="0"/>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1"/>
    <x v="1"/>
    <n v="10901"/>
    <x v="2"/>
    <n v="30990"/>
    <n v="0.65"/>
    <x v="0"/>
    <s v="Yes"/>
    <x v="3"/>
    <n v="4.4979999999999993"/>
    <n v="398"/>
    <n v="1"/>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2"/>
    <x v="0"/>
    <n v="209"/>
    <x v="0"/>
    <n v="499"/>
    <n v="0.57999999999999996"/>
    <x v="3"/>
    <s v="Yes"/>
    <x v="2"/>
    <n v="4.4359999999999999"/>
    <n v="536"/>
    <n v="1"/>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3"/>
    <x v="1"/>
    <n v="1434"/>
    <x v="2"/>
    <n v="3999"/>
    <n v="0.64"/>
    <x v="0"/>
    <s v="Yes"/>
    <x v="1"/>
    <n v="4.032"/>
    <n v="32"/>
    <n v="1"/>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74"/>
    <x v="0"/>
    <n v="399"/>
    <x v="0"/>
    <n v="1099"/>
    <n v="0.64"/>
    <x v="0"/>
    <s v="Yes"/>
    <x v="0"/>
    <n v="28.468999999999998"/>
    <n v="24269"/>
    <n v="0"/>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75"/>
    <x v="0"/>
    <n v="139"/>
    <x v="1"/>
    <n v="249"/>
    <n v="0.44"/>
    <x v="1"/>
    <s v="No"/>
    <x v="1"/>
    <n v="13.378"/>
    <n v="9378"/>
    <n v="0"/>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76"/>
    <x v="1"/>
    <n v="7299"/>
    <x v="2"/>
    <n v="19125"/>
    <n v="0.62"/>
    <x v="0"/>
    <s v="Yes"/>
    <x v="10"/>
    <n v="4.3019999999999996"/>
    <n v="902"/>
    <n v="1"/>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77"/>
    <x v="0"/>
    <n v="299"/>
    <x v="0"/>
    <n v="799"/>
    <n v="0.63"/>
    <x v="0"/>
    <s v="Yes"/>
    <x v="5"/>
    <n v="33.191000000000003"/>
    <n v="28791"/>
    <n v="0"/>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78"/>
    <x v="0"/>
    <n v="325"/>
    <x v="0"/>
    <n v="1299"/>
    <n v="0.75"/>
    <x v="6"/>
    <s v="Yes"/>
    <x v="0"/>
    <n v="14.776"/>
    <n v="10576"/>
    <n v="0"/>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79"/>
    <x v="1"/>
    <n v="29999"/>
    <x v="2"/>
    <n v="39999"/>
    <n v="0.25"/>
    <x v="4"/>
    <s v="No"/>
    <x v="0"/>
    <n v="11.498000000000001"/>
    <n v="7298"/>
    <n v="0"/>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0"/>
    <x v="1"/>
    <n v="27999"/>
    <x v="2"/>
    <n v="40990"/>
    <n v="0.32"/>
    <x v="1"/>
    <s v="No"/>
    <x v="4"/>
    <n v="9.0030000000000001"/>
    <n v="4703"/>
    <n v="0"/>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57"/>
    <x v="1"/>
    <n v="30990"/>
    <x v="2"/>
    <n v="52900"/>
    <n v="0.41"/>
    <x v="1"/>
    <s v="No"/>
    <x v="4"/>
    <n v="11.408999999999999"/>
    <n v="7109"/>
    <n v="0"/>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1"/>
    <x v="0"/>
    <n v="199"/>
    <x v="1"/>
    <n v="999"/>
    <n v="0.8"/>
    <x v="6"/>
    <s v="Yes"/>
    <x v="6"/>
    <n v="4.6269999999999998"/>
    <n v="127"/>
    <n v="1"/>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2"/>
    <x v="0"/>
    <n v="649"/>
    <x v="2"/>
    <n v="1999"/>
    <n v="0.68"/>
    <x v="0"/>
    <s v="Yes"/>
    <x v="0"/>
    <n v="28.468999999999998"/>
    <n v="24269"/>
    <n v="0"/>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83"/>
    <x v="0"/>
    <n v="269"/>
    <x v="0"/>
    <n v="800"/>
    <n v="0.66"/>
    <x v="0"/>
    <s v="Yes"/>
    <x v="9"/>
    <n v="13.734"/>
    <n v="10134"/>
    <n v="0"/>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79"/>
    <x v="1"/>
    <n v="24999"/>
    <x v="2"/>
    <n v="31999"/>
    <n v="0.22"/>
    <x v="4"/>
    <s v="No"/>
    <x v="0"/>
    <n v="39.099000000000004"/>
    <n v="34899"/>
    <n v="0"/>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3"/>
    <x v="0"/>
    <n v="299"/>
    <x v="0"/>
    <n v="699"/>
    <n v="0.56999999999999995"/>
    <x v="3"/>
    <s v="Yes"/>
    <x v="0"/>
    <n v="98.563000000000002"/>
    <n v="94363"/>
    <n v="0"/>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84"/>
    <x v="0"/>
    <n v="199"/>
    <x v="1"/>
    <n v="999"/>
    <n v="0.8"/>
    <x v="6"/>
    <s v="Yes"/>
    <x v="3"/>
    <n v="4.5249999999999995"/>
    <n v="425"/>
    <n v="1"/>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85"/>
    <x v="1"/>
    <n v="18990"/>
    <x v="2"/>
    <n v="40990"/>
    <n v="0.54"/>
    <x v="3"/>
    <s v="Yes"/>
    <x v="0"/>
    <n v="10.859"/>
    <n v="6659"/>
    <n v="0"/>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86"/>
    <x v="0"/>
    <n v="290"/>
    <x v="0"/>
    <n v="349"/>
    <n v="0.17"/>
    <x v="5"/>
    <s v="No"/>
    <x v="7"/>
    <n v="5.6770000000000005"/>
    <n v="1977"/>
    <n v="0"/>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87"/>
    <x v="1"/>
    <n v="249"/>
    <x v="0"/>
    <n v="799"/>
    <n v="0.69"/>
    <x v="0"/>
    <s v="Yes"/>
    <x v="11"/>
    <n v="4.8789999999999996"/>
    <n v="1079"/>
    <n v="0"/>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88"/>
    <x v="0"/>
    <n v="345"/>
    <x v="0"/>
    <n v="999"/>
    <n v="0.65"/>
    <x v="0"/>
    <s v="Yes"/>
    <x v="7"/>
    <n v="4.7970000000000006"/>
    <n v="1097"/>
    <n v="0"/>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89"/>
    <x v="0"/>
    <n v="1099"/>
    <x v="2"/>
    <n v="1899"/>
    <n v="0.42"/>
    <x v="1"/>
    <s v="No"/>
    <x v="6"/>
    <n v="26.92"/>
    <n v="22420"/>
    <n v="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0"/>
    <x v="0"/>
    <n v="719"/>
    <x v="2"/>
    <n v="1499"/>
    <n v="0.52"/>
    <x v="3"/>
    <s v="Yes"/>
    <x v="3"/>
    <n v="5.1449999999999996"/>
    <n v="1045"/>
    <n v="0"/>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91"/>
    <x v="1"/>
    <n v="349"/>
    <x v="0"/>
    <n v="1499"/>
    <n v="0.77"/>
    <x v="6"/>
    <s v="Yes"/>
    <x v="4"/>
    <n v="8.4450000000000003"/>
    <n v="4145"/>
    <n v="0"/>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92"/>
    <x v="0"/>
    <n v="849"/>
    <x v="2"/>
    <n v="1809"/>
    <n v="0.53"/>
    <x v="3"/>
    <s v="Yes"/>
    <x v="4"/>
    <n v="10.847"/>
    <n v="6547"/>
    <n v="0"/>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93"/>
    <x v="1"/>
    <n v="299"/>
    <x v="0"/>
    <n v="899"/>
    <n v="0.67"/>
    <x v="0"/>
    <s v="Yes"/>
    <x v="1"/>
    <n v="5.5880000000000001"/>
    <n v="1588"/>
    <n v="0"/>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94"/>
    <x v="1"/>
    <n v="21999"/>
    <x v="2"/>
    <n v="29999"/>
    <n v="0.27"/>
    <x v="4"/>
    <s v="No"/>
    <x v="0"/>
    <n v="37.040000000000006"/>
    <n v="32840"/>
    <n v="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95"/>
    <x v="0"/>
    <n v="349"/>
    <x v="0"/>
    <n v="999"/>
    <n v="0.65"/>
    <x v="0"/>
    <s v="Yes"/>
    <x v="0"/>
    <n v="17.32"/>
    <n v="13120"/>
    <n v="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96"/>
    <x v="0"/>
    <n v="399"/>
    <x v="0"/>
    <n v="999"/>
    <n v="0.6"/>
    <x v="3"/>
    <s v="Yes"/>
    <x v="4"/>
    <n v="7.1059999999999999"/>
    <n v="2806"/>
    <n v="0"/>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97"/>
    <x v="0"/>
    <n v="449"/>
    <x v="0"/>
    <n v="1299"/>
    <n v="0.65"/>
    <x v="0"/>
    <s v="Yes"/>
    <x v="0"/>
    <n v="28.468999999999998"/>
    <n v="24269"/>
    <n v="0"/>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98"/>
    <x v="0"/>
    <n v="299"/>
    <x v="0"/>
    <n v="999"/>
    <n v="0.7"/>
    <x v="0"/>
    <s v="Yes"/>
    <x v="4"/>
    <n v="5.0659999999999998"/>
    <n v="766"/>
    <n v="1"/>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99"/>
    <x v="1"/>
    <n v="37999"/>
    <x v="2"/>
    <n v="65000"/>
    <n v="0.42"/>
    <x v="1"/>
    <s v="No"/>
    <x v="4"/>
    <n v="7.8870000000000005"/>
    <n v="3587"/>
    <n v="0"/>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0"/>
    <x v="0"/>
    <n v="99"/>
    <x v="1"/>
    <n v="800"/>
    <n v="0.88"/>
    <x v="2"/>
    <s v="Yes"/>
    <x v="2"/>
    <n v="28.770999999999997"/>
    <n v="24871"/>
    <n v="0"/>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01"/>
    <x v="1"/>
    <n v="7390"/>
    <x v="2"/>
    <n v="20000"/>
    <n v="0.63"/>
    <x v="0"/>
    <s v="Yes"/>
    <x v="3"/>
    <n v="6.6809999999999992"/>
    <n v="2581"/>
    <n v="0"/>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02"/>
    <x v="0"/>
    <n v="273.10000000000002"/>
    <x v="0"/>
    <n v="999"/>
    <n v="0.73"/>
    <x v="6"/>
    <s v="Yes"/>
    <x v="4"/>
    <n v="25.150000000000002"/>
    <n v="20850"/>
    <n v="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7"/>
    <x v="1"/>
    <n v="15990"/>
    <x v="2"/>
    <n v="23990"/>
    <n v="0.33"/>
    <x v="1"/>
    <s v="No"/>
    <x v="4"/>
    <n v="5.335"/>
    <n v="1035"/>
    <n v="0"/>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68"/>
    <x v="0"/>
    <n v="399"/>
    <x v="0"/>
    <n v="999"/>
    <n v="0.6"/>
    <x v="3"/>
    <s v="Yes"/>
    <x v="3"/>
    <n v="5.88"/>
    <n v="1780"/>
    <n v="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03"/>
    <x v="1"/>
    <n v="399"/>
    <x v="0"/>
    <n v="1999"/>
    <n v="0.8"/>
    <x v="6"/>
    <s v="Yes"/>
    <x v="6"/>
    <n v="5.0049999999999999"/>
    <n v="505"/>
    <n v="1"/>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04"/>
    <x v="0"/>
    <n v="210"/>
    <x v="0"/>
    <n v="399"/>
    <n v="0.47"/>
    <x v="1"/>
    <s v="No"/>
    <x v="3"/>
    <n v="5.8170000000000002"/>
    <n v="1717"/>
    <n v="0"/>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05"/>
    <x v="1"/>
    <n v="1299"/>
    <x v="2"/>
    <n v="1999"/>
    <n v="0.35"/>
    <x v="1"/>
    <s v="No"/>
    <x v="9"/>
    <n v="4.1900000000000004"/>
    <n v="590"/>
    <n v="1"/>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06"/>
    <x v="0"/>
    <n v="347"/>
    <x v="0"/>
    <n v="999"/>
    <n v="0.65"/>
    <x v="0"/>
    <s v="Yes"/>
    <x v="12"/>
    <n v="4.6210000000000004"/>
    <n v="1121"/>
    <n v="0"/>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07"/>
    <x v="0"/>
    <n v="149"/>
    <x v="1"/>
    <n v="999"/>
    <n v="0.85"/>
    <x v="2"/>
    <s v="Yes"/>
    <x v="1"/>
    <n v="5.3129999999999997"/>
    <n v="1313"/>
    <n v="0"/>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08"/>
    <x v="0"/>
    <n v="228"/>
    <x v="0"/>
    <n v="899"/>
    <n v="0.75"/>
    <x v="6"/>
    <s v="Yes"/>
    <x v="11"/>
    <n v="3.9319999999999999"/>
    <n v="132"/>
    <n v="1"/>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09"/>
    <x v="0"/>
    <n v="1599"/>
    <x v="2"/>
    <n v="1999"/>
    <n v="0.2"/>
    <x v="5"/>
    <s v="No"/>
    <x v="5"/>
    <n v="6.3510000000000009"/>
    <n v="1951"/>
    <n v="0"/>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10"/>
    <x v="1"/>
    <n v="1499"/>
    <x v="2"/>
    <n v="3999"/>
    <n v="0.63"/>
    <x v="0"/>
    <s v="Yes"/>
    <x v="7"/>
    <n v="3.7370000000000001"/>
    <n v="37"/>
    <n v="1"/>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50"/>
    <x v="1"/>
    <n v="8499"/>
    <x v="2"/>
    <n v="15999"/>
    <n v="0.47"/>
    <x v="1"/>
    <s v="No"/>
    <x v="4"/>
    <n v="4.8919999999999995"/>
    <n v="592"/>
    <n v="1"/>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11"/>
    <x v="1"/>
    <n v="20990"/>
    <x v="2"/>
    <n v="44990"/>
    <n v="0.53"/>
    <x v="3"/>
    <s v="Yes"/>
    <x v="3"/>
    <n v="5.359"/>
    <n v="1259"/>
    <n v="0"/>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12"/>
    <x v="1"/>
    <n v="32999"/>
    <x v="2"/>
    <n v="44999"/>
    <n v="0.27"/>
    <x v="4"/>
    <s v="No"/>
    <x v="0"/>
    <n v="49.438000000000002"/>
    <n v="45238"/>
    <n v="0"/>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13"/>
    <x v="1"/>
    <n v="799"/>
    <x v="2"/>
    <n v="1700"/>
    <n v="0.53"/>
    <x v="3"/>
    <s v="Yes"/>
    <x v="3"/>
    <n v="32.738"/>
    <n v="28638"/>
    <n v="0"/>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14"/>
    <x v="1"/>
    <n v="229"/>
    <x v="0"/>
    <n v="595"/>
    <n v="0.62"/>
    <x v="0"/>
    <s v="Yes"/>
    <x v="4"/>
    <n v="17.135000000000002"/>
    <n v="12835"/>
    <n v="0"/>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15"/>
    <x v="1"/>
    <n v="9999"/>
    <x v="2"/>
    <n v="27990"/>
    <n v="0.64"/>
    <x v="0"/>
    <s v="Yes"/>
    <x v="0"/>
    <n v="5.4690000000000003"/>
    <n v="1269"/>
    <n v="0"/>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16"/>
    <x v="1"/>
    <n v="349"/>
    <x v="0"/>
    <n v="599"/>
    <n v="0.42"/>
    <x v="1"/>
    <s v="No"/>
    <x v="0"/>
    <n v="4.484"/>
    <n v="284"/>
    <n v="1"/>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17"/>
    <x v="1"/>
    <n v="489"/>
    <x v="0"/>
    <n v="1200"/>
    <n v="0.59"/>
    <x v="3"/>
    <s v="Yes"/>
    <x v="5"/>
    <n v="73.938000000000002"/>
    <n v="69538"/>
    <n v="0"/>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18"/>
    <x v="1"/>
    <n v="23999"/>
    <x v="2"/>
    <n v="34990"/>
    <n v="0.31"/>
    <x v="1"/>
    <s v="No"/>
    <x v="4"/>
    <n v="9.0030000000000001"/>
    <n v="4703"/>
    <n v="0"/>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19"/>
    <x v="0"/>
    <n v="399"/>
    <x v="0"/>
    <n v="999"/>
    <n v="0.6"/>
    <x v="3"/>
    <s v="Yes"/>
    <x v="4"/>
    <n v="7.1059999999999999"/>
    <n v="2806"/>
    <n v="0"/>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20"/>
    <x v="1"/>
    <n v="349"/>
    <x v="0"/>
    <n v="1299"/>
    <n v="0.73"/>
    <x v="6"/>
    <s v="Yes"/>
    <x v="1"/>
    <n v="7.2949999999999999"/>
    <n v="3295"/>
    <n v="0"/>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21"/>
    <x v="0"/>
    <n v="179"/>
    <x v="1"/>
    <n v="299"/>
    <n v="0.4"/>
    <x v="1"/>
    <s v="No"/>
    <x v="2"/>
    <n v="3.9809999999999999"/>
    <n v="81"/>
    <n v="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22"/>
    <x v="0"/>
    <n v="689"/>
    <x v="2"/>
    <n v="1500"/>
    <n v="0.54"/>
    <x v="3"/>
    <s v="Yes"/>
    <x v="0"/>
    <n v="46.501000000000005"/>
    <n v="42301"/>
    <n v="0"/>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23"/>
    <x v="1"/>
    <n v="30990"/>
    <x v="2"/>
    <n v="49990"/>
    <n v="0.38"/>
    <x v="1"/>
    <s v="No"/>
    <x v="4"/>
    <n v="5.6760000000000002"/>
    <n v="1376"/>
    <n v="0"/>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24"/>
    <x v="0"/>
    <n v="249"/>
    <x v="0"/>
    <n v="931"/>
    <n v="0.73"/>
    <x v="6"/>
    <s v="Yes"/>
    <x v="2"/>
    <n v="4.9749999999999996"/>
    <n v="1075"/>
    <n v="0"/>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25"/>
    <x v="1"/>
    <n v="999"/>
    <x v="2"/>
    <n v="2399"/>
    <n v="0.57999999999999996"/>
    <x v="3"/>
    <s v="Yes"/>
    <x v="13"/>
    <n v="8.2639999999999993"/>
    <n v="3664"/>
    <n v="0"/>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26"/>
    <x v="1"/>
    <n v="399"/>
    <x v="0"/>
    <n v="399"/>
    <n v="0"/>
    <x v="7"/>
    <s v="No"/>
    <x v="2"/>
    <n v="5.851"/>
    <n v="1951"/>
    <n v="0"/>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27"/>
    <x v="0"/>
    <n v="349"/>
    <x v="0"/>
    <n v="699"/>
    <n v="0.5"/>
    <x v="1"/>
    <s v="Yes"/>
    <x v="4"/>
    <n v="25.150000000000002"/>
    <n v="20850"/>
    <n v="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28"/>
    <x v="0"/>
    <n v="399"/>
    <x v="0"/>
    <n v="1099"/>
    <n v="0.64"/>
    <x v="0"/>
    <s v="Yes"/>
    <x v="3"/>
    <n v="6.7850000000000001"/>
    <n v="2685"/>
    <n v="0"/>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29"/>
    <x v="0"/>
    <n v="1699"/>
    <x v="2"/>
    <n v="2999"/>
    <n v="0.43"/>
    <x v="1"/>
    <s v="No"/>
    <x v="5"/>
    <n v="29.18"/>
    <n v="24780"/>
    <n v="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30"/>
    <x v="1"/>
    <n v="655"/>
    <x v="2"/>
    <n v="1099"/>
    <n v="0.4"/>
    <x v="1"/>
    <s v="No"/>
    <x v="14"/>
    <n v="3.4850000000000003"/>
    <n v="285"/>
    <n v="1"/>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31"/>
    <x v="0"/>
    <n v="749"/>
    <x v="2"/>
    <n v="1339"/>
    <n v="0.44"/>
    <x v="1"/>
    <s v="No"/>
    <x v="0"/>
    <n v="183.892"/>
    <n v="179692"/>
    <n v="0"/>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32"/>
    <x v="1"/>
    <n v="9999"/>
    <x v="2"/>
    <n v="12999"/>
    <n v="0.23"/>
    <x v="4"/>
    <s v="No"/>
    <x v="0"/>
    <n v="10.288"/>
    <n v="6088"/>
    <n v="0"/>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33"/>
    <x v="1"/>
    <n v="195"/>
    <x v="1"/>
    <n v="499"/>
    <n v="0.61"/>
    <x v="0"/>
    <s v="Yes"/>
    <x v="7"/>
    <n v="5.0830000000000002"/>
    <n v="1383"/>
    <n v="0"/>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49"/>
    <x v="0"/>
    <n v="999"/>
    <x v="2"/>
    <n v="2100"/>
    <n v="0.52"/>
    <x v="3"/>
    <s v="Yes"/>
    <x v="6"/>
    <n v="9.9920000000000009"/>
    <n v="5492"/>
    <n v="0"/>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34"/>
    <x v="0"/>
    <n v="499"/>
    <x v="0"/>
    <n v="899"/>
    <n v="0.44"/>
    <x v="1"/>
    <s v="No"/>
    <x v="0"/>
    <n v="5.1189999999999998"/>
    <n v="919"/>
    <n v="1"/>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35"/>
    <x v="1"/>
    <n v="416"/>
    <x v="0"/>
    <n v="599"/>
    <n v="0.31"/>
    <x v="1"/>
    <s v="No"/>
    <x v="0"/>
    <n v="34.222999999999999"/>
    <n v="30023"/>
    <n v="0"/>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36"/>
    <x v="0"/>
    <n v="368"/>
    <x v="0"/>
    <n v="699"/>
    <n v="0.47"/>
    <x v="1"/>
    <s v="No"/>
    <x v="0"/>
    <n v="4.5869999999999997"/>
    <n v="387"/>
    <n v="1"/>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37"/>
    <x v="1"/>
    <n v="29990"/>
    <x v="2"/>
    <n v="65000"/>
    <n v="0.54"/>
    <x v="3"/>
    <s v="Yes"/>
    <x v="3"/>
    <n v="4.3109999999999999"/>
    <n v="211"/>
    <n v="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38"/>
    <x v="0"/>
    <n v="339"/>
    <x v="0"/>
    <n v="1099"/>
    <n v="0.69"/>
    <x v="0"/>
    <s v="Yes"/>
    <x v="4"/>
    <n v="5.274"/>
    <n v="974"/>
    <n v="1"/>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20"/>
    <x v="1"/>
    <n v="15490"/>
    <x v="2"/>
    <n v="20900"/>
    <n v="0.26"/>
    <x v="4"/>
    <s v="No"/>
    <x v="4"/>
    <n v="20.599"/>
    <n v="16299"/>
    <n v="0"/>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39"/>
    <x v="0"/>
    <n v="499"/>
    <x v="0"/>
    <n v="1299"/>
    <n v="0.62"/>
    <x v="0"/>
    <s v="Yes"/>
    <x v="4"/>
    <n v="34.710999999999999"/>
    <n v="30411"/>
    <n v="0"/>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40"/>
    <x v="0"/>
    <n v="249"/>
    <x v="0"/>
    <n v="399"/>
    <n v="0.38"/>
    <x v="1"/>
    <s v="No"/>
    <x v="10"/>
    <n v="8.0419999999999998"/>
    <n v="4642"/>
    <n v="0"/>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41"/>
    <x v="1"/>
    <n v="399"/>
    <x v="0"/>
    <n v="799"/>
    <n v="0.5"/>
    <x v="1"/>
    <s v="Yes"/>
    <x v="4"/>
    <n v="4.3119999999999994"/>
    <n v="12"/>
    <n v="1"/>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09"/>
    <x v="0"/>
    <n v="1499"/>
    <x v="2"/>
    <n v="1999"/>
    <n v="0.25"/>
    <x v="4"/>
    <s v="No"/>
    <x v="5"/>
    <n v="6.3510000000000009"/>
    <n v="1951"/>
    <n v="0"/>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42"/>
    <x v="1"/>
    <n v="9490"/>
    <x v="2"/>
    <n v="15990"/>
    <n v="0.41"/>
    <x v="1"/>
    <s v="No"/>
    <x v="2"/>
    <n v="14.38"/>
    <n v="10480"/>
    <n v="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43"/>
    <x v="1"/>
    <n v="637"/>
    <x v="2"/>
    <n v="1499"/>
    <n v="0.57999999999999996"/>
    <x v="3"/>
    <s v="Yes"/>
    <x v="3"/>
    <n v="4.1239999999999997"/>
    <n v="24"/>
    <n v="1"/>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44"/>
    <x v="1"/>
    <n v="399"/>
    <x v="0"/>
    <n v="899"/>
    <n v="0.56000000000000005"/>
    <x v="3"/>
    <s v="Yes"/>
    <x v="2"/>
    <n v="4.1539999999999999"/>
    <n v="254"/>
    <n v="1"/>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45"/>
    <x v="1"/>
    <n v="1089"/>
    <x v="2"/>
    <n v="1600"/>
    <n v="0.32"/>
    <x v="1"/>
    <s v="No"/>
    <x v="1"/>
    <n v="7.5649999999999995"/>
    <n v="3565"/>
    <n v="0"/>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46"/>
    <x v="0"/>
    <n v="339"/>
    <x v="0"/>
    <n v="999"/>
    <n v="0.66"/>
    <x v="0"/>
    <s v="Yes"/>
    <x v="4"/>
    <n v="10.555"/>
    <n v="6255"/>
    <n v="0"/>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67"/>
    <x v="0"/>
    <n v="149"/>
    <x v="1"/>
    <n v="499"/>
    <n v="0.7"/>
    <x v="0"/>
    <s v="Yes"/>
    <x v="1"/>
    <n v="11.731999999999999"/>
    <n v="7732"/>
    <n v="0"/>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47"/>
    <x v="0"/>
    <n v="149"/>
    <x v="1"/>
    <n v="399"/>
    <n v="0.63"/>
    <x v="0"/>
    <s v="Yes"/>
    <x v="2"/>
    <n v="3.9569999999999999"/>
    <n v="57"/>
    <n v="1"/>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48"/>
    <x v="0"/>
    <n v="599"/>
    <x v="2"/>
    <n v="849"/>
    <n v="0.28999999999999998"/>
    <x v="4"/>
    <s v="No"/>
    <x v="6"/>
    <n v="5.077"/>
    <n v="577"/>
    <n v="1"/>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49"/>
    <x v="1"/>
    <n v="299"/>
    <x v="0"/>
    <n v="1199"/>
    <n v="0.75"/>
    <x v="6"/>
    <s v="Yes"/>
    <x v="2"/>
    <n v="5.093"/>
    <n v="1193"/>
    <n v="0"/>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50"/>
    <x v="0"/>
    <n v="399"/>
    <x v="0"/>
    <n v="1299"/>
    <n v="0.69"/>
    <x v="0"/>
    <s v="Yes"/>
    <x v="0"/>
    <n v="17.32"/>
    <n v="13120"/>
    <n v="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05"/>
    <x v="1"/>
    <n v="339"/>
    <x v="0"/>
    <n v="1999"/>
    <n v="0.83"/>
    <x v="2"/>
    <s v="Yes"/>
    <x v="1"/>
    <n v="4.343"/>
    <n v="343"/>
    <n v="1"/>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22"/>
    <x v="1"/>
    <n v="12499"/>
    <x v="2"/>
    <n v="22990"/>
    <n v="0.46"/>
    <x v="1"/>
    <s v="No"/>
    <x v="4"/>
    <n v="5.9109999999999996"/>
    <n v="1611"/>
    <n v="0"/>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51"/>
    <x v="0"/>
    <n v="249"/>
    <x v="0"/>
    <n v="399"/>
    <n v="0.38"/>
    <x v="1"/>
    <s v="No"/>
    <x v="1"/>
    <n v="10.558"/>
    <n v="6558"/>
    <n v="0"/>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52"/>
    <x v="0"/>
    <n v="1399"/>
    <x v="2"/>
    <n v="2499"/>
    <n v="0.44"/>
    <x v="1"/>
    <s v="No"/>
    <x v="5"/>
    <n v="27.569000000000003"/>
    <n v="23169"/>
    <n v="0"/>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53"/>
    <x v="1"/>
    <n v="32999"/>
    <x v="2"/>
    <n v="47990"/>
    <n v="0.31"/>
    <x v="1"/>
    <s v="No"/>
    <x v="4"/>
    <n v="9.0030000000000001"/>
    <n v="4703"/>
    <n v="0"/>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70"/>
    <x v="0"/>
    <n v="149"/>
    <x v="1"/>
    <n v="399"/>
    <n v="0.63"/>
    <x v="0"/>
    <s v="Yes"/>
    <x v="1"/>
    <n v="5.423"/>
    <n v="1423"/>
    <n v="0"/>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19"/>
    <x v="0"/>
    <n v="325"/>
    <x v="0"/>
    <n v="999"/>
    <n v="0.67"/>
    <x v="0"/>
    <s v="Yes"/>
    <x v="4"/>
    <n v="6.9509999999999996"/>
    <n v="2651"/>
    <n v="0"/>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54"/>
    <x v="0"/>
    <n v="399"/>
    <x v="0"/>
    <n v="1999"/>
    <n v="0.8"/>
    <x v="6"/>
    <s v="Yes"/>
    <x v="15"/>
    <n v="5.0049999999999999"/>
    <n v="5"/>
    <n v="1"/>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55"/>
    <x v="0"/>
    <n v="199"/>
    <x v="1"/>
    <n v="499"/>
    <n v="0.6"/>
    <x v="3"/>
    <s v="Yes"/>
    <x v="7"/>
    <n v="4.3120000000000003"/>
    <n v="612"/>
    <n v="1"/>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56"/>
    <x v="0"/>
    <n v="88"/>
    <x v="1"/>
    <n v="299"/>
    <n v="0.71"/>
    <x v="6"/>
    <s v="Yes"/>
    <x v="1"/>
    <n v="13.378"/>
    <n v="9378"/>
    <n v="0"/>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57"/>
    <x v="0"/>
    <n v="399"/>
    <x v="0"/>
    <n v="1099"/>
    <n v="0.64"/>
    <x v="0"/>
    <s v="Yes"/>
    <x v="3"/>
    <n v="6.7850000000000001"/>
    <n v="2685"/>
    <n v="0"/>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58"/>
    <x v="0"/>
    <n v="57.89"/>
    <x v="1"/>
    <n v="199"/>
    <n v="0.71"/>
    <x v="6"/>
    <s v="Yes"/>
    <x v="1"/>
    <n v="13.378"/>
    <n v="9378"/>
    <n v="0"/>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59"/>
    <x v="1"/>
    <n v="799"/>
    <x v="2"/>
    <n v="1999"/>
    <n v="0.6"/>
    <x v="3"/>
    <s v="Yes"/>
    <x v="8"/>
    <n v="3.8759999999999999"/>
    <n v="576"/>
    <n v="1"/>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60"/>
    <x v="1"/>
    <n v="205"/>
    <x v="0"/>
    <n v="499"/>
    <n v="0.59"/>
    <x v="3"/>
    <s v="Yes"/>
    <x v="11"/>
    <n v="4.1129999999999995"/>
    <n v="313"/>
    <n v="1"/>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61"/>
    <x v="0"/>
    <n v="299"/>
    <x v="0"/>
    <n v="699"/>
    <n v="0.56999999999999995"/>
    <x v="3"/>
    <s v="Yes"/>
    <x v="3"/>
    <n v="7.0569999999999995"/>
    <n v="2957"/>
    <n v="0"/>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62"/>
    <x v="0"/>
    <n v="849"/>
    <x v="2"/>
    <n v="999"/>
    <n v="0.15"/>
    <x v="5"/>
    <s v="No"/>
    <x v="3"/>
    <n v="10.835999999999999"/>
    <n v="6736"/>
    <n v="0"/>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63"/>
    <x v="0"/>
    <n v="949"/>
    <x v="2"/>
    <n v="1999"/>
    <n v="0.53"/>
    <x v="3"/>
    <s v="Yes"/>
    <x v="5"/>
    <n v="17.951999999999998"/>
    <n v="13552"/>
    <n v="0"/>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64"/>
    <x v="0"/>
    <n v="499"/>
    <x v="0"/>
    <n v="1200"/>
    <n v="0.57999999999999996"/>
    <x v="3"/>
    <s v="Yes"/>
    <x v="4"/>
    <n v="9.7509999999999994"/>
    <n v="5451"/>
    <n v="0"/>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65"/>
    <x v="0"/>
    <n v="299"/>
    <x v="0"/>
    <n v="485"/>
    <n v="0.38"/>
    <x v="1"/>
    <s v="No"/>
    <x v="4"/>
    <n v="15.210999999999999"/>
    <n v="10911"/>
    <n v="0"/>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63"/>
    <x v="0"/>
    <n v="949"/>
    <x v="2"/>
    <n v="1999"/>
    <n v="0.53"/>
    <x v="3"/>
    <s v="Yes"/>
    <x v="5"/>
    <n v="17.951999999999998"/>
    <n v="13552"/>
    <n v="0"/>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66"/>
    <x v="0"/>
    <n v="379"/>
    <x v="0"/>
    <n v="1099"/>
    <n v="0.66"/>
    <x v="0"/>
    <s v="Yes"/>
    <x v="4"/>
    <n v="7.1059999999999999"/>
    <n v="2806"/>
    <n v="0"/>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67"/>
    <x v="1"/>
    <n v="8990"/>
    <x v="2"/>
    <n v="18990"/>
    <n v="0.53"/>
    <x v="3"/>
    <s v="Yes"/>
    <x v="2"/>
    <n v="4.25"/>
    <n v="350"/>
    <n v="1"/>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35"/>
    <x v="1"/>
    <n v="486"/>
    <x v="0"/>
    <n v="1999"/>
    <n v="0.76"/>
    <x v="6"/>
    <s v="Yes"/>
    <x v="0"/>
    <n v="34.222999999999999"/>
    <n v="30023"/>
    <n v="0"/>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68"/>
    <x v="1"/>
    <n v="5699"/>
    <x v="2"/>
    <n v="11000"/>
    <n v="0.48"/>
    <x v="1"/>
    <s v="No"/>
    <x v="0"/>
    <n v="8.2029999999999994"/>
    <n v="4003"/>
    <n v="0"/>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69"/>
    <x v="0"/>
    <n v="709"/>
    <x v="2"/>
    <n v="1999"/>
    <n v="0.65"/>
    <x v="0"/>
    <s v="Yes"/>
    <x v="3"/>
    <n v="182.917"/>
    <n v="178817"/>
    <n v="0"/>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70"/>
    <x v="1"/>
    <n v="47990"/>
    <x v="2"/>
    <n v="70900"/>
    <n v="0.32"/>
    <x v="1"/>
    <s v="No"/>
    <x v="4"/>
    <n v="11.408999999999999"/>
    <n v="7109"/>
    <n v="0"/>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71"/>
    <x v="1"/>
    <n v="299"/>
    <x v="0"/>
    <n v="1199"/>
    <n v="0.75"/>
    <x v="6"/>
    <s v="Yes"/>
    <x v="7"/>
    <n v="4.1900000000000004"/>
    <n v="490"/>
    <n v="1"/>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72"/>
    <x v="0"/>
    <n v="320"/>
    <x v="0"/>
    <n v="599"/>
    <n v="0.47"/>
    <x v="1"/>
    <s v="No"/>
    <x v="3"/>
    <n v="4.5909999999999993"/>
    <n v="491"/>
    <n v="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73"/>
    <x v="0"/>
    <n v="139"/>
    <x v="1"/>
    <n v="549"/>
    <n v="0.75"/>
    <x v="6"/>
    <s v="Yes"/>
    <x v="2"/>
    <n v="3.9609999999999999"/>
    <n v="61"/>
    <n v="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74"/>
    <x v="0"/>
    <n v="129"/>
    <x v="1"/>
    <n v="249"/>
    <n v="0.48"/>
    <x v="1"/>
    <s v="No"/>
    <x v="1"/>
    <n v="13.378"/>
    <n v="9378"/>
    <n v="0"/>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39"/>
    <x v="1"/>
    <n v="24999"/>
    <x v="2"/>
    <n v="35999"/>
    <n v="0.31"/>
    <x v="1"/>
    <s v="No"/>
    <x v="0"/>
    <n v="37.040000000000006"/>
    <n v="32840"/>
    <n v="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09"/>
    <x v="0"/>
    <n v="999"/>
    <x v="2"/>
    <n v="1699"/>
    <n v="0.41"/>
    <x v="1"/>
    <s v="No"/>
    <x v="5"/>
    <n v="11.718"/>
    <n v="7318"/>
    <n v="0"/>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75"/>
    <x v="0"/>
    <n v="225"/>
    <x v="0"/>
    <n v="499"/>
    <n v="0.55000000000000004"/>
    <x v="3"/>
    <s v="Yes"/>
    <x v="3"/>
    <n v="4.8889999999999993"/>
    <n v="789"/>
    <n v="1"/>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176"/>
    <x v="1"/>
    <n v="547"/>
    <x v="2"/>
    <n v="2999"/>
    <n v="0.82"/>
    <x v="2"/>
    <s v="Yes"/>
    <x v="4"/>
    <n v="4.7069999999999999"/>
    <n v="407"/>
    <n v="1"/>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177"/>
    <x v="0"/>
    <n v="259"/>
    <x v="0"/>
    <n v="699"/>
    <n v="0.63"/>
    <x v="0"/>
    <s v="Yes"/>
    <x v="11"/>
    <n v="6.1989999999999998"/>
    <n v="2399"/>
    <n v="0"/>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178"/>
    <x v="1"/>
    <n v="239"/>
    <x v="0"/>
    <n v="699"/>
    <n v="0.66"/>
    <x v="0"/>
    <s v="Yes"/>
    <x v="5"/>
    <n v="7.0400000000000009"/>
    <n v="2640"/>
    <n v="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179"/>
    <x v="1"/>
    <n v="349"/>
    <x v="0"/>
    <n v="999"/>
    <n v="0.65"/>
    <x v="0"/>
    <s v="Yes"/>
    <x v="1"/>
    <n v="4.8390000000000004"/>
    <n v="839"/>
    <n v="1"/>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180"/>
    <x v="1"/>
    <n v="467"/>
    <x v="0"/>
    <n v="599"/>
    <n v="0.22"/>
    <x v="4"/>
    <s v="No"/>
    <x v="5"/>
    <n v="48.454000000000001"/>
    <n v="44054"/>
    <n v="0"/>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181"/>
    <x v="0"/>
    <n v="449"/>
    <x v="0"/>
    <n v="599"/>
    <n v="0.25"/>
    <x v="4"/>
    <s v="No"/>
    <x v="1"/>
    <n v="7.2309999999999999"/>
    <n v="3231"/>
    <n v="0"/>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71"/>
    <x v="1"/>
    <n v="11990"/>
    <x v="2"/>
    <n v="31990"/>
    <n v="0.63"/>
    <x v="0"/>
    <s v="Yes"/>
    <x v="0"/>
    <n v="4.2640000000000002"/>
    <n v="64"/>
    <n v="1"/>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182"/>
    <x v="0"/>
    <n v="350"/>
    <x v="0"/>
    <n v="599"/>
    <n v="0.42"/>
    <x v="1"/>
    <s v="No"/>
    <x v="2"/>
    <n v="12.214"/>
    <n v="8314"/>
    <n v="0"/>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183"/>
    <x v="0"/>
    <n v="252"/>
    <x v="0"/>
    <n v="999"/>
    <n v="0.75"/>
    <x v="6"/>
    <s v="Yes"/>
    <x v="7"/>
    <n v="5.9489999999999998"/>
    <n v="2249"/>
    <n v="0"/>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184"/>
    <x v="1"/>
    <n v="204"/>
    <x v="0"/>
    <n v="599"/>
    <n v="0.66"/>
    <x v="0"/>
    <s v="Yes"/>
    <x v="9"/>
    <n v="3.9390000000000001"/>
    <n v="339"/>
    <n v="1"/>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185"/>
    <x v="1"/>
    <n v="6490"/>
    <x v="2"/>
    <n v="9990"/>
    <n v="0.35"/>
    <x v="1"/>
    <s v="No"/>
    <x v="1"/>
    <n v="4.0270000000000001"/>
    <n v="27"/>
    <n v="1"/>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186"/>
    <x v="1"/>
    <n v="235"/>
    <x v="0"/>
    <n v="599"/>
    <n v="0.61"/>
    <x v="0"/>
    <s v="Yes"/>
    <x v="12"/>
    <n v="3.6970000000000001"/>
    <n v="197"/>
    <n v="1"/>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187"/>
    <x v="0"/>
    <n v="299"/>
    <x v="0"/>
    <n v="800"/>
    <n v="0.63"/>
    <x v="0"/>
    <s v="Yes"/>
    <x v="6"/>
    <n v="79.477000000000004"/>
    <n v="74977"/>
    <n v="0"/>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188"/>
    <x v="0"/>
    <n v="799"/>
    <x v="2"/>
    <n v="1999"/>
    <n v="0.6"/>
    <x v="3"/>
    <s v="Yes"/>
    <x v="0"/>
    <n v="12.783000000000001"/>
    <n v="8583"/>
    <n v="0"/>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189"/>
    <x v="1"/>
    <n v="299"/>
    <x v="0"/>
    <n v="999"/>
    <n v="0.7"/>
    <x v="0"/>
    <s v="Yes"/>
    <x v="11"/>
    <n v="4.7279999999999998"/>
    <n v="928"/>
    <n v="1"/>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167"/>
    <x v="1"/>
    <n v="6999"/>
    <x v="2"/>
    <n v="16990"/>
    <n v="0.59"/>
    <x v="3"/>
    <s v="Yes"/>
    <x v="11"/>
    <n v="3.9099999999999997"/>
    <n v="110"/>
    <n v="1"/>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190"/>
    <x v="1"/>
    <n v="42999"/>
    <x v="2"/>
    <n v="59999"/>
    <n v="0.28000000000000003"/>
    <x v="4"/>
    <s v="No"/>
    <x v="3"/>
    <n v="10.853"/>
    <n v="6753"/>
    <n v="0"/>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191"/>
    <x v="1"/>
    <n v="173"/>
    <x v="1"/>
    <n v="999"/>
    <n v="0.83"/>
    <x v="2"/>
    <s v="Yes"/>
    <x v="4"/>
    <n v="5.5369999999999999"/>
    <n v="1237"/>
    <n v="0"/>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192"/>
    <x v="1"/>
    <n v="209"/>
    <x v="0"/>
    <n v="600"/>
    <n v="0.65"/>
    <x v="0"/>
    <s v="Yes"/>
    <x v="5"/>
    <n v="23.271999999999998"/>
    <n v="18872"/>
    <n v="0"/>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193"/>
    <x v="0"/>
    <n v="848.99"/>
    <x v="2"/>
    <n v="1490"/>
    <n v="0.43"/>
    <x v="1"/>
    <s v="No"/>
    <x v="2"/>
    <n v="4.2560000000000002"/>
    <n v="356"/>
    <n v="1"/>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194"/>
    <x v="0"/>
    <n v="649"/>
    <x v="2"/>
    <n v="1999"/>
    <n v="0.68"/>
    <x v="0"/>
    <s v="Yes"/>
    <x v="0"/>
    <n v="28.468999999999998"/>
    <n v="24269"/>
    <n v="0"/>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195"/>
    <x v="1"/>
    <n v="299"/>
    <x v="0"/>
    <n v="899"/>
    <n v="0.67"/>
    <x v="0"/>
    <s v="Yes"/>
    <x v="11"/>
    <n v="4.2249999999999996"/>
    <n v="425"/>
    <n v="1"/>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196"/>
    <x v="1"/>
    <n v="399"/>
    <x v="0"/>
    <n v="799"/>
    <n v="0.5"/>
    <x v="1"/>
    <s v="Yes"/>
    <x v="3"/>
    <n v="5.2609999999999992"/>
    <n v="1161"/>
    <n v="0"/>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197"/>
    <x v="0"/>
    <n v="249"/>
    <x v="0"/>
    <n v="499"/>
    <n v="0.5"/>
    <x v="1"/>
    <s v="Yes"/>
    <x v="3"/>
    <n v="5.6079999999999997"/>
    <n v="1508"/>
    <n v="0"/>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198"/>
    <x v="1"/>
    <n v="1249"/>
    <x v="2"/>
    <n v="2299"/>
    <n v="0.46"/>
    <x v="1"/>
    <s v="No"/>
    <x v="4"/>
    <n v="11.936"/>
    <n v="7636"/>
    <n v="0"/>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199"/>
    <x v="1"/>
    <n v="213"/>
    <x v="0"/>
    <n v="499"/>
    <n v="0.56999999999999995"/>
    <x v="3"/>
    <s v="Yes"/>
    <x v="7"/>
    <n v="3.9460000000000002"/>
    <n v="246"/>
    <n v="1"/>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00"/>
    <x v="1"/>
    <n v="209"/>
    <x v="0"/>
    <n v="499"/>
    <n v="0.57999999999999996"/>
    <x v="3"/>
    <s v="Yes"/>
    <x v="1"/>
    <n v="4.4790000000000001"/>
    <n v="479"/>
    <n v="1"/>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01"/>
    <x v="1"/>
    <n v="598"/>
    <x v="2"/>
    <n v="4999"/>
    <n v="0.88"/>
    <x v="2"/>
    <s v="Yes"/>
    <x v="0"/>
    <n v="5.1100000000000003"/>
    <n v="910"/>
    <n v="1"/>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162"/>
    <x v="0"/>
    <n v="799"/>
    <x v="2"/>
    <n v="1749"/>
    <n v="0.54"/>
    <x v="3"/>
    <s v="Yes"/>
    <x v="3"/>
    <n v="9.7259999999999991"/>
    <n v="5626"/>
    <n v="0"/>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02"/>
    <x v="0"/>
    <n v="159"/>
    <x v="1"/>
    <n v="595"/>
    <n v="0.73"/>
    <x v="6"/>
    <s v="Yes"/>
    <x v="4"/>
    <n v="18.483999999999998"/>
    <n v="14184"/>
    <n v="0"/>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03"/>
    <x v="0"/>
    <n v="499"/>
    <x v="0"/>
    <n v="1100"/>
    <n v="0.55000000000000004"/>
    <x v="3"/>
    <s v="Yes"/>
    <x v="5"/>
    <n v="29.576999999999998"/>
    <n v="25177"/>
    <n v="0"/>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39"/>
    <x v="1"/>
    <n v="31999"/>
    <x v="2"/>
    <n v="49999"/>
    <n v="0.36"/>
    <x v="1"/>
    <s v="No"/>
    <x v="4"/>
    <n v="25.552"/>
    <n v="21252"/>
    <n v="0"/>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04"/>
    <x v="1"/>
    <n v="32990"/>
    <x v="2"/>
    <n v="56790"/>
    <n v="0.42"/>
    <x v="1"/>
    <s v="No"/>
    <x v="4"/>
    <n v="4.867"/>
    <n v="567"/>
    <n v="1"/>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05"/>
    <x v="1"/>
    <n v="299"/>
    <x v="0"/>
    <n v="1199"/>
    <n v="0.75"/>
    <x v="6"/>
    <s v="Yes"/>
    <x v="12"/>
    <n v="3.9660000000000002"/>
    <n v="466"/>
    <n v="1"/>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173"/>
    <x v="0"/>
    <n v="128.31"/>
    <x v="1"/>
    <n v="549"/>
    <n v="0.77"/>
    <x v="6"/>
    <s v="Yes"/>
    <x v="2"/>
    <n v="3.9609999999999999"/>
    <n v="61"/>
    <n v="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148"/>
    <x v="0"/>
    <n v="599"/>
    <x v="2"/>
    <n v="849"/>
    <n v="0.28999999999999998"/>
    <x v="4"/>
    <s v="No"/>
    <x v="6"/>
    <n v="4.9740000000000002"/>
    <n v="474"/>
    <n v="1"/>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06"/>
    <x v="1"/>
    <n v="399"/>
    <x v="0"/>
    <n v="899"/>
    <n v="0.56000000000000005"/>
    <x v="3"/>
    <s v="Yes"/>
    <x v="10"/>
    <n v="3.831"/>
    <n v="431"/>
    <n v="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07"/>
    <x v="0"/>
    <n v="449"/>
    <x v="0"/>
    <n v="1099"/>
    <n v="0.59"/>
    <x v="3"/>
    <s v="Yes"/>
    <x v="1"/>
    <n v="4.242"/>
    <n v="242"/>
    <n v="1"/>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08"/>
    <x v="0"/>
    <n v="254"/>
    <x v="0"/>
    <n v="799"/>
    <n v="0.68"/>
    <x v="0"/>
    <s v="Yes"/>
    <x v="1"/>
    <n v="6.9049999999999994"/>
    <n v="2905"/>
    <n v="0"/>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09"/>
    <x v="1"/>
    <n v="399"/>
    <x v="0"/>
    <n v="795"/>
    <n v="0.5"/>
    <x v="1"/>
    <s v="Yes"/>
    <x v="5"/>
    <n v="16.491"/>
    <n v="12091"/>
    <n v="0"/>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70"/>
    <x v="0"/>
    <n v="179"/>
    <x v="1"/>
    <n v="399"/>
    <n v="0.55000000000000004"/>
    <x v="3"/>
    <s v="Yes"/>
    <x v="1"/>
    <n v="5.423"/>
    <n v="1423"/>
    <n v="0"/>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10"/>
    <x v="0"/>
    <n v="339"/>
    <x v="0"/>
    <n v="999"/>
    <n v="0.66"/>
    <x v="0"/>
    <s v="Yes"/>
    <x v="4"/>
    <n v="10.555"/>
    <n v="6255"/>
    <n v="0"/>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196"/>
    <x v="1"/>
    <n v="399"/>
    <x v="0"/>
    <n v="999"/>
    <n v="0.6"/>
    <x v="3"/>
    <s v="Yes"/>
    <x v="1"/>
    <n v="5.2359999999999998"/>
    <n v="1236"/>
    <n v="0"/>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11"/>
    <x v="1"/>
    <n v="199"/>
    <x v="1"/>
    <n v="399"/>
    <n v="0.5"/>
    <x v="1"/>
    <s v="Yes"/>
    <x v="0"/>
    <n v="5.5350000000000001"/>
    <n v="1335"/>
    <n v="0"/>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12"/>
    <x v="1"/>
    <n v="349"/>
    <x v="0"/>
    <n v="1999"/>
    <n v="0.83"/>
    <x v="2"/>
    <s v="Yes"/>
    <x v="11"/>
    <n v="3.9969999999999999"/>
    <n v="197"/>
    <n v="1"/>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77"/>
    <x v="0"/>
    <n v="299"/>
    <x v="0"/>
    <n v="798"/>
    <n v="0.63"/>
    <x v="0"/>
    <s v="Yes"/>
    <x v="5"/>
    <n v="33.191000000000003"/>
    <n v="28791"/>
    <n v="0"/>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13"/>
    <x v="0"/>
    <n v="89"/>
    <x v="1"/>
    <n v="800"/>
    <n v="0.89"/>
    <x v="2"/>
    <s v="Yes"/>
    <x v="2"/>
    <n v="4.9749999999999996"/>
    <n v="1075"/>
    <n v="0"/>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59"/>
    <x v="0"/>
    <n v="549"/>
    <x v="2"/>
    <n v="995"/>
    <n v="0.45"/>
    <x v="1"/>
    <s v="No"/>
    <x v="0"/>
    <n v="33.945999999999998"/>
    <n v="29746"/>
    <n v="0"/>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14"/>
    <x v="0"/>
    <n v="129"/>
    <x v="1"/>
    <n v="1000"/>
    <n v="0.87"/>
    <x v="2"/>
    <s v="Yes"/>
    <x v="2"/>
    <n v="4.1950000000000003"/>
    <n v="295"/>
    <n v="1"/>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15"/>
    <x v="1"/>
    <n v="77990"/>
    <x v="2"/>
    <n v="139900"/>
    <n v="0.44"/>
    <x v="1"/>
    <s v="No"/>
    <x v="16"/>
    <n v="10.635"/>
    <n v="5935"/>
    <n v="0"/>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16"/>
    <x v="1"/>
    <n v="349"/>
    <x v="0"/>
    <n v="799"/>
    <n v="0.56000000000000005"/>
    <x v="3"/>
    <s v="Yes"/>
    <x v="9"/>
    <n v="3.923"/>
    <n v="323"/>
    <n v="1"/>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17"/>
    <x v="1"/>
    <n v="499"/>
    <x v="0"/>
    <n v="899"/>
    <n v="0.44"/>
    <x v="1"/>
    <s v="No"/>
    <x v="7"/>
    <n v="3.8850000000000002"/>
    <n v="185"/>
    <n v="1"/>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18"/>
    <x v="0"/>
    <n v="299"/>
    <x v="0"/>
    <n v="799"/>
    <n v="0.63"/>
    <x v="0"/>
    <s v="Yes"/>
    <x v="0"/>
    <n v="6.3170000000000002"/>
    <n v="2117"/>
    <n v="0"/>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19"/>
    <x v="0"/>
    <n v="182"/>
    <x v="1"/>
    <n v="599"/>
    <n v="0.7"/>
    <x v="0"/>
    <s v="Yes"/>
    <x v="1"/>
    <n v="13.378"/>
    <n v="9378"/>
    <n v="0"/>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20"/>
    <x v="1"/>
    <n v="96"/>
    <x v="1"/>
    <n v="399"/>
    <n v="0.76"/>
    <x v="6"/>
    <s v="Yes"/>
    <x v="9"/>
    <n v="5.3959999999999999"/>
    <n v="1796"/>
    <n v="0"/>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21"/>
    <x v="1"/>
    <n v="54990"/>
    <x v="2"/>
    <n v="85000"/>
    <n v="0.35"/>
    <x v="1"/>
    <s v="No"/>
    <x v="4"/>
    <n v="7.8870000000000005"/>
    <n v="3587"/>
    <n v="0"/>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22"/>
    <x v="1"/>
    <n v="439"/>
    <x v="0"/>
    <n v="758"/>
    <n v="0.42"/>
    <x v="1"/>
    <s v="No"/>
    <x v="0"/>
    <n v="8.4960000000000004"/>
    <n v="4296"/>
    <n v="0"/>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78"/>
    <x v="0"/>
    <n v="299"/>
    <x v="0"/>
    <n v="999"/>
    <n v="0.7"/>
    <x v="0"/>
    <s v="Yes"/>
    <x v="4"/>
    <n v="6.9509999999999996"/>
    <n v="2651"/>
    <n v="0"/>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23"/>
    <x v="0"/>
    <n v="299"/>
    <x v="0"/>
    <n v="799"/>
    <n v="0.63"/>
    <x v="0"/>
    <s v="Yes"/>
    <x v="0"/>
    <n v="98.563000000000002"/>
    <n v="94363"/>
    <n v="0"/>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169"/>
    <x v="0"/>
    <n v="789"/>
    <x v="2"/>
    <n v="1999"/>
    <n v="0.61"/>
    <x v="0"/>
    <s v="Yes"/>
    <x v="0"/>
    <n v="38.74"/>
    <n v="34540"/>
    <n v="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24"/>
    <x v="1"/>
    <n v="299"/>
    <x v="0"/>
    <n v="700"/>
    <n v="0.56999999999999995"/>
    <x v="3"/>
    <s v="Yes"/>
    <x v="5"/>
    <n v="13.114000000000001"/>
    <n v="8714"/>
    <n v="0"/>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25"/>
    <x v="0"/>
    <n v="325"/>
    <x v="0"/>
    <n v="1099"/>
    <n v="0.7"/>
    <x v="0"/>
    <s v="Yes"/>
    <x v="0"/>
    <n v="14.776"/>
    <n v="10576"/>
    <n v="0"/>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109"/>
    <x v="0"/>
    <n v="1299"/>
    <x v="2"/>
    <n v="1999"/>
    <n v="0.35"/>
    <x v="1"/>
    <s v="No"/>
    <x v="5"/>
    <n v="11.718"/>
    <n v="7318"/>
    <n v="0"/>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26"/>
    <x v="1"/>
    <n v="790"/>
    <x v="2"/>
    <n v="1999"/>
    <n v="0.6"/>
    <x v="3"/>
    <s v="Yes"/>
    <x v="17"/>
    <n v="3.1030000000000002"/>
    <n v="103"/>
    <n v="1"/>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27"/>
    <x v="1"/>
    <n v="4699"/>
    <x v="2"/>
    <n v="4699"/>
    <n v="0"/>
    <x v="7"/>
    <s v="No"/>
    <x v="6"/>
    <n v="4.7240000000000002"/>
    <n v="224"/>
    <n v="1"/>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28"/>
    <x v="1"/>
    <n v="18999"/>
    <x v="2"/>
    <n v="24990"/>
    <n v="0.24"/>
    <x v="4"/>
    <s v="No"/>
    <x v="4"/>
    <n v="9.0019999999999989"/>
    <n v="4702"/>
    <n v="0"/>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29"/>
    <x v="0"/>
    <n v="199"/>
    <x v="1"/>
    <n v="999"/>
    <n v="0.8"/>
    <x v="6"/>
    <s v="Yes"/>
    <x v="0"/>
    <n v="4.2850000000000001"/>
    <n v="85"/>
    <n v="1"/>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30"/>
    <x v="1"/>
    <n v="269"/>
    <x v="0"/>
    <n v="650"/>
    <n v="0.59"/>
    <x v="3"/>
    <s v="Yes"/>
    <x v="5"/>
    <n v="40.277000000000001"/>
    <n v="35877"/>
    <n v="0"/>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31"/>
    <x v="1"/>
    <n v="1990"/>
    <x v="2"/>
    <n v="3100"/>
    <n v="0.36"/>
    <x v="1"/>
    <s v="No"/>
    <x v="1"/>
    <n v="4.8970000000000002"/>
    <n v="897"/>
    <n v="1"/>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32"/>
    <x v="1"/>
    <n v="2299"/>
    <x v="2"/>
    <n v="3999"/>
    <n v="0.43"/>
    <x v="1"/>
    <s v="No"/>
    <x v="11"/>
    <n v="4.0819999999999999"/>
    <n v="282"/>
    <n v="1"/>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153"/>
    <x v="1"/>
    <n v="35999"/>
    <x v="2"/>
    <n v="49990"/>
    <n v="0.28000000000000003"/>
    <x v="4"/>
    <s v="No"/>
    <x v="4"/>
    <n v="5.9109999999999996"/>
    <n v="1611"/>
    <n v="0"/>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33"/>
    <x v="1"/>
    <n v="349"/>
    <x v="0"/>
    <n v="999"/>
    <n v="0.65"/>
    <x v="0"/>
    <s v="Yes"/>
    <x v="0"/>
    <n v="4.7130000000000001"/>
    <n v="513"/>
    <n v="1"/>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90"/>
    <x v="0"/>
    <n v="719"/>
    <x v="2"/>
    <n v="1499"/>
    <n v="0.52"/>
    <x v="3"/>
    <s v="Yes"/>
    <x v="3"/>
    <n v="5.1449999999999996"/>
    <n v="1045"/>
    <n v="0"/>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50"/>
    <x v="1"/>
    <n v="8999"/>
    <x v="2"/>
    <n v="18999"/>
    <n v="0.53"/>
    <x v="3"/>
    <s v="Yes"/>
    <x v="1"/>
    <n v="10.347000000000001"/>
    <n v="6347"/>
    <n v="0"/>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34"/>
    <x v="1"/>
    <n v="917"/>
    <x v="2"/>
    <n v="2299"/>
    <n v="0.6"/>
    <x v="3"/>
    <s v="Yes"/>
    <x v="0"/>
    <n v="7.5"/>
    <n v="3300"/>
    <n v="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35"/>
    <x v="1"/>
    <n v="399"/>
    <x v="0"/>
    <n v="999"/>
    <n v="0.6"/>
    <x v="3"/>
    <s v="Yes"/>
    <x v="8"/>
    <n v="3.323"/>
    <n v="23"/>
    <n v="1"/>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170"/>
    <x v="1"/>
    <n v="45999"/>
    <x v="2"/>
    <n v="69900"/>
    <n v="0.34"/>
    <x v="1"/>
    <s v="No"/>
    <x v="4"/>
    <n v="11.408999999999999"/>
    <n v="7109"/>
    <n v="0"/>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36"/>
    <x v="0"/>
    <n v="119"/>
    <x v="1"/>
    <n v="299"/>
    <n v="0.6"/>
    <x v="3"/>
    <s v="Yes"/>
    <x v="11"/>
    <n v="3.851"/>
    <n v="51"/>
    <n v="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94"/>
    <x v="1"/>
    <n v="21999"/>
    <x v="2"/>
    <n v="29999"/>
    <n v="0.27"/>
    <x v="4"/>
    <s v="No"/>
    <x v="0"/>
    <n v="37.040000000000006"/>
    <n v="32840"/>
    <n v="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37"/>
    <x v="1"/>
    <n v="299"/>
    <x v="0"/>
    <n v="599"/>
    <n v="0.5"/>
    <x v="1"/>
    <s v="Yes"/>
    <x v="7"/>
    <n v="4.4080000000000004"/>
    <n v="708"/>
    <n v="1"/>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38"/>
    <x v="1"/>
    <n v="21990"/>
    <x v="2"/>
    <n v="34990"/>
    <n v="0.37"/>
    <x v="1"/>
    <s v="No"/>
    <x v="4"/>
    <n v="5.9569999999999999"/>
    <n v="1657"/>
    <n v="0"/>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39"/>
    <x v="0"/>
    <n v="417.44"/>
    <x v="0"/>
    <n v="670"/>
    <n v="0.38"/>
    <x v="1"/>
    <s v="No"/>
    <x v="2"/>
    <n v="4.423"/>
    <n v="523"/>
    <n v="1"/>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40"/>
    <x v="0"/>
    <n v="199"/>
    <x v="1"/>
    <n v="999"/>
    <n v="0.8"/>
    <x v="6"/>
    <s v="Yes"/>
    <x v="17"/>
    <n v="3"/>
    <n v="0"/>
    <n v="1"/>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41"/>
    <x v="1"/>
    <n v="47990"/>
    <x v="2"/>
    <n v="79990"/>
    <n v="0.4"/>
    <x v="1"/>
    <s v="No"/>
    <x v="4"/>
    <n v="5.6760000000000002"/>
    <n v="1376"/>
    <n v="0"/>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42"/>
    <x v="1"/>
    <n v="215"/>
    <x v="0"/>
    <n v="499"/>
    <n v="0.56999999999999995"/>
    <x v="3"/>
    <s v="Yes"/>
    <x v="12"/>
    <n v="3.621"/>
    <n v="121"/>
    <n v="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100"/>
    <x v="0"/>
    <n v="99"/>
    <x v="1"/>
    <n v="800"/>
    <n v="0.88"/>
    <x v="2"/>
    <s v="Yes"/>
    <x v="2"/>
    <n v="4.9749999999999996"/>
    <n v="1075"/>
    <n v="0"/>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43"/>
    <x v="1"/>
    <n v="18999"/>
    <x v="2"/>
    <n v="35000"/>
    <n v="0.46"/>
    <x v="1"/>
    <s v="No"/>
    <x v="1"/>
    <n v="5.0009999999999994"/>
    <n v="1001"/>
    <n v="0"/>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44"/>
    <x v="0"/>
    <n v="249"/>
    <x v="0"/>
    <n v="999"/>
    <n v="0.75"/>
    <x v="6"/>
    <s v="Yes"/>
    <x v="4"/>
    <n v="4.4119999999999999"/>
    <n v="112"/>
    <n v="1"/>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132"/>
    <x v="1"/>
    <n v="7999"/>
    <x v="2"/>
    <n v="15999"/>
    <n v="0.5"/>
    <x v="1"/>
    <s v="Yes"/>
    <x v="11"/>
    <n v="6.8219999999999992"/>
    <n v="3022"/>
    <n v="0"/>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164"/>
    <x v="0"/>
    <n v="649"/>
    <x v="2"/>
    <n v="1600"/>
    <n v="0.59"/>
    <x v="3"/>
    <s v="Yes"/>
    <x v="4"/>
    <n v="9.7509999999999994"/>
    <n v="5451"/>
    <n v="0"/>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3"/>
    <x v="1"/>
    <n v="1289"/>
    <x v="2"/>
    <n v="2499"/>
    <n v="0.48"/>
    <x v="1"/>
    <s v="No"/>
    <x v="8"/>
    <n v="3.3729999999999998"/>
    <n v="73"/>
    <n v="1"/>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45"/>
    <x v="1"/>
    <n v="609"/>
    <x v="2"/>
    <n v="1500"/>
    <n v="0.59"/>
    <x v="3"/>
    <s v="Yes"/>
    <x v="6"/>
    <n v="5.5289999999999999"/>
    <n v="1029"/>
    <n v="0"/>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46"/>
    <x v="1"/>
    <n v="32990"/>
    <x v="2"/>
    <n v="54990"/>
    <n v="0.4"/>
    <x v="1"/>
    <s v="No"/>
    <x v="3"/>
    <n v="5.6549999999999994"/>
    <n v="1555"/>
    <n v="0"/>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47"/>
    <x v="1"/>
    <n v="599"/>
    <x v="2"/>
    <n v="1999"/>
    <n v="0.7"/>
    <x v="0"/>
    <s v="Yes"/>
    <x v="0"/>
    <n v="4.2469999999999999"/>
    <n v="47"/>
    <n v="1"/>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48"/>
    <x v="0"/>
    <n v="349"/>
    <x v="0"/>
    <n v="899"/>
    <n v="0.61"/>
    <x v="0"/>
    <s v="Yes"/>
    <x v="3"/>
    <n v="18.996000000000002"/>
    <n v="14896"/>
    <n v="0"/>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49"/>
    <x v="1"/>
    <n v="29999"/>
    <x v="2"/>
    <n v="50999"/>
    <n v="0.41"/>
    <x v="1"/>
    <s v="No"/>
    <x v="5"/>
    <n v="6.1120000000000001"/>
    <n v="1712"/>
    <n v="0"/>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11"/>
    <x v="1"/>
    <n v="199"/>
    <x v="1"/>
    <n v="399"/>
    <n v="0.5"/>
    <x v="1"/>
    <s v="Yes"/>
    <x v="0"/>
    <n v="5.5350000000000001"/>
    <n v="1335"/>
    <n v="0"/>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50"/>
    <x v="1"/>
    <n v="349"/>
    <x v="0"/>
    <n v="699"/>
    <n v="0.5"/>
    <x v="1"/>
    <s v="Yes"/>
    <x v="2"/>
    <n v="4.1139999999999999"/>
    <n v="214"/>
    <n v="1"/>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51"/>
    <x v="1"/>
    <n v="1850"/>
    <x v="2"/>
    <n v="4500"/>
    <n v="0.59"/>
    <x v="3"/>
    <s v="Yes"/>
    <x v="1"/>
    <n v="4.1840000000000002"/>
    <n v="184"/>
    <n v="1"/>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52"/>
    <x v="1"/>
    <n v="13990"/>
    <x v="2"/>
    <n v="28900"/>
    <n v="0.52"/>
    <x v="3"/>
    <s v="Yes"/>
    <x v="6"/>
    <n v="4.5069999999999997"/>
    <n v="7"/>
    <n v="1"/>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53"/>
    <x v="0"/>
    <n v="129"/>
    <x v="1"/>
    <n v="449"/>
    <n v="0.71"/>
    <x v="6"/>
    <s v="Yes"/>
    <x v="7"/>
    <n v="3.7410000000000001"/>
    <n v="41"/>
    <n v="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3"/>
    <x v="1"/>
    <n v="379"/>
    <x v="0"/>
    <n v="999"/>
    <n v="0.62"/>
    <x v="0"/>
    <s v="Yes"/>
    <x v="0"/>
    <n v="16.353000000000002"/>
    <n v="12153"/>
    <n v="0"/>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254"/>
    <x v="1"/>
    <n v="185"/>
    <x v="1"/>
    <n v="499"/>
    <n v="0.63"/>
    <x v="0"/>
    <s v="Yes"/>
    <x v="0"/>
    <n v="4.2250000000000005"/>
    <n v="25"/>
    <n v="1"/>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255"/>
    <x v="0"/>
    <n v="218"/>
    <x v="0"/>
    <n v="999"/>
    <n v="0.78"/>
    <x v="6"/>
    <s v="Yes"/>
    <x v="0"/>
    <n v="4.3630000000000004"/>
    <n v="163"/>
    <n v="1"/>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256"/>
    <x v="0"/>
    <n v="199"/>
    <x v="1"/>
    <n v="999"/>
    <n v="0.8"/>
    <x v="6"/>
    <s v="Yes"/>
    <x v="4"/>
    <n v="4.3869999999999996"/>
    <n v="87"/>
    <n v="1"/>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257"/>
    <x v="1"/>
    <n v="499"/>
    <x v="0"/>
    <n v="900"/>
    <n v="0.45"/>
    <x v="1"/>
    <s v="No"/>
    <x v="5"/>
    <n v="6.5650000000000004"/>
    <n v="2165"/>
    <n v="0"/>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258"/>
    <x v="1"/>
    <n v="26999"/>
    <x v="2"/>
    <n v="42999"/>
    <n v="0.37"/>
    <x v="1"/>
    <s v="No"/>
    <x v="0"/>
    <n v="5.71"/>
    <n v="1510"/>
    <n v="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259"/>
    <x v="1"/>
    <n v="893"/>
    <x v="2"/>
    <n v="1052"/>
    <n v="0.15"/>
    <x v="5"/>
    <s v="No"/>
    <x v="4"/>
    <n v="4.4059999999999997"/>
    <n v="106"/>
    <n v="1"/>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260"/>
    <x v="1"/>
    <n v="10990"/>
    <x v="2"/>
    <n v="19990"/>
    <n v="0.45"/>
    <x v="1"/>
    <s v="No"/>
    <x v="7"/>
    <n v="3.8290000000000002"/>
    <n v="129"/>
    <n v="1"/>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261"/>
    <x v="0"/>
    <n v="379"/>
    <x v="0"/>
    <n v="1099"/>
    <n v="0.66"/>
    <x v="0"/>
    <s v="Yes"/>
    <x v="4"/>
    <n v="7.3490000000000002"/>
    <n v="3049"/>
    <n v="0"/>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15"/>
    <x v="1"/>
    <n v="16999"/>
    <x v="2"/>
    <n v="25999"/>
    <n v="0.35"/>
    <x v="1"/>
    <s v="No"/>
    <x v="0"/>
    <n v="37.040000000000006"/>
    <n v="32840"/>
    <n v="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262"/>
    <x v="1"/>
    <n v="699"/>
    <x v="2"/>
    <n v="1899"/>
    <n v="0.63"/>
    <x v="0"/>
    <s v="Yes"/>
    <x v="5"/>
    <n v="4.79"/>
    <n v="390"/>
    <n v="1"/>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263"/>
    <x v="1"/>
    <n v="2699"/>
    <x v="2"/>
    <n v="3500"/>
    <n v="0.23"/>
    <x v="4"/>
    <s v="No"/>
    <x v="12"/>
    <n v="4.1210000000000004"/>
    <n v="621"/>
    <n v="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264"/>
    <x v="0"/>
    <n v="129"/>
    <x v="1"/>
    <n v="599"/>
    <n v="0.78"/>
    <x v="6"/>
    <s v="Yes"/>
    <x v="3"/>
    <n v="4.3649999999999993"/>
    <n v="265"/>
    <n v="1"/>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265"/>
    <x v="0"/>
    <n v="389"/>
    <x v="0"/>
    <n v="999"/>
    <n v="0.61"/>
    <x v="0"/>
    <s v="Yes"/>
    <x v="4"/>
    <n v="5.1379999999999999"/>
    <n v="838"/>
    <n v="1"/>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266"/>
    <x v="1"/>
    <n v="246"/>
    <x v="0"/>
    <n v="600"/>
    <n v="0.59"/>
    <x v="3"/>
    <s v="Yes"/>
    <x v="0"/>
    <n v="4.343"/>
    <n v="143"/>
    <n v="1"/>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267"/>
    <x v="0"/>
    <n v="299"/>
    <x v="0"/>
    <n v="799"/>
    <n v="0.63"/>
    <x v="0"/>
    <s v="Yes"/>
    <x v="1"/>
    <n v="4.1509999999999998"/>
    <n v="151"/>
    <n v="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268"/>
    <x v="1"/>
    <n v="247"/>
    <x v="0"/>
    <n v="399"/>
    <n v="0.38"/>
    <x v="1"/>
    <s v="No"/>
    <x v="2"/>
    <n v="4.0999999999999996"/>
    <n v="200"/>
    <n v="1"/>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269"/>
    <x v="1"/>
    <n v="1369"/>
    <x v="2"/>
    <n v="2999"/>
    <n v="0.54"/>
    <x v="3"/>
    <s v="Yes"/>
    <x v="8"/>
    <n v="3.5269999999999997"/>
    <n v="227"/>
    <n v="1"/>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270"/>
    <x v="1"/>
    <n v="199"/>
    <x v="1"/>
    <n v="499"/>
    <n v="0.6"/>
    <x v="3"/>
    <s v="Yes"/>
    <x v="11"/>
    <n v="4.3380000000000001"/>
    <n v="538"/>
    <n v="1"/>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271"/>
    <x v="1"/>
    <n v="299"/>
    <x v="0"/>
    <n v="599"/>
    <n v="0.5"/>
    <x v="1"/>
    <s v="Yes"/>
    <x v="1"/>
    <n v="4.1710000000000003"/>
    <n v="171"/>
    <n v="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15"/>
    <x v="1"/>
    <n v="14999"/>
    <x v="2"/>
    <n v="14999"/>
    <n v="0"/>
    <x v="7"/>
    <s v="No"/>
    <x v="4"/>
    <n v="31.808"/>
    <n v="27508"/>
    <n v="0"/>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177"/>
    <x v="0"/>
    <n v="299"/>
    <x v="0"/>
    <n v="699"/>
    <n v="0.56999999999999995"/>
    <x v="3"/>
    <s v="Yes"/>
    <x v="2"/>
    <n v="5.3540000000000001"/>
    <n v="1454"/>
    <n v="0"/>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272"/>
    <x v="1"/>
    <n v="24990"/>
    <x v="2"/>
    <n v="51990"/>
    <n v="0.52"/>
    <x v="3"/>
    <s v="Yes"/>
    <x v="0"/>
    <n v="7.1509999999999998"/>
    <n v="2951"/>
    <n v="0"/>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273"/>
    <x v="0"/>
    <n v="249"/>
    <x v="0"/>
    <n v="999"/>
    <n v="0.75"/>
    <x v="6"/>
    <s v="Yes"/>
    <x v="15"/>
    <n v="5"/>
    <n v="0"/>
    <n v="1"/>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274"/>
    <x v="1"/>
    <n v="61999"/>
    <x v="2"/>
    <n v="69999"/>
    <n v="0.11"/>
    <x v="5"/>
    <s v="No"/>
    <x v="3"/>
    <n v="10.853"/>
    <n v="6753"/>
    <n v="0"/>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275"/>
    <x v="1"/>
    <n v="24499"/>
    <x v="2"/>
    <n v="50000"/>
    <n v="0.51"/>
    <x v="3"/>
    <s v="Yes"/>
    <x v="2"/>
    <n v="7.4179999999999993"/>
    <n v="3518"/>
    <n v="0"/>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132"/>
    <x v="1"/>
    <n v="10499"/>
    <x v="2"/>
    <n v="19499"/>
    <n v="0.46"/>
    <x v="1"/>
    <s v="No"/>
    <x v="0"/>
    <n v="5.71"/>
    <n v="1510"/>
    <n v="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276"/>
    <x v="0"/>
    <n v="349"/>
    <x v="0"/>
    <n v="999"/>
    <n v="0.65"/>
    <x v="0"/>
    <s v="Yes"/>
    <x v="4"/>
    <n v="5.1379999999999999"/>
    <n v="838"/>
    <n v="1"/>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277"/>
    <x v="1"/>
    <n v="197"/>
    <x v="1"/>
    <n v="499"/>
    <n v="0.61"/>
    <x v="0"/>
    <s v="Yes"/>
    <x v="11"/>
    <n v="3.9359999999999999"/>
    <n v="136"/>
    <n v="1"/>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234"/>
    <x v="1"/>
    <n v="1299"/>
    <x v="2"/>
    <n v="2499"/>
    <n v="0.48"/>
    <x v="1"/>
    <s v="No"/>
    <x v="4"/>
    <n v="4.601"/>
    <n v="301"/>
    <n v="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278"/>
    <x v="0"/>
    <n v="1519"/>
    <x v="2"/>
    <n v="1899"/>
    <n v="0.2"/>
    <x v="5"/>
    <s v="No"/>
    <x v="5"/>
    <n v="24.163000000000004"/>
    <n v="19763"/>
    <n v="0"/>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279"/>
    <x v="1"/>
    <n v="46999"/>
    <x v="2"/>
    <n v="69999"/>
    <n v="0.33"/>
    <x v="1"/>
    <s v="No"/>
    <x v="4"/>
    <n v="25.552"/>
    <n v="21252"/>
    <n v="0"/>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280"/>
    <x v="0"/>
    <n v="299"/>
    <x v="0"/>
    <n v="799"/>
    <n v="0.63"/>
    <x v="0"/>
    <s v="Yes"/>
    <x v="4"/>
    <n v="6.202"/>
    <n v="1902"/>
    <n v="0"/>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281"/>
    <x v="1"/>
    <n v="1799"/>
    <x v="2"/>
    <n v="19999"/>
    <n v="0.91"/>
    <x v="8"/>
    <s v="Yes"/>
    <x v="0"/>
    <n v="18.137"/>
    <n v="13937"/>
    <n v="0"/>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282"/>
    <x v="1"/>
    <n v="1998"/>
    <x v="2"/>
    <n v="9999"/>
    <n v="0.8"/>
    <x v="6"/>
    <s v="Yes"/>
    <x v="4"/>
    <n v="31.996000000000002"/>
    <n v="27696"/>
    <n v="0"/>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283"/>
    <x v="1"/>
    <n v="1999"/>
    <x v="2"/>
    <n v="7990"/>
    <n v="0.75"/>
    <x v="6"/>
    <s v="Yes"/>
    <x v="11"/>
    <n v="21.631"/>
    <n v="17831"/>
    <n v="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284"/>
    <x v="1"/>
    <n v="2049"/>
    <x v="2"/>
    <n v="2199"/>
    <n v="7.0000000000000007E-2"/>
    <x v="7"/>
    <s v="No"/>
    <x v="4"/>
    <n v="183.21200000000002"/>
    <n v="178912"/>
    <n v="0"/>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285"/>
    <x v="1"/>
    <n v="6499"/>
    <x v="2"/>
    <n v="8999"/>
    <n v="0.28000000000000003"/>
    <x v="4"/>
    <s v="No"/>
    <x v="1"/>
    <n v="11.807"/>
    <n v="7807"/>
    <n v="0"/>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286"/>
    <x v="1"/>
    <n v="28999"/>
    <x v="2"/>
    <n v="28999"/>
    <n v="0"/>
    <x v="7"/>
    <s v="No"/>
    <x v="4"/>
    <n v="21.715"/>
    <n v="17415"/>
    <n v="0"/>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287"/>
    <x v="1"/>
    <n v="28999"/>
    <x v="2"/>
    <n v="28999"/>
    <n v="0"/>
    <x v="7"/>
    <s v="No"/>
    <x v="4"/>
    <n v="21.715"/>
    <n v="17415"/>
    <n v="0"/>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288"/>
    <x v="1"/>
    <n v="6499"/>
    <x v="2"/>
    <n v="8999"/>
    <n v="0.28000000000000003"/>
    <x v="4"/>
    <s v="No"/>
    <x v="1"/>
    <n v="11.807"/>
    <n v="7807"/>
    <n v="0"/>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289"/>
    <x v="1"/>
    <n v="6499"/>
    <x v="2"/>
    <n v="8999"/>
    <n v="0.28000000000000003"/>
    <x v="4"/>
    <s v="No"/>
    <x v="1"/>
    <n v="11.807"/>
    <n v="7807"/>
    <n v="0"/>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290"/>
    <x v="1"/>
    <n v="569"/>
    <x v="2"/>
    <n v="1000"/>
    <n v="0.43"/>
    <x v="1"/>
    <s v="No"/>
    <x v="5"/>
    <n v="71.659000000000006"/>
    <n v="67259"/>
    <n v="0"/>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291"/>
    <x v="1"/>
    <n v="1898"/>
    <x v="2"/>
    <n v="4999"/>
    <n v="0.62"/>
    <x v="0"/>
    <s v="Yes"/>
    <x v="3"/>
    <n v="14.789"/>
    <n v="10689"/>
    <n v="0"/>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292"/>
    <x v="1"/>
    <n v="1299"/>
    <x v="2"/>
    <n v="1599"/>
    <n v="0.19"/>
    <x v="5"/>
    <s v="No"/>
    <x v="1"/>
    <n v="132.31100000000001"/>
    <n v="128311"/>
    <n v="0"/>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293"/>
    <x v="1"/>
    <n v="1499"/>
    <x v="2"/>
    <n v="6990"/>
    <n v="0.79"/>
    <x v="6"/>
    <s v="Yes"/>
    <x v="2"/>
    <n v="25.695999999999998"/>
    <n v="21796"/>
    <n v="0"/>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294"/>
    <x v="1"/>
    <n v="599"/>
    <x v="2"/>
    <n v="999"/>
    <n v="0.4"/>
    <x v="1"/>
    <s v="No"/>
    <x v="3"/>
    <n v="196.69"/>
    <n v="192590"/>
    <n v="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295"/>
    <x v="1"/>
    <n v="9499"/>
    <x v="2"/>
    <n v="11999"/>
    <n v="0.21"/>
    <x v="4"/>
    <s v="No"/>
    <x v="0"/>
    <n v="4.484"/>
    <n v="284"/>
    <n v="1"/>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296"/>
    <x v="1"/>
    <n v="599"/>
    <x v="2"/>
    <n v="2499"/>
    <n v="0.76"/>
    <x v="6"/>
    <s v="Yes"/>
    <x v="2"/>
    <n v="62.061999999999998"/>
    <n v="58162"/>
    <n v="0"/>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297"/>
    <x v="1"/>
    <n v="8999"/>
    <x v="2"/>
    <n v="11999"/>
    <n v="0.25"/>
    <x v="4"/>
    <s v="No"/>
    <x v="1"/>
    <n v="16.795999999999999"/>
    <n v="12796"/>
    <n v="0"/>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298"/>
    <x v="1"/>
    <n v="349"/>
    <x v="0"/>
    <n v="1299"/>
    <n v="0.73"/>
    <x v="6"/>
    <s v="Yes"/>
    <x v="1"/>
    <n v="18.282"/>
    <n v="14282"/>
    <n v="0"/>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299"/>
    <x v="1"/>
    <n v="349"/>
    <x v="0"/>
    <n v="999"/>
    <n v="0.65"/>
    <x v="0"/>
    <s v="Yes"/>
    <x v="3"/>
    <n v="367.81300000000005"/>
    <n v="363713"/>
    <n v="0"/>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290"/>
    <x v="1"/>
    <n v="959"/>
    <x v="2"/>
    <n v="1800"/>
    <n v="0.47"/>
    <x v="1"/>
    <s v="No"/>
    <x v="5"/>
    <n v="71.659000000000006"/>
    <n v="67259"/>
    <n v="0"/>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00"/>
    <x v="1"/>
    <n v="9499"/>
    <x v="2"/>
    <n v="11999"/>
    <n v="0.21"/>
    <x v="4"/>
    <s v="No"/>
    <x v="0"/>
    <n v="4.484"/>
    <n v="284"/>
    <n v="1"/>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01"/>
    <x v="1"/>
    <n v="1499"/>
    <x v="2"/>
    <n v="2499"/>
    <n v="0.4"/>
    <x v="1"/>
    <s v="No"/>
    <x v="4"/>
    <n v="20.27"/>
    <n v="15970"/>
    <n v="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02"/>
    <x v="1"/>
    <n v="1149"/>
    <x v="2"/>
    <n v="2199"/>
    <n v="0.48"/>
    <x v="1"/>
    <s v="No"/>
    <x v="4"/>
    <n v="183.21200000000002"/>
    <n v="178912"/>
    <n v="0"/>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03"/>
    <x v="1"/>
    <n v="349"/>
    <x v="0"/>
    <n v="999"/>
    <n v="0.65"/>
    <x v="0"/>
    <s v="Yes"/>
    <x v="2"/>
    <n v="50.298999999999999"/>
    <n v="46399"/>
    <n v="0"/>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04"/>
    <x v="1"/>
    <n v="1219"/>
    <x v="2"/>
    <n v="1699"/>
    <n v="0.28000000000000003"/>
    <x v="4"/>
    <s v="No"/>
    <x v="5"/>
    <n v="13.291"/>
    <n v="8891"/>
    <n v="0"/>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05"/>
    <x v="1"/>
    <n v="1599"/>
    <x v="2"/>
    <n v="3999"/>
    <n v="0.6"/>
    <x v="3"/>
    <s v="Yes"/>
    <x v="1"/>
    <n v="34.254000000000005"/>
    <n v="30254"/>
    <n v="0"/>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06"/>
    <x v="1"/>
    <n v="1499"/>
    <x v="2"/>
    <n v="7999"/>
    <n v="0.81"/>
    <x v="2"/>
    <s v="Yes"/>
    <x v="0"/>
    <n v="26.835999999999999"/>
    <n v="22636"/>
    <n v="0"/>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07"/>
    <x v="1"/>
    <n v="18499"/>
    <x v="2"/>
    <n v="25999"/>
    <n v="0.28999999999999998"/>
    <x v="4"/>
    <s v="No"/>
    <x v="3"/>
    <n v="26.417999999999999"/>
    <n v="22318"/>
    <n v="0"/>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08"/>
    <x v="1"/>
    <n v="369"/>
    <x v="0"/>
    <n v="700"/>
    <n v="0.47"/>
    <x v="1"/>
    <s v="No"/>
    <x v="5"/>
    <n v="71.659000000000006"/>
    <n v="67259"/>
    <n v="0"/>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09"/>
    <x v="1"/>
    <n v="12999"/>
    <x v="2"/>
    <n v="17999"/>
    <n v="0.28000000000000003"/>
    <x v="4"/>
    <s v="No"/>
    <x v="3"/>
    <n v="23.097999999999999"/>
    <n v="18998"/>
    <n v="0"/>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281"/>
    <x v="1"/>
    <n v="1799"/>
    <x v="2"/>
    <n v="19999"/>
    <n v="0.91"/>
    <x v="8"/>
    <s v="Yes"/>
    <x v="0"/>
    <n v="18.137"/>
    <n v="13937"/>
    <n v="0"/>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10"/>
    <x v="1"/>
    <n v="2199"/>
    <x v="2"/>
    <n v="9999"/>
    <n v="0.78"/>
    <x v="6"/>
    <s v="Yes"/>
    <x v="0"/>
    <n v="33.670999999999999"/>
    <n v="29471"/>
    <n v="0"/>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11"/>
    <x v="1"/>
    <n v="16999"/>
    <x v="2"/>
    <n v="24999"/>
    <n v="0.32"/>
    <x v="1"/>
    <s v="No"/>
    <x v="3"/>
    <n v="26.417999999999999"/>
    <n v="22318"/>
    <n v="0"/>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12"/>
    <x v="1"/>
    <n v="16499"/>
    <x v="2"/>
    <n v="20999"/>
    <n v="0.21"/>
    <x v="4"/>
    <s v="No"/>
    <x v="1"/>
    <n v="25.35"/>
    <n v="21350"/>
    <n v="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281"/>
    <x v="1"/>
    <n v="1799"/>
    <x v="2"/>
    <n v="19999"/>
    <n v="0.91"/>
    <x v="8"/>
    <s v="Yes"/>
    <x v="0"/>
    <n v="18.137"/>
    <n v="13937"/>
    <n v="0"/>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x v="0"/>
    <x v="0"/>
    <n v="399"/>
    <x v="0"/>
    <n v="1099"/>
    <n v="0.64"/>
    <x v="0"/>
    <s v="Yes"/>
    <x v="0"/>
    <n v="28.47"/>
    <n v="24270"/>
    <n v="0"/>
    <n v="2667273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x v="313"/>
    <x v="1"/>
    <n v="8499"/>
    <x v="2"/>
    <n v="10999"/>
    <n v="0.23"/>
    <x v="4"/>
    <s v="No"/>
    <x v="3"/>
    <n v="317.93600000000004"/>
    <n v="313836"/>
    <n v="0"/>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14"/>
    <x v="1"/>
    <n v="6499"/>
    <x v="2"/>
    <n v="8499"/>
    <n v="0.24"/>
    <x v="4"/>
    <s v="No"/>
    <x v="3"/>
    <n v="317.93600000000004"/>
    <n v="313836"/>
    <n v="0"/>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281"/>
    <x v="1"/>
    <n v="1799"/>
    <x v="2"/>
    <n v="19999"/>
    <n v="0.91"/>
    <x v="8"/>
    <s v="Yes"/>
    <x v="0"/>
    <n v="18.137"/>
    <n v="13937"/>
    <n v="0"/>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15"/>
    <x v="1"/>
    <n v="8999"/>
    <x v="2"/>
    <n v="11999"/>
    <n v="0.25"/>
    <x v="4"/>
    <s v="No"/>
    <x v="1"/>
    <n v="16.795999999999999"/>
    <n v="12796"/>
    <n v="0"/>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16"/>
    <x v="1"/>
    <n v="139"/>
    <x v="1"/>
    <n v="495"/>
    <n v="0.72"/>
    <x v="6"/>
    <s v="Yes"/>
    <x v="4"/>
    <n v="18.484999999999999"/>
    <n v="14185"/>
    <n v="0"/>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17"/>
    <x v="1"/>
    <n v="3999"/>
    <x v="2"/>
    <n v="16999"/>
    <n v="0.76"/>
    <x v="6"/>
    <s v="Yes"/>
    <x v="4"/>
    <n v="21.459"/>
    <n v="17159"/>
    <n v="0"/>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18"/>
    <x v="1"/>
    <n v="2998"/>
    <x v="2"/>
    <n v="5999"/>
    <n v="0.5"/>
    <x v="1"/>
    <s v="Yes"/>
    <x v="3"/>
    <n v="9.2789999999999999"/>
    <n v="5179"/>
    <n v="0"/>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x v="1"/>
    <x v="0"/>
    <n v="199"/>
    <x v="1"/>
    <n v="349"/>
    <n v="0.43"/>
    <x v="1"/>
    <s v="No"/>
    <x v="1"/>
    <n v="47.993000000000002"/>
    <n v="43993"/>
    <n v="0"/>
    <n v="1535355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x v="319"/>
    <x v="1"/>
    <n v="15499"/>
    <x v="2"/>
    <n v="18999"/>
    <n v="0.18"/>
    <x v="5"/>
    <s v="No"/>
    <x v="3"/>
    <n v="23.351999999999997"/>
    <n v="19252"/>
    <n v="0"/>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x v="2"/>
    <x v="0"/>
    <n v="199"/>
    <x v="1"/>
    <n v="999"/>
    <n v="0.8"/>
    <x v="6"/>
    <s v="Yes"/>
    <x v="2"/>
    <n v="11.827999999999999"/>
    <n v="7928"/>
    <n v="0"/>
    <n v="792007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x v="281"/>
    <x v="1"/>
    <n v="1799"/>
    <x v="2"/>
    <n v="19999"/>
    <n v="0.91"/>
    <x v="8"/>
    <s v="Yes"/>
    <x v="0"/>
    <n v="18.137"/>
    <n v="13937"/>
    <n v="0"/>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20"/>
    <x v="1"/>
    <n v="8999"/>
    <x v="2"/>
    <n v="11999"/>
    <n v="0.25"/>
    <x v="4"/>
    <s v="No"/>
    <x v="1"/>
    <n v="16.795999999999999"/>
    <n v="12796"/>
    <n v="0"/>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21"/>
    <x v="1"/>
    <n v="873"/>
    <x v="2"/>
    <n v="1699"/>
    <n v="0.49"/>
    <x v="1"/>
    <s v="No"/>
    <x v="5"/>
    <n v="6.08"/>
    <n v="1680"/>
    <n v="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22"/>
    <x v="1"/>
    <n v="12999"/>
    <x v="2"/>
    <n v="15999"/>
    <n v="0.19"/>
    <x v="5"/>
    <s v="No"/>
    <x v="0"/>
    <n v="17.446000000000002"/>
    <n v="13246"/>
    <n v="0"/>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23"/>
    <x v="1"/>
    <n v="539"/>
    <x v="2"/>
    <n v="1599"/>
    <n v="0.66"/>
    <x v="0"/>
    <s v="Yes"/>
    <x v="11"/>
    <n v="18.448"/>
    <n v="14648"/>
    <n v="0"/>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282"/>
    <x v="1"/>
    <n v="1999"/>
    <x v="2"/>
    <n v="9999"/>
    <n v="0.8"/>
    <x v="6"/>
    <s v="Yes"/>
    <x v="4"/>
    <n v="31.996000000000002"/>
    <n v="27696"/>
    <n v="0"/>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24"/>
    <x v="1"/>
    <n v="15490"/>
    <x v="2"/>
    <n v="20990"/>
    <n v="0.26"/>
    <x v="4"/>
    <s v="No"/>
    <x v="0"/>
    <n v="37.116"/>
    <n v="32916"/>
    <n v="0"/>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25"/>
    <x v="1"/>
    <n v="19999"/>
    <x v="2"/>
    <n v="24999"/>
    <n v="0.2"/>
    <x v="5"/>
    <s v="No"/>
    <x v="2"/>
    <n v="29.724"/>
    <n v="25824"/>
    <n v="0"/>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26"/>
    <x v="1"/>
    <n v="1075"/>
    <x v="2"/>
    <n v="1699"/>
    <n v="0.37"/>
    <x v="1"/>
    <s v="No"/>
    <x v="5"/>
    <n v="11.862"/>
    <n v="7462"/>
    <n v="0"/>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27"/>
    <x v="1"/>
    <n v="399"/>
    <x v="0"/>
    <n v="699"/>
    <n v="0.43"/>
    <x v="1"/>
    <s v="No"/>
    <x v="1"/>
    <n v="41.817"/>
    <n v="37817"/>
    <n v="0"/>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05"/>
    <x v="1"/>
    <n v="1999"/>
    <x v="2"/>
    <n v="3990"/>
    <n v="0.5"/>
    <x v="1"/>
    <s v="Yes"/>
    <x v="1"/>
    <n v="34.254000000000005"/>
    <n v="30254"/>
    <n v="0"/>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283"/>
    <x v="1"/>
    <n v="1999"/>
    <x v="2"/>
    <n v="7990"/>
    <n v="0.75"/>
    <x v="6"/>
    <s v="Yes"/>
    <x v="11"/>
    <n v="21.631"/>
    <n v="17831"/>
    <n v="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x v="3"/>
    <x v="0"/>
    <n v="329"/>
    <x v="0"/>
    <n v="699"/>
    <n v="0.53"/>
    <x v="3"/>
    <s v="Yes"/>
    <x v="0"/>
    <n v="98.564000000000007"/>
    <n v="94364"/>
    <n v="0"/>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x v="4"/>
    <x v="0"/>
    <n v="154"/>
    <x v="1"/>
    <n v="399"/>
    <n v="0.61"/>
    <x v="0"/>
    <s v="Yes"/>
    <x v="0"/>
    <n v="21.105"/>
    <n v="16905"/>
    <n v="0"/>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x v="328"/>
    <x v="1"/>
    <n v="28999"/>
    <x v="2"/>
    <n v="34999"/>
    <n v="0.17"/>
    <x v="5"/>
    <s v="No"/>
    <x v="5"/>
    <n v="24.710999999999999"/>
    <n v="20311"/>
    <n v="0"/>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29"/>
    <x v="1"/>
    <n v="2299"/>
    <x v="2"/>
    <n v="7990"/>
    <n v="0.71"/>
    <x v="6"/>
    <s v="Yes"/>
    <x v="0"/>
    <n v="73.822000000000003"/>
    <n v="69622"/>
    <n v="0"/>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30"/>
    <x v="1"/>
    <n v="399"/>
    <x v="0"/>
    <n v="1999"/>
    <n v="0.8"/>
    <x v="6"/>
    <s v="Yes"/>
    <x v="1"/>
    <n v="7.3819999999999997"/>
    <n v="3382"/>
    <n v="0"/>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31"/>
    <x v="1"/>
    <n v="1149"/>
    <x v="2"/>
    <n v="3999"/>
    <n v="0.71"/>
    <x v="6"/>
    <s v="Yes"/>
    <x v="4"/>
    <n v="144.33600000000001"/>
    <n v="140036"/>
    <n v="0"/>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32"/>
    <x v="1"/>
    <n v="529"/>
    <x v="2"/>
    <n v="1499"/>
    <n v="0.65"/>
    <x v="0"/>
    <s v="Yes"/>
    <x v="3"/>
    <n v="12.699"/>
    <n v="8599"/>
    <n v="0"/>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33"/>
    <x v="1"/>
    <n v="13999"/>
    <x v="2"/>
    <n v="19499"/>
    <n v="0.28000000000000003"/>
    <x v="4"/>
    <s v="No"/>
    <x v="3"/>
    <n v="23.097999999999999"/>
    <n v="18998"/>
    <n v="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299"/>
    <x v="1"/>
    <n v="379"/>
    <x v="0"/>
    <n v="999"/>
    <n v="0.62"/>
    <x v="0"/>
    <s v="Yes"/>
    <x v="3"/>
    <n v="367.81300000000005"/>
    <n v="363713"/>
    <n v="0"/>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34"/>
    <x v="1"/>
    <n v="13999"/>
    <x v="2"/>
    <n v="19999"/>
    <n v="0.3"/>
    <x v="4"/>
    <s v="No"/>
    <x v="3"/>
    <n v="23.351999999999997"/>
    <n v="19252"/>
    <n v="0"/>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35"/>
    <x v="1"/>
    <n v="3999"/>
    <x v="2"/>
    <n v="9999"/>
    <n v="0.6"/>
    <x v="3"/>
    <s v="Yes"/>
    <x v="5"/>
    <n v="4.4730000000000008"/>
    <n v="73"/>
    <n v="1"/>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x v="5"/>
    <x v="0"/>
    <n v="149"/>
    <x v="1"/>
    <n v="1000"/>
    <n v="0.85"/>
    <x v="2"/>
    <s v="Yes"/>
    <x v="2"/>
    <n v="28.77"/>
    <n v="24870"/>
    <n v="0"/>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x v="336"/>
    <x v="1"/>
    <n v="99"/>
    <x v="1"/>
    <n v="499"/>
    <n v="0.8"/>
    <x v="6"/>
    <s v="Yes"/>
    <x v="4"/>
    <n v="46.940999999999995"/>
    <n v="42641"/>
    <n v="0"/>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37"/>
    <x v="1"/>
    <n v="4790"/>
    <x v="2"/>
    <n v="15990"/>
    <n v="0.7"/>
    <x v="0"/>
    <s v="Yes"/>
    <x v="1"/>
    <n v="8.39"/>
    <n v="4390"/>
    <n v="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286"/>
    <x v="1"/>
    <n v="33999"/>
    <x v="2"/>
    <n v="33999"/>
    <n v="0"/>
    <x v="7"/>
    <s v="No"/>
    <x v="4"/>
    <n v="21.715"/>
    <n v="17415"/>
    <n v="0"/>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38"/>
    <x v="0"/>
    <n v="99"/>
    <x v="1"/>
    <n v="999"/>
    <n v="0.9"/>
    <x v="2"/>
    <s v="Yes"/>
    <x v="1"/>
    <n v="5.3959999999999999"/>
    <n v="1396"/>
    <n v="0"/>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39"/>
    <x v="1"/>
    <n v="299"/>
    <x v="0"/>
    <n v="1900"/>
    <n v="0.84"/>
    <x v="2"/>
    <s v="Yes"/>
    <x v="9"/>
    <n v="21.802000000000003"/>
    <n v="18202"/>
    <n v="0"/>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09"/>
    <x v="1"/>
    <n v="10999"/>
    <x v="2"/>
    <n v="14999"/>
    <n v="0.27"/>
    <x v="4"/>
    <s v="No"/>
    <x v="3"/>
    <n v="23.097999999999999"/>
    <n v="18998"/>
    <n v="0"/>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40"/>
    <x v="1"/>
    <n v="34999"/>
    <x v="2"/>
    <n v="38999"/>
    <n v="0.1"/>
    <x v="7"/>
    <s v="No"/>
    <x v="0"/>
    <n v="15.228999999999999"/>
    <n v="11029"/>
    <n v="0"/>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11"/>
    <x v="1"/>
    <n v="16999"/>
    <x v="2"/>
    <n v="24999"/>
    <n v="0.32"/>
    <x v="1"/>
    <s v="No"/>
    <x v="3"/>
    <n v="26.417999999999999"/>
    <n v="22318"/>
    <n v="0"/>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41"/>
    <x v="1"/>
    <n v="199"/>
    <x v="1"/>
    <n v="499"/>
    <n v="0.6"/>
    <x v="3"/>
    <s v="Yes"/>
    <x v="3"/>
    <n v="5.8859999999999992"/>
    <n v="1786"/>
    <n v="0"/>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42"/>
    <x v="1"/>
    <n v="999"/>
    <x v="2"/>
    <n v="1599"/>
    <n v="0.38"/>
    <x v="1"/>
    <s v="No"/>
    <x v="1"/>
    <n v="11.222000000000001"/>
    <n v="7222"/>
    <n v="0"/>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292"/>
    <x v="1"/>
    <n v="1299"/>
    <x v="2"/>
    <n v="1599"/>
    <n v="0.19"/>
    <x v="5"/>
    <s v="No"/>
    <x v="1"/>
    <n v="132.31100000000001"/>
    <n v="128311"/>
    <n v="0"/>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343"/>
    <x v="1"/>
    <n v="599"/>
    <x v="2"/>
    <n v="1800"/>
    <n v="0.67"/>
    <x v="0"/>
    <s v="Yes"/>
    <x v="12"/>
    <n v="87.495999999999995"/>
    <n v="83996"/>
    <n v="0"/>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344"/>
    <x v="1"/>
    <n v="599"/>
    <x v="2"/>
    <n v="1899"/>
    <n v="0.68"/>
    <x v="0"/>
    <s v="Yes"/>
    <x v="4"/>
    <n v="144.33600000000001"/>
    <n v="140036"/>
    <n v="0"/>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345"/>
    <x v="1"/>
    <n v="1799"/>
    <x v="2"/>
    <n v="2499"/>
    <n v="0.28000000000000003"/>
    <x v="4"/>
    <s v="No"/>
    <x v="3"/>
    <n v="22.777999999999999"/>
    <n v="18678"/>
    <n v="0"/>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x v="6"/>
    <x v="0"/>
    <n v="176.63"/>
    <x v="1"/>
    <n v="499"/>
    <n v="0.65"/>
    <x v="0"/>
    <s v="Yes"/>
    <x v="3"/>
    <n v="19.289000000000001"/>
    <n v="15189"/>
    <n v="0"/>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x v="346"/>
    <x v="1"/>
    <n v="10999"/>
    <x v="2"/>
    <n v="14999"/>
    <n v="0.27"/>
    <x v="4"/>
    <s v="No"/>
    <x v="3"/>
    <n v="23.097999999999999"/>
    <n v="18998"/>
    <n v="0"/>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329"/>
    <x v="1"/>
    <n v="2999"/>
    <x v="2"/>
    <n v="7990"/>
    <n v="0.62"/>
    <x v="0"/>
    <s v="Yes"/>
    <x v="3"/>
    <n v="52.548999999999999"/>
    <n v="48449"/>
    <n v="0"/>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283"/>
    <x v="1"/>
    <n v="1999"/>
    <x v="2"/>
    <n v="7990"/>
    <n v="0.75"/>
    <x v="6"/>
    <s v="Yes"/>
    <x v="11"/>
    <n v="21.631"/>
    <n v="17831"/>
    <n v="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x v="7"/>
    <x v="0"/>
    <n v="229"/>
    <x v="0"/>
    <n v="299"/>
    <n v="0.23"/>
    <x v="4"/>
    <s v="No"/>
    <x v="4"/>
    <n v="34.710999999999999"/>
    <n v="30411"/>
    <n v="0"/>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x v="1"/>
    <x v="0"/>
    <n v="199"/>
    <x v="1"/>
    <n v="299"/>
    <n v="0.33"/>
    <x v="1"/>
    <s v="No"/>
    <x v="1"/>
    <n v="47.994"/>
    <n v="43994"/>
    <n v="0"/>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x v="347"/>
    <x v="1"/>
    <n v="649"/>
    <x v="2"/>
    <n v="999"/>
    <n v="0.35"/>
    <x v="1"/>
    <s v="No"/>
    <x v="0"/>
    <n v="5.5150000000000006"/>
    <n v="1315"/>
    <n v="0"/>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33"/>
    <x v="1"/>
    <n v="13999"/>
    <x v="2"/>
    <n v="19499"/>
    <n v="0.28000000000000003"/>
    <x v="4"/>
    <s v="No"/>
    <x v="3"/>
    <n v="23.097999999999999"/>
    <n v="18998"/>
    <n v="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348"/>
    <x v="1"/>
    <n v="119"/>
    <x v="1"/>
    <n v="299"/>
    <n v="0.6"/>
    <x v="3"/>
    <s v="Yes"/>
    <x v="3"/>
    <n v="10.099"/>
    <n v="5999"/>
    <n v="0"/>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349"/>
    <x v="1"/>
    <n v="12999"/>
    <x v="2"/>
    <n v="17999"/>
    <n v="0.28000000000000003"/>
    <x v="4"/>
    <s v="No"/>
    <x v="3"/>
    <n v="54.872"/>
    <n v="50772"/>
    <n v="0"/>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x v="9"/>
    <x v="0"/>
    <n v="154"/>
    <x v="1"/>
    <n v="339"/>
    <n v="0.55000000000000004"/>
    <x v="3"/>
    <s v="Yes"/>
    <x v="4"/>
    <n v="17.690999999999999"/>
    <n v="13391"/>
    <n v="0"/>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x v="325"/>
    <x v="1"/>
    <n v="20999"/>
    <x v="2"/>
    <n v="26999"/>
    <n v="0.22"/>
    <x v="4"/>
    <s v="No"/>
    <x v="2"/>
    <n v="29.724"/>
    <n v="25824"/>
    <n v="0"/>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350"/>
    <x v="1"/>
    <n v="249"/>
    <x v="0"/>
    <n v="649"/>
    <n v="0.62"/>
    <x v="0"/>
    <s v="Yes"/>
    <x v="1"/>
    <n v="18.404"/>
    <n v="14404"/>
    <n v="0"/>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351"/>
    <x v="1"/>
    <n v="99"/>
    <x v="1"/>
    <n v="171"/>
    <n v="0.42"/>
    <x v="1"/>
    <s v="No"/>
    <x v="6"/>
    <n v="15.839"/>
    <n v="11339"/>
    <n v="0"/>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352"/>
    <x v="1"/>
    <n v="489"/>
    <x v="0"/>
    <n v="1999"/>
    <n v="0.76"/>
    <x v="6"/>
    <s v="Yes"/>
    <x v="1"/>
    <n v="7.6259999999999994"/>
    <n v="3626"/>
    <n v="0"/>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353"/>
    <x v="1"/>
    <n v="369"/>
    <x v="0"/>
    <n v="1600"/>
    <n v="0.77"/>
    <x v="6"/>
    <s v="Yes"/>
    <x v="1"/>
    <n v="36.625"/>
    <n v="32625"/>
    <n v="0"/>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334"/>
    <x v="1"/>
    <n v="15499"/>
    <x v="2"/>
    <n v="20999"/>
    <n v="0.26"/>
    <x v="4"/>
    <s v="No"/>
    <x v="3"/>
    <n v="23.351999999999997"/>
    <n v="19252"/>
    <n v="0"/>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319"/>
    <x v="1"/>
    <n v="15499"/>
    <x v="2"/>
    <n v="18999"/>
    <n v="0.18"/>
    <x v="5"/>
    <s v="No"/>
    <x v="3"/>
    <n v="23.351999999999997"/>
    <n v="19252"/>
    <n v="0"/>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325"/>
    <x v="1"/>
    <n v="22999"/>
    <x v="2"/>
    <n v="28999"/>
    <n v="0.21"/>
    <x v="4"/>
    <s v="No"/>
    <x v="2"/>
    <n v="29.724"/>
    <n v="25824"/>
    <n v="0"/>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354"/>
    <x v="1"/>
    <n v="599"/>
    <x v="2"/>
    <n v="1490"/>
    <n v="0.6"/>
    <x v="3"/>
    <s v="Yes"/>
    <x v="3"/>
    <n v="165.779"/>
    <n v="161679"/>
    <n v="0"/>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355"/>
    <x v="1"/>
    <n v="134"/>
    <x v="1"/>
    <n v="699"/>
    <n v="0.81"/>
    <x v="2"/>
    <s v="Yes"/>
    <x v="3"/>
    <n v="20.784999999999997"/>
    <n v="16685"/>
    <n v="0"/>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356"/>
    <x v="1"/>
    <n v="7499"/>
    <x v="2"/>
    <n v="7999"/>
    <n v="0.06"/>
    <x v="7"/>
    <s v="No"/>
    <x v="1"/>
    <n v="34.906999999999996"/>
    <n v="30907"/>
    <n v="0"/>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357"/>
    <x v="1"/>
    <n v="1149"/>
    <x v="2"/>
    <n v="2199"/>
    <n v="0.48"/>
    <x v="1"/>
    <s v="No"/>
    <x v="4"/>
    <n v="183.21200000000002"/>
    <n v="178912"/>
    <n v="0"/>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358"/>
    <x v="1"/>
    <n v="1324"/>
    <x v="2"/>
    <n v="1699"/>
    <n v="0.22"/>
    <x v="4"/>
    <s v="No"/>
    <x v="1"/>
    <n v="132.31100000000001"/>
    <n v="128311"/>
    <n v="0"/>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334"/>
    <x v="1"/>
    <n v="13999"/>
    <x v="2"/>
    <n v="19999"/>
    <n v="0.3"/>
    <x v="4"/>
    <s v="No"/>
    <x v="3"/>
    <n v="23.351999999999997"/>
    <n v="19252"/>
    <n v="0"/>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x v="10"/>
    <x v="0"/>
    <n v="299"/>
    <x v="0"/>
    <n v="799"/>
    <n v="0.63"/>
    <x v="0"/>
    <s v="Yes"/>
    <x v="0"/>
    <n v="98.564000000000007"/>
    <n v="94364"/>
    <n v="0"/>
    <n v="7539683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x v="342"/>
    <x v="1"/>
    <n v="999"/>
    <x v="2"/>
    <n v="1599"/>
    <n v="0.38"/>
    <x v="1"/>
    <s v="No"/>
    <x v="1"/>
    <n v="11.222000000000001"/>
    <n v="7222"/>
    <n v="0"/>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359"/>
    <x v="1"/>
    <n v="12999"/>
    <x v="2"/>
    <n v="17999"/>
    <n v="0.28000000000000003"/>
    <x v="4"/>
    <s v="No"/>
    <x v="3"/>
    <n v="23.097999999999999"/>
    <n v="18998"/>
    <n v="0"/>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360"/>
    <x v="1"/>
    <n v="15490"/>
    <x v="2"/>
    <n v="20990"/>
    <n v="0.26"/>
    <x v="4"/>
    <s v="No"/>
    <x v="0"/>
    <n v="37.116"/>
    <n v="32916"/>
    <n v="0"/>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361"/>
    <x v="1"/>
    <n v="999"/>
    <x v="2"/>
    <n v="2899"/>
    <n v="0.66"/>
    <x v="0"/>
    <s v="Yes"/>
    <x v="13"/>
    <n v="31.203000000000003"/>
    <n v="26603"/>
    <n v="0"/>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362"/>
    <x v="1"/>
    <n v="1599"/>
    <x v="2"/>
    <n v="4999"/>
    <n v="0.68"/>
    <x v="0"/>
    <s v="Yes"/>
    <x v="1"/>
    <n v="71.95"/>
    <n v="67950"/>
    <n v="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358"/>
    <x v="1"/>
    <n v="1324"/>
    <x v="2"/>
    <n v="1699"/>
    <n v="0.22"/>
    <x v="4"/>
    <s v="No"/>
    <x v="1"/>
    <n v="132.31100000000001"/>
    <n v="128311"/>
    <n v="0"/>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363"/>
    <x v="1"/>
    <n v="20999"/>
    <x v="2"/>
    <n v="29990"/>
    <n v="0.3"/>
    <x v="4"/>
    <s v="No"/>
    <x v="4"/>
    <n v="13.798999999999999"/>
    <n v="9499"/>
    <n v="0"/>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364"/>
    <x v="1"/>
    <n v="999"/>
    <x v="2"/>
    <n v="1999"/>
    <n v="0.5"/>
    <x v="1"/>
    <s v="Yes"/>
    <x v="4"/>
    <n v="6.077"/>
    <n v="1777"/>
    <n v="0"/>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365"/>
    <x v="1"/>
    <n v="12490"/>
    <x v="2"/>
    <n v="15990"/>
    <n v="0.22"/>
    <x v="4"/>
    <s v="No"/>
    <x v="0"/>
    <n v="62.706000000000003"/>
    <n v="58506"/>
    <n v="0"/>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312"/>
    <x v="1"/>
    <n v="17999"/>
    <x v="2"/>
    <n v="21990"/>
    <n v="0.18"/>
    <x v="5"/>
    <s v="No"/>
    <x v="1"/>
    <n v="25.35"/>
    <n v="21350"/>
    <n v="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x v="12"/>
    <x v="0"/>
    <n v="350"/>
    <x v="0"/>
    <n v="899"/>
    <n v="0.61"/>
    <x v="0"/>
    <s v="Yes"/>
    <x v="0"/>
    <n v="6.4630000000000001"/>
    <n v="2263"/>
    <n v="0"/>
    <n v="203443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x v="366"/>
    <x v="1"/>
    <n v="1399"/>
    <x v="2"/>
    <n v="1630"/>
    <n v="0.14000000000000001"/>
    <x v="5"/>
    <s v="No"/>
    <x v="1"/>
    <n v="13.378"/>
    <n v="9378"/>
    <n v="0"/>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x v="13"/>
    <x v="0"/>
    <n v="159"/>
    <x v="1"/>
    <n v="399"/>
    <n v="0.6"/>
    <x v="3"/>
    <s v="Yes"/>
    <x v="3"/>
    <n v="8.8679999999999986"/>
    <n v="4768"/>
    <n v="0"/>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x v="293"/>
    <x v="1"/>
    <n v="1499"/>
    <x v="2"/>
    <n v="6990"/>
    <n v="0.79"/>
    <x v="6"/>
    <s v="Yes"/>
    <x v="2"/>
    <n v="25.695999999999998"/>
    <n v="21796"/>
    <n v="0"/>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283"/>
    <x v="1"/>
    <n v="1999"/>
    <x v="2"/>
    <n v="7990"/>
    <n v="0.75"/>
    <x v="6"/>
    <s v="Yes"/>
    <x v="11"/>
    <n v="21.632999999999999"/>
    <n v="17833"/>
    <n v="0"/>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361"/>
    <x v="1"/>
    <n v="999"/>
    <x v="2"/>
    <n v="2899"/>
    <n v="0.66"/>
    <x v="0"/>
    <s v="Yes"/>
    <x v="16"/>
    <n v="12.478999999999999"/>
    <n v="7779"/>
    <n v="0"/>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367"/>
    <x v="1"/>
    <n v="2099"/>
    <x v="2"/>
    <n v="5999"/>
    <n v="0.65"/>
    <x v="0"/>
    <s v="Yes"/>
    <x v="4"/>
    <n v="21.429000000000002"/>
    <n v="17129"/>
    <n v="0"/>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368"/>
    <x v="1"/>
    <n v="337"/>
    <x v="0"/>
    <n v="699"/>
    <n v="0.52"/>
    <x v="3"/>
    <s v="Yes"/>
    <x v="0"/>
    <n v="9.1690000000000005"/>
    <n v="4969"/>
    <n v="0"/>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369"/>
    <x v="1"/>
    <n v="2999"/>
    <x v="2"/>
    <n v="7990"/>
    <n v="0.62"/>
    <x v="0"/>
    <s v="Yes"/>
    <x v="3"/>
    <n v="4.2539999999999996"/>
    <n v="154"/>
    <n v="1"/>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370"/>
    <x v="1"/>
    <n v="1299"/>
    <x v="2"/>
    <n v="5999"/>
    <n v="0.78"/>
    <x v="6"/>
    <s v="Yes"/>
    <x v="8"/>
    <n v="7.7149999999999999"/>
    <n v="4415"/>
    <n v="0"/>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x v="14"/>
    <x v="0"/>
    <n v="349"/>
    <x v="0"/>
    <n v="399"/>
    <n v="0.13"/>
    <x v="5"/>
    <s v="No"/>
    <x v="5"/>
    <n v="23.157000000000004"/>
    <n v="18757"/>
    <n v="0"/>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x v="371"/>
    <x v="1"/>
    <n v="16499"/>
    <x v="2"/>
    <n v="20990"/>
    <n v="0.21"/>
    <x v="4"/>
    <s v="No"/>
    <x v="1"/>
    <n v="25.35"/>
    <n v="21350"/>
    <n v="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372"/>
    <x v="1"/>
    <n v="499"/>
    <x v="0"/>
    <n v="499"/>
    <n v="0"/>
    <x v="7"/>
    <s v="No"/>
    <x v="0"/>
    <n v="35.739000000000004"/>
    <n v="31539"/>
    <n v="0"/>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x v="18"/>
    <x v="0"/>
    <n v="970"/>
    <x v="2"/>
    <n v="1799"/>
    <n v="0.46"/>
    <x v="1"/>
    <s v="No"/>
    <x v="6"/>
    <n v="5.3149999999999995"/>
    <n v="815"/>
    <n v="1"/>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x v="361"/>
    <x v="1"/>
    <n v="999"/>
    <x v="2"/>
    <n v="2899"/>
    <n v="0.66"/>
    <x v="0"/>
    <s v="Yes"/>
    <x v="13"/>
    <n v="10.728999999999999"/>
    <n v="6129"/>
    <n v="0"/>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295"/>
    <x v="1"/>
    <n v="10499"/>
    <x v="2"/>
    <n v="13499"/>
    <n v="0.22"/>
    <x v="4"/>
    <s v="No"/>
    <x v="0"/>
    <n v="4.484"/>
    <n v="284"/>
    <n v="1"/>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x v="1"/>
    <x v="0"/>
    <n v="249"/>
    <x v="0"/>
    <n v="399"/>
    <n v="0.38"/>
    <x v="1"/>
    <s v="No"/>
    <x v="1"/>
    <n v="47.994"/>
    <n v="43994"/>
    <n v="0"/>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x v="373"/>
    <x v="1"/>
    <n v="251"/>
    <x v="0"/>
    <n v="999"/>
    <n v="0.75"/>
    <x v="6"/>
    <s v="Yes"/>
    <x v="7"/>
    <n v="6.9340000000000002"/>
    <n v="3234"/>
    <n v="0"/>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x v="16"/>
    <x v="0"/>
    <n v="199"/>
    <x v="1"/>
    <n v="499"/>
    <n v="0.6"/>
    <x v="3"/>
    <s v="Yes"/>
    <x v="3"/>
    <n v="17.145"/>
    <n v="13045"/>
    <n v="0"/>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x v="374"/>
    <x v="1"/>
    <n v="6499"/>
    <x v="2"/>
    <n v="7999"/>
    <n v="0.19"/>
    <x v="5"/>
    <s v="No"/>
    <x v="3"/>
    <n v="317.93200000000002"/>
    <n v="313832"/>
    <n v="0"/>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375"/>
    <x v="1"/>
    <n v="2999"/>
    <x v="2"/>
    <n v="9999"/>
    <n v="0.7"/>
    <x v="0"/>
    <s v="Yes"/>
    <x v="0"/>
    <n v="25.079000000000001"/>
    <n v="20879"/>
    <n v="0"/>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376"/>
    <x v="1"/>
    <n v="279"/>
    <x v="0"/>
    <n v="1499"/>
    <n v="0.81"/>
    <x v="2"/>
    <s v="Yes"/>
    <x v="0"/>
    <n v="6.8460000000000001"/>
    <n v="2646"/>
    <n v="0"/>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377"/>
    <x v="1"/>
    <n v="269"/>
    <x v="0"/>
    <n v="1499"/>
    <n v="0.82"/>
    <x v="2"/>
    <s v="Yes"/>
    <x v="6"/>
    <n v="33.478000000000002"/>
    <n v="28978"/>
    <n v="0"/>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378"/>
    <x v="1"/>
    <n v="8999"/>
    <x v="2"/>
    <n v="13499"/>
    <n v="0.33"/>
    <x v="1"/>
    <s v="No"/>
    <x v="11"/>
    <n v="6.9450000000000003"/>
    <n v="3145"/>
    <n v="0"/>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x v="21"/>
    <x v="0"/>
    <n v="59"/>
    <x v="1"/>
    <n v="199"/>
    <n v="0.7"/>
    <x v="0"/>
    <s v="Yes"/>
    <x v="1"/>
    <n v="13.377000000000001"/>
    <n v="9377"/>
    <n v="0"/>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x v="294"/>
    <x v="1"/>
    <n v="599"/>
    <x v="2"/>
    <n v="1299"/>
    <n v="0.54"/>
    <x v="3"/>
    <s v="Yes"/>
    <x v="3"/>
    <n v="196.68899999999999"/>
    <n v="192589"/>
    <n v="0"/>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379"/>
    <x v="1"/>
    <n v="349"/>
    <x v="0"/>
    <n v="999"/>
    <n v="0.65"/>
    <x v="0"/>
    <s v="Yes"/>
    <x v="11"/>
    <n v="20.356999999999999"/>
    <n v="16557"/>
    <n v="0"/>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33"/>
    <x v="1"/>
    <n v="13999"/>
    <x v="2"/>
    <n v="19499"/>
    <n v="0.28000000000000003"/>
    <x v="4"/>
    <s v="No"/>
    <x v="3"/>
    <n v="23.097999999999999"/>
    <n v="18998"/>
    <n v="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379"/>
    <x v="1"/>
    <n v="349"/>
    <x v="0"/>
    <n v="999"/>
    <n v="0.65"/>
    <x v="0"/>
    <s v="Yes"/>
    <x v="11"/>
    <n v="20.356999999999999"/>
    <n v="16557"/>
    <n v="0"/>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380"/>
    <x v="1"/>
    <n v="499"/>
    <x v="0"/>
    <n v="599"/>
    <n v="0.17"/>
    <x v="5"/>
    <s v="No"/>
    <x v="0"/>
    <n v="26.116"/>
    <n v="21916"/>
    <n v="0"/>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10"/>
    <x v="1"/>
    <n v="2199"/>
    <x v="2"/>
    <n v="9999"/>
    <n v="0.78"/>
    <x v="6"/>
    <s v="Yes"/>
    <x v="0"/>
    <n v="33.672000000000004"/>
    <n v="29472"/>
    <n v="0"/>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381"/>
    <x v="1"/>
    <n v="95"/>
    <x v="1"/>
    <n v="499"/>
    <n v="0.81"/>
    <x v="2"/>
    <s v="Yes"/>
    <x v="0"/>
    <n v="6.149"/>
    <n v="1949"/>
    <n v="0"/>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75"/>
    <x v="0"/>
    <n v="139"/>
    <x v="1"/>
    <n v="249"/>
    <n v="0.44"/>
    <x v="1"/>
    <s v="No"/>
    <x v="1"/>
    <n v="13.377000000000001"/>
    <n v="9377"/>
    <n v="0"/>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382"/>
    <x v="1"/>
    <n v="4499"/>
    <x v="2"/>
    <n v="7999"/>
    <n v="0.44"/>
    <x v="1"/>
    <s v="No"/>
    <x v="12"/>
    <n v="3.5369999999999999"/>
    <n v="37"/>
    <n v="1"/>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383"/>
    <x v="1"/>
    <n v="89"/>
    <x v="1"/>
    <n v="599"/>
    <n v="0.85"/>
    <x v="2"/>
    <s v="Yes"/>
    <x v="4"/>
    <n v="6.6509999999999998"/>
    <n v="2351"/>
    <n v="0"/>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334"/>
    <x v="1"/>
    <n v="15499"/>
    <x v="2"/>
    <n v="20999"/>
    <n v="0.26"/>
    <x v="4"/>
    <s v="No"/>
    <x v="3"/>
    <n v="23.353000000000002"/>
    <n v="19253"/>
    <n v="0"/>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384"/>
    <x v="1"/>
    <n v="13999"/>
    <x v="2"/>
    <n v="15999"/>
    <n v="0.13"/>
    <x v="5"/>
    <s v="No"/>
    <x v="2"/>
    <n v="6.08"/>
    <n v="2180"/>
    <n v="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385"/>
    <x v="1"/>
    <n v="1999"/>
    <x v="2"/>
    <n v="4999"/>
    <n v="0.6"/>
    <x v="3"/>
    <s v="Yes"/>
    <x v="2"/>
    <n v="11.471"/>
    <n v="7571"/>
    <n v="0"/>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370"/>
    <x v="1"/>
    <n v="1399"/>
    <x v="2"/>
    <n v="5999"/>
    <n v="0.77"/>
    <x v="6"/>
    <s v="Yes"/>
    <x v="8"/>
    <n v="7.7149999999999999"/>
    <n v="4415"/>
    <n v="0"/>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386"/>
    <x v="1"/>
    <n v="599"/>
    <x v="2"/>
    <n v="999"/>
    <n v="0.4"/>
    <x v="1"/>
    <s v="No"/>
    <x v="1"/>
    <n v="22.654"/>
    <n v="18654"/>
    <n v="0"/>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387"/>
    <x v="1"/>
    <n v="199"/>
    <x v="1"/>
    <n v="1099"/>
    <n v="0.82"/>
    <x v="2"/>
    <s v="Yes"/>
    <x v="1"/>
    <n v="7.1970000000000001"/>
    <n v="3197"/>
    <n v="0"/>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388"/>
    <x v="1"/>
    <n v="1799"/>
    <x v="2"/>
    <n v="6990"/>
    <n v="0.74"/>
    <x v="6"/>
    <s v="Yes"/>
    <x v="1"/>
    <n v="30.88"/>
    <n v="26880"/>
    <n v="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293"/>
    <x v="1"/>
    <n v="1499"/>
    <x v="2"/>
    <n v="6990"/>
    <n v="0.79"/>
    <x v="6"/>
    <s v="Yes"/>
    <x v="2"/>
    <n v="25.695999999999998"/>
    <n v="21796"/>
    <n v="0"/>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363"/>
    <x v="1"/>
    <n v="20999"/>
    <x v="2"/>
    <n v="29990"/>
    <n v="0.3"/>
    <x v="4"/>
    <s v="No"/>
    <x v="4"/>
    <n v="13.798999999999999"/>
    <n v="9499"/>
    <n v="0"/>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389"/>
    <x v="1"/>
    <n v="12999"/>
    <x v="2"/>
    <n v="13499"/>
    <n v="0.04"/>
    <x v="7"/>
    <s v="No"/>
    <x v="3"/>
    <n v="60.198"/>
    <n v="56098"/>
    <n v="0"/>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390"/>
    <x v="1"/>
    <n v="16999"/>
    <x v="2"/>
    <n v="20999"/>
    <n v="0.19"/>
    <x v="5"/>
    <s v="No"/>
    <x v="3"/>
    <n v="35.921999999999997"/>
    <n v="31822"/>
    <n v="0"/>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363"/>
    <x v="1"/>
    <n v="19999"/>
    <x v="2"/>
    <n v="27990"/>
    <n v="0.28999999999999998"/>
    <x v="4"/>
    <s v="No"/>
    <x v="4"/>
    <n v="13.798999999999999"/>
    <n v="9499"/>
    <n v="0"/>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391"/>
    <x v="1"/>
    <n v="12999"/>
    <x v="2"/>
    <n v="18999"/>
    <n v="0.32"/>
    <x v="1"/>
    <s v="No"/>
    <x v="3"/>
    <n v="54.872"/>
    <n v="50772"/>
    <n v="0"/>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392"/>
    <x v="1"/>
    <n v="2999"/>
    <x v="2"/>
    <n v="5999"/>
    <n v="0.5"/>
    <x v="1"/>
    <s v="Yes"/>
    <x v="3"/>
    <n v="11.247999999999999"/>
    <n v="7148"/>
    <n v="0"/>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x v="27"/>
    <x v="0"/>
    <n v="299"/>
    <x v="0"/>
    <n v="999"/>
    <n v="0.7"/>
    <x v="0"/>
    <s v="Yes"/>
    <x v="4"/>
    <n v="25.150000000000002"/>
    <n v="20850"/>
    <n v="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x v="26"/>
    <x v="0"/>
    <n v="970"/>
    <x v="2"/>
    <n v="1999"/>
    <n v="0.51"/>
    <x v="3"/>
    <s v="Yes"/>
    <x v="5"/>
    <n v="4.5840000000000005"/>
    <n v="184"/>
    <n v="1"/>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x v="393"/>
    <x v="1"/>
    <n v="329"/>
    <x v="0"/>
    <n v="999"/>
    <n v="0.67"/>
    <x v="0"/>
    <s v="Yes"/>
    <x v="0"/>
    <n v="7.6920000000000002"/>
    <n v="3492"/>
    <n v="0"/>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370"/>
    <x v="1"/>
    <n v="1299"/>
    <x v="2"/>
    <n v="5999"/>
    <n v="0.78"/>
    <x v="6"/>
    <s v="Yes"/>
    <x v="8"/>
    <n v="7.7149999999999999"/>
    <n v="4415"/>
    <n v="0"/>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290"/>
    <x v="1"/>
    <n v="1989"/>
    <x v="2"/>
    <n v="3500"/>
    <n v="0.43"/>
    <x v="1"/>
    <s v="No"/>
    <x v="5"/>
    <n v="71.660000000000011"/>
    <n v="67260"/>
    <n v="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282"/>
    <x v="1"/>
    <n v="1999"/>
    <x v="2"/>
    <n v="9999"/>
    <n v="0.8"/>
    <x v="6"/>
    <s v="Yes"/>
    <x v="4"/>
    <n v="32.003999999999998"/>
    <n v="27704"/>
    <n v="0"/>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349"/>
    <x v="1"/>
    <n v="12999"/>
    <x v="2"/>
    <n v="18999"/>
    <n v="0.32"/>
    <x v="1"/>
    <s v="No"/>
    <x v="3"/>
    <n v="54.872"/>
    <n v="50772"/>
    <n v="0"/>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394"/>
    <x v="1"/>
    <n v="1499"/>
    <x v="2"/>
    <n v="4999"/>
    <n v="0.7"/>
    <x v="0"/>
    <s v="Yes"/>
    <x v="1"/>
    <n v="96.587999999999994"/>
    <n v="92588"/>
    <n v="0"/>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395"/>
    <x v="1"/>
    <n v="16999"/>
    <x v="2"/>
    <n v="20999"/>
    <n v="0.19"/>
    <x v="5"/>
    <s v="No"/>
    <x v="3"/>
    <n v="35.921999999999997"/>
    <n v="31822"/>
    <n v="0"/>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396"/>
    <x v="1"/>
    <n v="1999"/>
    <x v="2"/>
    <n v="8499"/>
    <n v="0.76"/>
    <x v="6"/>
    <s v="Yes"/>
    <x v="4"/>
    <n v="4.54"/>
    <n v="240"/>
    <n v="1"/>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397"/>
    <x v="1"/>
    <n v="4999"/>
    <x v="2"/>
    <n v="6999"/>
    <n v="0.28999999999999998"/>
    <x v="4"/>
    <s v="No"/>
    <x v="11"/>
    <n v="4.5579999999999998"/>
    <n v="758"/>
    <n v="1"/>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x v="33"/>
    <x v="0"/>
    <n v="99"/>
    <x v="1"/>
    <n v="666.66"/>
    <n v="0.85"/>
    <x v="2"/>
    <s v="Yes"/>
    <x v="2"/>
    <n v="28.77"/>
    <n v="24870"/>
    <n v="0"/>
    <n v="16579834.19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x v="398"/>
    <x v="1"/>
    <n v="2499"/>
    <x v="2"/>
    <n v="5999"/>
    <n v="0.57999999999999996"/>
    <x v="3"/>
    <s v="Yes"/>
    <x v="7"/>
    <n v="4.5280000000000005"/>
    <n v="828"/>
    <n v="1"/>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366"/>
    <x v="1"/>
    <n v="1399"/>
    <x v="2"/>
    <n v="1630"/>
    <n v="0.14000000000000001"/>
    <x v="5"/>
    <s v="No"/>
    <x v="1"/>
    <n v="13.378"/>
    <n v="9378"/>
    <n v="0"/>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306"/>
    <x v="1"/>
    <n v="1499"/>
    <x v="2"/>
    <n v="9999"/>
    <n v="0.85"/>
    <x v="2"/>
    <s v="Yes"/>
    <x v="0"/>
    <n v="26.838000000000001"/>
    <n v="22638"/>
    <n v="0"/>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x v="34"/>
    <x v="0"/>
    <n v="899"/>
    <x v="2"/>
    <n v="1900"/>
    <n v="0.53"/>
    <x v="3"/>
    <s v="Yes"/>
    <x v="5"/>
    <n v="17.951999999999998"/>
    <n v="13552"/>
    <n v="0"/>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x v="399"/>
    <x v="1"/>
    <n v="249"/>
    <x v="0"/>
    <n v="599"/>
    <n v="0.57999999999999996"/>
    <x v="3"/>
    <s v="Yes"/>
    <x v="2"/>
    <n v="6.0469999999999997"/>
    <n v="2147"/>
    <n v="0"/>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00"/>
    <x v="1"/>
    <n v="299"/>
    <x v="0"/>
    <n v="1199"/>
    <n v="0.75"/>
    <x v="6"/>
    <s v="Yes"/>
    <x v="6"/>
    <n v="5.0960000000000001"/>
    <n v="596"/>
    <n v="1"/>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381"/>
    <x v="1"/>
    <n v="79"/>
    <x v="1"/>
    <n v="499"/>
    <n v="0.84"/>
    <x v="2"/>
    <s v="Yes"/>
    <x v="0"/>
    <n v="6.149"/>
    <n v="1949"/>
    <n v="0"/>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01"/>
    <x v="1"/>
    <n v="13999"/>
    <x v="2"/>
    <n v="15999"/>
    <n v="0.13"/>
    <x v="5"/>
    <s v="No"/>
    <x v="2"/>
    <n v="6.08"/>
    <n v="2180"/>
    <n v="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02"/>
    <x v="1"/>
    <n v="949"/>
    <x v="2"/>
    <n v="999"/>
    <n v="0.05"/>
    <x v="7"/>
    <s v="No"/>
    <x v="0"/>
    <n v="35.739000000000004"/>
    <n v="31539"/>
    <n v="0"/>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03"/>
    <x v="1"/>
    <n v="99"/>
    <x v="1"/>
    <n v="499"/>
    <n v="0.8"/>
    <x v="6"/>
    <s v="Yes"/>
    <x v="3"/>
    <n v="6.5510000000000002"/>
    <n v="2451"/>
    <n v="0"/>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369"/>
    <x v="1"/>
    <n v="2499"/>
    <x v="2"/>
    <n v="7990"/>
    <n v="0.69"/>
    <x v="0"/>
    <s v="Yes"/>
    <x v="3"/>
    <n v="4.2539999999999996"/>
    <n v="154"/>
    <n v="1"/>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04"/>
    <x v="1"/>
    <n v="689"/>
    <x v="2"/>
    <n v="1999"/>
    <n v="0.66"/>
    <x v="0"/>
    <s v="Yes"/>
    <x v="4"/>
    <n v="5.4930000000000003"/>
    <n v="1193"/>
    <n v="0"/>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05"/>
    <x v="1"/>
    <n v="499"/>
    <x v="0"/>
    <n v="1899"/>
    <n v="0.74"/>
    <x v="6"/>
    <s v="Yes"/>
    <x v="3"/>
    <n v="5.5749999999999993"/>
    <n v="1475"/>
    <n v="0"/>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06"/>
    <x v="1"/>
    <n v="299"/>
    <x v="0"/>
    <n v="999"/>
    <n v="0.7"/>
    <x v="0"/>
    <s v="Yes"/>
    <x v="4"/>
    <n v="13.190999999999999"/>
    <n v="8891"/>
    <n v="0"/>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07"/>
    <x v="1"/>
    <n v="209"/>
    <x v="0"/>
    <n v="499"/>
    <n v="0.57999999999999996"/>
    <x v="3"/>
    <s v="Yes"/>
    <x v="9"/>
    <n v="3.7040000000000002"/>
    <n v="104"/>
    <n v="1"/>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08"/>
    <x v="1"/>
    <n v="8499"/>
    <x v="2"/>
    <n v="12999"/>
    <n v="0.35"/>
    <x v="1"/>
    <s v="No"/>
    <x v="3"/>
    <n v="10.762"/>
    <n v="6662"/>
    <n v="0"/>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09"/>
    <x v="1"/>
    <n v="2179"/>
    <x v="2"/>
    <n v="3999"/>
    <n v="0.46"/>
    <x v="1"/>
    <s v="No"/>
    <x v="1"/>
    <n v="12.38"/>
    <n v="8380"/>
    <n v="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10"/>
    <x v="1"/>
    <n v="16999"/>
    <x v="2"/>
    <n v="20999"/>
    <n v="0.19"/>
    <x v="5"/>
    <s v="No"/>
    <x v="3"/>
    <n v="35.921999999999997"/>
    <n v="31822"/>
    <n v="0"/>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11"/>
    <x v="1"/>
    <n v="44999"/>
    <x v="2"/>
    <n v="49999"/>
    <n v="0.1"/>
    <x v="7"/>
    <s v="No"/>
    <x v="4"/>
    <n v="7.375"/>
    <n v="3075"/>
    <n v="0"/>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412"/>
    <x v="1"/>
    <n v="2599"/>
    <x v="2"/>
    <n v="2999"/>
    <n v="0.13"/>
    <x v="5"/>
    <s v="No"/>
    <x v="2"/>
    <n v="18.166"/>
    <n v="14266"/>
    <n v="0"/>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413"/>
    <x v="1"/>
    <n v="2799"/>
    <x v="2"/>
    <n v="6499"/>
    <n v="0.56999999999999995"/>
    <x v="3"/>
    <s v="Yes"/>
    <x v="3"/>
    <n v="42.978999999999999"/>
    <n v="38879"/>
    <n v="0"/>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414"/>
    <x v="1"/>
    <n v="1399"/>
    <x v="2"/>
    <n v="2990"/>
    <n v="0.53"/>
    <x v="3"/>
    <s v="Yes"/>
    <x v="3"/>
    <n v="101.27499999999999"/>
    <n v="97175"/>
    <n v="0"/>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308"/>
    <x v="1"/>
    <n v="649"/>
    <x v="2"/>
    <n v="2400"/>
    <n v="0.73"/>
    <x v="6"/>
    <s v="Yes"/>
    <x v="5"/>
    <n v="71.660000000000011"/>
    <n v="67260"/>
    <n v="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415"/>
    <x v="1"/>
    <n v="799"/>
    <x v="2"/>
    <n v="3990"/>
    <n v="0.8"/>
    <x v="6"/>
    <s v="Yes"/>
    <x v="11"/>
    <n v="3.9189999999999996"/>
    <n v="119"/>
    <n v="1"/>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416"/>
    <x v="0"/>
    <n v="149"/>
    <x v="1"/>
    <n v="149"/>
    <n v="0"/>
    <x v="7"/>
    <s v="No"/>
    <x v="4"/>
    <n v="15.132999999999999"/>
    <n v="10833"/>
    <n v="0"/>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x v="49"/>
    <x v="0"/>
    <n v="799"/>
    <x v="2"/>
    <n v="2100"/>
    <n v="0.62"/>
    <x v="0"/>
    <s v="Yes"/>
    <x v="4"/>
    <n v="12.488"/>
    <n v="8188"/>
    <n v="0"/>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x v="417"/>
    <x v="1"/>
    <n v="3799"/>
    <x v="2"/>
    <n v="5299"/>
    <n v="0.28000000000000003"/>
    <x v="4"/>
    <s v="No"/>
    <x v="12"/>
    <n v="5.141"/>
    <n v="1641"/>
    <n v="0"/>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418"/>
    <x v="1"/>
    <n v="199"/>
    <x v="1"/>
    <n v="1899"/>
    <n v="0.9"/>
    <x v="2"/>
    <s v="Yes"/>
    <x v="1"/>
    <n v="8.74"/>
    <n v="4740"/>
    <n v="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419"/>
    <x v="1"/>
    <n v="23999"/>
    <x v="2"/>
    <n v="32999"/>
    <n v="0.27"/>
    <x v="4"/>
    <s v="No"/>
    <x v="2"/>
    <n v="12.766"/>
    <n v="8866"/>
    <n v="0"/>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420"/>
    <x v="1"/>
    <n v="29990"/>
    <x v="2"/>
    <n v="39990"/>
    <n v="0.25"/>
    <x v="4"/>
    <s v="No"/>
    <x v="4"/>
    <n v="12.698999999999998"/>
    <n v="8399"/>
    <n v="0"/>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421"/>
    <x v="1"/>
    <n v="281"/>
    <x v="0"/>
    <n v="1999"/>
    <n v="0.86"/>
    <x v="2"/>
    <s v="Yes"/>
    <x v="18"/>
    <n v="2.887"/>
    <n v="87"/>
    <n v="1"/>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422"/>
    <x v="1"/>
    <n v="7998"/>
    <x v="2"/>
    <n v="11999"/>
    <n v="0.33"/>
    <x v="1"/>
    <s v="No"/>
    <x v="11"/>
    <n v="3.9249999999999998"/>
    <n v="125"/>
    <n v="1"/>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423"/>
    <x v="1"/>
    <n v="249"/>
    <x v="0"/>
    <n v="999"/>
    <n v="0.75"/>
    <x v="6"/>
    <s v="Yes"/>
    <x v="6"/>
    <n v="4.5380000000000003"/>
    <n v="38"/>
    <n v="1"/>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424"/>
    <x v="1"/>
    <n v="299"/>
    <x v="0"/>
    <n v="599"/>
    <n v="0.5"/>
    <x v="1"/>
    <s v="Yes"/>
    <x v="4"/>
    <n v="8.9740000000000002"/>
    <n v="4674"/>
    <n v="0"/>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425"/>
    <x v="1"/>
    <n v="499"/>
    <x v="0"/>
    <n v="1899"/>
    <n v="0.74"/>
    <x v="6"/>
    <s v="Yes"/>
    <x v="3"/>
    <n v="4.5119999999999996"/>
    <n v="412"/>
    <n v="1"/>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426"/>
    <x v="1"/>
    <n v="899"/>
    <x v="2"/>
    <n v="3499"/>
    <n v="0.74"/>
    <x v="6"/>
    <s v="Yes"/>
    <x v="17"/>
    <n v="3.681"/>
    <n v="681"/>
    <n v="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427"/>
    <x v="1"/>
    <n v="1599"/>
    <x v="2"/>
    <n v="3499"/>
    <n v="0.54"/>
    <x v="3"/>
    <s v="Yes"/>
    <x v="1"/>
    <n v="40.384"/>
    <n v="36384"/>
    <n v="0"/>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428"/>
    <x v="1"/>
    <n v="120"/>
    <x v="1"/>
    <n v="999"/>
    <n v="0.88"/>
    <x v="2"/>
    <s v="Yes"/>
    <x v="2"/>
    <n v="10.391"/>
    <n v="6491"/>
    <n v="0"/>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429"/>
    <x v="1"/>
    <n v="3999"/>
    <x v="2"/>
    <n v="6999"/>
    <n v="0.43"/>
    <x v="1"/>
    <s v="No"/>
    <x v="3"/>
    <n v="14.328999999999999"/>
    <n v="10229"/>
    <n v="0"/>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391"/>
    <x v="1"/>
    <n v="12999"/>
    <x v="2"/>
    <n v="18999"/>
    <n v="0.32"/>
    <x v="1"/>
    <s v="No"/>
    <x v="3"/>
    <n v="54.872"/>
    <n v="50772"/>
    <n v="0"/>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430"/>
    <x v="1"/>
    <n v="1599"/>
    <x v="2"/>
    <n v="2599"/>
    <n v="0.38"/>
    <x v="1"/>
    <s v="No"/>
    <x v="4"/>
    <n v="6.101"/>
    <n v="1801"/>
    <n v="0"/>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431"/>
    <x v="1"/>
    <n v="699"/>
    <x v="2"/>
    <n v="1199"/>
    <n v="0.42"/>
    <x v="1"/>
    <s v="No"/>
    <x v="1"/>
    <n v="18.404"/>
    <n v="14404"/>
    <n v="0"/>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432"/>
    <x v="1"/>
    <n v="99"/>
    <x v="1"/>
    <n v="999"/>
    <n v="0.9"/>
    <x v="2"/>
    <s v="Yes"/>
    <x v="5"/>
    <n v="4.7050000000000001"/>
    <n v="305"/>
    <n v="1"/>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433"/>
    <x v="1"/>
    <n v="7915"/>
    <x v="2"/>
    <n v="9999"/>
    <n v="0.21"/>
    <x v="4"/>
    <s v="No"/>
    <x v="4"/>
    <n v="5.6760000000000002"/>
    <n v="1376"/>
    <n v="0"/>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306"/>
    <x v="1"/>
    <n v="1499"/>
    <x v="2"/>
    <n v="7999"/>
    <n v="0.81"/>
    <x v="2"/>
    <s v="Yes"/>
    <x v="0"/>
    <n v="26.838000000000001"/>
    <n v="22638"/>
    <n v="0"/>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434"/>
    <x v="1"/>
    <n v="1055"/>
    <x v="2"/>
    <n v="1249"/>
    <n v="0.16"/>
    <x v="5"/>
    <s v="No"/>
    <x v="11"/>
    <n v="6.1519999999999992"/>
    <n v="2352"/>
    <n v="0"/>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435"/>
    <x v="1"/>
    <n v="150"/>
    <x v="1"/>
    <n v="599"/>
    <n v="0.75"/>
    <x v="6"/>
    <s v="Yes"/>
    <x v="4"/>
    <n v="5.0139999999999993"/>
    <n v="714"/>
    <n v="1"/>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x v="63"/>
    <x v="0"/>
    <n v="219"/>
    <x v="0"/>
    <n v="700"/>
    <n v="0.69"/>
    <x v="0"/>
    <s v="Yes"/>
    <x v="4"/>
    <n v="24.352"/>
    <n v="20052"/>
    <n v="0"/>
    <n v="140364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x v="376"/>
    <x v="1"/>
    <n v="474"/>
    <x v="0"/>
    <n v="1799"/>
    <n v="0.74"/>
    <x v="6"/>
    <s v="Yes"/>
    <x v="4"/>
    <n v="5.7539999999999996"/>
    <n v="1454"/>
    <n v="0"/>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x v="67"/>
    <x v="0"/>
    <n v="115"/>
    <x v="1"/>
    <n v="499"/>
    <n v="0.77"/>
    <x v="6"/>
    <s v="Yes"/>
    <x v="1"/>
    <n v="11.731999999999999"/>
    <n v="7732"/>
    <n v="0"/>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x v="436"/>
    <x v="1"/>
    <n v="239"/>
    <x v="0"/>
    <n v="599"/>
    <n v="0.6"/>
    <x v="3"/>
    <s v="Yes"/>
    <x v="2"/>
    <n v="6.0469999999999997"/>
    <n v="2147"/>
    <n v="0"/>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314"/>
    <x v="1"/>
    <n v="7499"/>
    <x v="2"/>
    <n v="9499"/>
    <n v="0.21"/>
    <x v="4"/>
    <s v="No"/>
    <x v="3"/>
    <n v="317.93200000000002"/>
    <n v="313832"/>
    <n v="0"/>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437"/>
    <x v="1"/>
    <n v="265"/>
    <x v="0"/>
    <n v="999"/>
    <n v="0.73"/>
    <x v="6"/>
    <s v="Yes"/>
    <x v="7"/>
    <n v="4.165"/>
    <n v="465"/>
    <n v="1"/>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438"/>
    <x v="1"/>
    <n v="37990"/>
    <x v="2"/>
    <n v="74999"/>
    <n v="0.49"/>
    <x v="1"/>
    <s v="No"/>
    <x v="0"/>
    <n v="31.99"/>
    <n v="27790"/>
    <n v="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x v="69"/>
    <x v="0"/>
    <n v="199"/>
    <x v="1"/>
    <n v="499"/>
    <n v="0.6"/>
    <x v="3"/>
    <s v="Yes"/>
    <x v="3"/>
    <n v="4.702"/>
    <n v="602"/>
    <n v="1"/>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x v="70"/>
    <x v="0"/>
    <n v="179"/>
    <x v="1"/>
    <n v="399"/>
    <n v="0.55000000000000004"/>
    <x v="3"/>
    <s v="Yes"/>
    <x v="1"/>
    <n v="5.423"/>
    <n v="1423"/>
    <n v="0"/>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x v="439"/>
    <x v="1"/>
    <n v="1799"/>
    <x v="2"/>
    <n v="3999"/>
    <n v="0.55000000000000004"/>
    <x v="3"/>
    <s v="Yes"/>
    <x v="13"/>
    <n v="4.8449999999999998"/>
    <n v="245"/>
    <n v="1"/>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440"/>
    <x v="1"/>
    <n v="8499"/>
    <x v="2"/>
    <n v="11999"/>
    <n v="0.28999999999999998"/>
    <x v="4"/>
    <s v="No"/>
    <x v="2"/>
    <n v="4.1760000000000002"/>
    <n v="276"/>
    <n v="1"/>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305"/>
    <x v="1"/>
    <n v="1999"/>
    <x v="2"/>
    <n v="3999"/>
    <n v="0.5"/>
    <x v="1"/>
    <s v="Yes"/>
    <x v="1"/>
    <n v="34.254000000000005"/>
    <n v="30254"/>
    <n v="0"/>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17"/>
    <x v="1"/>
    <n v="3999"/>
    <x v="2"/>
    <n v="17999"/>
    <n v="0.78"/>
    <x v="6"/>
    <s v="Yes"/>
    <x v="4"/>
    <n v="21.461000000000002"/>
    <n v="17161"/>
    <n v="0"/>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441"/>
    <x v="1"/>
    <n v="219"/>
    <x v="0"/>
    <n v="499"/>
    <n v="0.56000000000000005"/>
    <x v="3"/>
    <s v="Yes"/>
    <x v="5"/>
    <n v="4.4140000000000006"/>
    <n v="14"/>
    <n v="1"/>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442"/>
    <x v="1"/>
    <n v="599"/>
    <x v="2"/>
    <n v="1399"/>
    <n v="0.56999999999999995"/>
    <x v="3"/>
    <s v="Yes"/>
    <x v="3"/>
    <n v="18.66"/>
    <n v="14560"/>
    <n v="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443"/>
    <x v="1"/>
    <n v="2499"/>
    <x v="2"/>
    <n v="2999"/>
    <n v="0.17"/>
    <x v="5"/>
    <s v="No"/>
    <x v="3"/>
    <n v="7.2560000000000002"/>
    <n v="3156"/>
    <n v="0"/>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444"/>
    <x v="1"/>
    <n v="89"/>
    <x v="1"/>
    <n v="499"/>
    <n v="0.82"/>
    <x v="2"/>
    <s v="Yes"/>
    <x v="3"/>
    <n v="13.44"/>
    <n v="9340"/>
    <n v="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445"/>
    <x v="1"/>
    <n v="2999"/>
    <x v="2"/>
    <n v="11999"/>
    <n v="0.75"/>
    <x v="6"/>
    <s v="Yes"/>
    <x v="5"/>
    <n v="5.1680000000000001"/>
    <n v="768"/>
    <n v="1"/>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446"/>
    <x v="1"/>
    <n v="314"/>
    <x v="0"/>
    <n v="1499"/>
    <n v="0.79"/>
    <x v="6"/>
    <s v="Yes"/>
    <x v="6"/>
    <n v="33.478000000000002"/>
    <n v="28978"/>
    <n v="0"/>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447"/>
    <x v="1"/>
    <n v="13999"/>
    <x v="2"/>
    <n v="19499"/>
    <n v="0.28000000000000003"/>
    <x v="4"/>
    <s v="No"/>
    <x v="3"/>
    <n v="23.097999999999999"/>
    <n v="18998"/>
    <n v="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448"/>
    <x v="1"/>
    <n v="139"/>
    <x v="1"/>
    <n v="499"/>
    <n v="0.72"/>
    <x v="6"/>
    <s v="Yes"/>
    <x v="0"/>
    <n v="9.1709999999999994"/>
    <n v="4971"/>
    <n v="0"/>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449"/>
    <x v="1"/>
    <n v="2599"/>
    <x v="2"/>
    <n v="6999"/>
    <n v="0.63"/>
    <x v="0"/>
    <s v="Yes"/>
    <x v="6"/>
    <n v="6.0259999999999998"/>
    <n v="1526"/>
    <n v="0"/>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450"/>
    <x v="1"/>
    <n v="365"/>
    <x v="0"/>
    <n v="999"/>
    <n v="0.63"/>
    <x v="0"/>
    <s v="Yes"/>
    <x v="3"/>
    <n v="367.81100000000004"/>
    <n v="363711"/>
    <n v="0"/>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451"/>
    <x v="1"/>
    <n v="1499"/>
    <x v="2"/>
    <n v="4490"/>
    <n v="0.67"/>
    <x v="0"/>
    <s v="Yes"/>
    <x v="2"/>
    <n v="140.85400000000001"/>
    <n v="136954"/>
    <n v="0"/>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x v="282"/>
    <x v="1"/>
    <n v="1998"/>
    <x v="2"/>
    <n v="9999"/>
    <n v="0.8"/>
    <x v="6"/>
    <s v="Yes"/>
    <x v="4"/>
    <n v="32.009"/>
    <n v="27709"/>
    <n v="0"/>
    <n v="27706229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x v="283"/>
    <x v="1"/>
    <n v="1799"/>
    <x v="2"/>
    <n v="7990"/>
    <n v="0.77"/>
    <x v="6"/>
    <s v="Yes"/>
    <x v="11"/>
    <n v="21.632999999999999"/>
    <n v="17833"/>
    <n v="0"/>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x v="452"/>
    <x v="0"/>
    <n v="289"/>
    <x v="0"/>
    <n v="650"/>
    <n v="0.56000000000000005"/>
    <x v="3"/>
    <s v="Yes"/>
    <x v="4"/>
    <n v="257.40499999999997"/>
    <n v="253105"/>
    <n v="0"/>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453"/>
    <x v="0"/>
    <n v="599"/>
    <x v="2"/>
    <n v="895"/>
    <n v="0.33"/>
    <x v="1"/>
    <s v="No"/>
    <x v="5"/>
    <n v="65.713999999999999"/>
    <n v="61314"/>
    <n v="0"/>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454"/>
    <x v="0"/>
    <n v="217"/>
    <x v="0"/>
    <n v="237"/>
    <n v="0.08"/>
    <x v="7"/>
    <s v="No"/>
    <x v="11"/>
    <n v="11.154"/>
    <n v="7354"/>
    <n v="0"/>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455"/>
    <x v="1"/>
    <n v="1299"/>
    <x v="2"/>
    <n v="2990"/>
    <n v="0.56999999999999995"/>
    <x v="3"/>
    <s v="Yes"/>
    <x v="11"/>
    <n v="184.798"/>
    <n v="180998"/>
    <n v="0"/>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456"/>
    <x v="0"/>
    <n v="263"/>
    <x v="0"/>
    <n v="699"/>
    <n v="0.62"/>
    <x v="0"/>
    <s v="Yes"/>
    <x v="12"/>
    <n v="4.1899999999999995"/>
    <n v="690"/>
    <n v="1"/>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x v="290"/>
    <x v="1"/>
    <n v="569"/>
    <x v="2"/>
    <n v="1000"/>
    <n v="0.43"/>
    <x v="1"/>
    <s v="No"/>
    <x v="5"/>
    <n v="71.662000000000006"/>
    <n v="67262"/>
    <n v="0"/>
    <n v="67262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x v="291"/>
    <x v="1"/>
    <n v="1999"/>
    <x v="2"/>
    <n v="4999"/>
    <n v="0.6"/>
    <x v="3"/>
    <s v="Yes"/>
    <x v="3"/>
    <n v="14.789"/>
    <n v="10689"/>
    <n v="0"/>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x v="457"/>
    <x v="1"/>
    <n v="1399"/>
    <x v="2"/>
    <n v="3990"/>
    <n v="0.65"/>
    <x v="0"/>
    <s v="Yes"/>
    <x v="3"/>
    <n v="145.941"/>
    <n v="141841"/>
    <n v="0"/>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458"/>
    <x v="0"/>
    <n v="349"/>
    <x v="0"/>
    <n v="1499"/>
    <n v="0.77"/>
    <x v="6"/>
    <s v="Yes"/>
    <x v="4"/>
    <n v="29.091000000000001"/>
    <n v="24791"/>
    <n v="0"/>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459"/>
    <x v="1"/>
    <n v="149"/>
    <x v="1"/>
    <n v="399"/>
    <n v="0.63"/>
    <x v="0"/>
    <s v="Yes"/>
    <x v="12"/>
    <n v="25.263999999999999"/>
    <n v="21764"/>
    <n v="0"/>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x v="294"/>
    <x v="1"/>
    <n v="599"/>
    <x v="2"/>
    <n v="999"/>
    <n v="0.4"/>
    <x v="1"/>
    <s v="No"/>
    <x v="3"/>
    <n v="196.68699999999998"/>
    <n v="192587"/>
    <n v="0"/>
    <n v="192394413"/>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x v="460"/>
    <x v="1"/>
    <n v="1220"/>
    <x v="2"/>
    <n v="3990"/>
    <n v="0.69"/>
    <x v="0"/>
    <s v="Yes"/>
    <x v="3"/>
    <n v="111.25099999999999"/>
    <n v="107151"/>
    <n v="0"/>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x v="293"/>
    <x v="1"/>
    <n v="1499"/>
    <x v="2"/>
    <n v="6990"/>
    <n v="0.79"/>
    <x v="6"/>
    <s v="Yes"/>
    <x v="2"/>
    <n v="25.696999999999999"/>
    <n v="21797"/>
    <n v="0"/>
    <n v="15236103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x v="461"/>
    <x v="1"/>
    <n v="499"/>
    <x v="0"/>
    <n v="999"/>
    <n v="0.5"/>
    <x v="1"/>
    <s v="Yes"/>
    <x v="2"/>
    <n v="96.89500000000001"/>
    <n v="92995"/>
    <n v="0"/>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462"/>
    <x v="0"/>
    <n v="99"/>
    <x v="1"/>
    <n v="999"/>
    <n v="0.9"/>
    <x v="2"/>
    <s v="Yes"/>
    <x v="3"/>
    <n v="12.850999999999999"/>
    <n v="8751"/>
    <n v="0"/>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x v="298"/>
    <x v="1"/>
    <n v="349"/>
    <x v="0"/>
    <n v="1299"/>
    <n v="0.73"/>
    <x v="6"/>
    <s v="Yes"/>
    <x v="1"/>
    <n v="18.283000000000001"/>
    <n v="14283"/>
    <n v="0"/>
    <n v="18553617"/>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x v="463"/>
    <x v="0"/>
    <n v="475"/>
    <x v="0"/>
    <n v="1500"/>
    <n v="0.68"/>
    <x v="0"/>
    <s v="Yes"/>
    <x v="0"/>
    <n v="68.472999999999999"/>
    <n v="64273"/>
    <n v="0"/>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464"/>
    <x v="0"/>
    <n v="269"/>
    <x v="0"/>
    <n v="649"/>
    <n v="0.59"/>
    <x v="3"/>
    <s v="Yes"/>
    <x v="4"/>
    <n v="58.614999999999995"/>
    <n v="54315"/>
    <n v="0"/>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465"/>
    <x v="0"/>
    <n v="299"/>
    <x v="0"/>
    <n v="599"/>
    <n v="0.5"/>
    <x v="1"/>
    <s v="Yes"/>
    <x v="3"/>
    <n v="5.6969999999999992"/>
    <n v="1597"/>
    <n v="0"/>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x v="305"/>
    <x v="1"/>
    <n v="1599"/>
    <x v="2"/>
    <n v="3999"/>
    <n v="0.6"/>
    <x v="3"/>
    <s v="Yes"/>
    <x v="1"/>
    <n v="34.254000000000005"/>
    <n v="30254"/>
    <n v="0"/>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x v="306"/>
    <x v="1"/>
    <n v="1499"/>
    <x v="2"/>
    <n v="7999"/>
    <n v="0.81"/>
    <x v="2"/>
    <s v="Yes"/>
    <x v="0"/>
    <n v="26.838000000000001"/>
    <n v="22638"/>
    <n v="0"/>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x v="466"/>
    <x v="1"/>
    <n v="329"/>
    <x v="0"/>
    <n v="999"/>
    <n v="0.67"/>
    <x v="0"/>
    <s v="Yes"/>
    <x v="2"/>
    <n v="80.927000000000007"/>
    <n v="77027"/>
    <n v="0"/>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467"/>
    <x v="0"/>
    <n v="549"/>
    <x v="2"/>
    <n v="1799"/>
    <n v="0.69"/>
    <x v="0"/>
    <s v="Yes"/>
    <x v="4"/>
    <n v="33.128999999999998"/>
    <n v="28829"/>
    <n v="0"/>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x v="310"/>
    <x v="1"/>
    <n v="2199"/>
    <x v="2"/>
    <n v="9999"/>
    <n v="0.78"/>
    <x v="6"/>
    <s v="Yes"/>
    <x v="0"/>
    <n v="33.678000000000004"/>
    <n v="29478"/>
    <n v="0"/>
    <n v="29475052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x v="468"/>
    <x v="0"/>
    <n v="299"/>
    <x v="0"/>
    <n v="650"/>
    <n v="0.54"/>
    <x v="3"/>
    <s v="Yes"/>
    <x v="6"/>
    <n v="37.676000000000002"/>
    <n v="33176"/>
    <n v="0"/>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469"/>
    <x v="2"/>
    <n v="798"/>
    <x v="2"/>
    <n v="1995"/>
    <n v="0.6"/>
    <x v="3"/>
    <s v="Yes"/>
    <x v="1"/>
    <n v="72.664000000000001"/>
    <n v="68664"/>
    <n v="0"/>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x v="0"/>
    <x v="0"/>
    <n v="399"/>
    <x v="0"/>
    <n v="1099"/>
    <n v="0.64"/>
    <x v="0"/>
    <s v="Yes"/>
    <x v="0"/>
    <n v="28.468999999999998"/>
    <n v="24269"/>
    <n v="0"/>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x v="470"/>
    <x v="1"/>
    <n v="266"/>
    <x v="0"/>
    <n v="315"/>
    <n v="0.16"/>
    <x v="5"/>
    <s v="No"/>
    <x v="6"/>
    <n v="32.53"/>
    <n v="28030"/>
    <n v="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471"/>
    <x v="3"/>
    <n v="50"/>
    <x v="1"/>
    <n v="50"/>
    <n v="0"/>
    <x v="7"/>
    <s v="No"/>
    <x v="4"/>
    <n v="10.091999999999999"/>
    <n v="5792"/>
    <n v="0"/>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472"/>
    <x v="4"/>
    <n v="130"/>
    <x v="1"/>
    <n v="165"/>
    <n v="0.21"/>
    <x v="4"/>
    <s v="No"/>
    <x v="2"/>
    <n v="18.678000000000001"/>
    <n v="14778"/>
    <n v="0"/>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473"/>
    <x v="1"/>
    <n v="449"/>
    <x v="0"/>
    <n v="1290"/>
    <n v="0.65"/>
    <x v="0"/>
    <s v="Yes"/>
    <x v="3"/>
    <n v="95.86999999999999"/>
    <n v="91770"/>
    <n v="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x v="317"/>
    <x v="1"/>
    <n v="3999"/>
    <x v="2"/>
    <n v="16999"/>
    <n v="0.76"/>
    <x v="6"/>
    <s v="Yes"/>
    <x v="4"/>
    <n v="21.462"/>
    <n v="17162"/>
    <n v="0"/>
    <n v="29173683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x v="474"/>
    <x v="1"/>
    <n v="399"/>
    <x v="0"/>
    <n v="1290"/>
    <n v="0.69"/>
    <x v="0"/>
    <s v="Yes"/>
    <x v="0"/>
    <n v="4.4060000000000006"/>
    <n v="206"/>
    <n v="1"/>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475"/>
    <x v="0"/>
    <n v="1399"/>
    <x v="2"/>
    <n v="2498"/>
    <n v="0.44"/>
    <x v="1"/>
    <s v="No"/>
    <x v="0"/>
    <n v="37.917000000000002"/>
    <n v="33717"/>
    <n v="0"/>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x v="1"/>
    <x v="0"/>
    <n v="199"/>
    <x v="1"/>
    <n v="349"/>
    <n v="0.43"/>
    <x v="1"/>
    <s v="No"/>
    <x v="1"/>
    <n v="47.994"/>
    <n v="43994"/>
    <n v="0"/>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x v="2"/>
    <x v="0"/>
    <n v="199"/>
    <x v="1"/>
    <n v="999"/>
    <n v="0.8"/>
    <x v="6"/>
    <s v="Yes"/>
    <x v="2"/>
    <n v="11.827999999999999"/>
    <n v="7928"/>
    <n v="0"/>
    <n v="79200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x v="318"/>
    <x v="1"/>
    <n v="2998"/>
    <x v="2"/>
    <n v="5999"/>
    <n v="0.5"/>
    <x v="1"/>
    <s v="Yes"/>
    <x v="3"/>
    <n v="9.2789999999999999"/>
    <n v="5179"/>
    <n v="0"/>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x v="476"/>
    <x v="0"/>
    <n v="4098"/>
    <x v="2"/>
    <n v="4999"/>
    <n v="0.18"/>
    <x v="5"/>
    <s v="No"/>
    <x v="6"/>
    <n v="55.31"/>
    <n v="50810"/>
    <n v="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477"/>
    <x v="1"/>
    <n v="499"/>
    <x v="0"/>
    <n v="1999"/>
    <n v="0.75"/>
    <x v="6"/>
    <s v="Yes"/>
    <x v="7"/>
    <n v="7.0690000000000008"/>
    <n v="3369"/>
    <n v="0"/>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478"/>
    <x v="0"/>
    <n v="299"/>
    <x v="0"/>
    <n v="449"/>
    <n v="0.33"/>
    <x v="1"/>
    <s v="No"/>
    <x v="12"/>
    <n v="15.327"/>
    <n v="11827"/>
    <n v="0"/>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x v="3"/>
    <x v="0"/>
    <n v="329"/>
    <x v="0"/>
    <n v="699"/>
    <n v="0.53"/>
    <x v="3"/>
    <s v="Yes"/>
    <x v="0"/>
    <n v="98.564000000000007"/>
    <n v="94364"/>
    <n v="0"/>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x v="479"/>
    <x v="0"/>
    <n v="699"/>
    <x v="2"/>
    <n v="999"/>
    <n v="0.3"/>
    <x v="4"/>
    <s v="No"/>
    <x v="12"/>
    <n v="18.795000000000002"/>
    <n v="15295"/>
    <n v="0"/>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480"/>
    <x v="1"/>
    <n v="799"/>
    <x v="2"/>
    <n v="3990"/>
    <n v="0.8"/>
    <x v="6"/>
    <s v="Yes"/>
    <x v="4"/>
    <n v="31.439"/>
    <n v="27139"/>
    <n v="0"/>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481"/>
    <x v="1"/>
    <n v="1399"/>
    <x v="2"/>
    <n v="5499"/>
    <n v="0.75"/>
    <x v="6"/>
    <s v="Yes"/>
    <x v="2"/>
    <n v="13.404"/>
    <n v="9504"/>
    <n v="0"/>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x v="4"/>
    <x v="0"/>
    <n v="154"/>
    <x v="1"/>
    <n v="399"/>
    <n v="0.61"/>
    <x v="0"/>
    <s v="Yes"/>
    <x v="0"/>
    <n v="21.105"/>
    <n v="16905"/>
    <n v="0"/>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x v="482"/>
    <x v="0"/>
    <n v="519"/>
    <x v="2"/>
    <n v="1350"/>
    <n v="0.62"/>
    <x v="0"/>
    <s v="Yes"/>
    <x v="4"/>
    <n v="34.357999999999997"/>
    <n v="30058"/>
    <n v="0"/>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x v="329"/>
    <x v="1"/>
    <n v="2299"/>
    <x v="2"/>
    <n v="7990"/>
    <n v="0.71"/>
    <x v="6"/>
    <s v="Yes"/>
    <x v="0"/>
    <n v="73.819000000000003"/>
    <n v="69619"/>
    <n v="0"/>
    <n v="5562558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x v="330"/>
    <x v="1"/>
    <n v="399"/>
    <x v="0"/>
    <n v="1999"/>
    <n v="0.8"/>
    <x v="6"/>
    <s v="Yes"/>
    <x v="1"/>
    <n v="7.3819999999999997"/>
    <n v="3382"/>
    <n v="0"/>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x v="483"/>
    <x v="1"/>
    <n v="1499"/>
    <x v="2"/>
    <n v="3990"/>
    <n v="0.62"/>
    <x v="0"/>
    <s v="Yes"/>
    <x v="3"/>
    <n v="113.964"/>
    <n v="109864"/>
    <n v="0"/>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484"/>
    <x v="3"/>
    <n v="1295"/>
    <x v="2"/>
    <n v="1295"/>
    <n v="0"/>
    <x v="7"/>
    <s v="No"/>
    <x v="6"/>
    <n v="10.26"/>
    <n v="5760"/>
    <n v="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485"/>
    <x v="0"/>
    <n v="1889"/>
    <x v="2"/>
    <n v="5499"/>
    <n v="0.66"/>
    <x v="0"/>
    <s v="Yes"/>
    <x v="0"/>
    <n v="53.751000000000005"/>
    <n v="49551"/>
    <n v="0"/>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354"/>
    <x v="1"/>
    <n v="455"/>
    <x v="0"/>
    <n v="1490"/>
    <n v="0.69"/>
    <x v="0"/>
    <s v="Yes"/>
    <x v="3"/>
    <n v="165.77699999999999"/>
    <n v="161677"/>
    <n v="0"/>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486"/>
    <x v="1"/>
    <n v="399"/>
    <x v="0"/>
    <n v="995"/>
    <n v="0.6"/>
    <x v="3"/>
    <s v="Yes"/>
    <x v="2"/>
    <n v="25.271999999999998"/>
    <n v="21372"/>
    <n v="0"/>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x v="331"/>
    <x v="1"/>
    <n v="1059"/>
    <x v="2"/>
    <n v="3999"/>
    <n v="0.74"/>
    <x v="6"/>
    <s v="Yes"/>
    <x v="4"/>
    <n v="144.33500000000001"/>
    <n v="140035"/>
    <n v="0"/>
    <n v="55999996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x v="5"/>
    <x v="0"/>
    <n v="149"/>
    <x v="1"/>
    <n v="1000"/>
    <n v="0.85"/>
    <x v="2"/>
    <s v="Yes"/>
    <x v="2"/>
    <n v="28.77"/>
    <n v="24870"/>
    <n v="0"/>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x v="487"/>
    <x v="0"/>
    <n v="717"/>
    <x v="2"/>
    <n v="761"/>
    <n v="0.06"/>
    <x v="7"/>
    <s v="No"/>
    <x v="1"/>
    <n v="11.199"/>
    <n v="7199"/>
    <n v="0"/>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x v="338"/>
    <x v="0"/>
    <n v="99"/>
    <x v="1"/>
    <n v="999"/>
    <n v="0.9"/>
    <x v="2"/>
    <s v="Yes"/>
    <x v="1"/>
    <n v="5.3959999999999999"/>
    <n v="1396"/>
    <n v="0"/>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x v="488"/>
    <x v="0"/>
    <n v="39"/>
    <x v="1"/>
    <n v="299"/>
    <n v="0.87"/>
    <x v="2"/>
    <s v="Yes"/>
    <x v="12"/>
    <n v="18.733000000000001"/>
    <n v="15233"/>
    <n v="0"/>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489"/>
    <x v="0"/>
    <n v="889"/>
    <x v="2"/>
    <n v="2500"/>
    <n v="0.64"/>
    <x v="0"/>
    <s v="Yes"/>
    <x v="4"/>
    <n v="60.046999999999997"/>
    <n v="55747"/>
    <n v="0"/>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490"/>
    <x v="1"/>
    <n v="1199"/>
    <x v="2"/>
    <n v="4999"/>
    <n v="0.76"/>
    <x v="6"/>
    <s v="Yes"/>
    <x v="11"/>
    <n v="18.760999999999999"/>
    <n v="14961"/>
    <n v="0"/>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491"/>
    <x v="0"/>
    <n v="569"/>
    <x v="2"/>
    <n v="1299"/>
    <n v="0.56000000000000005"/>
    <x v="3"/>
    <s v="Yes"/>
    <x v="5"/>
    <n v="13.675000000000001"/>
    <n v="9275"/>
    <n v="0"/>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492"/>
    <x v="1"/>
    <n v="1499"/>
    <x v="2"/>
    <n v="8999"/>
    <n v="0.83"/>
    <x v="2"/>
    <s v="Yes"/>
    <x v="7"/>
    <n v="32.024000000000001"/>
    <n v="28324"/>
    <n v="0"/>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493"/>
    <x v="1"/>
    <n v="149"/>
    <x v="1"/>
    <n v="180"/>
    <n v="0.17"/>
    <x v="5"/>
    <s v="No"/>
    <x v="5"/>
    <n v="5.0440000000000005"/>
    <n v="644"/>
    <n v="1"/>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494"/>
    <x v="0"/>
    <n v="399"/>
    <x v="0"/>
    <n v="549"/>
    <n v="0.27"/>
    <x v="4"/>
    <s v="No"/>
    <x v="5"/>
    <n v="22.539000000000001"/>
    <n v="18139"/>
    <n v="0"/>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495"/>
    <x v="4"/>
    <n v="191"/>
    <x v="1"/>
    <n v="225"/>
    <n v="0.15"/>
    <x v="5"/>
    <s v="No"/>
    <x v="5"/>
    <n v="11.603000000000002"/>
    <n v="7203"/>
    <n v="0"/>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496"/>
    <x v="0"/>
    <n v="129"/>
    <x v="1"/>
    <n v="999"/>
    <n v="0.87"/>
    <x v="2"/>
    <s v="Yes"/>
    <x v="0"/>
    <n v="4.6909999999999998"/>
    <n v="491"/>
    <n v="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497"/>
    <x v="0"/>
    <n v="199"/>
    <x v="1"/>
    <n v="599"/>
    <n v="0.67"/>
    <x v="0"/>
    <s v="Yes"/>
    <x v="6"/>
    <n v="18.067999999999998"/>
    <n v="13568"/>
    <n v="0"/>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498"/>
    <x v="1"/>
    <n v="999"/>
    <x v="2"/>
    <n v="4499"/>
    <n v="0.78"/>
    <x v="6"/>
    <s v="Yes"/>
    <x v="11"/>
    <n v="7.1899999999999995"/>
    <n v="3390"/>
    <n v="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499"/>
    <x v="1"/>
    <n v="899"/>
    <x v="2"/>
    <n v="4499"/>
    <n v="0.8"/>
    <x v="6"/>
    <s v="Yes"/>
    <x v="11"/>
    <n v="106.852"/>
    <n v="103052"/>
    <n v="0"/>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x v="345"/>
    <x v="1"/>
    <n v="1799"/>
    <x v="2"/>
    <n v="2499"/>
    <n v="0.28000000000000003"/>
    <x v="4"/>
    <s v="No"/>
    <x v="3"/>
    <n v="22.777999999999999"/>
    <n v="18678"/>
    <n v="0"/>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x v="6"/>
    <x v="0"/>
    <n v="176.63"/>
    <x v="1"/>
    <n v="499"/>
    <n v="0.65"/>
    <x v="0"/>
    <s v="Yes"/>
    <x v="3"/>
    <n v="19.289000000000001"/>
    <n v="15189"/>
    <n v="0"/>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x v="500"/>
    <x v="3"/>
    <n v="522"/>
    <x v="2"/>
    <n v="550"/>
    <n v="0.05"/>
    <x v="7"/>
    <s v="No"/>
    <x v="5"/>
    <n v="16.579000000000001"/>
    <n v="12179"/>
    <n v="0"/>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01"/>
    <x v="1"/>
    <n v="799"/>
    <x v="2"/>
    <n v="1999"/>
    <n v="0.6"/>
    <x v="3"/>
    <s v="Yes"/>
    <x v="11"/>
    <n v="16.757999999999999"/>
    <n v="12958"/>
    <n v="0"/>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02"/>
    <x v="0"/>
    <n v="681"/>
    <x v="2"/>
    <n v="1199"/>
    <n v="0.43"/>
    <x v="1"/>
    <s v="No"/>
    <x v="0"/>
    <n v="12.457999999999998"/>
    <n v="8258"/>
    <n v="0"/>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03"/>
    <x v="0"/>
    <n v="1199"/>
    <x v="2"/>
    <n v="3490"/>
    <n v="0.66"/>
    <x v="0"/>
    <s v="Yes"/>
    <x v="3"/>
    <n v="15.815999999999999"/>
    <n v="11716"/>
    <n v="0"/>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04"/>
    <x v="0"/>
    <n v="2499"/>
    <x v="2"/>
    <n v="4999"/>
    <n v="0.5"/>
    <x v="1"/>
    <s v="Yes"/>
    <x v="5"/>
    <n v="39.423999999999999"/>
    <n v="35024"/>
    <n v="0"/>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05"/>
    <x v="1"/>
    <n v="1799"/>
    <x v="2"/>
    <n v="4999"/>
    <n v="0.64"/>
    <x v="0"/>
    <s v="Yes"/>
    <x v="3"/>
    <n v="59.292000000000002"/>
    <n v="55192"/>
    <n v="0"/>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506"/>
    <x v="1"/>
    <n v="429"/>
    <x v="0"/>
    <n v="599"/>
    <n v="0.28000000000000003"/>
    <x v="4"/>
    <s v="No"/>
    <x v="3"/>
    <n v="123.56599999999999"/>
    <n v="119466"/>
    <n v="0"/>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507"/>
    <x v="0"/>
    <n v="100"/>
    <x v="1"/>
    <n v="499"/>
    <n v="0.8"/>
    <x v="6"/>
    <s v="Yes"/>
    <x v="12"/>
    <n v="13.138"/>
    <n v="9638"/>
    <n v="0"/>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508"/>
    <x v="0"/>
    <n v="329"/>
    <x v="0"/>
    <n v="399"/>
    <n v="0.18"/>
    <x v="5"/>
    <s v="No"/>
    <x v="9"/>
    <n v="37.335000000000001"/>
    <n v="33735"/>
    <n v="0"/>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x v="7"/>
    <x v="0"/>
    <n v="229"/>
    <x v="0"/>
    <n v="299"/>
    <n v="0.23"/>
    <x v="4"/>
    <s v="No"/>
    <x v="4"/>
    <n v="34.710999999999999"/>
    <n v="30411"/>
    <n v="0"/>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x v="509"/>
    <x v="0"/>
    <n v="139"/>
    <x v="1"/>
    <n v="299"/>
    <n v="0.54"/>
    <x v="3"/>
    <s v="Yes"/>
    <x v="11"/>
    <n v="6.8439999999999994"/>
    <n v="3044"/>
    <n v="0"/>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510"/>
    <x v="1"/>
    <n v="1199"/>
    <x v="2"/>
    <n v="2499"/>
    <n v="0.52"/>
    <x v="3"/>
    <s v="Yes"/>
    <x v="1"/>
    <n v="37.584000000000003"/>
    <n v="33584"/>
    <n v="0"/>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511"/>
    <x v="1"/>
    <n v="1049"/>
    <x v="2"/>
    <n v="2299"/>
    <n v="0.54"/>
    <x v="3"/>
    <s v="Yes"/>
    <x v="2"/>
    <n v="5.6790000000000003"/>
    <n v="1779"/>
    <n v="0"/>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x v="348"/>
    <x v="1"/>
    <n v="119"/>
    <x v="1"/>
    <n v="299"/>
    <n v="0.6"/>
    <x v="3"/>
    <s v="Yes"/>
    <x v="3"/>
    <n v="10.099"/>
    <n v="5999"/>
    <n v="0"/>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x v="9"/>
    <x v="0"/>
    <n v="154"/>
    <x v="1"/>
    <n v="339"/>
    <n v="0.55000000000000004"/>
    <x v="3"/>
    <s v="Yes"/>
    <x v="4"/>
    <n v="17.690999999999999"/>
    <n v="13391"/>
    <n v="0"/>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x v="512"/>
    <x v="1"/>
    <n v="225"/>
    <x v="0"/>
    <n v="250"/>
    <n v="0.1"/>
    <x v="7"/>
    <s v="No"/>
    <x v="5"/>
    <n v="30.956000000000003"/>
    <n v="26556"/>
    <n v="0"/>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513"/>
    <x v="0"/>
    <n v="656"/>
    <x v="2"/>
    <n v="1499"/>
    <n v="0.56000000000000005"/>
    <x v="3"/>
    <s v="Yes"/>
    <x v="4"/>
    <n v="30.202999999999999"/>
    <n v="25903"/>
    <n v="0"/>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514"/>
    <x v="0"/>
    <n v="1109"/>
    <x v="2"/>
    <n v="2800"/>
    <n v="0.6"/>
    <x v="3"/>
    <s v="Yes"/>
    <x v="4"/>
    <n v="57.763999999999996"/>
    <n v="53464"/>
    <n v="0"/>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x v="329"/>
    <x v="1"/>
    <n v="2999"/>
    <x v="2"/>
    <n v="7990"/>
    <n v="0.62"/>
    <x v="0"/>
    <s v="Yes"/>
    <x v="3"/>
    <n v="52.548000000000002"/>
    <n v="48448"/>
    <n v="0"/>
    <n v="38709952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x v="515"/>
    <x v="0"/>
    <n v="169"/>
    <x v="1"/>
    <n v="299"/>
    <n v="0.43"/>
    <x v="1"/>
    <s v="No"/>
    <x v="5"/>
    <n v="9.5760000000000005"/>
    <n v="5176"/>
    <n v="0"/>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516"/>
    <x v="0"/>
    <n v="309"/>
    <x v="0"/>
    <n v="404"/>
    <n v="0.24"/>
    <x v="4"/>
    <s v="No"/>
    <x v="5"/>
    <n v="13.014000000000001"/>
    <n v="8614"/>
    <n v="0"/>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517"/>
    <x v="1"/>
    <n v="599"/>
    <x v="2"/>
    <n v="1399"/>
    <n v="0.56999999999999995"/>
    <x v="3"/>
    <s v="Yes"/>
    <x v="11"/>
    <n v="63.826000000000001"/>
    <n v="60026"/>
    <n v="0"/>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518"/>
    <x v="0"/>
    <n v="299"/>
    <x v="0"/>
    <n v="599"/>
    <n v="0.5"/>
    <x v="1"/>
    <s v="Yes"/>
    <x v="11"/>
    <n v="6.8659999999999997"/>
    <n v="3066"/>
    <n v="0"/>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519"/>
    <x v="0"/>
    <n v="449"/>
    <x v="0"/>
    <n v="999"/>
    <n v="0.55000000000000004"/>
    <x v="3"/>
    <s v="Yes"/>
    <x v="1"/>
    <n v="6.1020000000000003"/>
    <n v="2102"/>
    <n v="0"/>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520"/>
    <x v="0"/>
    <n v="799"/>
    <x v="2"/>
    <n v="1295"/>
    <n v="0.38"/>
    <x v="1"/>
    <s v="No"/>
    <x v="5"/>
    <n v="39.251999999999995"/>
    <n v="34852"/>
    <n v="0"/>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x v="11"/>
    <x v="1"/>
    <n v="219"/>
    <x v="0"/>
    <n v="700"/>
    <n v="0.69"/>
    <x v="0"/>
    <s v="Yes"/>
    <x v="5"/>
    <n v="431.37199999999996"/>
    <n v="426972"/>
    <n v="0"/>
    <n v="2988804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x v="521"/>
    <x v="3"/>
    <n v="157"/>
    <x v="1"/>
    <n v="160"/>
    <n v="0.02"/>
    <x v="7"/>
    <s v="No"/>
    <x v="6"/>
    <n v="13.118"/>
    <n v="8618"/>
    <n v="0"/>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x v="353"/>
    <x v="1"/>
    <n v="369"/>
    <x v="0"/>
    <n v="1600"/>
    <n v="0.77"/>
    <x v="6"/>
    <s v="Yes"/>
    <x v="1"/>
    <n v="36.625"/>
    <n v="32625"/>
    <n v="0"/>
    <n v="522000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x v="522"/>
    <x v="0"/>
    <n v="599"/>
    <x v="2"/>
    <n v="899"/>
    <n v="0.33"/>
    <x v="1"/>
    <s v="No"/>
    <x v="1"/>
    <n v="8.0180000000000007"/>
    <n v="4018"/>
    <n v="0"/>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523"/>
    <x v="1"/>
    <n v="479"/>
    <x v="0"/>
    <n v="599"/>
    <n v="0.2"/>
    <x v="5"/>
    <s v="No"/>
    <x v="4"/>
    <n v="15.986999999999998"/>
    <n v="11687"/>
    <n v="0"/>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x v="12"/>
    <x v="0"/>
    <n v="350"/>
    <x v="0"/>
    <n v="899"/>
    <n v="0.61"/>
    <x v="0"/>
    <s v="Yes"/>
    <x v="0"/>
    <n v="6.4619999999999997"/>
    <n v="2262"/>
    <n v="0"/>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x v="524"/>
    <x v="1"/>
    <n v="1598"/>
    <x v="2"/>
    <n v="2990"/>
    <n v="0.47"/>
    <x v="1"/>
    <s v="No"/>
    <x v="11"/>
    <n v="14.815000000000001"/>
    <n v="11015"/>
    <n v="0"/>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525"/>
    <x v="0"/>
    <n v="599"/>
    <x v="2"/>
    <n v="899"/>
    <n v="0.33"/>
    <x v="1"/>
    <s v="No"/>
    <x v="4"/>
    <n v="99.415999999999997"/>
    <n v="95116"/>
    <n v="0"/>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x v="13"/>
    <x v="0"/>
    <n v="159"/>
    <x v="1"/>
    <n v="399"/>
    <n v="0.6"/>
    <x v="3"/>
    <s v="Yes"/>
    <x v="3"/>
    <n v="8.8679999999999986"/>
    <n v="4768"/>
    <n v="0"/>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x v="526"/>
    <x v="0"/>
    <n v="1299"/>
    <x v="2"/>
    <n v="3000"/>
    <n v="0.56999999999999995"/>
    <x v="3"/>
    <s v="Yes"/>
    <x v="4"/>
    <n v="27.321999999999999"/>
    <n v="23022"/>
    <n v="0"/>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x v="362"/>
    <x v="1"/>
    <n v="1599"/>
    <x v="2"/>
    <n v="4999"/>
    <n v="0.68"/>
    <x v="0"/>
    <s v="Yes"/>
    <x v="1"/>
    <n v="71.950999999999993"/>
    <n v="67951"/>
    <n v="0"/>
    <n v="339687049"/>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x v="527"/>
    <x v="0"/>
    <n v="294"/>
    <x v="0"/>
    <n v="4999"/>
    <n v="0.94"/>
    <x v="8"/>
    <s v="Yes"/>
    <x v="4"/>
    <n v="8.7259999999999991"/>
    <n v="4426"/>
    <n v="0"/>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528"/>
    <x v="0"/>
    <n v="828"/>
    <x v="2"/>
    <n v="861"/>
    <n v="0.04"/>
    <x v="7"/>
    <s v="No"/>
    <x v="0"/>
    <n v="8.7669999999999995"/>
    <n v="4567"/>
    <n v="0"/>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529"/>
    <x v="1"/>
    <n v="745"/>
    <x v="2"/>
    <n v="795"/>
    <n v="0.06"/>
    <x v="7"/>
    <s v="No"/>
    <x v="1"/>
    <n v="17.797000000000001"/>
    <n v="13797"/>
    <n v="0"/>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530"/>
    <x v="1"/>
    <n v="1549"/>
    <x v="2"/>
    <n v="2495"/>
    <n v="0.38"/>
    <x v="1"/>
    <s v="No"/>
    <x v="5"/>
    <n v="19.536999999999999"/>
    <n v="15137"/>
    <n v="0"/>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x v="14"/>
    <x v="0"/>
    <n v="349"/>
    <x v="0"/>
    <n v="399"/>
    <n v="0.13"/>
    <x v="5"/>
    <s v="No"/>
    <x v="5"/>
    <n v="23.157000000000004"/>
    <n v="18757"/>
    <n v="0"/>
    <n v="748404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18"/>
    <x v="0"/>
    <n v="970"/>
    <x v="2"/>
    <n v="1799"/>
    <n v="0.46"/>
    <x v="1"/>
    <s v="No"/>
    <x v="6"/>
    <n v="5.3149999999999995"/>
    <n v="815"/>
    <n v="1"/>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x v="531"/>
    <x v="0"/>
    <n v="1469"/>
    <x v="2"/>
    <n v="2499"/>
    <n v="0.41"/>
    <x v="1"/>
    <s v="No"/>
    <x v="0"/>
    <n v="160.83799999999999"/>
    <n v="156638"/>
    <n v="0"/>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532"/>
    <x v="3"/>
    <n v="198"/>
    <x v="1"/>
    <n v="800"/>
    <n v="0.75"/>
    <x v="6"/>
    <s v="Yes"/>
    <x v="3"/>
    <n v="13.443999999999999"/>
    <n v="9344"/>
    <n v="0"/>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533"/>
    <x v="1"/>
    <n v="549"/>
    <x v="2"/>
    <n v="549"/>
    <n v="0"/>
    <x v="7"/>
    <s v="No"/>
    <x v="6"/>
    <n v="9.375"/>
    <n v="4875"/>
    <n v="0"/>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x v="375"/>
    <x v="1"/>
    <n v="2999"/>
    <x v="2"/>
    <n v="9999"/>
    <n v="0.7"/>
    <x v="0"/>
    <s v="Yes"/>
    <x v="0"/>
    <n v="25.081"/>
    <n v="20881"/>
    <n v="0"/>
    <n v="20878911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x v="534"/>
    <x v="1"/>
    <n v="12000"/>
    <x v="2"/>
    <n v="29999"/>
    <n v="0.6"/>
    <x v="3"/>
    <s v="Yes"/>
    <x v="4"/>
    <n v="9.0440000000000005"/>
    <n v="4744"/>
    <n v="0"/>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535"/>
    <x v="1"/>
    <n v="1299"/>
    <x v="2"/>
    <n v="3499"/>
    <n v="0.63"/>
    <x v="0"/>
    <s v="Yes"/>
    <x v="2"/>
    <n v="16.352"/>
    <n v="12452"/>
    <n v="0"/>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536"/>
    <x v="1"/>
    <n v="269"/>
    <x v="0"/>
    <n v="315"/>
    <n v="0.15"/>
    <x v="5"/>
    <s v="No"/>
    <x v="6"/>
    <n v="22.31"/>
    <n v="17810"/>
    <n v="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537"/>
    <x v="1"/>
    <n v="799"/>
    <x v="2"/>
    <n v="1499"/>
    <n v="0.47"/>
    <x v="1"/>
    <s v="No"/>
    <x v="3"/>
    <n v="57.748000000000005"/>
    <n v="53648"/>
    <n v="0"/>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538"/>
    <x v="0"/>
    <n v="6299"/>
    <x v="2"/>
    <n v="13750"/>
    <n v="0.54"/>
    <x v="3"/>
    <s v="Yes"/>
    <x v="0"/>
    <n v="6.2140000000000004"/>
    <n v="2014"/>
    <n v="0"/>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539"/>
    <x v="0"/>
    <n v="59"/>
    <x v="1"/>
    <n v="59"/>
    <n v="0"/>
    <x v="7"/>
    <s v="No"/>
    <x v="11"/>
    <n v="9.7579999999999991"/>
    <n v="5958"/>
    <n v="0"/>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540"/>
    <x v="1"/>
    <n v="571"/>
    <x v="2"/>
    <n v="999"/>
    <n v="0.43"/>
    <x v="1"/>
    <s v="No"/>
    <x v="4"/>
    <n v="42.520999999999994"/>
    <n v="38221"/>
    <n v="0"/>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541"/>
    <x v="1"/>
    <n v="549"/>
    <x v="2"/>
    <n v="999"/>
    <n v="0.45"/>
    <x v="1"/>
    <s v="No"/>
    <x v="2"/>
    <n v="68.605000000000004"/>
    <n v="64705"/>
    <n v="0"/>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x v="367"/>
    <x v="1"/>
    <n v="2099"/>
    <x v="2"/>
    <n v="5999"/>
    <n v="0.65"/>
    <x v="0"/>
    <s v="Yes"/>
    <x v="4"/>
    <n v="21.429000000000002"/>
    <n v="17129"/>
    <n v="0"/>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x v="17"/>
    <x v="1"/>
    <n v="13490"/>
    <x v="2"/>
    <n v="21990"/>
    <n v="0.39"/>
    <x v="1"/>
    <s v="No"/>
    <x v="4"/>
    <n v="16.276"/>
    <n v="11976"/>
    <n v="0"/>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x v="542"/>
    <x v="0"/>
    <n v="448"/>
    <x v="0"/>
    <n v="699"/>
    <n v="0.36"/>
    <x v="1"/>
    <s v="No"/>
    <x v="2"/>
    <n v="21.247999999999998"/>
    <n v="17348"/>
    <n v="0"/>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543"/>
    <x v="1"/>
    <n v="1499"/>
    <x v="2"/>
    <n v="2999"/>
    <n v="0.5"/>
    <x v="1"/>
    <s v="Yes"/>
    <x v="7"/>
    <n v="91.498000000000005"/>
    <n v="87798"/>
    <n v="0"/>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544"/>
    <x v="1"/>
    <n v="299"/>
    <x v="0"/>
    <n v="499"/>
    <n v="0.4"/>
    <x v="1"/>
    <s v="No"/>
    <x v="0"/>
    <n v="28.631999999999998"/>
    <n v="24432"/>
    <n v="0"/>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545"/>
    <x v="0"/>
    <n v="579"/>
    <x v="2"/>
    <n v="1400"/>
    <n v="0.59"/>
    <x v="3"/>
    <s v="Yes"/>
    <x v="4"/>
    <n v="193.40400000000002"/>
    <n v="189104"/>
    <n v="0"/>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546"/>
    <x v="1"/>
    <n v="2499"/>
    <x v="2"/>
    <n v="3299"/>
    <n v="0.24"/>
    <x v="4"/>
    <s v="No"/>
    <x v="0"/>
    <n v="97.311999999999998"/>
    <n v="93112"/>
    <n v="0"/>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547"/>
    <x v="1"/>
    <n v="1199"/>
    <x v="2"/>
    <n v="5999"/>
    <n v="0.8"/>
    <x v="6"/>
    <s v="Yes"/>
    <x v="2"/>
    <n v="51.420999999999999"/>
    <n v="47521"/>
    <n v="0"/>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548"/>
    <x v="1"/>
    <n v="399"/>
    <x v="0"/>
    <n v="499"/>
    <n v="0.2"/>
    <x v="5"/>
    <s v="No"/>
    <x v="4"/>
    <n v="31.501000000000001"/>
    <n v="27201"/>
    <n v="0"/>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x v="19"/>
    <x v="1"/>
    <n v="279"/>
    <x v="0"/>
    <n v="499"/>
    <n v="0.44"/>
    <x v="1"/>
    <s v="No"/>
    <x v="7"/>
    <n v="14.661999999999999"/>
    <n v="10962"/>
    <n v="0"/>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x v="20"/>
    <x v="1"/>
    <n v="13490"/>
    <x v="2"/>
    <n v="22900"/>
    <n v="0.41"/>
    <x v="1"/>
    <s v="No"/>
    <x v="4"/>
    <n v="20.599"/>
    <n v="16299"/>
    <n v="0"/>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x v="549"/>
    <x v="0"/>
    <n v="279"/>
    <x v="0"/>
    <n v="375"/>
    <n v="0.26"/>
    <x v="4"/>
    <s v="No"/>
    <x v="4"/>
    <n v="35.833999999999996"/>
    <n v="31534"/>
    <n v="0"/>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385"/>
    <x v="1"/>
    <n v="2499"/>
    <x v="2"/>
    <n v="4999"/>
    <n v="0.5"/>
    <x v="1"/>
    <s v="Yes"/>
    <x v="2"/>
    <n v="11.471"/>
    <n v="7571"/>
    <n v="0"/>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550"/>
    <x v="3"/>
    <n v="137"/>
    <x v="1"/>
    <n v="160"/>
    <n v="0.14000000000000001"/>
    <x v="5"/>
    <s v="No"/>
    <x v="5"/>
    <n v="10.937000000000001"/>
    <n v="6537"/>
    <n v="0"/>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x v="21"/>
    <x v="0"/>
    <n v="59"/>
    <x v="1"/>
    <n v="199"/>
    <n v="0.7"/>
    <x v="0"/>
    <s v="Yes"/>
    <x v="1"/>
    <n v="13.377000000000001"/>
    <n v="9377"/>
    <n v="0"/>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x v="551"/>
    <x v="0"/>
    <n v="299"/>
    <x v="0"/>
    <n v="499"/>
    <n v="0.4"/>
    <x v="1"/>
    <s v="No"/>
    <x v="6"/>
    <n v="25.51"/>
    <n v="21010"/>
    <n v="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552"/>
    <x v="1"/>
    <n v="1799"/>
    <x v="2"/>
    <n v="3999"/>
    <n v="0.55000000000000004"/>
    <x v="3"/>
    <s v="Yes"/>
    <x v="2"/>
    <n v="7.4169999999999998"/>
    <n v="3517"/>
    <n v="0"/>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553"/>
    <x v="1"/>
    <n v="1999"/>
    <x v="2"/>
    <n v="2999"/>
    <n v="0.33"/>
    <x v="1"/>
    <s v="No"/>
    <x v="4"/>
    <n v="68.198999999999998"/>
    <n v="63899"/>
    <n v="0"/>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x v="23"/>
    <x v="1"/>
    <n v="199"/>
    <x v="1"/>
    <n v="699"/>
    <n v="0.72"/>
    <x v="6"/>
    <s v="Yes"/>
    <x v="0"/>
    <n v="16.353000000000002"/>
    <n v="12153"/>
    <n v="0"/>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x v="554"/>
    <x v="0"/>
    <n v="399"/>
    <x v="0"/>
    <n v="1499"/>
    <n v="0.73"/>
    <x v="6"/>
    <s v="Yes"/>
    <x v="3"/>
    <n v="9.83"/>
    <n v="5730"/>
    <n v="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555"/>
    <x v="0"/>
    <n v="1699"/>
    <x v="2"/>
    <n v="3999"/>
    <n v="0.57999999999999996"/>
    <x v="3"/>
    <s v="Yes"/>
    <x v="0"/>
    <n v="29.687999999999999"/>
    <n v="25488"/>
    <n v="0"/>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556"/>
    <x v="0"/>
    <n v="699"/>
    <x v="2"/>
    <n v="995"/>
    <n v="0.3"/>
    <x v="4"/>
    <s v="No"/>
    <x v="6"/>
    <n v="58.905000000000001"/>
    <n v="54405"/>
    <n v="0"/>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x v="381"/>
    <x v="1"/>
    <n v="95"/>
    <x v="1"/>
    <n v="499"/>
    <n v="0.81"/>
    <x v="2"/>
    <s v="Yes"/>
    <x v="0"/>
    <n v="6.149"/>
    <n v="1949"/>
    <n v="0"/>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x v="557"/>
    <x v="0"/>
    <n v="1149"/>
    <x v="2"/>
    <n v="1699"/>
    <n v="0.32"/>
    <x v="1"/>
    <s v="No"/>
    <x v="0"/>
    <n v="126.678"/>
    <n v="122478"/>
    <n v="0"/>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558"/>
    <x v="0"/>
    <n v="1495"/>
    <x v="2"/>
    <n v="1995"/>
    <n v="0.25"/>
    <x v="4"/>
    <s v="No"/>
    <x v="4"/>
    <n v="11.541"/>
    <n v="7241"/>
    <n v="0"/>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559"/>
    <x v="0"/>
    <n v="849"/>
    <x v="2"/>
    <n v="4999"/>
    <n v="0.83"/>
    <x v="2"/>
    <s v="Yes"/>
    <x v="1"/>
    <n v="24.457000000000001"/>
    <n v="20457"/>
    <n v="0"/>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560"/>
    <x v="3"/>
    <n v="440"/>
    <x v="0"/>
    <n v="440"/>
    <n v="0"/>
    <x v="7"/>
    <s v="No"/>
    <x v="6"/>
    <n v="13.11"/>
    <n v="8610"/>
    <n v="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x v="379"/>
    <x v="1"/>
    <n v="349"/>
    <x v="0"/>
    <n v="999"/>
    <n v="0.65"/>
    <x v="0"/>
    <s v="Yes"/>
    <x v="11"/>
    <n v="20.356999999999999"/>
    <n v="16557"/>
    <n v="0"/>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x v="561"/>
    <x v="0"/>
    <n v="599"/>
    <x v="2"/>
    <n v="3999"/>
    <n v="0.85"/>
    <x v="2"/>
    <s v="Yes"/>
    <x v="2"/>
    <n v="4.9870000000000001"/>
    <n v="1087"/>
    <n v="0"/>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562"/>
    <x v="0"/>
    <n v="149"/>
    <x v="1"/>
    <n v="399"/>
    <n v="0.63"/>
    <x v="0"/>
    <s v="Yes"/>
    <x v="1"/>
    <n v="5.54"/>
    <n v="1540"/>
    <n v="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563"/>
    <x v="0"/>
    <n v="289"/>
    <x v="0"/>
    <n v="999"/>
    <n v="0.71"/>
    <x v="6"/>
    <s v="Yes"/>
    <x v="3"/>
    <n v="4.5009999999999994"/>
    <n v="401"/>
    <n v="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564"/>
    <x v="0"/>
    <n v="179"/>
    <x v="1"/>
    <n v="499"/>
    <n v="0.64"/>
    <x v="0"/>
    <s v="Yes"/>
    <x v="10"/>
    <n v="12.785"/>
    <n v="9385"/>
    <n v="0"/>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394"/>
    <x v="1"/>
    <n v="1499"/>
    <x v="2"/>
    <n v="4999"/>
    <n v="0.7"/>
    <x v="0"/>
    <s v="Yes"/>
    <x v="1"/>
    <n v="96.587999999999994"/>
    <n v="92588"/>
    <n v="0"/>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565"/>
    <x v="1"/>
    <n v="399"/>
    <x v="0"/>
    <n v="699"/>
    <n v="0.43"/>
    <x v="1"/>
    <s v="No"/>
    <x v="10"/>
    <n v="6.8540000000000001"/>
    <n v="3454"/>
    <n v="0"/>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566"/>
    <x v="0"/>
    <n v="599"/>
    <x v="2"/>
    <n v="799"/>
    <n v="0.25"/>
    <x v="4"/>
    <s v="No"/>
    <x v="4"/>
    <n v="20.09"/>
    <n v="15790"/>
    <n v="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567"/>
    <x v="0"/>
    <n v="949"/>
    <x v="2"/>
    <n v="2000"/>
    <n v="0.53"/>
    <x v="3"/>
    <s v="Yes"/>
    <x v="2"/>
    <n v="18.869"/>
    <n v="14969"/>
    <n v="0"/>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310"/>
    <x v="1"/>
    <n v="2499"/>
    <x v="2"/>
    <n v="9999"/>
    <n v="0.75"/>
    <x v="6"/>
    <s v="Yes"/>
    <x v="3"/>
    <n v="46.239000000000004"/>
    <n v="42139"/>
    <n v="0"/>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568"/>
    <x v="1"/>
    <n v="159"/>
    <x v="1"/>
    <n v="180"/>
    <n v="0.12"/>
    <x v="5"/>
    <s v="No"/>
    <x v="4"/>
    <n v="5.2889999999999997"/>
    <n v="989"/>
    <n v="1"/>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569"/>
    <x v="1"/>
    <n v="1329"/>
    <x v="2"/>
    <n v="2900"/>
    <n v="0.54"/>
    <x v="3"/>
    <s v="Yes"/>
    <x v="6"/>
    <n v="24.123999999999999"/>
    <n v="19624"/>
    <n v="0"/>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570"/>
    <x v="0"/>
    <n v="570"/>
    <x v="2"/>
    <n v="999"/>
    <n v="0.43"/>
    <x v="1"/>
    <s v="No"/>
    <x v="0"/>
    <n v="7.4009999999999998"/>
    <n v="3201"/>
    <n v="0"/>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571"/>
    <x v="1"/>
    <n v="899"/>
    <x v="2"/>
    <n v="1999"/>
    <n v="0.55000000000000004"/>
    <x v="3"/>
    <s v="Yes"/>
    <x v="3"/>
    <n v="34.569000000000003"/>
    <n v="30469"/>
    <n v="0"/>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572"/>
    <x v="0"/>
    <n v="449"/>
    <x v="0"/>
    <n v="999"/>
    <n v="0.55000000000000004"/>
    <x v="3"/>
    <s v="Yes"/>
    <x v="5"/>
    <n v="14.34"/>
    <n v="9940"/>
    <n v="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573"/>
    <x v="0"/>
    <n v="549"/>
    <x v="2"/>
    <n v="999"/>
    <n v="0.45"/>
    <x v="1"/>
    <s v="No"/>
    <x v="4"/>
    <n v="12.058"/>
    <n v="7758"/>
    <n v="0"/>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574"/>
    <x v="0"/>
    <n v="1529"/>
    <x v="2"/>
    <n v="2399"/>
    <n v="0.36"/>
    <x v="1"/>
    <s v="No"/>
    <x v="4"/>
    <n v="72.709000000000003"/>
    <n v="68409"/>
    <n v="0"/>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575"/>
    <x v="3"/>
    <n v="100"/>
    <x v="1"/>
    <n v="100"/>
    <n v="0"/>
    <x v="7"/>
    <s v="No"/>
    <x v="4"/>
    <n v="7.3949999999999996"/>
    <n v="3095"/>
    <n v="0"/>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576"/>
    <x v="0"/>
    <n v="299"/>
    <x v="0"/>
    <n v="1499"/>
    <n v="0.8"/>
    <x v="6"/>
    <s v="Yes"/>
    <x v="0"/>
    <n v="5.1029999999999998"/>
    <n v="903"/>
    <n v="1"/>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577"/>
    <x v="0"/>
    <n v="1295"/>
    <x v="2"/>
    <n v="1795"/>
    <n v="0.28000000000000003"/>
    <x v="4"/>
    <s v="No"/>
    <x v="3"/>
    <n v="29.871000000000002"/>
    <n v="25771"/>
    <n v="0"/>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578"/>
    <x v="1"/>
    <n v="699"/>
    <x v="2"/>
    <n v="999"/>
    <n v="0.3"/>
    <x v="4"/>
    <s v="No"/>
    <x v="3"/>
    <n v="277.28900000000004"/>
    <n v="273189"/>
    <n v="0"/>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579"/>
    <x v="3"/>
    <n v="252"/>
    <x v="0"/>
    <n v="315"/>
    <n v="0.2"/>
    <x v="5"/>
    <s v="No"/>
    <x v="6"/>
    <n v="8.2850000000000001"/>
    <n v="3785"/>
    <n v="0"/>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580"/>
    <x v="1"/>
    <n v="190"/>
    <x v="1"/>
    <n v="220"/>
    <n v="0.14000000000000001"/>
    <x v="5"/>
    <s v="No"/>
    <x v="5"/>
    <n v="7.266"/>
    <n v="2866"/>
    <n v="0"/>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581"/>
    <x v="0"/>
    <n v="1299"/>
    <x v="2"/>
    <n v="1599"/>
    <n v="0.19"/>
    <x v="5"/>
    <s v="No"/>
    <x v="4"/>
    <n v="31.523"/>
    <n v="27223"/>
    <n v="0"/>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582"/>
    <x v="0"/>
    <n v="729"/>
    <x v="2"/>
    <n v="1650"/>
    <n v="0.56000000000000005"/>
    <x v="3"/>
    <s v="Yes"/>
    <x v="4"/>
    <n v="86.655999999999992"/>
    <n v="82356"/>
    <n v="0"/>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583"/>
    <x v="3"/>
    <n v="480"/>
    <x v="0"/>
    <n v="600"/>
    <n v="0.2"/>
    <x v="5"/>
    <s v="No"/>
    <x v="4"/>
    <n v="10.019"/>
    <n v="5719"/>
    <n v="0"/>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x v="388"/>
    <x v="1"/>
    <n v="1799"/>
    <x v="2"/>
    <n v="6990"/>
    <n v="0.74"/>
    <x v="6"/>
    <s v="Yes"/>
    <x v="1"/>
    <n v="30.88"/>
    <n v="26880"/>
    <n v="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x v="584"/>
    <x v="0"/>
    <n v="999"/>
    <x v="2"/>
    <n v="2499"/>
    <n v="0.6"/>
    <x v="3"/>
    <s v="Yes"/>
    <x v="4"/>
    <n v="5.99"/>
    <n v="1690"/>
    <n v="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x v="25"/>
    <x v="0"/>
    <n v="299"/>
    <x v="0"/>
    <n v="399"/>
    <n v="0.25"/>
    <x v="4"/>
    <s v="No"/>
    <x v="1"/>
    <n v="6.766"/>
    <n v="2766"/>
    <n v="0"/>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x v="585"/>
    <x v="0"/>
    <n v="238"/>
    <x v="0"/>
    <n v="699"/>
    <n v="0.66"/>
    <x v="0"/>
    <s v="Yes"/>
    <x v="5"/>
    <n v="12.772"/>
    <n v="8372"/>
    <n v="0"/>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586"/>
    <x v="0"/>
    <n v="1349"/>
    <x v="2"/>
    <n v="2198"/>
    <n v="0.39"/>
    <x v="1"/>
    <s v="No"/>
    <x v="1"/>
    <n v="11.113"/>
    <n v="7113"/>
    <n v="0"/>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x v="27"/>
    <x v="0"/>
    <n v="299"/>
    <x v="0"/>
    <n v="999"/>
    <n v="0.7"/>
    <x v="0"/>
    <s v="Yes"/>
    <x v="4"/>
    <n v="25.150000000000002"/>
    <n v="20850"/>
    <n v="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x v="587"/>
    <x v="0"/>
    <n v="199"/>
    <x v="1"/>
    <n v="499"/>
    <n v="0.6"/>
    <x v="3"/>
    <s v="Yes"/>
    <x v="8"/>
    <n v="6.1039999999999992"/>
    <n v="2804"/>
    <n v="0"/>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588"/>
    <x v="1"/>
    <n v="1999"/>
    <x v="2"/>
    <n v="9999"/>
    <n v="0.8"/>
    <x v="6"/>
    <s v="Yes"/>
    <x v="7"/>
    <n v="5.6859999999999999"/>
    <n v="1986"/>
    <n v="0"/>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589"/>
    <x v="1"/>
    <n v="99"/>
    <x v="1"/>
    <n v="499"/>
    <n v="0.8"/>
    <x v="6"/>
    <s v="Yes"/>
    <x v="3"/>
    <n v="6.5510000000000002"/>
    <n v="2451"/>
    <n v="0"/>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590"/>
    <x v="0"/>
    <n v="499"/>
    <x v="0"/>
    <n v="1000"/>
    <n v="0.5"/>
    <x v="1"/>
    <s v="Yes"/>
    <x v="15"/>
    <n v="5.0229999999999997"/>
    <n v="23"/>
    <n v="1"/>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591"/>
    <x v="0"/>
    <n v="1792"/>
    <x v="2"/>
    <n v="3500"/>
    <n v="0.49"/>
    <x v="1"/>
    <s v="No"/>
    <x v="6"/>
    <n v="30.693999999999999"/>
    <n v="26194"/>
    <n v="0"/>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592"/>
    <x v="0"/>
    <n v="3299"/>
    <x v="2"/>
    <n v="4100"/>
    <n v="0.2"/>
    <x v="5"/>
    <s v="No"/>
    <x v="2"/>
    <n v="19.683"/>
    <n v="15783"/>
    <n v="0"/>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579"/>
    <x v="3"/>
    <n v="125"/>
    <x v="1"/>
    <n v="180"/>
    <n v="0.31"/>
    <x v="1"/>
    <s v="No"/>
    <x v="5"/>
    <n v="12.453000000000001"/>
    <n v="8053"/>
    <n v="0"/>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593"/>
    <x v="0"/>
    <n v="399"/>
    <x v="0"/>
    <n v="1190"/>
    <n v="0.66"/>
    <x v="0"/>
    <s v="Yes"/>
    <x v="3"/>
    <n v="6.9089999999999998"/>
    <n v="2809"/>
    <n v="0"/>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594"/>
    <x v="1"/>
    <n v="1199"/>
    <x v="2"/>
    <n v="7999"/>
    <n v="0.85"/>
    <x v="2"/>
    <s v="Yes"/>
    <x v="9"/>
    <n v="29.51"/>
    <n v="25910"/>
    <n v="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595"/>
    <x v="0"/>
    <n v="235"/>
    <x v="0"/>
    <n v="1599"/>
    <n v="0.85"/>
    <x v="2"/>
    <s v="Yes"/>
    <x v="11"/>
    <n v="4.9729999999999999"/>
    <n v="1173"/>
    <n v="0"/>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596"/>
    <x v="0"/>
    <n v="549"/>
    <x v="2"/>
    <n v="1999"/>
    <n v="0.73"/>
    <x v="6"/>
    <s v="Yes"/>
    <x v="9"/>
    <n v="10.022"/>
    <n v="6422"/>
    <n v="0"/>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597"/>
    <x v="0"/>
    <n v="89"/>
    <x v="1"/>
    <n v="99"/>
    <n v="0.1"/>
    <x v="7"/>
    <s v="No"/>
    <x v="0"/>
    <n v="4.4409999999999998"/>
    <n v="241"/>
    <n v="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x v="26"/>
    <x v="0"/>
    <n v="970"/>
    <x v="2"/>
    <n v="1999"/>
    <n v="0.51"/>
    <x v="3"/>
    <s v="Yes"/>
    <x v="5"/>
    <n v="4.5840000000000005"/>
    <n v="184"/>
    <n v="1"/>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x v="598"/>
    <x v="1"/>
    <n v="1299"/>
    <x v="2"/>
    <n v="2999"/>
    <n v="0.56999999999999995"/>
    <x v="3"/>
    <s v="Yes"/>
    <x v="11"/>
    <n v="18.428999999999998"/>
    <n v="14629"/>
    <n v="0"/>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599"/>
    <x v="0"/>
    <n v="230"/>
    <x v="0"/>
    <n v="999"/>
    <n v="0.77"/>
    <x v="6"/>
    <s v="Yes"/>
    <x v="0"/>
    <n v="5.7279999999999998"/>
    <n v="1528"/>
    <n v="0"/>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00"/>
    <x v="1"/>
    <n v="119"/>
    <x v="1"/>
    <n v="499"/>
    <n v="0.76"/>
    <x v="6"/>
    <s v="Yes"/>
    <x v="4"/>
    <n v="19.332000000000001"/>
    <n v="15032"/>
    <n v="0"/>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01"/>
    <x v="1"/>
    <n v="449"/>
    <x v="0"/>
    <n v="800"/>
    <n v="0.44"/>
    <x v="1"/>
    <s v="No"/>
    <x v="5"/>
    <n v="73.984999999999999"/>
    <n v="69585"/>
    <n v="0"/>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602"/>
    <x v="1"/>
    <n v="1699"/>
    <x v="2"/>
    <n v="3495"/>
    <n v="0.51"/>
    <x v="3"/>
    <s v="Yes"/>
    <x v="3"/>
    <n v="18.471"/>
    <n v="14371"/>
    <n v="0"/>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603"/>
    <x v="3"/>
    <n v="561"/>
    <x v="2"/>
    <n v="720"/>
    <n v="0.22"/>
    <x v="4"/>
    <s v="No"/>
    <x v="5"/>
    <n v="7.5820000000000007"/>
    <n v="3182"/>
    <n v="0"/>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604"/>
    <x v="0"/>
    <n v="289"/>
    <x v="0"/>
    <n v="590"/>
    <n v="0.51"/>
    <x v="3"/>
    <s v="Yes"/>
    <x v="5"/>
    <n v="30.286000000000001"/>
    <n v="25886"/>
    <n v="0"/>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605"/>
    <x v="0"/>
    <n v="599"/>
    <x v="2"/>
    <n v="1999"/>
    <n v="0.7"/>
    <x v="0"/>
    <s v="Yes"/>
    <x v="5"/>
    <n v="9.1359999999999992"/>
    <n v="4736"/>
    <n v="0"/>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606"/>
    <x v="0"/>
    <n v="5599"/>
    <x v="2"/>
    <n v="7350"/>
    <n v="0.24"/>
    <x v="4"/>
    <s v="No"/>
    <x v="5"/>
    <n v="77.405000000000001"/>
    <n v="73005"/>
    <n v="0"/>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607"/>
    <x v="0"/>
    <n v="1990"/>
    <x v="2"/>
    <n v="2595"/>
    <n v="0.23"/>
    <x v="4"/>
    <s v="No"/>
    <x v="4"/>
    <n v="24.698"/>
    <n v="20398"/>
    <n v="0"/>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608"/>
    <x v="0"/>
    <n v="499"/>
    <x v="0"/>
    <n v="799"/>
    <n v="0.38"/>
    <x v="1"/>
    <s v="No"/>
    <x v="4"/>
    <n v="6.4249999999999998"/>
    <n v="2125"/>
    <n v="0"/>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572"/>
    <x v="0"/>
    <n v="449"/>
    <x v="0"/>
    <n v="999"/>
    <n v="0.55000000000000004"/>
    <x v="3"/>
    <s v="Yes"/>
    <x v="4"/>
    <n v="15.629999999999999"/>
    <n v="11330"/>
    <n v="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609"/>
    <x v="0"/>
    <n v="999"/>
    <x v="2"/>
    <n v="1999"/>
    <n v="0.5"/>
    <x v="1"/>
    <s v="Yes"/>
    <x v="0"/>
    <n v="31.640999999999998"/>
    <n v="27441"/>
    <n v="0"/>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610"/>
    <x v="0"/>
    <n v="69"/>
    <x v="1"/>
    <n v="299"/>
    <n v="0.77"/>
    <x v="6"/>
    <s v="Yes"/>
    <x v="4"/>
    <n v="4.5549999999999997"/>
    <n v="255"/>
    <n v="1"/>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611"/>
    <x v="0"/>
    <n v="899"/>
    <x v="2"/>
    <n v="1499"/>
    <n v="0.4"/>
    <x v="1"/>
    <s v="No"/>
    <x v="0"/>
    <n v="27.373999999999999"/>
    <n v="23174"/>
    <n v="0"/>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612"/>
    <x v="2"/>
    <n v="478"/>
    <x v="0"/>
    <n v="699"/>
    <n v="0.32"/>
    <x v="1"/>
    <s v="No"/>
    <x v="11"/>
    <n v="24.018000000000001"/>
    <n v="20218"/>
    <n v="0"/>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613"/>
    <x v="0"/>
    <n v="1399"/>
    <x v="2"/>
    <n v="2490"/>
    <n v="0.44"/>
    <x v="1"/>
    <s v="No"/>
    <x v="4"/>
    <n v="15.373999999999999"/>
    <n v="11074"/>
    <n v="0"/>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x v="28"/>
    <x v="0"/>
    <n v="199"/>
    <x v="1"/>
    <n v="750"/>
    <n v="0.73"/>
    <x v="6"/>
    <s v="Yes"/>
    <x v="6"/>
    <n v="79.475999999999999"/>
    <n v="74976"/>
    <n v="0"/>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x v="614"/>
    <x v="0"/>
    <n v="149"/>
    <x v="1"/>
    <n v="499"/>
    <n v="0.7"/>
    <x v="0"/>
    <s v="Yes"/>
    <x v="3"/>
    <n v="29.707000000000001"/>
    <n v="25607"/>
    <n v="0"/>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615"/>
    <x v="1"/>
    <n v="1799"/>
    <x v="2"/>
    <n v="4990"/>
    <n v="0.64"/>
    <x v="0"/>
    <s v="Yes"/>
    <x v="0"/>
    <n v="45.426000000000002"/>
    <n v="41226"/>
    <n v="0"/>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616"/>
    <x v="5"/>
    <n v="425"/>
    <x v="0"/>
    <n v="999"/>
    <n v="0.56999999999999995"/>
    <x v="3"/>
    <s v="Yes"/>
    <x v="1"/>
    <n v="6.5809999999999995"/>
    <n v="2581"/>
    <n v="0"/>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617"/>
    <x v="1"/>
    <n v="999"/>
    <x v="2"/>
    <n v="2490"/>
    <n v="0.6"/>
    <x v="3"/>
    <s v="Yes"/>
    <x v="3"/>
    <n v="22.430999999999997"/>
    <n v="18331"/>
    <n v="0"/>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618"/>
    <x v="0"/>
    <n v="378"/>
    <x v="0"/>
    <n v="999"/>
    <n v="0.62"/>
    <x v="0"/>
    <s v="Yes"/>
    <x v="3"/>
    <n v="5.8789999999999996"/>
    <n v="1779"/>
    <n v="0"/>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619"/>
    <x v="3"/>
    <n v="99"/>
    <x v="1"/>
    <n v="99"/>
    <n v="0"/>
    <x v="7"/>
    <s v="No"/>
    <x v="4"/>
    <n v="4.6879999999999997"/>
    <n v="388"/>
    <n v="1"/>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620"/>
    <x v="0"/>
    <n v="1499"/>
    <x v="2"/>
    <n v="2999"/>
    <n v="0.5"/>
    <x v="1"/>
    <s v="Yes"/>
    <x v="6"/>
    <n v="13.156000000000001"/>
    <n v="8656"/>
    <n v="0"/>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621"/>
    <x v="0"/>
    <n v="1815"/>
    <x v="2"/>
    <n v="3100"/>
    <n v="0.41"/>
    <x v="1"/>
    <s v="No"/>
    <x v="6"/>
    <n v="97.424999999999997"/>
    <n v="92925"/>
    <n v="0"/>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622"/>
    <x v="3"/>
    <n v="67"/>
    <x v="1"/>
    <n v="75"/>
    <n v="0.11"/>
    <x v="5"/>
    <s v="No"/>
    <x v="3"/>
    <n v="5.3689999999999998"/>
    <n v="1269"/>
    <n v="0"/>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623"/>
    <x v="0"/>
    <n v="1889"/>
    <x v="2"/>
    <n v="2699"/>
    <n v="0.3"/>
    <x v="4"/>
    <s v="No"/>
    <x v="4"/>
    <n v="21.693999999999999"/>
    <n v="17394"/>
    <n v="0"/>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624"/>
    <x v="1"/>
    <n v="499"/>
    <x v="0"/>
    <n v="1499"/>
    <n v="0.67"/>
    <x v="0"/>
    <s v="Yes"/>
    <x v="9"/>
    <n v="12.769"/>
    <n v="9169"/>
    <n v="0"/>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625"/>
    <x v="0"/>
    <n v="499"/>
    <x v="0"/>
    <n v="999"/>
    <n v="0.5"/>
    <x v="1"/>
    <s v="Yes"/>
    <x v="5"/>
    <n v="5.4300000000000006"/>
    <n v="1030"/>
    <n v="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626"/>
    <x v="0"/>
    <n v="5799"/>
    <x v="2"/>
    <n v="7999"/>
    <n v="0.28000000000000003"/>
    <x v="4"/>
    <s v="No"/>
    <x v="6"/>
    <n v="54.773000000000003"/>
    <n v="50273"/>
    <n v="0"/>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627"/>
    <x v="1"/>
    <n v="499"/>
    <x v="0"/>
    <n v="799"/>
    <n v="0.38"/>
    <x v="1"/>
    <s v="No"/>
    <x v="2"/>
    <n v="10.641999999999999"/>
    <n v="6742"/>
    <n v="0"/>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628"/>
    <x v="0"/>
    <n v="249"/>
    <x v="0"/>
    <n v="600"/>
    <n v="0.59"/>
    <x v="3"/>
    <s v="Yes"/>
    <x v="1"/>
    <n v="5.2080000000000002"/>
    <n v="1208"/>
    <n v="0"/>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x v="29"/>
    <x v="0"/>
    <n v="179"/>
    <x v="1"/>
    <n v="499"/>
    <n v="0.64"/>
    <x v="0"/>
    <s v="Yes"/>
    <x v="1"/>
    <n v="5.9329999999999998"/>
    <n v="1933"/>
    <n v="0"/>
    <n v="964567"/>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x v="629"/>
    <x v="0"/>
    <n v="4449"/>
    <x v="2"/>
    <n v="5734"/>
    <n v="0.22"/>
    <x v="4"/>
    <s v="No"/>
    <x v="5"/>
    <n v="29.405999999999999"/>
    <n v="25006"/>
    <n v="0"/>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630"/>
    <x v="0"/>
    <n v="299"/>
    <x v="0"/>
    <n v="550"/>
    <n v="0.46"/>
    <x v="1"/>
    <s v="No"/>
    <x v="13"/>
    <n v="38.033999999999999"/>
    <n v="33434"/>
    <n v="0"/>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631"/>
    <x v="0"/>
    <n v="629"/>
    <x v="2"/>
    <n v="1390"/>
    <n v="0.55000000000000004"/>
    <x v="3"/>
    <s v="Yes"/>
    <x v="5"/>
    <n v="10.701000000000001"/>
    <n v="6301"/>
    <n v="0"/>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632"/>
    <x v="0"/>
    <n v="2595"/>
    <x v="2"/>
    <n v="3295"/>
    <n v="0.21"/>
    <x v="4"/>
    <s v="No"/>
    <x v="5"/>
    <n v="27.018000000000001"/>
    <n v="22618"/>
    <n v="0"/>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x v="30"/>
    <x v="0"/>
    <n v="389"/>
    <x v="0"/>
    <n v="1099"/>
    <n v="0.65"/>
    <x v="0"/>
    <s v="Yes"/>
    <x v="4"/>
    <n v="5.274"/>
    <n v="974"/>
    <n v="1"/>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x v="633"/>
    <x v="0"/>
    <n v="1799"/>
    <x v="2"/>
    <n v="2911"/>
    <n v="0.38"/>
    <x v="1"/>
    <s v="No"/>
    <x v="4"/>
    <n v="24.641999999999999"/>
    <n v="20342"/>
    <n v="0"/>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634"/>
    <x v="3"/>
    <n v="90"/>
    <x v="1"/>
    <n v="175"/>
    <n v="0.49"/>
    <x v="1"/>
    <s v="No"/>
    <x v="5"/>
    <n v="11.829000000000001"/>
    <n v="7429"/>
    <n v="0"/>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635"/>
    <x v="0"/>
    <n v="599"/>
    <x v="2"/>
    <n v="599"/>
    <n v="0"/>
    <x v="7"/>
    <s v="No"/>
    <x v="1"/>
    <n v="30.422999999999998"/>
    <n v="26423"/>
    <n v="0"/>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636"/>
    <x v="1"/>
    <n v="1999"/>
    <x v="2"/>
    <n v="7999"/>
    <n v="0.75"/>
    <x v="6"/>
    <s v="Yes"/>
    <x v="0"/>
    <n v="35.505000000000003"/>
    <n v="31305"/>
    <n v="0"/>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637"/>
    <x v="0"/>
    <n v="2099"/>
    <x v="2"/>
    <n v="3250"/>
    <n v="0.35"/>
    <x v="1"/>
    <s v="No"/>
    <x v="11"/>
    <n v="15.012999999999998"/>
    <n v="11213"/>
    <n v="0"/>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638"/>
    <x v="0"/>
    <n v="179"/>
    <x v="1"/>
    <n v="499"/>
    <n v="0.64"/>
    <x v="0"/>
    <s v="Yes"/>
    <x v="3"/>
    <n v="14.273999999999999"/>
    <n v="10174"/>
    <n v="0"/>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639"/>
    <x v="0"/>
    <n v="1345"/>
    <x v="2"/>
    <n v="2295"/>
    <n v="0.41"/>
    <x v="1"/>
    <s v="No"/>
    <x v="0"/>
    <n v="21.613"/>
    <n v="17413"/>
    <n v="0"/>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640"/>
    <x v="1"/>
    <n v="349"/>
    <x v="0"/>
    <n v="995"/>
    <n v="0.65"/>
    <x v="0"/>
    <s v="Yes"/>
    <x v="0"/>
    <n v="10.876000000000001"/>
    <n v="6676"/>
    <n v="0"/>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641"/>
    <x v="0"/>
    <n v="287"/>
    <x v="0"/>
    <n v="499"/>
    <n v="0.42"/>
    <x v="1"/>
    <s v="No"/>
    <x v="5"/>
    <n v="12.476000000000001"/>
    <n v="8076"/>
    <n v="0"/>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x v="31"/>
    <x v="0"/>
    <n v="599"/>
    <x v="2"/>
    <n v="599"/>
    <n v="0"/>
    <x v="7"/>
    <s v="No"/>
    <x v="4"/>
    <n v="4.6549999999999994"/>
    <n v="355"/>
    <n v="1"/>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x v="642"/>
    <x v="0"/>
    <n v="349"/>
    <x v="0"/>
    <n v="450"/>
    <n v="0.22"/>
    <x v="4"/>
    <s v="No"/>
    <x v="3"/>
    <n v="22.756"/>
    <n v="18656"/>
    <n v="0"/>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643"/>
    <x v="1"/>
    <n v="879"/>
    <x v="2"/>
    <n v="1109"/>
    <n v="0.21"/>
    <x v="4"/>
    <s v="No"/>
    <x v="5"/>
    <n v="35.999000000000002"/>
    <n v="31599"/>
    <n v="0"/>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x v="32"/>
    <x v="0"/>
    <n v="199"/>
    <x v="1"/>
    <n v="999"/>
    <n v="0.8"/>
    <x v="6"/>
    <s v="Yes"/>
    <x v="2"/>
    <n v="4.9749999999999996"/>
    <n v="1075"/>
    <n v="0"/>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x v="644"/>
    <x v="1"/>
    <n v="250"/>
    <x v="0"/>
    <n v="250"/>
    <n v="0"/>
    <x v="7"/>
    <s v="No"/>
    <x v="2"/>
    <n v="17.870999999999999"/>
    <n v="13971"/>
    <n v="0"/>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645"/>
    <x v="1"/>
    <n v="199"/>
    <x v="1"/>
    <n v="499"/>
    <n v="0.6"/>
    <x v="3"/>
    <s v="Yes"/>
    <x v="9"/>
    <n v="6.0920000000000005"/>
    <n v="2492"/>
    <n v="0"/>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x v="34"/>
    <x v="0"/>
    <n v="899"/>
    <x v="2"/>
    <n v="1900"/>
    <n v="0.53"/>
    <x v="3"/>
    <s v="Yes"/>
    <x v="5"/>
    <n v="17.951999999999998"/>
    <n v="13552"/>
    <n v="0"/>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x v="35"/>
    <x v="0"/>
    <n v="199"/>
    <x v="1"/>
    <n v="999"/>
    <n v="0.8"/>
    <x v="6"/>
    <s v="Yes"/>
    <x v="1"/>
    <n v="4.5750000000000002"/>
    <n v="575"/>
    <n v="1"/>
    <n v="57442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x v="646"/>
    <x v="0"/>
    <n v="149"/>
    <x v="1"/>
    <n v="999"/>
    <n v="0.85"/>
    <x v="2"/>
    <s v="Yes"/>
    <x v="12"/>
    <n v="6.0229999999999997"/>
    <n v="2523"/>
    <n v="0"/>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647"/>
    <x v="0"/>
    <n v="469"/>
    <x v="0"/>
    <n v="1499"/>
    <n v="0.69"/>
    <x v="0"/>
    <s v="Yes"/>
    <x v="3"/>
    <n v="4.452"/>
    <n v="352"/>
    <n v="1"/>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648"/>
    <x v="0"/>
    <n v="1187"/>
    <x v="2"/>
    <n v="1929"/>
    <n v="0.38"/>
    <x v="1"/>
    <s v="No"/>
    <x v="3"/>
    <n v="5.7619999999999996"/>
    <n v="1662"/>
    <n v="0"/>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649"/>
    <x v="0"/>
    <n v="849"/>
    <x v="2"/>
    <n v="1499"/>
    <n v="0.43"/>
    <x v="1"/>
    <s v="No"/>
    <x v="1"/>
    <n v="11.352"/>
    <n v="7352"/>
    <n v="0"/>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650"/>
    <x v="0"/>
    <n v="328"/>
    <x v="0"/>
    <n v="399"/>
    <n v="0.18"/>
    <x v="5"/>
    <s v="No"/>
    <x v="3"/>
    <n v="7.5409999999999995"/>
    <n v="3441"/>
    <n v="0"/>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651"/>
    <x v="0"/>
    <n v="269"/>
    <x v="0"/>
    <n v="699"/>
    <n v="0.62"/>
    <x v="0"/>
    <s v="Yes"/>
    <x v="1"/>
    <n v="4.093"/>
    <n v="93"/>
    <n v="1"/>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652"/>
    <x v="1"/>
    <n v="299"/>
    <x v="0"/>
    <n v="400"/>
    <n v="0.25"/>
    <x v="4"/>
    <s v="No"/>
    <x v="11"/>
    <n v="44.695"/>
    <n v="40895"/>
    <n v="0"/>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653"/>
    <x v="0"/>
    <n v="549"/>
    <x v="2"/>
    <n v="1499"/>
    <n v="0.63"/>
    <x v="0"/>
    <s v="Yes"/>
    <x v="4"/>
    <n v="15.306000000000001"/>
    <n v="11006"/>
    <n v="0"/>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654"/>
    <x v="3"/>
    <n v="114"/>
    <x v="1"/>
    <n v="120"/>
    <n v="0.05"/>
    <x v="7"/>
    <s v="No"/>
    <x v="0"/>
    <n v="13.138000000000002"/>
    <n v="8938"/>
    <n v="0"/>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655"/>
    <x v="3"/>
    <n v="120"/>
    <x v="1"/>
    <n v="120"/>
    <n v="0"/>
    <x v="7"/>
    <s v="No"/>
    <x v="3"/>
    <n v="8.4079999999999995"/>
    <n v="4308"/>
    <n v="0"/>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x v="37"/>
    <x v="0"/>
    <n v="970"/>
    <x v="2"/>
    <n v="1999"/>
    <n v="0.51"/>
    <x v="3"/>
    <s v="Yes"/>
    <x v="0"/>
    <n v="4.6619999999999999"/>
    <n v="462"/>
    <n v="1"/>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x v="38"/>
    <x v="0"/>
    <n v="209"/>
    <x v="0"/>
    <n v="695"/>
    <n v="0.7"/>
    <x v="0"/>
    <s v="Yes"/>
    <x v="6"/>
    <n v="112.18600000000001"/>
    <n v="107686"/>
    <n v="0"/>
    <n v="7484177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x v="656"/>
    <x v="0"/>
    <n v="1490"/>
    <x v="2"/>
    <n v="2295"/>
    <n v="0.35"/>
    <x v="1"/>
    <s v="No"/>
    <x v="13"/>
    <n v="15.251999999999999"/>
    <n v="10652"/>
    <n v="0"/>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657"/>
    <x v="4"/>
    <n v="99"/>
    <x v="1"/>
    <n v="99"/>
    <n v="0"/>
    <x v="7"/>
    <s v="No"/>
    <x v="4"/>
    <n v="9.3359999999999985"/>
    <n v="5036"/>
    <n v="0"/>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658"/>
    <x v="0"/>
    <n v="149"/>
    <x v="1"/>
    <n v="249"/>
    <n v="0.4"/>
    <x v="1"/>
    <s v="No"/>
    <x v="1"/>
    <n v="9.0570000000000004"/>
    <n v="5057"/>
    <n v="0"/>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659"/>
    <x v="0"/>
    <n v="575"/>
    <x v="2"/>
    <n v="2799"/>
    <n v="0.79"/>
    <x v="6"/>
    <s v="Yes"/>
    <x v="0"/>
    <n v="12.737000000000002"/>
    <n v="8537"/>
    <n v="0"/>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x v="43"/>
    <x v="0"/>
    <n v="333"/>
    <x v="0"/>
    <n v="999"/>
    <n v="0.67"/>
    <x v="0"/>
    <s v="Yes"/>
    <x v="8"/>
    <n v="13.091999999999999"/>
    <n v="9792"/>
    <n v="0"/>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x v="660"/>
    <x v="3"/>
    <n v="178"/>
    <x v="1"/>
    <n v="210"/>
    <n v="0.15"/>
    <x v="5"/>
    <s v="No"/>
    <x v="4"/>
    <n v="6.75"/>
    <n v="2450"/>
    <n v="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661"/>
    <x v="1"/>
    <n v="1599"/>
    <x v="2"/>
    <n v="3490"/>
    <n v="0.54"/>
    <x v="3"/>
    <s v="Yes"/>
    <x v="7"/>
    <n v="4.3760000000000003"/>
    <n v="676"/>
    <n v="1"/>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662"/>
    <x v="1"/>
    <n v="499"/>
    <x v="0"/>
    <n v="1299"/>
    <n v="0.62"/>
    <x v="0"/>
    <s v="Yes"/>
    <x v="2"/>
    <n v="5.0730000000000004"/>
    <n v="1173"/>
    <n v="0"/>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663"/>
    <x v="0"/>
    <n v="199"/>
    <x v="1"/>
    <n v="499"/>
    <n v="0.6"/>
    <x v="3"/>
    <s v="Yes"/>
    <x v="4"/>
    <n v="14.297999999999998"/>
    <n v="9998"/>
    <n v="0"/>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664"/>
    <x v="1"/>
    <n v="2499"/>
    <x v="2"/>
    <n v="5999"/>
    <n v="0.57999999999999996"/>
    <x v="3"/>
    <s v="Yes"/>
    <x v="3"/>
    <n v="9.952"/>
    <n v="5852"/>
    <n v="0"/>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665"/>
    <x v="0"/>
    <n v="199"/>
    <x v="1"/>
    <n v="999"/>
    <n v="0.8"/>
    <x v="6"/>
    <s v="Yes"/>
    <x v="0"/>
    <n v="4.5620000000000003"/>
    <n v="362"/>
    <n v="1"/>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666"/>
    <x v="1"/>
    <n v="939"/>
    <x v="2"/>
    <n v="1800"/>
    <n v="0.48"/>
    <x v="1"/>
    <s v="No"/>
    <x v="6"/>
    <n v="209.55199999999999"/>
    <n v="205052"/>
    <n v="0"/>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667"/>
    <x v="1"/>
    <n v="2499"/>
    <x v="2"/>
    <n v="9999"/>
    <n v="0.75"/>
    <x v="6"/>
    <s v="Yes"/>
    <x v="1"/>
    <n v="13.09"/>
    <n v="9090"/>
    <n v="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668"/>
    <x v="0"/>
    <n v="1439"/>
    <x v="2"/>
    <n v="2890"/>
    <n v="0.5"/>
    <x v="1"/>
    <s v="Yes"/>
    <x v="6"/>
    <n v="8.5990000000000002"/>
    <n v="4099"/>
    <n v="0"/>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669"/>
    <x v="1"/>
    <n v="1099"/>
    <x v="2"/>
    <n v="5999"/>
    <n v="0.82"/>
    <x v="2"/>
    <s v="Yes"/>
    <x v="12"/>
    <n v="16.466000000000001"/>
    <n v="12966"/>
    <n v="0"/>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521"/>
    <x v="3"/>
    <n v="157"/>
    <x v="1"/>
    <n v="160"/>
    <n v="0.02"/>
    <x v="7"/>
    <s v="No"/>
    <x v="6"/>
    <n v="8.9280000000000008"/>
    <n v="4428"/>
    <n v="0"/>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x v="41"/>
    <x v="0"/>
    <n v="999"/>
    <x v="2"/>
    <n v="1599"/>
    <n v="0.38"/>
    <x v="1"/>
    <s v="No"/>
    <x v="4"/>
    <n v="16.393000000000001"/>
    <n v="12093"/>
    <n v="0"/>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x v="670"/>
    <x v="0"/>
    <n v="115"/>
    <x v="1"/>
    <n v="999"/>
    <n v="0.88"/>
    <x v="2"/>
    <s v="Yes"/>
    <x v="8"/>
    <n v="8.9920000000000009"/>
    <n v="5692"/>
    <n v="0"/>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671"/>
    <x v="0"/>
    <n v="175"/>
    <x v="1"/>
    <n v="499"/>
    <n v="0.65"/>
    <x v="0"/>
    <s v="Yes"/>
    <x v="3"/>
    <n v="4.1209999999999996"/>
    <n v="21"/>
    <n v="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672"/>
    <x v="1"/>
    <n v="1999"/>
    <x v="2"/>
    <n v="4700"/>
    <n v="0.56999999999999995"/>
    <x v="3"/>
    <s v="Yes"/>
    <x v="11"/>
    <n v="5.68"/>
    <n v="1880"/>
    <n v="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673"/>
    <x v="0"/>
    <n v="3999"/>
    <x v="2"/>
    <n v="4332.96"/>
    <n v="0.08"/>
    <x v="7"/>
    <s v="No"/>
    <x v="12"/>
    <n v="25.262"/>
    <n v="21762"/>
    <n v="0"/>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674"/>
    <x v="0"/>
    <n v="899"/>
    <x v="2"/>
    <n v="1800"/>
    <n v="0.5"/>
    <x v="1"/>
    <s v="Yes"/>
    <x v="3"/>
    <n v="26.475000000000001"/>
    <n v="22375"/>
    <n v="0"/>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675"/>
    <x v="0"/>
    <n v="299"/>
    <x v="0"/>
    <n v="990"/>
    <n v="0.7"/>
    <x v="0"/>
    <s v="Yes"/>
    <x v="6"/>
    <n v="6.9529999999999994"/>
    <n v="2453"/>
    <n v="0"/>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676"/>
    <x v="0"/>
    <n v="3303"/>
    <x v="2"/>
    <n v="4699"/>
    <n v="0.3"/>
    <x v="4"/>
    <s v="No"/>
    <x v="5"/>
    <n v="17.944000000000003"/>
    <n v="13544"/>
    <n v="0"/>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677"/>
    <x v="0"/>
    <n v="1890"/>
    <x v="2"/>
    <n v="5490"/>
    <n v="0.66"/>
    <x v="0"/>
    <s v="Yes"/>
    <x v="3"/>
    <n v="15.076000000000001"/>
    <n v="10976"/>
    <n v="0"/>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678"/>
    <x v="3"/>
    <n v="90"/>
    <x v="1"/>
    <n v="100"/>
    <n v="0.1"/>
    <x v="7"/>
    <s v="No"/>
    <x v="4"/>
    <n v="7.3609999999999998"/>
    <n v="3061"/>
    <n v="0"/>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679"/>
    <x v="1"/>
    <n v="1599"/>
    <x v="2"/>
    <n v="2790"/>
    <n v="0.43"/>
    <x v="1"/>
    <s v="No"/>
    <x v="9"/>
    <n v="5.8719999999999999"/>
    <n v="2272"/>
    <n v="0"/>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680"/>
    <x v="0"/>
    <n v="599"/>
    <x v="2"/>
    <n v="999"/>
    <n v="0.4"/>
    <x v="1"/>
    <s v="No"/>
    <x v="1"/>
    <n v="11.600999999999999"/>
    <n v="7601"/>
    <n v="0"/>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x v="44"/>
    <x v="0"/>
    <n v="507"/>
    <x v="2"/>
    <n v="1208"/>
    <n v="0.57999999999999996"/>
    <x v="3"/>
    <s v="Yes"/>
    <x v="3"/>
    <n v="12.231"/>
    <n v="8131"/>
    <n v="0"/>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x v="681"/>
    <x v="0"/>
    <n v="425"/>
    <x v="0"/>
    <n v="899"/>
    <n v="0.53"/>
    <x v="3"/>
    <s v="Yes"/>
    <x v="6"/>
    <n v="8.7190000000000012"/>
    <n v="4219"/>
    <n v="0"/>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682"/>
    <x v="1"/>
    <n v="1499"/>
    <x v="2"/>
    <n v="3999"/>
    <n v="0.63"/>
    <x v="0"/>
    <s v="Yes"/>
    <x v="0"/>
    <n v="46.975000000000001"/>
    <n v="42775"/>
    <n v="0"/>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683"/>
    <x v="0"/>
    <n v="549"/>
    <x v="2"/>
    <n v="2499"/>
    <n v="0.78"/>
    <x v="6"/>
    <s v="Yes"/>
    <x v="4"/>
    <n v="9.8559999999999999"/>
    <n v="5556"/>
    <n v="0"/>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x v="47"/>
    <x v="0"/>
    <n v="199"/>
    <x v="1"/>
    <n v="395"/>
    <n v="0.5"/>
    <x v="1"/>
    <s v="Yes"/>
    <x v="0"/>
    <n v="96.795000000000002"/>
    <n v="92595"/>
    <n v="0"/>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x v="684"/>
    <x v="0"/>
    <n v="1295"/>
    <x v="2"/>
    <n v="1645"/>
    <n v="0.21"/>
    <x v="4"/>
    <s v="No"/>
    <x v="13"/>
    <n v="16.975000000000001"/>
    <n v="12375"/>
    <n v="0"/>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685"/>
    <x v="4"/>
    <n v="310"/>
    <x v="0"/>
    <n v="310"/>
    <n v="0"/>
    <x v="7"/>
    <s v="No"/>
    <x v="6"/>
    <n v="10.382"/>
    <n v="5882"/>
    <n v="0"/>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x v="416"/>
    <x v="0"/>
    <n v="149"/>
    <x v="1"/>
    <n v="149"/>
    <n v="0"/>
    <x v="7"/>
    <s v="No"/>
    <x v="4"/>
    <n v="15.132999999999999"/>
    <n v="10833"/>
    <n v="0"/>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x v="686"/>
    <x v="0"/>
    <n v="1149"/>
    <x v="2"/>
    <n v="1499"/>
    <n v="0.23"/>
    <x v="4"/>
    <s v="No"/>
    <x v="3"/>
    <n v="14.542999999999999"/>
    <n v="10443"/>
    <n v="0"/>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687"/>
    <x v="0"/>
    <n v="499"/>
    <x v="0"/>
    <n v="1299"/>
    <n v="0.62"/>
    <x v="0"/>
    <s v="Yes"/>
    <x v="6"/>
    <n v="4.9340000000000002"/>
    <n v="434"/>
    <n v="1"/>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688"/>
    <x v="1"/>
    <n v="999"/>
    <x v="2"/>
    <n v="4199"/>
    <n v="0.76"/>
    <x v="6"/>
    <s v="Yes"/>
    <x v="12"/>
    <n v="5.4130000000000003"/>
    <n v="1913"/>
    <n v="0"/>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689"/>
    <x v="0"/>
    <n v="1709"/>
    <x v="2"/>
    <n v="4000"/>
    <n v="0.56999999999999995"/>
    <x v="3"/>
    <s v="Yes"/>
    <x v="5"/>
    <n v="7.4290000000000003"/>
    <n v="3029"/>
    <n v="0"/>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690"/>
    <x v="3"/>
    <n v="250"/>
    <x v="0"/>
    <n v="250"/>
    <n v="0"/>
    <x v="7"/>
    <s v="No"/>
    <x v="0"/>
    <n v="6.8280000000000003"/>
    <n v="2628"/>
    <n v="0"/>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x v="48"/>
    <x v="0"/>
    <n v="1199"/>
    <x v="2"/>
    <n v="2199"/>
    <n v="0.45"/>
    <x v="1"/>
    <s v="No"/>
    <x v="5"/>
    <n v="29.18"/>
    <n v="24780"/>
    <n v="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x v="691"/>
    <x v="4"/>
    <n v="90"/>
    <x v="1"/>
    <n v="100"/>
    <n v="0.1"/>
    <x v="7"/>
    <s v="No"/>
    <x v="5"/>
    <n v="15.118"/>
    <n v="10718"/>
    <n v="0"/>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692"/>
    <x v="1"/>
    <n v="2025"/>
    <x v="2"/>
    <n v="5999"/>
    <n v="0.66"/>
    <x v="0"/>
    <s v="Yes"/>
    <x v="0"/>
    <n v="10.433"/>
    <n v="6233"/>
    <n v="0"/>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693"/>
    <x v="0"/>
    <n v="1495"/>
    <x v="2"/>
    <n v="1995"/>
    <n v="0.25"/>
    <x v="4"/>
    <s v="No"/>
    <x v="6"/>
    <n v="15.041"/>
    <n v="10541"/>
    <n v="0"/>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x v="49"/>
    <x v="0"/>
    <n v="799"/>
    <x v="2"/>
    <n v="2100"/>
    <n v="0.62"/>
    <x v="0"/>
    <s v="Yes"/>
    <x v="4"/>
    <n v="12.488"/>
    <n v="8188"/>
    <n v="0"/>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x v="694"/>
    <x v="1"/>
    <n v="899"/>
    <x v="2"/>
    <n v="1199"/>
    <n v="0.25"/>
    <x v="4"/>
    <s v="No"/>
    <x v="11"/>
    <n v="14.550999999999998"/>
    <n v="10751"/>
    <n v="0"/>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695"/>
    <x v="0"/>
    <n v="349"/>
    <x v="0"/>
    <n v="999"/>
    <n v="0.65"/>
    <x v="0"/>
    <s v="Yes"/>
    <x v="2"/>
    <n v="4.7169999999999996"/>
    <n v="817"/>
    <n v="1"/>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696"/>
    <x v="1"/>
    <n v="900"/>
    <x v="2"/>
    <n v="2499"/>
    <n v="0.64"/>
    <x v="0"/>
    <s v="Yes"/>
    <x v="1"/>
    <n v="40.384"/>
    <n v="36384"/>
    <n v="0"/>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697"/>
    <x v="1"/>
    <n v="2490"/>
    <x v="2"/>
    <n v="3990"/>
    <n v="0.38"/>
    <x v="1"/>
    <s v="No"/>
    <x v="3"/>
    <n v="7.7059999999999995"/>
    <n v="3606"/>
    <n v="0"/>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698"/>
    <x v="1"/>
    <n v="116"/>
    <x v="1"/>
    <n v="200"/>
    <n v="0.42"/>
    <x v="1"/>
    <s v="No"/>
    <x v="5"/>
    <n v="4.7570000000000006"/>
    <n v="357"/>
    <n v="1"/>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699"/>
    <x v="4"/>
    <n v="200"/>
    <x v="0"/>
    <n v="230"/>
    <n v="0.13"/>
    <x v="5"/>
    <s v="No"/>
    <x v="5"/>
    <n v="14.57"/>
    <n v="10170"/>
    <n v="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700"/>
    <x v="0"/>
    <n v="1249"/>
    <x v="2"/>
    <n v="2796"/>
    <n v="0.55000000000000004"/>
    <x v="3"/>
    <s v="Yes"/>
    <x v="5"/>
    <n v="8.9980000000000011"/>
    <n v="4598"/>
    <n v="0"/>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701"/>
    <x v="0"/>
    <n v="649"/>
    <x v="2"/>
    <n v="999"/>
    <n v="0.35"/>
    <x v="1"/>
    <s v="No"/>
    <x v="12"/>
    <n v="10.722000000000001"/>
    <n v="7222"/>
    <n v="0"/>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702"/>
    <x v="0"/>
    <n v="2649"/>
    <x v="2"/>
    <n v="3499"/>
    <n v="0.24"/>
    <x v="4"/>
    <s v="No"/>
    <x v="6"/>
    <n v="5.7709999999999999"/>
    <n v="1271"/>
    <n v="0"/>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x v="51"/>
    <x v="0"/>
    <n v="199"/>
    <x v="1"/>
    <n v="349"/>
    <n v="0.43"/>
    <x v="1"/>
    <s v="No"/>
    <x v="3"/>
    <n v="4.4139999999999997"/>
    <n v="314"/>
    <n v="1"/>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x v="703"/>
    <x v="0"/>
    <n v="596"/>
    <x v="2"/>
    <n v="723"/>
    <n v="0.18"/>
    <x v="5"/>
    <s v="No"/>
    <x v="5"/>
    <n v="7.6189999999999998"/>
    <n v="3219"/>
    <n v="0"/>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704"/>
    <x v="1"/>
    <n v="2499"/>
    <x v="2"/>
    <n v="5999"/>
    <n v="0.57999999999999996"/>
    <x v="3"/>
    <s v="Yes"/>
    <x v="3"/>
    <n v="42.978999999999999"/>
    <n v="38879"/>
    <n v="0"/>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705"/>
    <x v="1"/>
    <n v="4999"/>
    <x v="2"/>
    <n v="12499"/>
    <n v="0.6"/>
    <x v="3"/>
    <s v="Yes"/>
    <x v="0"/>
    <n v="8.7409999999999997"/>
    <n v="4541"/>
    <n v="0"/>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706"/>
    <x v="1"/>
    <n v="399"/>
    <x v="0"/>
    <n v="1290"/>
    <n v="0.69"/>
    <x v="0"/>
    <s v="Yes"/>
    <x v="0"/>
    <n v="80.242000000000004"/>
    <n v="76042"/>
    <n v="0"/>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707"/>
    <x v="1"/>
    <n v="116"/>
    <x v="1"/>
    <n v="200"/>
    <n v="0.42"/>
    <x v="1"/>
    <s v="No"/>
    <x v="4"/>
    <n v="4.7850000000000001"/>
    <n v="485"/>
    <n v="1"/>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708"/>
    <x v="1"/>
    <n v="4499"/>
    <x v="2"/>
    <n v="5999"/>
    <n v="0.25"/>
    <x v="4"/>
    <s v="No"/>
    <x v="4"/>
    <n v="48.995999999999995"/>
    <n v="44696"/>
    <n v="0"/>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709"/>
    <x v="0"/>
    <n v="330"/>
    <x v="0"/>
    <n v="499"/>
    <n v="0.34"/>
    <x v="1"/>
    <s v="No"/>
    <x v="7"/>
    <n v="12.266000000000002"/>
    <n v="8566"/>
    <n v="0"/>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710"/>
    <x v="1"/>
    <n v="649"/>
    <x v="2"/>
    <n v="2499"/>
    <n v="0.74"/>
    <x v="6"/>
    <s v="Yes"/>
    <x v="2"/>
    <n v="16.948999999999998"/>
    <n v="13049"/>
    <n v="0"/>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711"/>
    <x v="0"/>
    <n v="1234"/>
    <x v="2"/>
    <n v="1599"/>
    <n v="0.23"/>
    <x v="4"/>
    <s v="No"/>
    <x v="6"/>
    <n v="21.18"/>
    <n v="16680"/>
    <n v="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x v="414"/>
    <x v="1"/>
    <n v="1399"/>
    <x v="2"/>
    <n v="2990"/>
    <n v="0.53"/>
    <x v="3"/>
    <s v="Yes"/>
    <x v="3"/>
    <n v="101.274"/>
    <n v="97174"/>
    <n v="0"/>
    <n v="29055026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x v="712"/>
    <x v="3"/>
    <n v="272"/>
    <x v="0"/>
    <n v="320"/>
    <n v="0.15"/>
    <x v="5"/>
    <s v="No"/>
    <x v="1"/>
    <n v="7.6859999999999999"/>
    <n v="3686"/>
    <n v="0"/>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713"/>
    <x v="1"/>
    <n v="99"/>
    <x v="1"/>
    <n v="999"/>
    <n v="0.9"/>
    <x v="2"/>
    <s v="Yes"/>
    <x v="11"/>
    <n v="4.3940000000000001"/>
    <n v="594"/>
    <n v="1"/>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714"/>
    <x v="0"/>
    <n v="3498"/>
    <x v="2"/>
    <n v="3875"/>
    <n v="0.1"/>
    <x v="7"/>
    <s v="No"/>
    <x v="10"/>
    <n v="15.585000000000001"/>
    <n v="12185"/>
    <n v="0"/>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715"/>
    <x v="0"/>
    <n v="10099"/>
    <x v="2"/>
    <n v="19110"/>
    <n v="0.47"/>
    <x v="1"/>
    <s v="No"/>
    <x v="4"/>
    <n v="6.923"/>
    <n v="2623"/>
    <n v="0"/>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572"/>
    <x v="0"/>
    <n v="449"/>
    <x v="0"/>
    <n v="999"/>
    <n v="0.55000000000000004"/>
    <x v="3"/>
    <s v="Yes"/>
    <x v="4"/>
    <n v="14.001000000000001"/>
    <n v="9701"/>
    <n v="0"/>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716"/>
    <x v="6"/>
    <n v="150"/>
    <x v="1"/>
    <n v="150"/>
    <n v="0"/>
    <x v="7"/>
    <s v="No"/>
    <x v="4"/>
    <n v="20.167000000000002"/>
    <n v="15867"/>
    <n v="0"/>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x v="54"/>
    <x v="0"/>
    <n v="348"/>
    <x v="0"/>
    <n v="1499"/>
    <n v="0.77"/>
    <x v="6"/>
    <s v="Yes"/>
    <x v="0"/>
    <n v="4.8559999999999999"/>
    <n v="656"/>
    <n v="1"/>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x v="717"/>
    <x v="0"/>
    <n v="1199"/>
    <x v="2"/>
    <n v="2999"/>
    <n v="0.6"/>
    <x v="3"/>
    <s v="Yes"/>
    <x v="3"/>
    <n v="14.824999999999999"/>
    <n v="10725"/>
    <n v="0"/>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718"/>
    <x v="0"/>
    <n v="397"/>
    <x v="0"/>
    <n v="899"/>
    <n v="0.56000000000000005"/>
    <x v="3"/>
    <s v="Yes"/>
    <x v="1"/>
    <n v="7.0250000000000004"/>
    <n v="3025"/>
    <n v="0"/>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x v="55"/>
    <x v="0"/>
    <n v="154"/>
    <x v="1"/>
    <n v="349"/>
    <n v="0.56000000000000005"/>
    <x v="3"/>
    <s v="Yes"/>
    <x v="4"/>
    <n v="11.364000000000001"/>
    <n v="7064"/>
    <n v="0"/>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x v="719"/>
    <x v="0"/>
    <n v="699"/>
    <x v="2"/>
    <n v="1490"/>
    <n v="0.53"/>
    <x v="3"/>
    <s v="Yes"/>
    <x v="1"/>
    <n v="9.7360000000000007"/>
    <n v="5736"/>
    <n v="0"/>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720"/>
    <x v="1"/>
    <n v="1679"/>
    <x v="2"/>
    <n v="1999"/>
    <n v="0.16"/>
    <x v="5"/>
    <s v="No"/>
    <x v="3"/>
    <n v="76.662999999999997"/>
    <n v="72563"/>
    <n v="0"/>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721"/>
    <x v="0"/>
    <n v="354"/>
    <x v="0"/>
    <n v="1500"/>
    <n v="0.76"/>
    <x v="6"/>
    <s v="Yes"/>
    <x v="1"/>
    <n v="5.0259999999999998"/>
    <n v="1026"/>
    <n v="0"/>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722"/>
    <x v="0"/>
    <n v="1199"/>
    <x v="2"/>
    <n v="5499"/>
    <n v="0.78"/>
    <x v="6"/>
    <s v="Yes"/>
    <x v="11"/>
    <n v="5.843"/>
    <n v="2043"/>
    <n v="0"/>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723"/>
    <x v="0"/>
    <n v="379"/>
    <x v="0"/>
    <n v="1499"/>
    <n v="0.75"/>
    <x v="6"/>
    <s v="Yes"/>
    <x v="0"/>
    <n v="8.3490000000000002"/>
    <n v="4149"/>
    <n v="0"/>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724"/>
    <x v="0"/>
    <n v="499"/>
    <x v="0"/>
    <n v="775"/>
    <n v="0.36"/>
    <x v="1"/>
    <s v="No"/>
    <x v="4"/>
    <n v="4.3739999999999997"/>
    <n v="74"/>
    <n v="1"/>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725"/>
    <x v="0"/>
    <n v="10389"/>
    <x v="2"/>
    <n v="32000"/>
    <n v="0.68"/>
    <x v="0"/>
    <s v="Yes"/>
    <x v="5"/>
    <n v="45.798000000000002"/>
    <n v="41398"/>
    <n v="0"/>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726"/>
    <x v="0"/>
    <n v="649"/>
    <x v="2"/>
    <n v="1300"/>
    <n v="0.5"/>
    <x v="1"/>
    <s v="Yes"/>
    <x v="3"/>
    <n v="9.2949999999999999"/>
    <n v="5195"/>
    <n v="0"/>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727"/>
    <x v="0"/>
    <n v="1199"/>
    <x v="2"/>
    <n v="1999"/>
    <n v="0.4"/>
    <x v="1"/>
    <s v="No"/>
    <x v="6"/>
    <n v="26.92"/>
    <n v="22420"/>
    <n v="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x v="58"/>
    <x v="0"/>
    <n v="139"/>
    <x v="1"/>
    <n v="999"/>
    <n v="0.86"/>
    <x v="2"/>
    <s v="Yes"/>
    <x v="1"/>
    <n v="5.3129999999999997"/>
    <n v="1313"/>
    <n v="0"/>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x v="728"/>
    <x v="1"/>
    <n v="889"/>
    <x v="2"/>
    <n v="1999"/>
    <n v="0.56000000000000005"/>
    <x v="3"/>
    <s v="Yes"/>
    <x v="0"/>
    <n v="6.484"/>
    <n v="2284"/>
    <n v="0"/>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729"/>
    <x v="0"/>
    <n v="1409"/>
    <x v="2"/>
    <n v="2199"/>
    <n v="0.36"/>
    <x v="1"/>
    <s v="No"/>
    <x v="2"/>
    <n v="4.327"/>
    <n v="427"/>
    <n v="1"/>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730"/>
    <x v="0"/>
    <n v="549"/>
    <x v="2"/>
    <n v="1999"/>
    <n v="0.73"/>
    <x v="6"/>
    <s v="Yes"/>
    <x v="4"/>
    <n v="5.6669999999999998"/>
    <n v="1367"/>
    <n v="0"/>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731"/>
    <x v="0"/>
    <n v="749"/>
    <x v="2"/>
    <n v="1799"/>
    <n v="0.57999999999999996"/>
    <x v="3"/>
    <s v="Yes"/>
    <x v="1"/>
    <n v="17.198999999999998"/>
    <n v="13199"/>
    <n v="0"/>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x v="59"/>
    <x v="0"/>
    <n v="329"/>
    <x v="0"/>
    <n v="845"/>
    <n v="0.61"/>
    <x v="0"/>
    <s v="Yes"/>
    <x v="0"/>
    <n v="33.945999999999998"/>
    <n v="29746"/>
    <n v="0"/>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x v="96"/>
    <x v="0"/>
    <n v="379"/>
    <x v="0"/>
    <n v="1099"/>
    <n v="0.66"/>
    <x v="0"/>
    <s v="Yes"/>
    <x v="4"/>
    <n v="7.1059999999999999"/>
    <n v="2806"/>
    <n v="0"/>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732"/>
    <x v="1"/>
    <n v="5998"/>
    <x v="2"/>
    <n v="7999"/>
    <n v="0.25"/>
    <x v="4"/>
    <s v="No"/>
    <x v="0"/>
    <n v="34.555"/>
    <n v="30355"/>
    <n v="0"/>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733"/>
    <x v="0"/>
    <n v="299"/>
    <x v="0"/>
    <n v="1499"/>
    <n v="0.8"/>
    <x v="6"/>
    <s v="Yes"/>
    <x v="0"/>
    <n v="7.0679999999999996"/>
    <n v="2868"/>
    <n v="0"/>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734"/>
    <x v="0"/>
    <n v="379"/>
    <x v="0"/>
    <n v="1499"/>
    <n v="0.75"/>
    <x v="6"/>
    <s v="Yes"/>
    <x v="3"/>
    <n v="4.7699999999999996"/>
    <n v="670"/>
    <n v="1"/>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735"/>
    <x v="3"/>
    <n v="1399"/>
    <x v="2"/>
    <n v="2999"/>
    <n v="0.53"/>
    <x v="3"/>
    <s v="Yes"/>
    <x v="4"/>
    <n v="7.83"/>
    <n v="3530"/>
    <n v="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736"/>
    <x v="1"/>
    <n v="699"/>
    <x v="2"/>
    <n v="1299"/>
    <n v="0.46"/>
    <x v="1"/>
    <s v="No"/>
    <x v="4"/>
    <n v="10.483000000000001"/>
    <n v="6183"/>
    <n v="0"/>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737"/>
    <x v="3"/>
    <n v="300"/>
    <x v="0"/>
    <n v="300"/>
    <n v="0"/>
    <x v="7"/>
    <s v="No"/>
    <x v="0"/>
    <n v="4.6189999999999998"/>
    <n v="419"/>
    <n v="1"/>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738"/>
    <x v="0"/>
    <n v="999"/>
    <x v="2"/>
    <n v="1995"/>
    <n v="0.5"/>
    <x v="1"/>
    <s v="Yes"/>
    <x v="6"/>
    <n v="11.817"/>
    <n v="7317"/>
    <n v="0"/>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739"/>
    <x v="3"/>
    <n v="535"/>
    <x v="2"/>
    <n v="535"/>
    <n v="0"/>
    <x v="7"/>
    <s v="No"/>
    <x v="5"/>
    <n v="8.8260000000000005"/>
    <n v="4426"/>
    <n v="0"/>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x v="60"/>
    <x v="1"/>
    <n v="13999"/>
    <x v="2"/>
    <n v="24999"/>
    <n v="0.44"/>
    <x v="1"/>
    <s v="No"/>
    <x v="0"/>
    <n v="49.437000000000005"/>
    <n v="45237"/>
    <n v="0"/>
    <n v="113087976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x v="740"/>
    <x v="0"/>
    <n v="269"/>
    <x v="0"/>
    <n v="1099"/>
    <n v="0.76"/>
    <x v="6"/>
    <s v="Yes"/>
    <x v="3"/>
    <n v="5.1920000000000002"/>
    <n v="1092"/>
    <n v="0"/>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741"/>
    <x v="3"/>
    <n v="341"/>
    <x v="0"/>
    <n v="450"/>
    <n v="0.24"/>
    <x v="4"/>
    <s v="No"/>
    <x v="4"/>
    <n v="6.7929999999999993"/>
    <n v="2493"/>
    <n v="0"/>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742"/>
    <x v="0"/>
    <n v="2499"/>
    <x v="2"/>
    <n v="3999"/>
    <n v="0.38"/>
    <x v="1"/>
    <s v="No"/>
    <x v="5"/>
    <n v="17.079000000000001"/>
    <n v="12679"/>
    <n v="0"/>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x v="65"/>
    <x v="0"/>
    <n v="349"/>
    <x v="0"/>
    <n v="599"/>
    <n v="0.42"/>
    <x v="1"/>
    <s v="No"/>
    <x v="3"/>
    <n v="4.3099999999999996"/>
    <n v="210"/>
    <n v="1"/>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x v="743"/>
    <x v="0"/>
    <n v="5899"/>
    <x v="2"/>
    <n v="7005"/>
    <n v="0.16"/>
    <x v="5"/>
    <s v="No"/>
    <x v="9"/>
    <n v="7.7989999999999995"/>
    <n v="4199"/>
    <n v="0"/>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x v="431"/>
    <x v="1"/>
    <n v="699"/>
    <x v="2"/>
    <n v="1199"/>
    <n v="0.42"/>
    <x v="1"/>
    <s v="No"/>
    <x v="1"/>
    <n v="18.402999999999999"/>
    <n v="14403"/>
    <n v="0"/>
    <n v="17269197"/>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x v="744"/>
    <x v="0"/>
    <n v="1565"/>
    <x v="2"/>
    <n v="2999"/>
    <n v="0.48"/>
    <x v="1"/>
    <s v="No"/>
    <x v="1"/>
    <n v="15.113"/>
    <n v="11113"/>
    <n v="0"/>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745"/>
    <x v="1"/>
    <n v="326"/>
    <x v="0"/>
    <n v="799"/>
    <n v="0.59"/>
    <x v="3"/>
    <s v="Yes"/>
    <x v="5"/>
    <n v="15.173"/>
    <n v="10773"/>
    <n v="0"/>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x v="428"/>
    <x v="1"/>
    <n v="120"/>
    <x v="1"/>
    <n v="999"/>
    <n v="0.88"/>
    <x v="2"/>
    <s v="Yes"/>
    <x v="2"/>
    <n v="10.391"/>
    <n v="6491"/>
    <n v="0"/>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x v="746"/>
    <x v="0"/>
    <n v="657"/>
    <x v="2"/>
    <n v="999"/>
    <n v="0.34"/>
    <x v="1"/>
    <s v="No"/>
    <x v="4"/>
    <n v="18.244"/>
    <n v="13944"/>
    <n v="0"/>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747"/>
    <x v="0"/>
    <n v="1995"/>
    <x v="2"/>
    <n v="2895"/>
    <n v="0.31"/>
    <x v="1"/>
    <s v="No"/>
    <x v="13"/>
    <n v="15.36"/>
    <n v="10760"/>
    <n v="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748"/>
    <x v="1"/>
    <n v="1500"/>
    <x v="2"/>
    <n v="1500"/>
    <n v="0"/>
    <x v="7"/>
    <s v="No"/>
    <x v="5"/>
    <n v="30.396000000000001"/>
    <n v="25996"/>
    <n v="0"/>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749"/>
    <x v="0"/>
    <n v="2640"/>
    <x v="2"/>
    <n v="3195"/>
    <n v="0.17"/>
    <x v="5"/>
    <s v="No"/>
    <x v="6"/>
    <n v="20.646000000000001"/>
    <n v="16146"/>
    <n v="0"/>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750"/>
    <x v="0"/>
    <n v="5299"/>
    <x v="2"/>
    <n v="6355"/>
    <n v="0.17"/>
    <x v="5"/>
    <s v="No"/>
    <x v="2"/>
    <n v="12.18"/>
    <n v="8280"/>
    <n v="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x v="61"/>
    <x v="0"/>
    <n v="263"/>
    <x v="0"/>
    <n v="699"/>
    <n v="0.62"/>
    <x v="0"/>
    <s v="Yes"/>
    <x v="3"/>
    <n v="4.55"/>
    <n v="450"/>
    <n v="1"/>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x v="751"/>
    <x v="0"/>
    <n v="1990"/>
    <x v="2"/>
    <n v="2999"/>
    <n v="0.34"/>
    <x v="1"/>
    <s v="No"/>
    <x v="4"/>
    <n v="18.536999999999999"/>
    <n v="14237"/>
    <n v="0"/>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752"/>
    <x v="1"/>
    <n v="1289"/>
    <x v="2"/>
    <n v="1499"/>
    <n v="0.14000000000000001"/>
    <x v="5"/>
    <s v="No"/>
    <x v="6"/>
    <n v="25.167999999999999"/>
    <n v="20668"/>
    <n v="0"/>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753"/>
    <x v="3"/>
    <n v="165"/>
    <x v="1"/>
    <n v="165"/>
    <n v="0"/>
    <x v="7"/>
    <s v="No"/>
    <x v="6"/>
    <n v="6.1739999999999995"/>
    <n v="1674"/>
    <n v="0"/>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754"/>
    <x v="0"/>
    <n v="1699"/>
    <x v="2"/>
    <n v="3499"/>
    <n v="0.51"/>
    <x v="3"/>
    <s v="Yes"/>
    <x v="9"/>
    <n v="11.289"/>
    <n v="7689"/>
    <n v="0"/>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755"/>
    <x v="1"/>
    <n v="2299"/>
    <x v="2"/>
    <n v="7500"/>
    <n v="0.69"/>
    <x v="0"/>
    <s v="Yes"/>
    <x v="3"/>
    <n v="9.6539999999999999"/>
    <n v="5554"/>
    <n v="0"/>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x v="63"/>
    <x v="0"/>
    <n v="219"/>
    <x v="0"/>
    <n v="700"/>
    <n v="0.69"/>
    <x v="0"/>
    <s v="Yes"/>
    <x v="4"/>
    <n v="24.353000000000002"/>
    <n v="20053"/>
    <n v="0"/>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x v="539"/>
    <x v="0"/>
    <n v="39"/>
    <x v="1"/>
    <n v="39"/>
    <n v="0"/>
    <x v="7"/>
    <s v="No"/>
    <x v="11"/>
    <n v="7.1440000000000001"/>
    <n v="3344"/>
    <n v="0"/>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756"/>
    <x v="0"/>
    <n v="26999"/>
    <x v="2"/>
    <n v="37999"/>
    <n v="0.28999999999999998"/>
    <x v="4"/>
    <s v="No"/>
    <x v="13"/>
    <n v="7.4859999999999998"/>
    <n v="2886"/>
    <n v="0"/>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757"/>
    <x v="1"/>
    <n v="1490"/>
    <x v="2"/>
    <n v="1990"/>
    <n v="0.25"/>
    <x v="4"/>
    <s v="No"/>
    <x v="3"/>
    <n v="102.35"/>
    <n v="98250"/>
    <n v="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758"/>
    <x v="0"/>
    <n v="398"/>
    <x v="0"/>
    <n v="1949"/>
    <n v="0.8"/>
    <x v="6"/>
    <s v="Yes"/>
    <x v="1"/>
    <n v="4.0750000000000002"/>
    <n v="75"/>
    <n v="1"/>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x v="64"/>
    <x v="0"/>
    <n v="349"/>
    <x v="0"/>
    <n v="899"/>
    <n v="0.61"/>
    <x v="0"/>
    <s v="Yes"/>
    <x v="6"/>
    <n v="4.649"/>
    <n v="149"/>
    <n v="1"/>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x v="759"/>
    <x v="0"/>
    <n v="770"/>
    <x v="2"/>
    <n v="1547"/>
    <n v="0.5"/>
    <x v="1"/>
    <s v="Yes"/>
    <x v="4"/>
    <n v="6.8849999999999998"/>
    <n v="2585"/>
    <n v="0"/>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760"/>
    <x v="1"/>
    <n v="279"/>
    <x v="0"/>
    <n v="1299"/>
    <n v="0.79"/>
    <x v="6"/>
    <s v="Yes"/>
    <x v="1"/>
    <n v="9.0719999999999992"/>
    <n v="5072"/>
    <n v="0"/>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761"/>
    <x v="5"/>
    <n v="249"/>
    <x v="0"/>
    <n v="599"/>
    <n v="0.57999999999999996"/>
    <x v="3"/>
    <s v="Yes"/>
    <x v="6"/>
    <n v="10.484999999999999"/>
    <n v="5985"/>
    <n v="0"/>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x v="67"/>
    <x v="0"/>
    <n v="115"/>
    <x v="1"/>
    <n v="499"/>
    <n v="0.77"/>
    <x v="6"/>
    <s v="Yes"/>
    <x v="1"/>
    <n v="11.731999999999999"/>
    <n v="7732"/>
    <n v="0"/>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x v="762"/>
    <x v="4"/>
    <n v="230"/>
    <x v="0"/>
    <n v="230"/>
    <n v="0"/>
    <x v="7"/>
    <s v="No"/>
    <x v="6"/>
    <n v="13.927"/>
    <n v="9427"/>
    <n v="0"/>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x v="68"/>
    <x v="0"/>
    <n v="399"/>
    <x v="0"/>
    <n v="999"/>
    <n v="0.6"/>
    <x v="3"/>
    <s v="Yes"/>
    <x v="3"/>
    <n v="5.88"/>
    <n v="1780"/>
    <n v="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x v="763"/>
    <x v="0"/>
    <n v="599"/>
    <x v="2"/>
    <n v="700"/>
    <n v="0.14000000000000001"/>
    <x v="5"/>
    <s v="No"/>
    <x v="4"/>
    <n v="6.601"/>
    <n v="2301"/>
    <n v="0"/>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764"/>
    <x v="0"/>
    <n v="598"/>
    <x v="2"/>
    <n v="1150"/>
    <n v="0.48"/>
    <x v="1"/>
    <s v="No"/>
    <x v="3"/>
    <n v="6.6349999999999998"/>
    <n v="2535"/>
    <n v="0"/>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723"/>
    <x v="0"/>
    <n v="399"/>
    <x v="0"/>
    <n v="1499"/>
    <n v="0.73"/>
    <x v="6"/>
    <s v="Yes"/>
    <x v="1"/>
    <n v="4.6909999999999998"/>
    <n v="691"/>
    <n v="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765"/>
    <x v="0"/>
    <n v="499"/>
    <x v="0"/>
    <n v="1299"/>
    <n v="0.62"/>
    <x v="0"/>
    <s v="Yes"/>
    <x v="3"/>
    <n v="6.84"/>
    <n v="2740"/>
    <n v="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x v="69"/>
    <x v="0"/>
    <n v="199"/>
    <x v="1"/>
    <n v="499"/>
    <n v="0.6"/>
    <x v="3"/>
    <s v="Yes"/>
    <x v="3"/>
    <n v="4.702"/>
    <n v="602"/>
    <n v="1"/>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x v="766"/>
    <x v="0"/>
    <n v="579"/>
    <x v="2"/>
    <n v="1090"/>
    <n v="0.47"/>
    <x v="1"/>
    <s v="No"/>
    <x v="5"/>
    <n v="7.8820000000000006"/>
    <n v="3482"/>
    <n v="0"/>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x v="70"/>
    <x v="0"/>
    <n v="179"/>
    <x v="1"/>
    <n v="399"/>
    <n v="0.55000000000000004"/>
    <x v="3"/>
    <s v="Yes"/>
    <x v="1"/>
    <n v="5.423"/>
    <n v="1423"/>
    <n v="0"/>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x v="767"/>
    <x v="3"/>
    <n v="90"/>
    <x v="1"/>
    <n v="100"/>
    <n v="0.1"/>
    <x v="7"/>
    <s v="No"/>
    <x v="3"/>
    <n v="10.298999999999999"/>
    <n v="6199"/>
    <n v="0"/>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768"/>
    <x v="0"/>
    <n v="899"/>
    <x v="2"/>
    <n v="1999"/>
    <n v="0.55000000000000004"/>
    <x v="3"/>
    <s v="Yes"/>
    <x v="5"/>
    <n v="6.0670000000000002"/>
    <n v="1667"/>
    <n v="0"/>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769"/>
    <x v="0"/>
    <n v="1149"/>
    <x v="2"/>
    <n v="1800"/>
    <n v="0.36"/>
    <x v="1"/>
    <s v="No"/>
    <x v="4"/>
    <n v="9.0229999999999997"/>
    <n v="4723"/>
    <n v="0"/>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770"/>
    <x v="0"/>
    <n v="249"/>
    <x v="0"/>
    <n v="499"/>
    <n v="0.5"/>
    <x v="1"/>
    <s v="Yes"/>
    <x v="0"/>
    <n v="27.06"/>
    <n v="22860"/>
    <n v="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771"/>
    <x v="0"/>
    <n v="39"/>
    <x v="1"/>
    <n v="39"/>
    <n v="0"/>
    <x v="7"/>
    <s v="No"/>
    <x v="9"/>
    <n v="17.172000000000001"/>
    <n v="13572"/>
    <n v="0"/>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772"/>
    <x v="0"/>
    <n v="1599"/>
    <x v="2"/>
    <n v="3599"/>
    <n v="0.56000000000000005"/>
    <x v="3"/>
    <s v="Yes"/>
    <x v="0"/>
    <n v="20.381999999999998"/>
    <n v="16182"/>
    <n v="0"/>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773"/>
    <x v="1"/>
    <n v="1199"/>
    <x v="2"/>
    <n v="3990"/>
    <n v="0.7"/>
    <x v="0"/>
    <s v="Yes"/>
    <x v="0"/>
    <n v="7.1080000000000005"/>
    <n v="2908"/>
    <n v="0"/>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x v="72"/>
    <x v="0"/>
    <n v="209"/>
    <x v="0"/>
    <n v="499"/>
    <n v="0.57999999999999996"/>
    <x v="3"/>
    <s v="Yes"/>
    <x v="2"/>
    <n v="4.4359999999999999"/>
    <n v="536"/>
    <n v="1"/>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x v="774"/>
    <x v="0"/>
    <n v="1099"/>
    <x v="2"/>
    <n v="1499"/>
    <n v="0.27"/>
    <x v="4"/>
    <s v="No"/>
    <x v="0"/>
    <n v="6.5750000000000002"/>
    <n v="2375"/>
    <n v="0"/>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775"/>
    <x v="3"/>
    <n v="120"/>
    <x v="1"/>
    <n v="120"/>
    <n v="0"/>
    <x v="7"/>
    <s v="No"/>
    <x v="6"/>
    <n v="9.4510000000000005"/>
    <n v="4951"/>
    <n v="0"/>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776"/>
    <x v="0"/>
    <n v="1519"/>
    <x v="2"/>
    <n v="3499"/>
    <n v="0.56999999999999995"/>
    <x v="3"/>
    <s v="Yes"/>
    <x v="4"/>
    <n v="4.7080000000000002"/>
    <n v="408"/>
    <n v="1"/>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777"/>
    <x v="3"/>
    <n v="420"/>
    <x v="0"/>
    <n v="420"/>
    <n v="0"/>
    <x v="7"/>
    <s v="No"/>
    <x v="0"/>
    <n v="6.1260000000000003"/>
    <n v="1926"/>
    <n v="0"/>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778"/>
    <x v="3"/>
    <n v="225"/>
    <x v="0"/>
    <n v="225"/>
    <n v="0"/>
    <x v="7"/>
    <s v="No"/>
    <x v="3"/>
    <n v="8.8979999999999997"/>
    <n v="4798"/>
    <n v="0"/>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779"/>
    <x v="0"/>
    <n v="199"/>
    <x v="1"/>
    <n v="799"/>
    <n v="0.75"/>
    <x v="6"/>
    <s v="Yes"/>
    <x v="3"/>
    <n v="11.433"/>
    <n v="7333"/>
    <n v="0"/>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x v="439"/>
    <x v="1"/>
    <n v="1799"/>
    <x v="2"/>
    <n v="3999"/>
    <n v="0.55000000000000004"/>
    <x v="3"/>
    <s v="Yes"/>
    <x v="13"/>
    <n v="4.8449999999999998"/>
    <n v="245"/>
    <n v="1"/>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x v="780"/>
    <x v="0"/>
    <n v="8349"/>
    <x v="2"/>
    <n v="9625"/>
    <n v="0.13"/>
    <x v="5"/>
    <s v="No"/>
    <x v="11"/>
    <n v="7.452"/>
    <n v="3652"/>
    <n v="0"/>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781"/>
    <x v="0"/>
    <n v="3307"/>
    <x v="2"/>
    <n v="6100"/>
    <n v="0.46"/>
    <x v="1"/>
    <s v="No"/>
    <x v="4"/>
    <n v="6.8149999999999995"/>
    <n v="2515"/>
    <n v="0"/>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x v="78"/>
    <x v="0"/>
    <n v="325"/>
    <x v="0"/>
    <n v="1299"/>
    <n v="0.75"/>
    <x v="6"/>
    <s v="Yes"/>
    <x v="0"/>
    <n v="14.776"/>
    <n v="10576"/>
    <n v="0"/>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x v="782"/>
    <x v="0"/>
    <n v="449"/>
    <x v="0"/>
    <n v="1300"/>
    <n v="0.65"/>
    <x v="0"/>
    <s v="Yes"/>
    <x v="0"/>
    <n v="9.1589999999999989"/>
    <n v="4959"/>
    <n v="0"/>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783"/>
    <x v="1"/>
    <n v="380"/>
    <x v="0"/>
    <n v="400"/>
    <n v="0.05"/>
    <x v="7"/>
    <s v="No"/>
    <x v="5"/>
    <n v="6.511000000000001"/>
    <n v="2111"/>
    <n v="0"/>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784"/>
    <x v="0"/>
    <n v="499"/>
    <x v="0"/>
    <n v="1399"/>
    <n v="0.64"/>
    <x v="0"/>
    <s v="Yes"/>
    <x v="2"/>
    <n v="5.3620000000000001"/>
    <n v="1462"/>
    <n v="0"/>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785"/>
    <x v="0"/>
    <n v="37247"/>
    <x v="2"/>
    <n v="59890"/>
    <n v="0.38"/>
    <x v="1"/>
    <s v="No"/>
    <x v="1"/>
    <n v="4.3230000000000004"/>
    <n v="323"/>
    <n v="1"/>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786"/>
    <x v="1"/>
    <n v="849"/>
    <x v="2"/>
    <n v="2490"/>
    <n v="0.66"/>
    <x v="0"/>
    <s v="Yes"/>
    <x v="0"/>
    <n v="95.388000000000005"/>
    <n v="91188"/>
    <n v="0"/>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787"/>
    <x v="1"/>
    <n v="799"/>
    <x v="2"/>
    <n v="1999"/>
    <n v="0.6"/>
    <x v="3"/>
    <s v="Yes"/>
    <x v="7"/>
    <n v="4.1180000000000003"/>
    <n v="418"/>
    <n v="1"/>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x v="449"/>
    <x v="1"/>
    <n v="2599"/>
    <x v="2"/>
    <n v="6999"/>
    <n v="0.63"/>
    <x v="0"/>
    <s v="Yes"/>
    <x v="6"/>
    <n v="6.0259999999999998"/>
    <n v="1526"/>
    <n v="0"/>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x v="81"/>
    <x v="0"/>
    <n v="199"/>
    <x v="1"/>
    <n v="999"/>
    <n v="0.8"/>
    <x v="6"/>
    <s v="Yes"/>
    <x v="6"/>
    <n v="4.6269999999999998"/>
    <n v="127"/>
    <n v="1"/>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x v="83"/>
    <x v="0"/>
    <n v="269"/>
    <x v="0"/>
    <n v="800"/>
    <n v="0.66"/>
    <x v="0"/>
    <s v="Yes"/>
    <x v="9"/>
    <n v="13.734"/>
    <n v="10134"/>
    <n v="0"/>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x v="788"/>
    <x v="0"/>
    <n v="298"/>
    <x v="0"/>
    <n v="999"/>
    <n v="0.7"/>
    <x v="0"/>
    <s v="Yes"/>
    <x v="4"/>
    <n v="5.8520000000000003"/>
    <n v="1552"/>
    <n v="0"/>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789"/>
    <x v="1"/>
    <n v="1499"/>
    <x v="2"/>
    <n v="2999"/>
    <n v="0.5"/>
    <x v="1"/>
    <s v="Yes"/>
    <x v="3"/>
    <n v="29.362000000000002"/>
    <n v="25262"/>
    <n v="0"/>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790"/>
    <x v="4"/>
    <n v="649"/>
    <x v="2"/>
    <n v="1245"/>
    <n v="0.48"/>
    <x v="1"/>
    <s v="No"/>
    <x v="2"/>
    <n v="127.265"/>
    <n v="123365"/>
    <n v="0"/>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791"/>
    <x v="4"/>
    <n v="1199"/>
    <x v="2"/>
    <n v="1695"/>
    <n v="0.28999999999999998"/>
    <x v="4"/>
    <s v="No"/>
    <x v="9"/>
    <n v="16.900000000000002"/>
    <n v="13300"/>
    <n v="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792"/>
    <x v="4"/>
    <n v="1199"/>
    <x v="2"/>
    <n v="2000"/>
    <n v="0.4"/>
    <x v="1"/>
    <s v="No"/>
    <x v="1"/>
    <n v="22.542999999999999"/>
    <n v="18543"/>
    <n v="0"/>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793"/>
    <x v="4"/>
    <n v="455"/>
    <x v="0"/>
    <n v="999"/>
    <n v="0.54"/>
    <x v="3"/>
    <s v="Yes"/>
    <x v="3"/>
    <n v="7.677999999999999"/>
    <n v="3578"/>
    <n v="0"/>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794"/>
    <x v="4"/>
    <n v="199"/>
    <x v="1"/>
    <n v="1999"/>
    <n v="0.9"/>
    <x v="2"/>
    <s v="Yes"/>
    <x v="7"/>
    <n v="5.7309999999999999"/>
    <n v="2031"/>
    <n v="0"/>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795"/>
    <x v="4"/>
    <n v="293"/>
    <x v="0"/>
    <n v="499"/>
    <n v="0.41"/>
    <x v="1"/>
    <s v="No"/>
    <x v="2"/>
    <n v="48.893999999999998"/>
    <n v="44994"/>
    <n v="0"/>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796"/>
    <x v="4"/>
    <n v="199"/>
    <x v="1"/>
    <n v="495"/>
    <n v="0.6"/>
    <x v="3"/>
    <s v="Yes"/>
    <x v="3"/>
    <n v="274.66300000000001"/>
    <n v="270563"/>
    <n v="0"/>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797"/>
    <x v="4"/>
    <n v="749"/>
    <x v="2"/>
    <n v="1245"/>
    <n v="0.4"/>
    <x v="1"/>
    <s v="No"/>
    <x v="2"/>
    <n v="35.683"/>
    <n v="31783"/>
    <n v="0"/>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798"/>
    <x v="4"/>
    <n v="1399"/>
    <x v="2"/>
    <n v="1549"/>
    <n v="0.1"/>
    <x v="7"/>
    <s v="No"/>
    <x v="2"/>
    <n v="6.5019999999999998"/>
    <n v="2602"/>
    <n v="0"/>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799"/>
    <x v="4"/>
    <n v="749"/>
    <x v="2"/>
    <n v="1445"/>
    <n v="0.48"/>
    <x v="1"/>
    <s v="No"/>
    <x v="2"/>
    <n v="67.25"/>
    <n v="63350"/>
    <n v="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800"/>
    <x v="4"/>
    <n v="1699"/>
    <x v="2"/>
    <n v="3193"/>
    <n v="0.47"/>
    <x v="1"/>
    <s v="No"/>
    <x v="11"/>
    <n v="57.831999999999994"/>
    <n v="54032"/>
    <n v="0"/>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801"/>
    <x v="4"/>
    <n v="1043"/>
    <x v="2"/>
    <n v="1345"/>
    <n v="0.22"/>
    <x v="4"/>
    <s v="No"/>
    <x v="11"/>
    <n v="19.391999999999999"/>
    <n v="15592"/>
    <n v="0"/>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802"/>
    <x v="4"/>
    <n v="499"/>
    <x v="0"/>
    <n v="999"/>
    <n v="0.5"/>
    <x v="1"/>
    <s v="Yes"/>
    <x v="3"/>
    <n v="8.9589999999999996"/>
    <n v="4859"/>
    <n v="0"/>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803"/>
    <x v="4"/>
    <n v="1464"/>
    <x v="2"/>
    <n v="1650"/>
    <n v="0.11"/>
    <x v="5"/>
    <s v="No"/>
    <x v="3"/>
    <n v="18.22"/>
    <n v="14120"/>
    <n v="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804"/>
    <x v="4"/>
    <n v="249"/>
    <x v="0"/>
    <n v="499"/>
    <n v="0.5"/>
    <x v="1"/>
    <s v="Yes"/>
    <x v="8"/>
    <n v="11.727"/>
    <n v="8427"/>
    <n v="0"/>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805"/>
    <x v="4"/>
    <n v="625"/>
    <x v="2"/>
    <n v="1400"/>
    <n v="0.55000000000000004"/>
    <x v="3"/>
    <s v="Yes"/>
    <x v="0"/>
    <n v="27.515999999999998"/>
    <n v="23316"/>
    <n v="0"/>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806"/>
    <x v="4"/>
    <n v="1290"/>
    <x v="2"/>
    <n v="2500"/>
    <n v="0.48"/>
    <x v="1"/>
    <s v="No"/>
    <x v="1"/>
    <n v="10.530000000000001"/>
    <n v="6530"/>
    <n v="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807"/>
    <x v="4"/>
    <n v="3600"/>
    <x v="2"/>
    <n v="6190"/>
    <n v="0.42"/>
    <x v="1"/>
    <s v="No"/>
    <x v="4"/>
    <n v="16.224"/>
    <n v="11924"/>
    <n v="0"/>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808"/>
    <x v="4"/>
    <n v="6549"/>
    <x v="2"/>
    <n v="13999"/>
    <n v="0.53"/>
    <x v="3"/>
    <s v="Yes"/>
    <x v="1"/>
    <n v="6.9610000000000003"/>
    <n v="2961"/>
    <n v="0"/>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809"/>
    <x v="4"/>
    <n v="1625"/>
    <x v="2"/>
    <n v="2995"/>
    <n v="0.46"/>
    <x v="1"/>
    <s v="No"/>
    <x v="6"/>
    <n v="27.984000000000002"/>
    <n v="23484"/>
    <n v="0"/>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810"/>
    <x v="4"/>
    <n v="2599"/>
    <x v="2"/>
    <n v="5890"/>
    <n v="0.56000000000000005"/>
    <x v="3"/>
    <s v="Yes"/>
    <x v="3"/>
    <n v="25.883000000000003"/>
    <n v="21783"/>
    <n v="0"/>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811"/>
    <x v="4"/>
    <n v="1199"/>
    <x v="2"/>
    <n v="2000"/>
    <n v="0.4"/>
    <x v="1"/>
    <s v="No"/>
    <x v="1"/>
    <n v="18.03"/>
    <n v="14030"/>
    <n v="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812"/>
    <x v="4"/>
    <n v="5499"/>
    <x v="2"/>
    <n v="13150"/>
    <n v="0.57999999999999996"/>
    <x v="3"/>
    <s v="Yes"/>
    <x v="0"/>
    <n v="10.597999999999999"/>
    <n v="6398"/>
    <n v="0"/>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813"/>
    <x v="4"/>
    <n v="1299"/>
    <x v="2"/>
    <n v="3500"/>
    <n v="0.63"/>
    <x v="0"/>
    <s v="Yes"/>
    <x v="11"/>
    <n v="47.849999999999994"/>
    <n v="44050"/>
    <n v="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814"/>
    <x v="4"/>
    <n v="599"/>
    <x v="2"/>
    <n v="785"/>
    <n v="0.24"/>
    <x v="4"/>
    <s v="No"/>
    <x v="0"/>
    <n v="28.446999999999999"/>
    <n v="24247"/>
    <n v="0"/>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815"/>
    <x v="4"/>
    <n v="1999"/>
    <x v="2"/>
    <n v="3210"/>
    <n v="0.38"/>
    <x v="1"/>
    <s v="No"/>
    <x v="0"/>
    <n v="45.548999999999999"/>
    <n v="41349"/>
    <n v="0"/>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816"/>
    <x v="4"/>
    <n v="549"/>
    <x v="2"/>
    <n v="1000"/>
    <n v="0.45"/>
    <x v="1"/>
    <s v="No"/>
    <x v="9"/>
    <n v="4.6740000000000004"/>
    <n v="1074"/>
    <n v="0"/>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817"/>
    <x v="4"/>
    <n v="999"/>
    <x v="2"/>
    <n v="2000"/>
    <n v="0.5"/>
    <x v="1"/>
    <s v="Yes"/>
    <x v="11"/>
    <n v="4.9630000000000001"/>
    <n v="1163"/>
    <n v="0"/>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818"/>
    <x v="4"/>
    <n v="398"/>
    <x v="0"/>
    <n v="1999"/>
    <n v="0.8"/>
    <x v="6"/>
    <s v="Yes"/>
    <x v="3"/>
    <n v="4.3569999999999993"/>
    <n v="257"/>
    <n v="1"/>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819"/>
    <x v="4"/>
    <n v="539"/>
    <x v="2"/>
    <n v="720"/>
    <n v="0.25"/>
    <x v="4"/>
    <s v="No"/>
    <x v="3"/>
    <n v="40.117000000000004"/>
    <n v="36017"/>
    <n v="0"/>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820"/>
    <x v="4"/>
    <n v="699"/>
    <x v="2"/>
    <n v="1595"/>
    <n v="0.56000000000000005"/>
    <x v="3"/>
    <s v="Yes"/>
    <x v="3"/>
    <n v="12.19"/>
    <n v="8090"/>
    <n v="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821"/>
    <x v="4"/>
    <n v="2148"/>
    <x v="2"/>
    <n v="3645"/>
    <n v="0.41"/>
    <x v="1"/>
    <s v="No"/>
    <x v="3"/>
    <n v="35.488"/>
    <n v="31388"/>
    <n v="0"/>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822"/>
    <x v="4"/>
    <n v="3599"/>
    <x v="2"/>
    <n v="7950"/>
    <n v="0.55000000000000004"/>
    <x v="3"/>
    <s v="Yes"/>
    <x v="0"/>
    <n v="4.3360000000000003"/>
    <n v="136"/>
    <n v="1"/>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823"/>
    <x v="4"/>
    <n v="351"/>
    <x v="0"/>
    <n v="999"/>
    <n v="0.65"/>
    <x v="0"/>
    <s v="Yes"/>
    <x v="1"/>
    <n v="9.379999999999999"/>
    <n v="5380"/>
    <n v="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824"/>
    <x v="4"/>
    <n v="1614"/>
    <x v="2"/>
    <n v="1745"/>
    <n v="0.08"/>
    <x v="7"/>
    <s v="No"/>
    <x v="4"/>
    <n v="42.273999999999994"/>
    <n v="37974"/>
    <n v="0"/>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825"/>
    <x v="4"/>
    <n v="719"/>
    <x v="2"/>
    <n v="1295"/>
    <n v="0.44"/>
    <x v="1"/>
    <s v="No"/>
    <x v="0"/>
    <n v="21.417999999999999"/>
    <n v="17218"/>
    <n v="0"/>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826"/>
    <x v="4"/>
    <n v="678"/>
    <x v="2"/>
    <n v="1499"/>
    <n v="0.55000000000000004"/>
    <x v="3"/>
    <s v="Yes"/>
    <x v="0"/>
    <n v="5.1000000000000005"/>
    <n v="900"/>
    <n v="1"/>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827"/>
    <x v="4"/>
    <n v="809"/>
    <x v="2"/>
    <n v="1545"/>
    <n v="0.48"/>
    <x v="1"/>
    <s v="No"/>
    <x v="7"/>
    <n v="4.6760000000000002"/>
    <n v="976"/>
    <n v="1"/>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828"/>
    <x v="4"/>
    <n v="1969"/>
    <x v="2"/>
    <n v="5000"/>
    <n v="0.61"/>
    <x v="0"/>
    <s v="Yes"/>
    <x v="3"/>
    <n v="9.0269999999999992"/>
    <n v="4927"/>
    <n v="0"/>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829"/>
    <x v="4"/>
    <n v="1490"/>
    <x v="2"/>
    <n v="1695"/>
    <n v="0.12"/>
    <x v="5"/>
    <s v="No"/>
    <x v="5"/>
    <n v="7.9430000000000005"/>
    <n v="3543"/>
    <n v="0"/>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830"/>
    <x v="4"/>
    <n v="2499"/>
    <x v="2"/>
    <n v="3945"/>
    <n v="0.37"/>
    <x v="1"/>
    <s v="No"/>
    <x v="11"/>
    <n v="6.532"/>
    <n v="2732"/>
    <n v="0"/>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831"/>
    <x v="4"/>
    <n v="1665"/>
    <x v="2"/>
    <n v="2099"/>
    <n v="0.21"/>
    <x v="4"/>
    <s v="No"/>
    <x v="1"/>
    <n v="18.368000000000002"/>
    <n v="14368"/>
    <n v="0"/>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832"/>
    <x v="4"/>
    <n v="3229"/>
    <x v="2"/>
    <n v="5295"/>
    <n v="0.39"/>
    <x v="1"/>
    <s v="No"/>
    <x v="0"/>
    <n v="43.923999999999999"/>
    <n v="39724"/>
    <n v="0"/>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833"/>
    <x v="4"/>
    <n v="1799"/>
    <x v="2"/>
    <n v="3595"/>
    <n v="0.5"/>
    <x v="1"/>
    <s v="Yes"/>
    <x v="11"/>
    <n v="13.591000000000001"/>
    <n v="9791"/>
    <n v="0"/>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834"/>
    <x v="4"/>
    <n v="1260"/>
    <x v="2"/>
    <n v="1699"/>
    <n v="0.26"/>
    <x v="4"/>
    <s v="No"/>
    <x v="0"/>
    <n v="7.0910000000000002"/>
    <n v="2891"/>
    <n v="0"/>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835"/>
    <x v="4"/>
    <n v="749"/>
    <x v="2"/>
    <n v="1129"/>
    <n v="0.34"/>
    <x v="1"/>
    <s v="No"/>
    <x v="1"/>
    <n v="6.4459999999999997"/>
    <n v="2446"/>
    <n v="0"/>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836"/>
    <x v="4"/>
    <n v="3499"/>
    <x v="2"/>
    <n v="5795"/>
    <n v="0.4"/>
    <x v="1"/>
    <s v="No"/>
    <x v="2"/>
    <n v="29.24"/>
    <n v="25340"/>
    <n v="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837"/>
    <x v="4"/>
    <n v="379"/>
    <x v="0"/>
    <n v="999"/>
    <n v="0.62"/>
    <x v="0"/>
    <s v="Yes"/>
    <x v="4"/>
    <n v="7.3959999999999999"/>
    <n v="3096"/>
    <n v="0"/>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838"/>
    <x v="4"/>
    <n v="1099"/>
    <x v="2"/>
    <n v="2400"/>
    <n v="0.54"/>
    <x v="3"/>
    <s v="Yes"/>
    <x v="11"/>
    <n v="3.8039999999999998"/>
    <n v="4"/>
    <n v="1"/>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839"/>
    <x v="4"/>
    <n v="749"/>
    <x v="2"/>
    <n v="1299"/>
    <n v="0.42"/>
    <x v="1"/>
    <s v="No"/>
    <x v="1"/>
    <n v="4.1189999999999998"/>
    <n v="119"/>
    <n v="1"/>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840"/>
    <x v="4"/>
    <n v="1299"/>
    <x v="2"/>
    <n v="1299"/>
    <n v="0"/>
    <x v="7"/>
    <s v="No"/>
    <x v="0"/>
    <n v="44.306000000000004"/>
    <n v="40106"/>
    <n v="0"/>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841"/>
    <x v="4"/>
    <n v="549"/>
    <x v="2"/>
    <n v="1090"/>
    <n v="0.5"/>
    <x v="1"/>
    <s v="Yes"/>
    <x v="0"/>
    <n v="17.228999999999999"/>
    <n v="13029"/>
    <n v="0"/>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842"/>
    <x v="4"/>
    <n v="899"/>
    <x v="2"/>
    <n v="2000"/>
    <n v="0.55000000000000004"/>
    <x v="3"/>
    <s v="Yes"/>
    <x v="9"/>
    <n v="3.891"/>
    <n v="291"/>
    <n v="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843"/>
    <x v="4"/>
    <n v="1321"/>
    <x v="2"/>
    <n v="1545"/>
    <n v="0.14000000000000001"/>
    <x v="5"/>
    <s v="No"/>
    <x v="4"/>
    <n v="19.753"/>
    <n v="15453"/>
    <n v="0"/>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844"/>
    <x v="4"/>
    <n v="1099"/>
    <x v="2"/>
    <n v="1999"/>
    <n v="0.45"/>
    <x v="1"/>
    <s v="No"/>
    <x v="1"/>
    <n v="4.6040000000000001"/>
    <n v="604"/>
    <n v="1"/>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845"/>
    <x v="4"/>
    <n v="775"/>
    <x v="2"/>
    <n v="875"/>
    <n v="0.11"/>
    <x v="5"/>
    <s v="No"/>
    <x v="0"/>
    <n v="50.847000000000001"/>
    <n v="46647"/>
    <n v="0"/>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846"/>
    <x v="4"/>
    <n v="6299"/>
    <x v="2"/>
    <n v="15270"/>
    <n v="0.59"/>
    <x v="3"/>
    <s v="Yes"/>
    <x v="3"/>
    <n v="7.3330000000000002"/>
    <n v="3233"/>
    <n v="0"/>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847"/>
    <x v="4"/>
    <n v="3190"/>
    <x v="2"/>
    <n v="4195"/>
    <n v="0.24"/>
    <x v="4"/>
    <s v="No"/>
    <x v="1"/>
    <n v="5.282"/>
    <n v="1282"/>
    <n v="0"/>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848"/>
    <x v="4"/>
    <n v="799"/>
    <x v="2"/>
    <n v="1989"/>
    <n v="0.6"/>
    <x v="3"/>
    <s v="Yes"/>
    <x v="4"/>
    <n v="4.37"/>
    <n v="70"/>
    <n v="1"/>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849"/>
    <x v="4"/>
    <n v="2699"/>
    <x v="2"/>
    <n v="5000"/>
    <n v="0.46"/>
    <x v="1"/>
    <s v="No"/>
    <x v="1"/>
    <n v="30.164000000000001"/>
    <n v="26164"/>
    <n v="0"/>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850"/>
    <x v="4"/>
    <n v="599"/>
    <x v="2"/>
    <n v="990"/>
    <n v="0.39"/>
    <x v="1"/>
    <s v="No"/>
    <x v="2"/>
    <n v="20.065999999999999"/>
    <n v="16166"/>
    <n v="0"/>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851"/>
    <x v="4"/>
    <n v="749"/>
    <x v="2"/>
    <n v="1111"/>
    <n v="0.33"/>
    <x v="1"/>
    <s v="No"/>
    <x v="0"/>
    <n v="39.893000000000001"/>
    <n v="35693"/>
    <n v="0"/>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852"/>
    <x v="4"/>
    <n v="6199"/>
    <x v="2"/>
    <n v="10400"/>
    <n v="0.4"/>
    <x v="1"/>
    <s v="No"/>
    <x v="3"/>
    <n v="18.491"/>
    <n v="14391"/>
    <n v="0"/>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853"/>
    <x v="4"/>
    <n v="1819"/>
    <x v="2"/>
    <n v="2490"/>
    <n v="0.27"/>
    <x v="4"/>
    <s v="No"/>
    <x v="5"/>
    <n v="12.346"/>
    <n v="7946"/>
    <n v="0"/>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854"/>
    <x v="4"/>
    <n v="1199"/>
    <x v="2"/>
    <n v="1900"/>
    <n v="0.37"/>
    <x v="1"/>
    <s v="No"/>
    <x v="1"/>
    <n v="5.7649999999999997"/>
    <n v="1765"/>
    <n v="0"/>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855"/>
    <x v="4"/>
    <n v="3249"/>
    <x v="2"/>
    <n v="6295"/>
    <n v="0.48"/>
    <x v="1"/>
    <s v="No"/>
    <x v="11"/>
    <n v="17.861999999999998"/>
    <n v="14062"/>
    <n v="0"/>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856"/>
    <x v="4"/>
    <n v="349"/>
    <x v="0"/>
    <n v="999"/>
    <n v="0.65"/>
    <x v="0"/>
    <s v="Yes"/>
    <x v="1"/>
    <n v="19.646000000000001"/>
    <n v="15646"/>
    <n v="0"/>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857"/>
    <x v="4"/>
    <n v="1049"/>
    <x v="2"/>
    <n v="1699"/>
    <n v="0.38"/>
    <x v="1"/>
    <s v="No"/>
    <x v="19"/>
    <n v="3.2110000000000003"/>
    <n v="111"/>
    <n v="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858"/>
    <x v="4"/>
    <n v="799"/>
    <x v="2"/>
    <n v="1500"/>
    <n v="0.47"/>
    <x v="1"/>
    <s v="No"/>
    <x v="4"/>
    <n v="13.995000000000001"/>
    <n v="9695"/>
    <n v="0"/>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859"/>
    <x v="4"/>
    <n v="4999"/>
    <x v="2"/>
    <n v="9650"/>
    <n v="0.48"/>
    <x v="1"/>
    <s v="No"/>
    <x v="0"/>
    <n v="5.9720000000000004"/>
    <n v="1772"/>
    <n v="0"/>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860"/>
    <x v="4"/>
    <n v="6999"/>
    <x v="2"/>
    <n v="10590"/>
    <n v="0.34"/>
    <x v="1"/>
    <s v="No"/>
    <x v="5"/>
    <n v="15.899000000000001"/>
    <n v="11499"/>
    <n v="0"/>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861"/>
    <x v="4"/>
    <n v="799"/>
    <x v="2"/>
    <n v="1999"/>
    <n v="0.6"/>
    <x v="3"/>
    <s v="Yes"/>
    <x v="3"/>
    <n v="6.2619999999999996"/>
    <n v="2162"/>
    <n v="0"/>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862"/>
    <x v="4"/>
    <n v="89"/>
    <x v="1"/>
    <n v="89"/>
    <n v="0"/>
    <x v="7"/>
    <s v="No"/>
    <x v="0"/>
    <n v="23.820999999999998"/>
    <n v="19621"/>
    <n v="0"/>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863"/>
    <x v="4"/>
    <n v="1400"/>
    <x v="2"/>
    <n v="2485"/>
    <n v="0.44"/>
    <x v="1"/>
    <s v="No"/>
    <x v="3"/>
    <n v="24.097999999999999"/>
    <n v="19998"/>
    <n v="0"/>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864"/>
    <x v="4"/>
    <n v="355"/>
    <x v="0"/>
    <n v="899"/>
    <n v="0.61"/>
    <x v="0"/>
    <s v="Yes"/>
    <x v="3"/>
    <n v="5.1509999999999998"/>
    <n v="1051"/>
    <n v="0"/>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865"/>
    <x v="4"/>
    <n v="2169"/>
    <x v="2"/>
    <n v="3279"/>
    <n v="0.34"/>
    <x v="1"/>
    <s v="No"/>
    <x v="3"/>
    <n v="5.8159999999999998"/>
    <n v="1716"/>
    <n v="0"/>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866"/>
    <x v="4"/>
    <n v="2799"/>
    <x v="2"/>
    <n v="3799"/>
    <n v="0.26"/>
    <x v="4"/>
    <s v="No"/>
    <x v="2"/>
    <n v="36.830999999999996"/>
    <n v="32931"/>
    <n v="0"/>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867"/>
    <x v="4"/>
    <n v="899"/>
    <x v="2"/>
    <n v="1249"/>
    <n v="0.28000000000000003"/>
    <x v="4"/>
    <s v="No"/>
    <x v="2"/>
    <n v="21.323999999999998"/>
    <n v="17424"/>
    <n v="0"/>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868"/>
    <x v="4"/>
    <n v="2499"/>
    <x v="2"/>
    <n v="5000"/>
    <n v="0.5"/>
    <x v="1"/>
    <s v="Yes"/>
    <x v="11"/>
    <n v="5.6890000000000001"/>
    <n v="1889"/>
    <n v="0"/>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869"/>
    <x v="4"/>
    <n v="3599"/>
    <x v="2"/>
    <n v="7299"/>
    <n v="0.51"/>
    <x v="3"/>
    <s v="Yes"/>
    <x v="1"/>
    <n v="14.324"/>
    <n v="10324"/>
    <n v="0"/>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870"/>
    <x v="4"/>
    <n v="499"/>
    <x v="0"/>
    <n v="625"/>
    <n v="0.2"/>
    <x v="5"/>
    <s v="No"/>
    <x v="0"/>
    <n v="9.5549999999999997"/>
    <n v="5355"/>
    <n v="0"/>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871"/>
    <x v="4"/>
    <n v="653"/>
    <x v="2"/>
    <n v="1020"/>
    <n v="0.36"/>
    <x v="1"/>
    <s v="No"/>
    <x v="3"/>
    <n v="7.4659999999999993"/>
    <n v="3366"/>
    <n v="0"/>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872"/>
    <x v="4"/>
    <n v="4789"/>
    <x v="2"/>
    <n v="8990"/>
    <n v="0.47"/>
    <x v="1"/>
    <s v="No"/>
    <x v="4"/>
    <n v="5.3170000000000002"/>
    <n v="1017"/>
    <n v="0"/>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873"/>
    <x v="4"/>
    <n v="1409"/>
    <x v="2"/>
    <n v="1639"/>
    <n v="0.14000000000000001"/>
    <x v="5"/>
    <s v="No"/>
    <x v="7"/>
    <n v="4.4870000000000001"/>
    <n v="787"/>
    <n v="1"/>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874"/>
    <x v="4"/>
    <n v="753"/>
    <x v="2"/>
    <n v="899"/>
    <n v="0.16"/>
    <x v="5"/>
    <s v="No"/>
    <x v="0"/>
    <n v="22.661999999999999"/>
    <n v="18462"/>
    <n v="0"/>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875"/>
    <x v="4"/>
    <n v="353"/>
    <x v="0"/>
    <n v="1199"/>
    <n v="0.71"/>
    <x v="6"/>
    <s v="Yes"/>
    <x v="4"/>
    <n v="4.9290000000000003"/>
    <n v="629"/>
    <n v="1"/>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876"/>
    <x v="4"/>
    <n v="1099"/>
    <x v="2"/>
    <n v="1899"/>
    <n v="0.42"/>
    <x v="1"/>
    <s v="No"/>
    <x v="4"/>
    <n v="19.576000000000001"/>
    <n v="15276"/>
    <n v="0"/>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877"/>
    <x v="4"/>
    <n v="8799"/>
    <x v="2"/>
    <n v="11595"/>
    <n v="0.24"/>
    <x v="4"/>
    <s v="No"/>
    <x v="5"/>
    <n v="7.3810000000000002"/>
    <n v="2981"/>
    <n v="0"/>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878"/>
    <x v="4"/>
    <n v="1345"/>
    <x v="2"/>
    <n v="1750"/>
    <n v="0.23"/>
    <x v="4"/>
    <s v="No"/>
    <x v="11"/>
    <n v="6.266"/>
    <n v="2466"/>
    <n v="0"/>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879"/>
    <x v="4"/>
    <n v="2095"/>
    <x v="2"/>
    <n v="2095"/>
    <n v="0"/>
    <x v="7"/>
    <s v="No"/>
    <x v="6"/>
    <n v="12.449"/>
    <n v="7949"/>
    <n v="0"/>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880"/>
    <x v="4"/>
    <n v="1498"/>
    <x v="2"/>
    <n v="2300"/>
    <n v="0.35"/>
    <x v="1"/>
    <s v="No"/>
    <x v="11"/>
    <n v="3.895"/>
    <n v="95"/>
    <n v="1"/>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881"/>
    <x v="4"/>
    <n v="2199"/>
    <x v="2"/>
    <n v="2990"/>
    <n v="0.26"/>
    <x v="4"/>
    <s v="No"/>
    <x v="11"/>
    <n v="5.3579999999999997"/>
    <n v="1558"/>
    <n v="0"/>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882"/>
    <x v="4"/>
    <n v="3699"/>
    <x v="2"/>
    <n v="4295"/>
    <n v="0.14000000000000001"/>
    <x v="5"/>
    <s v="No"/>
    <x v="3"/>
    <n v="30.643000000000001"/>
    <n v="26543"/>
    <n v="0"/>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883"/>
    <x v="4"/>
    <n v="177"/>
    <x v="1"/>
    <n v="199"/>
    <n v="0.11"/>
    <x v="5"/>
    <s v="No"/>
    <x v="3"/>
    <n v="7.7880000000000003"/>
    <n v="3688"/>
    <n v="0"/>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884"/>
    <x v="4"/>
    <n v="1149"/>
    <x v="2"/>
    <n v="2499"/>
    <n v="0.54"/>
    <x v="3"/>
    <s v="Yes"/>
    <x v="11"/>
    <n v="8.1829999999999998"/>
    <n v="4383"/>
    <n v="0"/>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885"/>
    <x v="4"/>
    <n v="244"/>
    <x v="0"/>
    <n v="499"/>
    <n v="0.51"/>
    <x v="3"/>
    <s v="Yes"/>
    <x v="8"/>
    <n v="3.7779999999999996"/>
    <n v="478"/>
    <n v="1"/>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886"/>
    <x v="4"/>
    <n v="1959"/>
    <x v="2"/>
    <n v="2400"/>
    <n v="0.18"/>
    <x v="5"/>
    <s v="No"/>
    <x v="1"/>
    <n v="4.2370000000000001"/>
    <n v="237"/>
    <n v="1"/>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887"/>
    <x v="4"/>
    <n v="319"/>
    <x v="0"/>
    <n v="749"/>
    <n v="0.56999999999999995"/>
    <x v="3"/>
    <s v="Yes"/>
    <x v="13"/>
    <n v="4.7239999999999993"/>
    <n v="124"/>
    <n v="1"/>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888"/>
    <x v="4"/>
    <n v="1499"/>
    <x v="2"/>
    <n v="1775"/>
    <n v="0.16"/>
    <x v="5"/>
    <s v="No"/>
    <x v="2"/>
    <n v="18.567"/>
    <n v="14667"/>
    <n v="0"/>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889"/>
    <x v="4"/>
    <n v="469"/>
    <x v="0"/>
    <n v="1599"/>
    <n v="0.71"/>
    <x v="6"/>
    <s v="Yes"/>
    <x v="7"/>
    <n v="3.706"/>
    <n v="6"/>
    <n v="1"/>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890"/>
    <x v="4"/>
    <n v="1099"/>
    <x v="2"/>
    <n v="1795"/>
    <n v="0.39"/>
    <x v="1"/>
    <s v="No"/>
    <x v="0"/>
    <n v="8.4439999999999991"/>
    <n v="4244"/>
    <n v="0"/>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891"/>
    <x v="4"/>
    <n v="9590"/>
    <x v="2"/>
    <n v="15999"/>
    <n v="0.4"/>
    <x v="1"/>
    <s v="No"/>
    <x v="3"/>
    <n v="5.1169999999999991"/>
    <n v="1017"/>
    <n v="0"/>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892"/>
    <x v="4"/>
    <n v="999"/>
    <x v="2"/>
    <n v="1490"/>
    <n v="0.33"/>
    <x v="1"/>
    <s v="No"/>
    <x v="3"/>
    <n v="17.099"/>
    <n v="12999"/>
    <n v="0"/>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893"/>
    <x v="4"/>
    <n v="1299"/>
    <x v="2"/>
    <n v="1999"/>
    <n v="0.35"/>
    <x v="1"/>
    <s v="No"/>
    <x v="11"/>
    <n v="4.1109999999999998"/>
    <n v="311"/>
    <n v="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894"/>
    <x v="4"/>
    <n v="292"/>
    <x v="0"/>
    <n v="499"/>
    <n v="0.41"/>
    <x v="1"/>
    <s v="No"/>
    <x v="3"/>
    <n v="8.338000000000001"/>
    <n v="4238"/>
    <n v="0"/>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895"/>
    <x v="4"/>
    <n v="160"/>
    <x v="1"/>
    <n v="299"/>
    <n v="0.46"/>
    <x v="1"/>
    <s v="No"/>
    <x v="13"/>
    <n v="7.3810000000000002"/>
    <n v="2781"/>
    <n v="0"/>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896"/>
    <x v="4"/>
    <n v="600"/>
    <x v="2"/>
    <n v="600"/>
    <n v="0"/>
    <x v="7"/>
    <s v="No"/>
    <x v="3"/>
    <n v="15.007"/>
    <n v="10907"/>
    <n v="0"/>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896"/>
    <x v="4"/>
    <n v="1130"/>
    <x v="2"/>
    <n v="1130"/>
    <n v="0"/>
    <x v="7"/>
    <s v="No"/>
    <x v="0"/>
    <n v="17.45"/>
    <n v="13250"/>
    <n v="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897"/>
    <x v="4"/>
    <n v="3249"/>
    <x v="2"/>
    <n v="6295"/>
    <n v="0.48"/>
    <x v="1"/>
    <s v="No"/>
    <x v="2"/>
    <n v="46.97"/>
    <n v="43070"/>
    <n v="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898"/>
    <x v="4"/>
    <n v="3599"/>
    <x v="2"/>
    <n v="9455"/>
    <n v="0.62"/>
    <x v="0"/>
    <s v="Yes"/>
    <x v="3"/>
    <n v="15.927999999999999"/>
    <n v="11828"/>
    <n v="0"/>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899"/>
    <x v="4"/>
    <n v="368"/>
    <x v="0"/>
    <n v="699"/>
    <n v="0.47"/>
    <x v="1"/>
    <s v="No"/>
    <x v="3"/>
    <n v="5.34"/>
    <n v="1240"/>
    <n v="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900"/>
    <x v="4"/>
    <n v="3199"/>
    <x v="2"/>
    <n v="4999"/>
    <n v="0.36"/>
    <x v="1"/>
    <s v="No"/>
    <x v="1"/>
    <n v="24.869"/>
    <n v="20869"/>
    <n v="0"/>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901"/>
    <x v="4"/>
    <n v="1599"/>
    <x v="2"/>
    <n v="2900"/>
    <n v="0.45"/>
    <x v="1"/>
    <s v="No"/>
    <x v="7"/>
    <n v="4.141"/>
    <n v="441"/>
    <n v="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902"/>
    <x v="4"/>
    <n v="1999"/>
    <x v="2"/>
    <n v="2499"/>
    <n v="0.2"/>
    <x v="5"/>
    <s v="No"/>
    <x v="3"/>
    <n v="5.1339999999999995"/>
    <n v="1034"/>
    <n v="0"/>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903"/>
    <x v="4"/>
    <n v="616"/>
    <x v="2"/>
    <n v="1190"/>
    <n v="0.48"/>
    <x v="1"/>
    <s v="No"/>
    <x v="3"/>
    <n v="41.225999999999999"/>
    <n v="37126"/>
    <n v="0"/>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904"/>
    <x v="4"/>
    <n v="1499"/>
    <x v="2"/>
    <n v="2100"/>
    <n v="0.28999999999999998"/>
    <x v="4"/>
    <s v="No"/>
    <x v="3"/>
    <n v="10.455"/>
    <n v="6355"/>
    <n v="0"/>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905"/>
    <x v="4"/>
    <n v="199"/>
    <x v="1"/>
    <n v="499"/>
    <n v="0.6"/>
    <x v="3"/>
    <s v="Yes"/>
    <x v="8"/>
    <n v="3.3119999999999998"/>
    <n v="12"/>
    <n v="1"/>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906"/>
    <x v="4"/>
    <n v="610"/>
    <x v="2"/>
    <n v="825"/>
    <n v="0.26"/>
    <x v="4"/>
    <s v="No"/>
    <x v="3"/>
    <n v="17.265000000000001"/>
    <n v="13165"/>
    <n v="0"/>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907"/>
    <x v="4"/>
    <n v="999"/>
    <x v="2"/>
    <n v="1499"/>
    <n v="0.33"/>
    <x v="1"/>
    <s v="No"/>
    <x v="3"/>
    <n v="5.7459999999999996"/>
    <n v="1646"/>
    <n v="0"/>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908"/>
    <x v="4"/>
    <n v="8999"/>
    <x v="2"/>
    <n v="9995"/>
    <n v="0.1"/>
    <x v="7"/>
    <s v="No"/>
    <x v="5"/>
    <n v="22.393999999999998"/>
    <n v="17994"/>
    <n v="0"/>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909"/>
    <x v="4"/>
    <n v="453"/>
    <x v="0"/>
    <n v="999"/>
    <n v="0.55000000000000004"/>
    <x v="3"/>
    <s v="Yes"/>
    <x v="4"/>
    <n v="4.91"/>
    <n v="610"/>
    <n v="1"/>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910"/>
    <x v="4"/>
    <n v="2464"/>
    <x v="2"/>
    <n v="6000"/>
    <n v="0.59"/>
    <x v="3"/>
    <s v="Yes"/>
    <x v="3"/>
    <n v="12.965999999999999"/>
    <n v="8866"/>
    <n v="0"/>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911"/>
    <x v="4"/>
    <n v="2719"/>
    <x v="2"/>
    <n v="3945"/>
    <n v="0.31"/>
    <x v="1"/>
    <s v="No"/>
    <x v="7"/>
    <n v="17.106000000000002"/>
    <n v="13406"/>
    <n v="0"/>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912"/>
    <x v="4"/>
    <n v="1439"/>
    <x v="2"/>
    <n v="1999"/>
    <n v="0.28000000000000003"/>
    <x v="4"/>
    <s v="No"/>
    <x v="20"/>
    <n v="58.602999999999994"/>
    <n v="53803"/>
    <n v="0"/>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902"/>
    <x v="4"/>
    <n v="2799"/>
    <x v="2"/>
    <n v="3499"/>
    <n v="0.2"/>
    <x v="5"/>
    <s v="No"/>
    <x v="6"/>
    <n v="5.0460000000000003"/>
    <n v="546"/>
    <n v="1"/>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913"/>
    <x v="4"/>
    <n v="2088"/>
    <x v="2"/>
    <n v="5550"/>
    <n v="0.62"/>
    <x v="0"/>
    <s v="Yes"/>
    <x v="1"/>
    <n v="9.2919999999999998"/>
    <n v="5292"/>
    <n v="0"/>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914"/>
    <x v="4"/>
    <n v="2399"/>
    <x v="2"/>
    <n v="4590"/>
    <n v="0.48"/>
    <x v="1"/>
    <s v="No"/>
    <x v="3"/>
    <n v="4.5439999999999996"/>
    <n v="444"/>
    <n v="1"/>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915"/>
    <x v="4"/>
    <n v="308"/>
    <x v="0"/>
    <n v="499"/>
    <n v="0.38"/>
    <x v="1"/>
    <s v="No"/>
    <x v="2"/>
    <n v="8.484"/>
    <n v="4584"/>
    <n v="0"/>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916"/>
    <x v="4"/>
    <n v="2599"/>
    <x v="2"/>
    <n v="4400"/>
    <n v="0.41"/>
    <x v="1"/>
    <s v="No"/>
    <x v="3"/>
    <n v="19.046999999999997"/>
    <n v="14947"/>
    <n v="0"/>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917"/>
    <x v="4"/>
    <n v="479"/>
    <x v="0"/>
    <n v="1000"/>
    <n v="0.52"/>
    <x v="3"/>
    <s v="Yes"/>
    <x v="0"/>
    <n v="5.7590000000000003"/>
    <n v="1559"/>
    <n v="0"/>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918"/>
    <x v="4"/>
    <n v="245"/>
    <x v="0"/>
    <n v="299"/>
    <n v="0.18"/>
    <x v="5"/>
    <s v="No"/>
    <x v="3"/>
    <n v="5.76"/>
    <n v="1660"/>
    <n v="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919"/>
    <x v="4"/>
    <n v="179"/>
    <x v="1"/>
    <n v="799"/>
    <n v="0.78"/>
    <x v="6"/>
    <s v="Yes"/>
    <x v="12"/>
    <n v="3.6320000000000001"/>
    <n v="132"/>
    <n v="1"/>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920"/>
    <x v="4"/>
    <n v="3569"/>
    <x v="2"/>
    <n v="5190"/>
    <n v="0.31"/>
    <x v="1"/>
    <s v="No"/>
    <x v="4"/>
    <n v="32.929000000000002"/>
    <n v="28629"/>
    <n v="0"/>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790"/>
    <x v="4"/>
    <n v="699"/>
    <x v="2"/>
    <n v="1345"/>
    <n v="0.48"/>
    <x v="1"/>
    <s v="No"/>
    <x v="2"/>
    <n v="12.346"/>
    <n v="8446"/>
    <n v="0"/>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921"/>
    <x v="4"/>
    <n v="2089"/>
    <x v="2"/>
    <n v="4000"/>
    <n v="0.48"/>
    <x v="1"/>
    <s v="No"/>
    <x v="0"/>
    <n v="15.399000000000001"/>
    <n v="11199"/>
    <n v="0"/>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922"/>
    <x v="7"/>
    <n v="2339"/>
    <x v="2"/>
    <n v="4000"/>
    <n v="0.42"/>
    <x v="1"/>
    <s v="No"/>
    <x v="11"/>
    <n v="4.9180000000000001"/>
    <n v="1118"/>
    <n v="0"/>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923"/>
    <x v="4"/>
    <n v="784"/>
    <x v="2"/>
    <n v="1599"/>
    <n v="0.51"/>
    <x v="3"/>
    <s v="Yes"/>
    <x v="6"/>
    <n v="4.5110000000000001"/>
    <n v="11"/>
    <n v="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924"/>
    <x v="4"/>
    <n v="5499"/>
    <x v="2"/>
    <n v="9999"/>
    <n v="0.45"/>
    <x v="1"/>
    <s v="No"/>
    <x v="11"/>
    <n v="8.1529999999999987"/>
    <n v="4353"/>
    <n v="0"/>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925"/>
    <x v="4"/>
    <n v="899"/>
    <x v="2"/>
    <n v="1990"/>
    <n v="0.55000000000000004"/>
    <x v="3"/>
    <s v="Yes"/>
    <x v="3"/>
    <n v="4.2849999999999993"/>
    <n v="185"/>
    <n v="1"/>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926"/>
    <x v="4"/>
    <n v="1695"/>
    <x v="2"/>
    <n v="1695"/>
    <n v="0"/>
    <x v="7"/>
    <s v="No"/>
    <x v="0"/>
    <n v="18.489999999999998"/>
    <n v="14290"/>
    <n v="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870"/>
    <x v="4"/>
    <n v="499"/>
    <x v="0"/>
    <n v="940"/>
    <n v="0.47"/>
    <x v="1"/>
    <s v="No"/>
    <x v="3"/>
    <n v="7.1359999999999992"/>
    <n v="3036"/>
    <n v="0"/>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927"/>
    <x v="4"/>
    <n v="2699"/>
    <x v="2"/>
    <n v="4700"/>
    <n v="0.43"/>
    <x v="1"/>
    <s v="No"/>
    <x v="0"/>
    <n v="5.4960000000000004"/>
    <n v="1296"/>
    <n v="0"/>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928"/>
    <x v="4"/>
    <n v="1448"/>
    <x v="2"/>
    <n v="2999"/>
    <n v="0.52"/>
    <x v="3"/>
    <s v="Yes"/>
    <x v="6"/>
    <n v="4.5190000000000001"/>
    <n v="19"/>
    <n v="1"/>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929"/>
    <x v="4"/>
    <n v="79"/>
    <x v="1"/>
    <n v="79"/>
    <n v="0"/>
    <x v="7"/>
    <s v="No"/>
    <x v="1"/>
    <n v="4.0970000000000004"/>
    <n v="97"/>
    <n v="1"/>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930"/>
    <x v="4"/>
    <n v="6990"/>
    <x v="2"/>
    <n v="14290"/>
    <n v="0.51"/>
    <x v="3"/>
    <s v="Yes"/>
    <x v="5"/>
    <n v="6.1710000000000003"/>
    <n v="1771"/>
    <n v="0"/>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931"/>
    <x v="4"/>
    <n v="2698"/>
    <x v="2"/>
    <n v="3945"/>
    <n v="0.32"/>
    <x v="1"/>
    <s v="No"/>
    <x v="1"/>
    <n v="19.033999999999999"/>
    <n v="15034"/>
    <n v="0"/>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932"/>
    <x v="4"/>
    <n v="3199"/>
    <x v="2"/>
    <n v="5999"/>
    <n v="0.47"/>
    <x v="1"/>
    <s v="No"/>
    <x v="1"/>
    <n v="7.242"/>
    <n v="3242"/>
    <n v="0"/>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933"/>
    <x v="4"/>
    <n v="1199"/>
    <x v="2"/>
    <n v="1950"/>
    <n v="0.39"/>
    <x v="1"/>
    <s v="No"/>
    <x v="2"/>
    <n v="6.7319999999999993"/>
    <n v="2832"/>
    <n v="0"/>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934"/>
    <x v="4"/>
    <n v="1414"/>
    <x v="2"/>
    <n v="2799"/>
    <n v="0.49"/>
    <x v="1"/>
    <s v="No"/>
    <x v="1"/>
    <n v="5.4980000000000002"/>
    <n v="1498"/>
    <n v="0"/>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935"/>
    <x v="4"/>
    <n v="999"/>
    <x v="2"/>
    <n v="1950"/>
    <n v="0.49"/>
    <x v="1"/>
    <s v="No"/>
    <x v="11"/>
    <n v="4.1049999999999995"/>
    <n v="305"/>
    <n v="1"/>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936"/>
    <x v="4"/>
    <n v="5999"/>
    <x v="2"/>
    <n v="9999"/>
    <n v="0.4"/>
    <x v="1"/>
    <s v="No"/>
    <x v="0"/>
    <n v="5.391"/>
    <n v="1191"/>
    <n v="0"/>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937"/>
    <x v="4"/>
    <n v="9970"/>
    <x v="2"/>
    <n v="12999"/>
    <n v="0.23"/>
    <x v="4"/>
    <s v="No"/>
    <x v="4"/>
    <n v="8.3490000000000002"/>
    <n v="4049"/>
    <n v="0"/>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938"/>
    <x v="4"/>
    <n v="698"/>
    <x v="2"/>
    <n v="699"/>
    <n v="0"/>
    <x v="7"/>
    <s v="No"/>
    <x v="0"/>
    <n v="7.36"/>
    <n v="3160"/>
    <n v="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939"/>
    <x v="4"/>
    <n v="2199"/>
    <x v="2"/>
    <n v="3190"/>
    <n v="0.31"/>
    <x v="1"/>
    <s v="No"/>
    <x v="4"/>
    <n v="13.95"/>
    <n v="9650"/>
    <n v="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940"/>
    <x v="4"/>
    <n v="320"/>
    <x v="0"/>
    <n v="799"/>
    <n v="0.6"/>
    <x v="3"/>
    <s v="Yes"/>
    <x v="0"/>
    <n v="8.0459999999999994"/>
    <n v="3846"/>
    <n v="0"/>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941"/>
    <x v="4"/>
    <n v="298"/>
    <x v="0"/>
    <n v="499"/>
    <n v="0.4"/>
    <x v="1"/>
    <s v="No"/>
    <x v="5"/>
    <n v="4.6900000000000004"/>
    <n v="290"/>
    <n v="1"/>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942"/>
    <x v="4"/>
    <n v="1199"/>
    <x v="2"/>
    <n v="1499"/>
    <n v="0.2"/>
    <x v="5"/>
    <s v="No"/>
    <x v="11"/>
    <n v="6.0060000000000002"/>
    <n v="2206"/>
    <n v="0"/>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943"/>
    <x v="4"/>
    <n v="1399"/>
    <x v="2"/>
    <n v="2660"/>
    <n v="0.47"/>
    <x v="1"/>
    <s v="No"/>
    <x v="3"/>
    <n v="13.449"/>
    <n v="9349"/>
    <n v="0"/>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944"/>
    <x v="4"/>
    <n v="599"/>
    <x v="2"/>
    <n v="2799"/>
    <n v="0.79"/>
    <x v="6"/>
    <s v="Yes"/>
    <x v="2"/>
    <n v="4.4779999999999998"/>
    <n v="578"/>
    <n v="1"/>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945"/>
    <x v="4"/>
    <n v="1499"/>
    <x v="2"/>
    <n v="1499"/>
    <n v="0"/>
    <x v="7"/>
    <s v="No"/>
    <x v="4"/>
    <n v="13.631"/>
    <n v="9331"/>
    <n v="0"/>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946"/>
    <x v="4"/>
    <n v="14400"/>
    <x v="2"/>
    <n v="59900"/>
    <n v="0.76"/>
    <x v="6"/>
    <s v="Yes"/>
    <x v="5"/>
    <n v="8.2370000000000001"/>
    <n v="3837"/>
    <n v="0"/>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947"/>
    <x v="4"/>
    <n v="1699"/>
    <x v="2"/>
    <n v="1900"/>
    <n v="0.11"/>
    <x v="5"/>
    <s v="No"/>
    <x v="9"/>
    <n v="15.055999999999999"/>
    <n v="11456"/>
    <n v="0"/>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948"/>
    <x v="4"/>
    <n v="649"/>
    <x v="2"/>
    <n v="999"/>
    <n v="0.35"/>
    <x v="1"/>
    <s v="No"/>
    <x v="11"/>
    <n v="3.8489999999999998"/>
    <n v="49"/>
    <n v="1"/>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949"/>
    <x v="4"/>
    <n v="3249"/>
    <x v="2"/>
    <n v="6375"/>
    <n v="0.49"/>
    <x v="1"/>
    <s v="No"/>
    <x v="1"/>
    <n v="8.9779999999999998"/>
    <n v="4978"/>
    <n v="0"/>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950"/>
    <x v="4"/>
    <n v="199"/>
    <x v="1"/>
    <n v="499"/>
    <n v="0.6"/>
    <x v="3"/>
    <s v="Yes"/>
    <x v="3"/>
    <n v="6.0960000000000001"/>
    <n v="1996"/>
    <n v="0"/>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951"/>
    <x v="4"/>
    <n v="1099"/>
    <x v="2"/>
    <n v="1899"/>
    <n v="0.42"/>
    <x v="1"/>
    <s v="No"/>
    <x v="4"/>
    <n v="6.1109999999999998"/>
    <n v="1811"/>
    <n v="0"/>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952"/>
    <x v="4"/>
    <n v="664"/>
    <x v="2"/>
    <n v="1490"/>
    <n v="0.55000000000000004"/>
    <x v="3"/>
    <s v="Yes"/>
    <x v="1"/>
    <n v="6.1980000000000004"/>
    <n v="2198"/>
    <n v="0"/>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953"/>
    <x v="4"/>
    <n v="260"/>
    <x v="0"/>
    <n v="350"/>
    <n v="0.26"/>
    <x v="4"/>
    <s v="No"/>
    <x v="2"/>
    <n v="17.027000000000001"/>
    <n v="13127"/>
    <n v="0"/>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954"/>
    <x v="4"/>
    <n v="6499"/>
    <x v="2"/>
    <n v="8500"/>
    <n v="0.24"/>
    <x v="4"/>
    <s v="No"/>
    <x v="5"/>
    <n v="10.265000000000001"/>
    <n v="5865"/>
    <n v="0"/>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955"/>
    <x v="4"/>
    <n v="1484"/>
    <x v="2"/>
    <n v="2499"/>
    <n v="0.41"/>
    <x v="1"/>
    <s v="No"/>
    <x v="7"/>
    <n v="4.7670000000000003"/>
    <n v="1067"/>
    <n v="0"/>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956"/>
    <x v="4"/>
    <n v="999"/>
    <x v="2"/>
    <n v="1560"/>
    <n v="0.36"/>
    <x v="1"/>
    <s v="No"/>
    <x v="9"/>
    <n v="8.4809999999999999"/>
    <n v="4881"/>
    <n v="0"/>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957"/>
    <x v="4"/>
    <n v="3299"/>
    <x v="2"/>
    <n v="6500"/>
    <n v="0.49"/>
    <x v="1"/>
    <s v="No"/>
    <x v="7"/>
    <n v="14.917000000000002"/>
    <n v="11217"/>
    <n v="0"/>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958"/>
    <x v="4"/>
    <n v="259"/>
    <x v="0"/>
    <n v="999"/>
    <n v="0.74"/>
    <x v="6"/>
    <s v="Yes"/>
    <x v="1"/>
    <n v="4.0430000000000001"/>
    <n v="43"/>
    <n v="1"/>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959"/>
    <x v="4"/>
    <n v="3249"/>
    <x v="2"/>
    <n v="7795"/>
    <n v="0.57999999999999996"/>
    <x v="3"/>
    <s v="Yes"/>
    <x v="0"/>
    <n v="8.8640000000000008"/>
    <n v="4664"/>
    <n v="0"/>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960"/>
    <x v="4"/>
    <n v="4280"/>
    <x v="2"/>
    <n v="5995"/>
    <n v="0.28999999999999998"/>
    <x v="4"/>
    <s v="No"/>
    <x v="11"/>
    <n v="5.9119999999999999"/>
    <n v="2112"/>
    <n v="0"/>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961"/>
    <x v="4"/>
    <n v="189"/>
    <x v="1"/>
    <n v="299"/>
    <n v="0.37"/>
    <x v="1"/>
    <s v="No"/>
    <x v="0"/>
    <n v="6.9370000000000003"/>
    <n v="2737"/>
    <n v="0"/>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962"/>
    <x v="4"/>
    <n v="1449"/>
    <x v="2"/>
    <n v="2349"/>
    <n v="0.38"/>
    <x v="1"/>
    <s v="No"/>
    <x v="2"/>
    <n v="12.919"/>
    <n v="9019"/>
    <n v="0"/>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963"/>
    <x v="4"/>
    <n v="199"/>
    <x v="1"/>
    <n v="499"/>
    <n v="0.6"/>
    <x v="3"/>
    <s v="Yes"/>
    <x v="1"/>
    <n v="14.234"/>
    <n v="10234"/>
    <n v="0"/>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964"/>
    <x v="4"/>
    <n v="474"/>
    <x v="0"/>
    <n v="1299"/>
    <n v="0.64"/>
    <x v="0"/>
    <s v="Yes"/>
    <x v="3"/>
    <n v="4.6499999999999995"/>
    <n v="550"/>
    <n v="1"/>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965"/>
    <x v="4"/>
    <n v="279"/>
    <x v="0"/>
    <n v="499"/>
    <n v="0.44"/>
    <x v="1"/>
    <s v="No"/>
    <x v="20"/>
    <n v="4.8279999999999994"/>
    <n v="28"/>
    <n v="1"/>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966"/>
    <x v="4"/>
    <n v="1999"/>
    <x v="2"/>
    <n v="4775"/>
    <n v="0.57999999999999996"/>
    <x v="3"/>
    <s v="Yes"/>
    <x v="0"/>
    <n v="5.5529999999999999"/>
    <n v="1353"/>
    <n v="0"/>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967"/>
    <x v="4"/>
    <n v="799"/>
    <x v="2"/>
    <n v="1230"/>
    <n v="0.35"/>
    <x v="1"/>
    <s v="No"/>
    <x v="3"/>
    <n v="6.2379999999999995"/>
    <n v="2138"/>
    <n v="0"/>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968"/>
    <x v="4"/>
    <n v="949"/>
    <x v="2"/>
    <n v="1999"/>
    <n v="0.53"/>
    <x v="3"/>
    <s v="Yes"/>
    <x v="1"/>
    <n v="5.6790000000000003"/>
    <n v="1679"/>
    <n v="0"/>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969"/>
    <x v="4"/>
    <n v="3657.66"/>
    <x v="2"/>
    <n v="5156"/>
    <n v="0.28999999999999998"/>
    <x v="4"/>
    <s v="No"/>
    <x v="2"/>
    <n v="16.736999999999998"/>
    <n v="12837"/>
    <n v="0"/>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970"/>
    <x v="4"/>
    <n v="1699"/>
    <x v="2"/>
    <n v="1999"/>
    <n v="0.15"/>
    <x v="5"/>
    <s v="No"/>
    <x v="3"/>
    <n v="12.972999999999999"/>
    <n v="8873"/>
    <n v="0"/>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971"/>
    <x v="4"/>
    <n v="1849"/>
    <x v="2"/>
    <n v="2095"/>
    <n v="0.12"/>
    <x v="5"/>
    <s v="No"/>
    <x v="4"/>
    <n v="11.981"/>
    <n v="7681"/>
    <n v="0"/>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972"/>
    <x v="4"/>
    <n v="12499"/>
    <x v="2"/>
    <n v="19825"/>
    <n v="0.37"/>
    <x v="1"/>
    <s v="No"/>
    <x v="3"/>
    <n v="4.4219999999999997"/>
    <n v="322"/>
    <n v="1"/>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973"/>
    <x v="4"/>
    <n v="1099"/>
    <x v="2"/>
    <n v="1920"/>
    <n v="0.43"/>
    <x v="1"/>
    <s v="No"/>
    <x v="0"/>
    <n v="13.972000000000001"/>
    <n v="9772"/>
    <n v="0"/>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974"/>
    <x v="4"/>
    <n v="8199"/>
    <x v="2"/>
    <n v="16000"/>
    <n v="0.49"/>
    <x v="1"/>
    <s v="No"/>
    <x v="2"/>
    <n v="22.396999999999998"/>
    <n v="18497"/>
    <n v="0"/>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975"/>
    <x v="4"/>
    <n v="499"/>
    <x v="0"/>
    <n v="2199"/>
    <n v="0.77"/>
    <x v="6"/>
    <s v="Yes"/>
    <x v="7"/>
    <n v="3.7530000000000001"/>
    <n v="53"/>
    <n v="1"/>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976"/>
    <x v="4"/>
    <n v="6999"/>
    <x v="2"/>
    <n v="14999"/>
    <n v="0.53"/>
    <x v="3"/>
    <s v="Yes"/>
    <x v="3"/>
    <n v="5.8279999999999994"/>
    <n v="1728"/>
    <n v="0"/>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977"/>
    <x v="4"/>
    <n v="1595"/>
    <x v="2"/>
    <n v="1799"/>
    <n v="0.11"/>
    <x v="5"/>
    <s v="No"/>
    <x v="1"/>
    <n v="6.8769999999999998"/>
    <n v="2877"/>
    <n v="0"/>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978"/>
    <x v="4"/>
    <n v="1049"/>
    <x v="2"/>
    <n v="1950"/>
    <n v="0.46"/>
    <x v="1"/>
    <s v="No"/>
    <x v="11"/>
    <n v="4.05"/>
    <n v="250"/>
    <n v="1"/>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979"/>
    <x v="4"/>
    <n v="1182"/>
    <x v="2"/>
    <n v="2995"/>
    <n v="0.61"/>
    <x v="0"/>
    <s v="Yes"/>
    <x v="0"/>
    <n v="9.3780000000000001"/>
    <n v="5178"/>
    <n v="0"/>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980"/>
    <x v="4"/>
    <n v="499"/>
    <x v="0"/>
    <n v="999"/>
    <n v="0.5"/>
    <x v="1"/>
    <s v="Yes"/>
    <x v="13"/>
    <n v="4.6789999999999994"/>
    <n v="79"/>
    <n v="1"/>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981"/>
    <x v="4"/>
    <n v="8799"/>
    <x v="2"/>
    <n v="11995"/>
    <n v="0.27"/>
    <x v="4"/>
    <s v="No"/>
    <x v="3"/>
    <n v="8.2569999999999997"/>
    <n v="4157"/>
    <n v="0"/>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982"/>
    <x v="4"/>
    <n v="1529"/>
    <x v="2"/>
    <n v="2999"/>
    <n v="0.49"/>
    <x v="1"/>
    <s v="No"/>
    <x v="8"/>
    <n v="3.3289999999999997"/>
    <n v="29"/>
    <n v="1"/>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983"/>
    <x v="4"/>
    <n v="1199"/>
    <x v="2"/>
    <n v="1690"/>
    <n v="0.28999999999999998"/>
    <x v="4"/>
    <s v="No"/>
    <x v="0"/>
    <n v="8.7800000000000011"/>
    <n v="4580"/>
    <n v="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984"/>
    <x v="4"/>
    <n v="1052"/>
    <x v="2"/>
    <n v="1790"/>
    <n v="0.41"/>
    <x v="1"/>
    <s v="No"/>
    <x v="4"/>
    <n v="5.7039999999999997"/>
    <n v="1404"/>
    <n v="0"/>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985"/>
    <x v="4"/>
    <n v="6499"/>
    <x v="2"/>
    <n v="8995"/>
    <n v="0.28000000000000003"/>
    <x v="4"/>
    <s v="No"/>
    <x v="4"/>
    <n v="7.1099999999999994"/>
    <n v="2810"/>
    <n v="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986"/>
    <x v="4"/>
    <n v="239"/>
    <x v="0"/>
    <n v="239"/>
    <n v="0"/>
    <x v="7"/>
    <s v="No"/>
    <x v="4"/>
    <n v="4.3069999999999995"/>
    <n v="7"/>
    <n v="1"/>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987"/>
    <x v="4"/>
    <n v="699"/>
    <x v="2"/>
    <n v="1599"/>
    <n v="0.56000000000000005"/>
    <x v="3"/>
    <s v="Yes"/>
    <x v="16"/>
    <n v="6.4290000000000003"/>
    <n v="1729"/>
    <n v="0"/>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988"/>
    <x v="4"/>
    <n v="2599"/>
    <x v="2"/>
    <n v="4290"/>
    <n v="0.39"/>
    <x v="1"/>
    <s v="No"/>
    <x v="5"/>
    <n v="6.516"/>
    <n v="2116"/>
    <n v="0"/>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989"/>
    <x v="4"/>
    <n v="1547"/>
    <x v="2"/>
    <n v="2890"/>
    <n v="0.46"/>
    <x v="1"/>
    <s v="No"/>
    <x v="2"/>
    <n v="4.3629999999999995"/>
    <n v="463"/>
    <n v="1"/>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990"/>
    <x v="4"/>
    <n v="499"/>
    <x v="0"/>
    <n v="1299"/>
    <n v="0.62"/>
    <x v="0"/>
    <s v="Yes"/>
    <x v="16"/>
    <n v="4.7540000000000004"/>
    <n v="54"/>
    <n v="1"/>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991"/>
    <x v="4"/>
    <n v="510"/>
    <x v="2"/>
    <n v="640"/>
    <n v="0.2"/>
    <x v="5"/>
    <s v="No"/>
    <x v="3"/>
    <n v="11.329000000000001"/>
    <n v="7229"/>
    <n v="0"/>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992"/>
    <x v="4"/>
    <n v="1899"/>
    <x v="2"/>
    <n v="3790"/>
    <n v="0.5"/>
    <x v="1"/>
    <s v="Yes"/>
    <x v="11"/>
    <n v="7.6419999999999995"/>
    <n v="3842"/>
    <n v="0"/>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993"/>
    <x v="4"/>
    <n v="2599"/>
    <x v="2"/>
    <n v="4560"/>
    <n v="0.43"/>
    <x v="1"/>
    <s v="No"/>
    <x v="5"/>
    <n v="5.0460000000000003"/>
    <n v="646"/>
    <n v="1"/>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994"/>
    <x v="4"/>
    <n v="1199"/>
    <x v="2"/>
    <n v="3500"/>
    <n v="0.66"/>
    <x v="0"/>
    <s v="Yes"/>
    <x v="4"/>
    <n v="6.1020000000000003"/>
    <n v="1802"/>
    <n v="0"/>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995"/>
    <x v="4"/>
    <n v="999"/>
    <x v="2"/>
    <n v="2600"/>
    <n v="0.62"/>
    <x v="0"/>
    <s v="Yes"/>
    <x v="10"/>
    <n v="3.6520000000000001"/>
    <n v="252"/>
    <n v="1"/>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996"/>
    <x v="4"/>
    <n v="1999"/>
    <x v="2"/>
    <n v="3300"/>
    <n v="0.39"/>
    <x v="1"/>
    <s v="No"/>
    <x v="0"/>
    <n v="4.9800000000000004"/>
    <n v="780"/>
    <n v="1"/>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997"/>
    <x v="4"/>
    <n v="210"/>
    <x v="0"/>
    <n v="699"/>
    <n v="0.7"/>
    <x v="0"/>
    <s v="Yes"/>
    <x v="7"/>
    <n v="3.774"/>
    <n v="74"/>
    <n v="1"/>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998"/>
    <x v="4"/>
    <n v="14499"/>
    <x v="2"/>
    <n v="23559"/>
    <n v="0.38"/>
    <x v="1"/>
    <s v="No"/>
    <x v="4"/>
    <n v="6.3259999999999996"/>
    <n v="2026"/>
    <n v="0"/>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999"/>
    <x v="4"/>
    <n v="950"/>
    <x v="2"/>
    <n v="1599"/>
    <n v="0.41"/>
    <x v="1"/>
    <s v="No"/>
    <x v="4"/>
    <n v="10.210999999999999"/>
    <n v="5911"/>
    <n v="0"/>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000"/>
    <x v="4"/>
    <n v="7199"/>
    <x v="2"/>
    <n v="9995"/>
    <n v="0.28000000000000003"/>
    <x v="4"/>
    <s v="No"/>
    <x v="5"/>
    <n v="6.3640000000000008"/>
    <n v="1964"/>
    <n v="0"/>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001"/>
    <x v="4"/>
    <n v="2439"/>
    <x v="2"/>
    <n v="2545"/>
    <n v="0.04"/>
    <x v="7"/>
    <s v="No"/>
    <x v="3"/>
    <n v="4.125"/>
    <n v="25"/>
    <n v="1"/>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002"/>
    <x v="4"/>
    <n v="7799"/>
    <x v="2"/>
    <n v="8995"/>
    <n v="0.13"/>
    <x v="5"/>
    <s v="No"/>
    <x v="1"/>
    <n v="7.16"/>
    <n v="3160"/>
    <n v="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003"/>
    <x v="4"/>
    <n v="1599"/>
    <x v="2"/>
    <n v="1999"/>
    <n v="0.2"/>
    <x v="5"/>
    <s v="No"/>
    <x v="5"/>
    <n v="5.9580000000000002"/>
    <n v="1558"/>
    <n v="0"/>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849"/>
    <x v="4"/>
    <n v="2899"/>
    <x v="2"/>
    <n v="5500"/>
    <n v="0.47"/>
    <x v="1"/>
    <s v="No"/>
    <x v="11"/>
    <n v="12.757999999999999"/>
    <n v="8958"/>
    <n v="0"/>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004"/>
    <x v="4"/>
    <n v="9799"/>
    <x v="2"/>
    <n v="12150"/>
    <n v="0.19"/>
    <x v="5"/>
    <s v="No"/>
    <x v="4"/>
    <n v="17.550999999999998"/>
    <n v="13251"/>
    <n v="0"/>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005"/>
    <x v="4"/>
    <n v="3299"/>
    <x v="2"/>
    <n v="4995"/>
    <n v="0.34"/>
    <x v="1"/>
    <s v="No"/>
    <x v="11"/>
    <n v="5.1929999999999996"/>
    <n v="1393"/>
    <n v="0"/>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006"/>
    <x v="4"/>
    <n v="669"/>
    <x v="2"/>
    <n v="1499"/>
    <n v="0.55000000000000004"/>
    <x v="3"/>
    <s v="Yes"/>
    <x v="21"/>
    <n v="2.3129999999999997"/>
    <n v="13"/>
    <n v="1"/>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007"/>
    <x v="4"/>
    <n v="5890"/>
    <x v="2"/>
    <n v="7506"/>
    <n v="0.22"/>
    <x v="4"/>
    <s v="No"/>
    <x v="6"/>
    <n v="11.741"/>
    <n v="7241"/>
    <n v="0"/>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008"/>
    <x v="4"/>
    <n v="9199"/>
    <x v="2"/>
    <n v="18000"/>
    <n v="0.49"/>
    <x v="1"/>
    <s v="No"/>
    <x v="1"/>
    <n v="20.02"/>
    <n v="16020"/>
    <n v="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823"/>
    <x v="4"/>
    <n v="351"/>
    <x v="0"/>
    <n v="1099"/>
    <n v="0.68"/>
    <x v="0"/>
    <s v="Yes"/>
    <x v="7"/>
    <n v="5.17"/>
    <n v="1470"/>
    <n v="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009"/>
    <x v="8"/>
    <n v="899"/>
    <x v="2"/>
    <n v="1900"/>
    <n v="0.53"/>
    <x v="3"/>
    <s v="Yes"/>
    <x v="1"/>
    <n v="7.6630000000000003"/>
    <n v="3663"/>
    <n v="0"/>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010"/>
    <x v="4"/>
    <n v="1349"/>
    <x v="2"/>
    <n v="1850"/>
    <n v="0.27"/>
    <x v="4"/>
    <s v="No"/>
    <x v="5"/>
    <n v="5.0380000000000003"/>
    <n v="638"/>
    <n v="1"/>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011"/>
    <x v="4"/>
    <n v="6236"/>
    <x v="2"/>
    <n v="9999"/>
    <n v="0.38"/>
    <x v="1"/>
    <s v="No"/>
    <x v="3"/>
    <n v="7.6519999999999992"/>
    <n v="3552"/>
    <n v="0"/>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012"/>
    <x v="4"/>
    <n v="2742"/>
    <x v="2"/>
    <n v="3995"/>
    <n v="0.31"/>
    <x v="1"/>
    <s v="No"/>
    <x v="5"/>
    <n v="15.548"/>
    <n v="11148"/>
    <n v="0"/>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013"/>
    <x v="4"/>
    <n v="721"/>
    <x v="2"/>
    <n v="1499"/>
    <n v="0.52"/>
    <x v="3"/>
    <s v="Yes"/>
    <x v="19"/>
    <n v="5.5489999999999995"/>
    <n v="2449"/>
    <n v="0"/>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014"/>
    <x v="4"/>
    <n v="2903"/>
    <x v="2"/>
    <n v="3295"/>
    <n v="0.12"/>
    <x v="5"/>
    <s v="No"/>
    <x v="4"/>
    <n v="6.5990000000000002"/>
    <n v="2299"/>
    <n v="0"/>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015"/>
    <x v="4"/>
    <n v="1656"/>
    <x v="2"/>
    <n v="2695"/>
    <n v="0.39"/>
    <x v="1"/>
    <s v="No"/>
    <x v="5"/>
    <n v="10.427"/>
    <n v="6027"/>
    <n v="0"/>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016"/>
    <x v="4"/>
    <n v="1399"/>
    <x v="2"/>
    <n v="2290"/>
    <n v="0.39"/>
    <x v="1"/>
    <s v="No"/>
    <x v="5"/>
    <n v="4.8610000000000007"/>
    <n v="461"/>
    <n v="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017"/>
    <x v="4"/>
    <n v="2079"/>
    <x v="2"/>
    <n v="3099"/>
    <n v="0.33"/>
    <x v="1"/>
    <s v="No"/>
    <x v="3"/>
    <n v="4.3819999999999997"/>
    <n v="282"/>
    <n v="1"/>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018"/>
    <x v="4"/>
    <n v="999"/>
    <x v="2"/>
    <n v="1075"/>
    <n v="7.0000000000000007E-2"/>
    <x v="7"/>
    <s v="No"/>
    <x v="3"/>
    <n v="13.375"/>
    <n v="9275"/>
    <n v="0"/>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019"/>
    <x v="4"/>
    <n v="3179"/>
    <x v="2"/>
    <n v="6999"/>
    <n v="0.55000000000000004"/>
    <x v="3"/>
    <s v="Yes"/>
    <x v="1"/>
    <n v="4.7430000000000003"/>
    <n v="743"/>
    <n v="1"/>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020"/>
    <x v="4"/>
    <n v="1049"/>
    <x v="2"/>
    <n v="2499"/>
    <n v="0.57999999999999996"/>
    <x v="3"/>
    <s v="Yes"/>
    <x v="9"/>
    <n v="3.9279999999999999"/>
    <n v="328"/>
    <n v="1"/>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021"/>
    <x v="4"/>
    <n v="3599"/>
    <x v="2"/>
    <n v="7290"/>
    <n v="0.51"/>
    <x v="3"/>
    <s v="Yes"/>
    <x v="2"/>
    <n v="4.8419999999999996"/>
    <n v="942"/>
    <n v="1"/>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022"/>
    <x v="4"/>
    <n v="4799"/>
    <x v="2"/>
    <n v="5795"/>
    <n v="0.17"/>
    <x v="5"/>
    <s v="No"/>
    <x v="2"/>
    <n v="7.7149999999999999"/>
    <n v="3815"/>
    <n v="0"/>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023"/>
    <x v="4"/>
    <n v="1699"/>
    <x v="2"/>
    <n v="3398"/>
    <n v="0.5"/>
    <x v="1"/>
    <s v="Yes"/>
    <x v="11"/>
    <n v="11.788"/>
    <n v="7988"/>
    <n v="0"/>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024"/>
    <x v="4"/>
    <n v="664"/>
    <x v="2"/>
    <n v="1490"/>
    <n v="0.55000000000000004"/>
    <x v="3"/>
    <s v="Yes"/>
    <x v="3"/>
    <n v="5.0249999999999995"/>
    <n v="925"/>
    <n v="1"/>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025"/>
    <x v="4"/>
    <n v="948"/>
    <x v="2"/>
    <n v="1620"/>
    <n v="0.41"/>
    <x v="1"/>
    <s v="No"/>
    <x v="3"/>
    <n v="8.4699999999999989"/>
    <n v="4370"/>
    <n v="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026"/>
    <x v="4"/>
    <n v="850"/>
    <x v="2"/>
    <n v="1000"/>
    <n v="0.15"/>
    <x v="5"/>
    <s v="No"/>
    <x v="3"/>
    <n v="11.718999999999999"/>
    <n v="7619"/>
    <n v="0"/>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027"/>
    <x v="4"/>
    <n v="600"/>
    <x v="2"/>
    <n v="640"/>
    <n v="0.06"/>
    <x v="7"/>
    <s v="No"/>
    <x v="11"/>
    <n v="6.3929999999999998"/>
    <n v="2593"/>
    <n v="0"/>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028"/>
    <x v="4"/>
    <n v="3711"/>
    <x v="2"/>
    <n v="4495"/>
    <n v="0.17"/>
    <x v="5"/>
    <s v="No"/>
    <x v="4"/>
    <n v="4.6559999999999997"/>
    <n v="356"/>
    <n v="1"/>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029"/>
    <x v="4"/>
    <n v="799"/>
    <x v="2"/>
    <n v="2999"/>
    <n v="0.73"/>
    <x v="6"/>
    <s v="Yes"/>
    <x v="6"/>
    <n v="4.5629999999999997"/>
    <n v="63"/>
    <n v="1"/>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896"/>
    <x v="4"/>
    <n v="980"/>
    <x v="2"/>
    <n v="980"/>
    <n v="0"/>
    <x v="7"/>
    <s v="No"/>
    <x v="0"/>
    <n v="8.9400000000000013"/>
    <n v="4740"/>
    <n v="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030"/>
    <x v="4"/>
    <n v="351"/>
    <x v="0"/>
    <n v="899"/>
    <n v="0.61"/>
    <x v="0"/>
    <s v="Yes"/>
    <x v="2"/>
    <n v="4.1959999999999997"/>
    <n v="296"/>
    <n v="1"/>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031"/>
    <x v="4"/>
    <n v="229"/>
    <x v="0"/>
    <n v="499"/>
    <n v="0.54"/>
    <x v="3"/>
    <s v="Yes"/>
    <x v="12"/>
    <n v="3.6850000000000001"/>
    <n v="185"/>
    <n v="1"/>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014"/>
    <x v="4"/>
    <n v="3349"/>
    <x v="2"/>
    <n v="3995"/>
    <n v="0.16"/>
    <x v="5"/>
    <s v="No"/>
    <x v="4"/>
    <n v="6.2539999999999996"/>
    <n v="1954"/>
    <n v="0"/>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032"/>
    <x v="4"/>
    <n v="5499"/>
    <x v="2"/>
    <n v="11500"/>
    <n v="0.52"/>
    <x v="3"/>
    <s v="Yes"/>
    <x v="2"/>
    <n v="4.859"/>
    <n v="959"/>
    <n v="1"/>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033"/>
    <x v="4"/>
    <n v="299"/>
    <x v="0"/>
    <n v="499"/>
    <n v="0.4"/>
    <x v="1"/>
    <s v="No"/>
    <x v="2"/>
    <n v="4.915"/>
    <n v="1015"/>
    <n v="0"/>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034"/>
    <x v="4"/>
    <n v="2249"/>
    <x v="2"/>
    <n v="3550"/>
    <n v="0.37"/>
    <x v="1"/>
    <s v="No"/>
    <x v="1"/>
    <n v="7.9729999999999999"/>
    <n v="3973"/>
    <n v="0"/>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035"/>
    <x v="4"/>
    <n v="699"/>
    <x v="2"/>
    <n v="1599"/>
    <n v="0.56000000000000005"/>
    <x v="3"/>
    <s v="Yes"/>
    <x v="16"/>
    <n v="7"/>
    <n v="2300"/>
    <n v="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036"/>
    <x v="4"/>
    <n v="1235"/>
    <x v="2"/>
    <n v="1499"/>
    <n v="0.18"/>
    <x v="5"/>
    <s v="No"/>
    <x v="3"/>
    <n v="4.3029999999999999"/>
    <n v="203"/>
    <n v="1"/>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037"/>
    <x v="4"/>
    <n v="1349"/>
    <x v="2"/>
    <n v="2999"/>
    <n v="0.55000000000000004"/>
    <x v="3"/>
    <s v="Yes"/>
    <x v="11"/>
    <n v="4.2409999999999997"/>
    <n v="441"/>
    <n v="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038"/>
    <x v="4"/>
    <n v="6800"/>
    <x v="2"/>
    <n v="11500"/>
    <n v="0.41"/>
    <x v="1"/>
    <s v="No"/>
    <x v="3"/>
    <n v="14.407999999999999"/>
    <n v="10308"/>
    <n v="0"/>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039"/>
    <x v="4"/>
    <n v="2099"/>
    <x v="2"/>
    <n v="2499"/>
    <n v="0.16"/>
    <x v="5"/>
    <s v="No"/>
    <x v="22"/>
    <n v="0.99199999999999999"/>
    <n v="992"/>
    <n v="1"/>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040"/>
    <x v="4"/>
    <n v="1699"/>
    <x v="2"/>
    <n v="1975"/>
    <n v="0.14000000000000001"/>
    <x v="5"/>
    <s v="No"/>
    <x v="3"/>
    <n v="8.8159999999999989"/>
    <n v="4716"/>
    <n v="0"/>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041"/>
    <x v="4"/>
    <n v="1069"/>
    <x v="2"/>
    <n v="1699"/>
    <n v="0.37"/>
    <x v="1"/>
    <s v="No"/>
    <x v="2"/>
    <n v="4.2130000000000001"/>
    <n v="313"/>
    <n v="1"/>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042"/>
    <x v="4"/>
    <n v="1349"/>
    <x v="2"/>
    <n v="2495"/>
    <n v="0.46"/>
    <x v="1"/>
    <s v="No"/>
    <x v="11"/>
    <n v="3.9659999999999997"/>
    <n v="166"/>
    <n v="1"/>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043"/>
    <x v="4"/>
    <n v="1499"/>
    <x v="2"/>
    <n v="3500"/>
    <n v="0.56999999999999995"/>
    <x v="3"/>
    <s v="Yes"/>
    <x v="3"/>
    <n v="4.4029999999999996"/>
    <n v="303"/>
    <n v="1"/>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044"/>
    <x v="4"/>
    <n v="2092"/>
    <x v="2"/>
    <n v="4600"/>
    <n v="0.55000000000000004"/>
    <x v="3"/>
    <s v="Yes"/>
    <x v="4"/>
    <n v="4.8620000000000001"/>
    <n v="562"/>
    <n v="1"/>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045"/>
    <x v="4"/>
    <n v="3859"/>
    <x v="2"/>
    <n v="10295"/>
    <n v="0.63"/>
    <x v="0"/>
    <s v="Yes"/>
    <x v="2"/>
    <n v="11.995000000000001"/>
    <n v="8095"/>
    <n v="0"/>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046"/>
    <x v="4"/>
    <n v="499"/>
    <x v="0"/>
    <n v="2199"/>
    <n v="0.77"/>
    <x v="6"/>
    <s v="Yes"/>
    <x v="18"/>
    <n v="2.9089999999999998"/>
    <n v="109"/>
    <n v="1"/>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047"/>
    <x v="4"/>
    <n v="1804"/>
    <x v="2"/>
    <n v="2380"/>
    <n v="0.24"/>
    <x v="4"/>
    <s v="No"/>
    <x v="1"/>
    <n v="19.381999999999998"/>
    <n v="15382"/>
    <n v="0"/>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048"/>
    <x v="4"/>
    <n v="6525"/>
    <x v="2"/>
    <n v="8820"/>
    <n v="0.26"/>
    <x v="4"/>
    <s v="No"/>
    <x v="6"/>
    <n v="9.6370000000000005"/>
    <n v="5137"/>
    <n v="0"/>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049"/>
    <x v="4"/>
    <n v="4999"/>
    <x v="2"/>
    <n v="24999"/>
    <n v="0.8"/>
    <x v="6"/>
    <s v="Yes"/>
    <x v="13"/>
    <n v="4.7239999999999993"/>
    <n v="124"/>
    <n v="1"/>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050"/>
    <x v="4"/>
    <n v="1189"/>
    <x v="2"/>
    <n v="2400"/>
    <n v="0.5"/>
    <x v="1"/>
    <s v="Yes"/>
    <x v="3"/>
    <n v="4.718"/>
    <n v="618"/>
    <n v="1"/>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051"/>
    <x v="4"/>
    <n v="2590"/>
    <x v="2"/>
    <n v="4200"/>
    <n v="0.38"/>
    <x v="1"/>
    <s v="No"/>
    <x v="3"/>
    <n v="4.1629999999999994"/>
    <n v="63"/>
    <n v="1"/>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052"/>
    <x v="4"/>
    <n v="899"/>
    <x v="2"/>
    <n v="1599"/>
    <n v="0.44"/>
    <x v="1"/>
    <s v="No"/>
    <x v="10"/>
    <n v="3.415"/>
    <n v="15"/>
    <n v="1"/>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053"/>
    <x v="4"/>
    <n v="998"/>
    <x v="2"/>
    <n v="2999"/>
    <n v="0.67"/>
    <x v="0"/>
    <s v="Yes"/>
    <x v="13"/>
    <n v="4.609"/>
    <n v="9"/>
    <n v="1"/>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054"/>
    <x v="4"/>
    <n v="998.06"/>
    <x v="2"/>
    <n v="1282"/>
    <n v="0.22"/>
    <x v="4"/>
    <s v="No"/>
    <x v="0"/>
    <n v="11.474"/>
    <n v="7274"/>
    <n v="0"/>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055"/>
    <x v="4"/>
    <n v="1099"/>
    <x v="2"/>
    <n v="1990"/>
    <n v="0.45"/>
    <x v="1"/>
    <s v="No"/>
    <x v="2"/>
    <n v="9.8109999999999999"/>
    <n v="5911"/>
    <n v="0"/>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056"/>
    <x v="4"/>
    <n v="5999"/>
    <x v="2"/>
    <n v="9999"/>
    <n v="0.4"/>
    <x v="1"/>
    <s v="No"/>
    <x v="0"/>
    <n v="4.37"/>
    <n v="170"/>
    <n v="1"/>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057"/>
    <x v="4"/>
    <n v="8886"/>
    <x v="2"/>
    <n v="11850"/>
    <n v="0.25"/>
    <x v="4"/>
    <s v="No"/>
    <x v="0"/>
    <n v="7.2650000000000006"/>
    <n v="3065"/>
    <n v="0"/>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058"/>
    <x v="4"/>
    <n v="475"/>
    <x v="0"/>
    <n v="999"/>
    <n v="0.52"/>
    <x v="3"/>
    <s v="Yes"/>
    <x v="3"/>
    <n v="5.1209999999999996"/>
    <n v="1021"/>
    <n v="0"/>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059"/>
    <x v="4"/>
    <n v="4995"/>
    <x v="2"/>
    <n v="20049"/>
    <n v="0.75"/>
    <x v="6"/>
    <s v="Yes"/>
    <x v="20"/>
    <n v="8.7639999999999993"/>
    <n v="3964"/>
    <n v="0"/>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060"/>
    <x v="4"/>
    <n v="13999"/>
    <x v="2"/>
    <n v="24850"/>
    <n v="0.44"/>
    <x v="1"/>
    <s v="No"/>
    <x v="5"/>
    <n v="13.348000000000001"/>
    <n v="8948"/>
    <n v="0"/>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061"/>
    <x v="4"/>
    <n v="8499"/>
    <x v="2"/>
    <n v="16490"/>
    <n v="0.48"/>
    <x v="1"/>
    <s v="No"/>
    <x v="4"/>
    <n v="4.3970000000000002"/>
    <n v="97"/>
    <n v="1"/>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062"/>
    <x v="4"/>
    <n v="949"/>
    <x v="2"/>
    <n v="975"/>
    <n v="0.03"/>
    <x v="7"/>
    <s v="No"/>
    <x v="4"/>
    <n v="11.523"/>
    <n v="7223"/>
    <n v="0"/>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063"/>
    <x v="4"/>
    <n v="395"/>
    <x v="0"/>
    <n v="499"/>
    <n v="0.21"/>
    <x v="4"/>
    <s v="No"/>
    <x v="1"/>
    <n v="4.33"/>
    <n v="330"/>
    <n v="1"/>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064"/>
    <x v="4"/>
    <n v="635"/>
    <x v="2"/>
    <n v="635"/>
    <n v="0"/>
    <x v="7"/>
    <s v="No"/>
    <x v="4"/>
    <n v="8.870000000000001"/>
    <n v="4570"/>
    <n v="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065"/>
    <x v="4"/>
    <n v="717"/>
    <x v="2"/>
    <n v="1390"/>
    <n v="0.48"/>
    <x v="1"/>
    <s v="No"/>
    <x v="1"/>
    <n v="8.8670000000000009"/>
    <n v="4867"/>
    <n v="0"/>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066"/>
    <x v="4"/>
    <n v="27900"/>
    <x v="2"/>
    <n v="59900"/>
    <n v="0.53"/>
    <x v="3"/>
    <s v="Yes"/>
    <x v="5"/>
    <n v="9.6980000000000004"/>
    <n v="5298"/>
    <n v="0"/>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067"/>
    <x v="4"/>
    <n v="649"/>
    <x v="2"/>
    <n v="670"/>
    <n v="0.03"/>
    <x v="7"/>
    <s v="No"/>
    <x v="3"/>
    <n v="11.885999999999999"/>
    <n v="7786"/>
    <n v="0"/>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068"/>
    <x v="4"/>
    <n v="193"/>
    <x v="1"/>
    <n v="399"/>
    <n v="0.52"/>
    <x v="3"/>
    <s v="Yes"/>
    <x v="9"/>
    <n v="3.637"/>
    <n v="37"/>
    <n v="1"/>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069"/>
    <x v="4"/>
    <n v="1299"/>
    <x v="2"/>
    <n v="2495"/>
    <n v="0.48"/>
    <x v="1"/>
    <s v="No"/>
    <x v="23"/>
    <n v="2.0019999999999998"/>
    <n v="2"/>
    <n v="1"/>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070"/>
    <x v="4"/>
    <n v="2449"/>
    <x v="2"/>
    <n v="3390"/>
    <n v="0.28000000000000003"/>
    <x v="4"/>
    <s v="No"/>
    <x v="1"/>
    <n v="9.2059999999999995"/>
    <n v="5206"/>
    <n v="0"/>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020"/>
    <x v="4"/>
    <n v="1049"/>
    <x v="2"/>
    <n v="2499"/>
    <n v="0.57999999999999996"/>
    <x v="3"/>
    <s v="Yes"/>
    <x v="7"/>
    <n v="4.3380000000000001"/>
    <n v="638"/>
    <n v="1"/>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071"/>
    <x v="4"/>
    <n v="2399"/>
    <x v="2"/>
    <n v="4200"/>
    <n v="0.43"/>
    <x v="1"/>
    <s v="No"/>
    <x v="11"/>
    <n v="4.1970000000000001"/>
    <n v="397"/>
    <n v="1"/>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072"/>
    <x v="4"/>
    <n v="2286"/>
    <x v="2"/>
    <n v="4495"/>
    <n v="0.49"/>
    <x v="1"/>
    <s v="No"/>
    <x v="2"/>
    <n v="4.226"/>
    <n v="326"/>
    <n v="1"/>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073"/>
    <x v="4"/>
    <n v="499"/>
    <x v="0"/>
    <n v="2199"/>
    <n v="0.77"/>
    <x v="6"/>
    <s v="Yes"/>
    <x v="19"/>
    <n v="6.6270000000000007"/>
    <n v="3527"/>
    <n v="0"/>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074"/>
    <x v="4"/>
    <n v="429"/>
    <x v="0"/>
    <n v="999"/>
    <n v="0.56999999999999995"/>
    <x v="3"/>
    <s v="Yes"/>
    <x v="17"/>
    <n v="3.617"/>
    <n v="617"/>
    <n v="1"/>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075"/>
    <x v="4"/>
    <n v="299"/>
    <x v="0"/>
    <n v="595"/>
    <n v="0.5"/>
    <x v="1"/>
    <s v="Yes"/>
    <x v="1"/>
    <n v="4.3140000000000001"/>
    <n v="314"/>
    <n v="1"/>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076"/>
    <x v="4"/>
    <n v="5395"/>
    <x v="2"/>
    <n v="19990"/>
    <n v="0.73"/>
    <x v="6"/>
    <s v="Yes"/>
    <x v="5"/>
    <n v="4.9350000000000005"/>
    <n v="535"/>
    <n v="1"/>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077"/>
    <x v="4"/>
    <n v="559"/>
    <x v="2"/>
    <n v="1010"/>
    <n v="0.45"/>
    <x v="1"/>
    <s v="No"/>
    <x v="3"/>
    <n v="21.424999999999997"/>
    <n v="17325"/>
    <n v="0"/>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078"/>
    <x v="4"/>
    <n v="660"/>
    <x v="2"/>
    <n v="1100"/>
    <n v="0.4"/>
    <x v="1"/>
    <s v="No"/>
    <x v="9"/>
    <n v="3.6910000000000003"/>
    <n v="91"/>
    <n v="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079"/>
    <x v="4"/>
    <n v="419"/>
    <x v="0"/>
    <n v="999"/>
    <n v="0.57999999999999996"/>
    <x v="3"/>
    <s v="Yes"/>
    <x v="5"/>
    <n v="4.6270000000000007"/>
    <n v="227"/>
    <n v="1"/>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080"/>
    <x v="4"/>
    <n v="7349"/>
    <x v="2"/>
    <n v="10900"/>
    <n v="0.33"/>
    <x v="1"/>
    <s v="No"/>
    <x v="0"/>
    <n v="16.157"/>
    <n v="11957"/>
    <n v="0"/>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081"/>
    <x v="4"/>
    <n v="2899"/>
    <x v="2"/>
    <n v="4005"/>
    <n v="0.28000000000000003"/>
    <x v="4"/>
    <s v="No"/>
    <x v="4"/>
    <n v="11.44"/>
    <n v="7140"/>
    <n v="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082"/>
    <x v="4"/>
    <n v="1799"/>
    <x v="2"/>
    <n v="3295"/>
    <n v="0.45"/>
    <x v="1"/>
    <s v="No"/>
    <x v="11"/>
    <n v="4.4870000000000001"/>
    <n v="687"/>
    <n v="1"/>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083"/>
    <x v="4"/>
    <n v="1474"/>
    <x v="2"/>
    <n v="4650"/>
    <n v="0.68"/>
    <x v="0"/>
    <s v="Yes"/>
    <x v="3"/>
    <n v="5.1449999999999996"/>
    <n v="1045"/>
    <n v="0"/>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084"/>
    <x v="4"/>
    <n v="15999"/>
    <x v="2"/>
    <n v="24500"/>
    <n v="0.35"/>
    <x v="1"/>
    <s v="No"/>
    <x v="1"/>
    <n v="15.206"/>
    <n v="11206"/>
    <n v="0"/>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085"/>
    <x v="4"/>
    <n v="3645"/>
    <x v="2"/>
    <n v="6070"/>
    <n v="0.4"/>
    <x v="1"/>
    <s v="No"/>
    <x v="0"/>
    <n v="4.7610000000000001"/>
    <n v="561"/>
    <n v="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086"/>
    <x v="4"/>
    <n v="375"/>
    <x v="0"/>
    <n v="999"/>
    <n v="0.62"/>
    <x v="0"/>
    <s v="Yes"/>
    <x v="9"/>
    <n v="5.5880000000000001"/>
    <n v="1988"/>
    <n v="0"/>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087"/>
    <x v="4"/>
    <n v="2976"/>
    <x v="2"/>
    <n v="3945"/>
    <n v="0.25"/>
    <x v="4"/>
    <s v="No"/>
    <x v="0"/>
    <n v="7.94"/>
    <n v="3740"/>
    <n v="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088"/>
    <x v="4"/>
    <n v="1099"/>
    <x v="2"/>
    <n v="1499"/>
    <n v="0.27"/>
    <x v="4"/>
    <s v="No"/>
    <x v="3"/>
    <n v="8.5009999999999994"/>
    <n v="4401"/>
    <n v="0"/>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089"/>
    <x v="4"/>
    <n v="2575"/>
    <x v="2"/>
    <n v="6700"/>
    <n v="0.62"/>
    <x v="0"/>
    <s v="Yes"/>
    <x v="0"/>
    <n v="4.8109999999999999"/>
    <n v="611"/>
    <n v="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090"/>
    <x v="4"/>
    <n v="1649"/>
    <x v="2"/>
    <n v="2800"/>
    <n v="0.41"/>
    <x v="1"/>
    <s v="No"/>
    <x v="2"/>
    <n v="6.0619999999999994"/>
    <n v="2162"/>
    <n v="0"/>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091"/>
    <x v="4"/>
    <n v="799"/>
    <x v="2"/>
    <n v="1699"/>
    <n v="0.53"/>
    <x v="3"/>
    <s v="Yes"/>
    <x v="1"/>
    <n v="4.0970000000000004"/>
    <n v="97"/>
    <n v="1"/>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092"/>
    <x v="4"/>
    <n v="765"/>
    <x v="2"/>
    <n v="970"/>
    <n v="0.21"/>
    <x v="4"/>
    <s v="No"/>
    <x v="0"/>
    <n v="10.254999999999999"/>
    <n v="6055"/>
    <n v="0"/>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093"/>
    <x v="4"/>
    <n v="999"/>
    <x v="2"/>
    <n v="1500"/>
    <n v="0.33"/>
    <x v="1"/>
    <s v="No"/>
    <x v="0"/>
    <n v="4.5860000000000003"/>
    <n v="386"/>
    <n v="1"/>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094"/>
    <x v="4"/>
    <n v="587"/>
    <x v="2"/>
    <n v="1295"/>
    <n v="0.55000000000000004"/>
    <x v="3"/>
    <s v="Yes"/>
    <x v="3"/>
    <n v="4.657"/>
    <n v="557"/>
    <n v="1"/>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095"/>
    <x v="4"/>
    <n v="12609"/>
    <x v="2"/>
    <n v="23999"/>
    <n v="0.47"/>
    <x v="1"/>
    <s v="No"/>
    <x v="5"/>
    <n v="6.6880000000000006"/>
    <n v="2288"/>
    <n v="0"/>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096"/>
    <x v="4"/>
    <n v="699"/>
    <x v="2"/>
    <n v="850"/>
    <n v="0.18"/>
    <x v="5"/>
    <s v="No"/>
    <x v="3"/>
    <n v="5.2059999999999995"/>
    <n v="1106"/>
    <n v="0"/>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097"/>
    <x v="4"/>
    <n v="3799"/>
    <x v="2"/>
    <n v="6000"/>
    <n v="0.37"/>
    <x v="1"/>
    <s v="No"/>
    <x v="0"/>
    <n v="16.135000000000002"/>
    <n v="11935"/>
    <n v="0"/>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098"/>
    <x v="4"/>
    <n v="640"/>
    <x v="2"/>
    <n v="1020"/>
    <n v="0.37"/>
    <x v="1"/>
    <s v="No"/>
    <x v="3"/>
    <n v="9.1589999999999989"/>
    <n v="5059"/>
    <n v="0"/>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099"/>
    <x v="4"/>
    <n v="979"/>
    <x v="2"/>
    <n v="1999"/>
    <n v="0.51"/>
    <x v="3"/>
    <s v="Yes"/>
    <x v="2"/>
    <n v="4.0569999999999995"/>
    <n v="157"/>
    <n v="1"/>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100"/>
    <x v="4"/>
    <n v="5365"/>
    <x v="2"/>
    <n v="7445"/>
    <n v="0.28000000000000003"/>
    <x v="4"/>
    <s v="No"/>
    <x v="2"/>
    <n v="7.484"/>
    <n v="3584"/>
    <n v="0"/>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101"/>
    <x v="4"/>
    <n v="3199"/>
    <x v="2"/>
    <n v="3500"/>
    <n v="0.09"/>
    <x v="7"/>
    <s v="No"/>
    <x v="0"/>
    <n v="6.0990000000000002"/>
    <n v="1899"/>
    <n v="0"/>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102"/>
    <x v="4"/>
    <n v="979"/>
    <x v="2"/>
    <n v="1395"/>
    <n v="0.3"/>
    <x v="4"/>
    <s v="No"/>
    <x v="0"/>
    <n v="19.452000000000002"/>
    <n v="15252"/>
    <n v="0"/>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103"/>
    <x v="4"/>
    <n v="929"/>
    <x v="2"/>
    <n v="2199"/>
    <n v="0.57999999999999996"/>
    <x v="3"/>
    <s v="Yes"/>
    <x v="7"/>
    <n v="3.7040000000000002"/>
    <n v="4"/>
    <n v="1"/>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104"/>
    <x v="4"/>
    <n v="3710"/>
    <x v="2"/>
    <n v="4330"/>
    <n v="0.14000000000000001"/>
    <x v="5"/>
    <s v="No"/>
    <x v="7"/>
    <n v="5.3620000000000001"/>
    <n v="1662"/>
    <n v="0"/>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105"/>
    <x v="4"/>
    <n v="2033"/>
    <x v="2"/>
    <n v="4295"/>
    <n v="0.53"/>
    <x v="3"/>
    <s v="Yes"/>
    <x v="10"/>
    <n v="3.8220000000000001"/>
    <n v="422"/>
    <n v="1"/>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106"/>
    <x v="4"/>
    <n v="9495"/>
    <x v="2"/>
    <n v="18990"/>
    <n v="0.5"/>
    <x v="1"/>
    <s v="Yes"/>
    <x v="0"/>
    <n v="4.2789999999999999"/>
    <n v="79"/>
    <n v="1"/>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107"/>
    <x v="4"/>
    <n v="7799"/>
    <x v="2"/>
    <n v="12500"/>
    <n v="0.38"/>
    <x v="1"/>
    <s v="No"/>
    <x v="1"/>
    <n v="9.16"/>
    <n v="5160"/>
    <n v="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108"/>
    <x v="4"/>
    <n v="949"/>
    <x v="2"/>
    <n v="2385"/>
    <n v="0.6"/>
    <x v="3"/>
    <s v="Yes"/>
    <x v="3"/>
    <n v="6.4109999999999996"/>
    <n v="2311"/>
    <n v="0"/>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109"/>
    <x v="4"/>
    <n v="2790"/>
    <x v="2"/>
    <n v="4890"/>
    <n v="0.43"/>
    <x v="1"/>
    <s v="No"/>
    <x v="2"/>
    <n v="4.4879999999999995"/>
    <n v="588"/>
    <n v="1"/>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110"/>
    <x v="4"/>
    <n v="645"/>
    <x v="2"/>
    <n v="1100"/>
    <n v="0.41"/>
    <x v="1"/>
    <s v="No"/>
    <x v="1"/>
    <n v="7.2709999999999999"/>
    <n v="3271"/>
    <n v="0"/>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111"/>
    <x v="4"/>
    <n v="2237.81"/>
    <x v="2"/>
    <n v="3899"/>
    <n v="0.43"/>
    <x v="1"/>
    <s v="No"/>
    <x v="2"/>
    <n v="14.904"/>
    <n v="11004"/>
    <n v="0"/>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112"/>
    <x v="4"/>
    <n v="8699"/>
    <x v="2"/>
    <n v="16899"/>
    <n v="0.49"/>
    <x v="1"/>
    <s v="No"/>
    <x v="0"/>
    <n v="7.3949999999999996"/>
    <n v="3195"/>
    <n v="0"/>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113"/>
    <x v="4"/>
    <n v="42990"/>
    <x v="2"/>
    <n v="75990"/>
    <n v="0.43"/>
    <x v="1"/>
    <s v="No"/>
    <x v="4"/>
    <n v="7.5309999999999997"/>
    <n v="3231"/>
    <n v="0"/>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114"/>
    <x v="4"/>
    <n v="825"/>
    <x v="2"/>
    <n v="825"/>
    <n v="0"/>
    <x v="7"/>
    <s v="No"/>
    <x v="1"/>
    <n v="7.2460000000000004"/>
    <n v="3246"/>
    <n v="0"/>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115"/>
    <x v="4"/>
    <n v="161"/>
    <x v="1"/>
    <n v="300"/>
    <n v="0.46"/>
    <x v="1"/>
    <s v="No"/>
    <x v="24"/>
    <n v="2.6240000000000001"/>
    <n v="24"/>
    <n v="1"/>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116"/>
    <x v="4"/>
    <n v="697"/>
    <x v="2"/>
    <n v="1499"/>
    <n v="0.54"/>
    <x v="3"/>
    <s v="Yes"/>
    <x v="11"/>
    <n v="3.944"/>
    <n v="144"/>
    <n v="1"/>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117"/>
    <x v="4"/>
    <n v="688"/>
    <x v="2"/>
    <n v="747"/>
    <n v="0.08"/>
    <x v="7"/>
    <s v="No"/>
    <x v="6"/>
    <n v="6.7799999999999994"/>
    <n v="2280"/>
    <n v="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118"/>
    <x v="4"/>
    <n v="2199"/>
    <x v="2"/>
    <n v="3999"/>
    <n v="0.45"/>
    <x v="1"/>
    <s v="No"/>
    <x v="12"/>
    <n v="3.84"/>
    <n v="340"/>
    <n v="1"/>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119"/>
    <x v="4"/>
    <n v="6850"/>
    <x v="2"/>
    <n v="11990"/>
    <n v="0.43"/>
    <x v="1"/>
    <s v="No"/>
    <x v="2"/>
    <n v="4.0439999999999996"/>
    <n v="144"/>
    <n v="1"/>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120"/>
    <x v="4"/>
    <n v="2699"/>
    <x v="2"/>
    <n v="3799"/>
    <n v="0.28999999999999998"/>
    <x v="4"/>
    <s v="No"/>
    <x v="1"/>
    <n v="4.7270000000000003"/>
    <n v="727"/>
    <n v="1"/>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121"/>
    <x v="4"/>
    <n v="899"/>
    <x v="2"/>
    <n v="1999"/>
    <n v="0.55000000000000004"/>
    <x v="3"/>
    <s v="Yes"/>
    <x v="1"/>
    <n v="4.8319999999999999"/>
    <n v="832"/>
    <n v="1"/>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122"/>
    <x v="4"/>
    <n v="1090"/>
    <x v="2"/>
    <n v="2999"/>
    <n v="0.64"/>
    <x v="0"/>
    <s v="Yes"/>
    <x v="12"/>
    <n v="3.5569999999999999"/>
    <n v="57"/>
    <n v="1"/>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123"/>
    <x v="4"/>
    <n v="295"/>
    <x v="0"/>
    <n v="599"/>
    <n v="0.51"/>
    <x v="3"/>
    <s v="Yes"/>
    <x v="1"/>
    <n v="5.6440000000000001"/>
    <n v="1644"/>
    <n v="0"/>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124"/>
    <x v="4"/>
    <n v="479"/>
    <x v="0"/>
    <n v="1999"/>
    <n v="0.76"/>
    <x v="6"/>
    <s v="Yes"/>
    <x v="10"/>
    <n v="4.4660000000000002"/>
    <n v="1066"/>
    <n v="0"/>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125"/>
    <x v="4"/>
    <n v="2949"/>
    <x v="2"/>
    <n v="4849"/>
    <n v="0.39"/>
    <x v="1"/>
    <s v="No"/>
    <x v="0"/>
    <n v="12.167999999999999"/>
    <n v="7968"/>
    <n v="0"/>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126"/>
    <x v="4"/>
    <n v="335"/>
    <x v="0"/>
    <n v="510"/>
    <n v="0.34"/>
    <x v="1"/>
    <s v="No"/>
    <x v="11"/>
    <n v="6.9949999999999992"/>
    <n v="3195"/>
    <n v="0"/>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127"/>
    <x v="4"/>
    <n v="293"/>
    <x v="0"/>
    <n v="499"/>
    <n v="0.41"/>
    <x v="1"/>
    <s v="No"/>
    <x v="3"/>
    <n v="5.5559999999999992"/>
    <n v="1456"/>
    <n v="0"/>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128"/>
    <x v="4"/>
    <n v="599"/>
    <x v="2"/>
    <n v="1299"/>
    <n v="0.54"/>
    <x v="3"/>
    <s v="Yes"/>
    <x v="0"/>
    <n v="4.79"/>
    <n v="590"/>
    <n v="1"/>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129"/>
    <x v="4"/>
    <n v="499"/>
    <x v="0"/>
    <n v="999"/>
    <n v="0.5"/>
    <x v="1"/>
    <s v="Yes"/>
    <x v="4"/>
    <n v="5.7359999999999998"/>
    <n v="1436"/>
    <n v="0"/>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130"/>
    <x v="4"/>
    <n v="849"/>
    <x v="2"/>
    <n v="1190"/>
    <n v="0.28999999999999998"/>
    <x v="4"/>
    <s v="No"/>
    <x v="0"/>
    <n v="8.3840000000000003"/>
    <n v="4184"/>
    <n v="0"/>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131"/>
    <x v="4"/>
    <n v="249"/>
    <x v="0"/>
    <n v="400"/>
    <n v="0.38"/>
    <x v="1"/>
    <s v="No"/>
    <x v="3"/>
    <n v="4.7929999999999993"/>
    <n v="693"/>
    <n v="1"/>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132"/>
    <x v="4"/>
    <n v="185"/>
    <x v="1"/>
    <n v="599"/>
    <n v="0.69"/>
    <x v="0"/>
    <s v="Yes"/>
    <x v="2"/>
    <n v="5.2059999999999995"/>
    <n v="1306"/>
    <n v="0"/>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133"/>
    <x v="4"/>
    <n v="778"/>
    <x v="2"/>
    <n v="999"/>
    <n v="0.22"/>
    <x v="4"/>
    <s v="No"/>
    <x v="8"/>
    <n v="3.3079999999999998"/>
    <n v="8"/>
    <n v="1"/>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134"/>
    <x v="4"/>
    <n v="279"/>
    <x v="0"/>
    <n v="699"/>
    <n v="0.6"/>
    <x v="3"/>
    <s v="Yes"/>
    <x v="4"/>
    <n v="6.6259999999999994"/>
    <n v="2326"/>
    <n v="0"/>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135"/>
    <x v="4"/>
    <n v="215"/>
    <x v="0"/>
    <n v="1499"/>
    <n v="0.86"/>
    <x v="2"/>
    <s v="Yes"/>
    <x v="2"/>
    <n v="4.9039999999999999"/>
    <n v="1004"/>
    <n v="0"/>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136"/>
    <x v="4"/>
    <n v="889"/>
    <x v="2"/>
    <n v="1295"/>
    <n v="0.31"/>
    <x v="1"/>
    <s v="No"/>
    <x v="4"/>
    <n v="10.7"/>
    <n v="6400"/>
    <n v="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137"/>
    <x v="4"/>
    <n v="1449"/>
    <x v="2"/>
    <n v="4999"/>
    <n v="0.71"/>
    <x v="6"/>
    <s v="Yes"/>
    <x v="9"/>
    <n v="3.6630000000000003"/>
    <n v="63"/>
    <n v="1"/>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138"/>
    <x v="4"/>
    <n v="1190"/>
    <x v="2"/>
    <n v="2550"/>
    <n v="0.53"/>
    <x v="3"/>
    <s v="Yes"/>
    <x v="11"/>
    <n v="4.9809999999999999"/>
    <n v="1181"/>
    <n v="0"/>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139"/>
    <x v="4"/>
    <n v="1799"/>
    <x v="2"/>
    <n v="1950"/>
    <n v="0.08"/>
    <x v="7"/>
    <s v="No"/>
    <x v="2"/>
    <n v="5.7880000000000003"/>
    <n v="1888"/>
    <n v="0"/>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140"/>
    <x v="4"/>
    <n v="6120"/>
    <x v="2"/>
    <n v="8478"/>
    <n v="0.28000000000000003"/>
    <x v="4"/>
    <s v="No"/>
    <x v="13"/>
    <n v="11.149999999999999"/>
    <n v="6550"/>
    <n v="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141"/>
    <x v="4"/>
    <n v="1799"/>
    <x v="2"/>
    <n v="3299"/>
    <n v="0.45"/>
    <x v="1"/>
    <s v="No"/>
    <x v="11"/>
    <n v="5.6459999999999999"/>
    <n v="1846"/>
    <n v="0"/>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142"/>
    <x v="4"/>
    <n v="2199"/>
    <x v="2"/>
    <n v="3895"/>
    <n v="0.44"/>
    <x v="1"/>
    <s v="No"/>
    <x v="2"/>
    <n v="4.9849999999999994"/>
    <n v="1085"/>
    <n v="0"/>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143"/>
    <x v="4"/>
    <n v="3685"/>
    <x v="2"/>
    <n v="5495"/>
    <n v="0.33"/>
    <x v="1"/>
    <s v="No"/>
    <x v="3"/>
    <n v="4.3899999999999997"/>
    <n v="290"/>
    <n v="1"/>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144"/>
    <x v="4"/>
    <n v="649"/>
    <x v="2"/>
    <n v="999"/>
    <n v="0.35"/>
    <x v="1"/>
    <s v="No"/>
    <x v="9"/>
    <n v="3.6040000000000001"/>
    <n v="4"/>
    <n v="1"/>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145"/>
    <x v="4"/>
    <n v="8599"/>
    <x v="2"/>
    <n v="8995"/>
    <n v="0.04"/>
    <x v="7"/>
    <s v="No"/>
    <x v="5"/>
    <n v="14.134"/>
    <n v="9734"/>
    <n v="0"/>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146"/>
    <x v="4"/>
    <n v="1110"/>
    <x v="2"/>
    <n v="1599"/>
    <n v="0.31"/>
    <x v="1"/>
    <s v="No"/>
    <x v="4"/>
    <n v="8.3219999999999992"/>
    <n v="4022"/>
    <n v="0"/>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147"/>
    <x v="4"/>
    <n v="1499"/>
    <x v="2"/>
    <n v="3500"/>
    <n v="0.56999999999999995"/>
    <x v="3"/>
    <s v="Yes"/>
    <x v="16"/>
    <n v="7.2910000000000004"/>
    <n v="2591"/>
    <n v="0"/>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148"/>
    <x v="4"/>
    <n v="759"/>
    <x v="2"/>
    <n v="1999"/>
    <n v="0.62"/>
    <x v="0"/>
    <s v="Yes"/>
    <x v="4"/>
    <n v="4.8319999999999999"/>
    <n v="532"/>
    <n v="1"/>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149"/>
    <x v="4"/>
    <n v="2669"/>
    <x v="2"/>
    <n v="3199"/>
    <n v="0.17"/>
    <x v="5"/>
    <s v="No"/>
    <x v="2"/>
    <n v="4.16"/>
    <n v="260"/>
    <n v="1"/>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150"/>
    <x v="4"/>
    <n v="929"/>
    <x v="2"/>
    <n v="1300"/>
    <n v="0.28999999999999998"/>
    <x v="4"/>
    <s v="No"/>
    <x v="2"/>
    <n v="5.5720000000000001"/>
    <n v="1672"/>
    <n v="0"/>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151"/>
    <x v="4"/>
    <n v="199"/>
    <x v="1"/>
    <n v="399"/>
    <n v="0.5"/>
    <x v="1"/>
    <s v="Yes"/>
    <x v="7"/>
    <n v="11.645"/>
    <n v="7945"/>
    <n v="0"/>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152"/>
    <x v="4"/>
    <n v="279"/>
    <x v="0"/>
    <n v="599"/>
    <n v="0.53"/>
    <x v="3"/>
    <s v="Yes"/>
    <x v="12"/>
    <n v="4.867"/>
    <n v="1367"/>
    <n v="0"/>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153"/>
    <x v="4"/>
    <n v="549"/>
    <x v="2"/>
    <n v="999"/>
    <n v="0.45"/>
    <x v="1"/>
    <s v="No"/>
    <x v="1"/>
    <n v="5.3129999999999997"/>
    <n v="1313"/>
    <n v="0"/>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154"/>
    <x v="4"/>
    <n v="85"/>
    <x v="1"/>
    <n v="199"/>
    <n v="0.56999999999999995"/>
    <x v="3"/>
    <s v="Yes"/>
    <x v="3"/>
    <n v="4.3119999999999994"/>
    <n v="212"/>
    <n v="1"/>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155"/>
    <x v="4"/>
    <n v="499"/>
    <x v="0"/>
    <n v="1299"/>
    <n v="0.62"/>
    <x v="0"/>
    <s v="Yes"/>
    <x v="2"/>
    <n v="3.9649999999999999"/>
    <n v="65"/>
    <n v="1"/>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048"/>
    <x v="4"/>
    <n v="5865"/>
    <x v="2"/>
    <n v="7776"/>
    <n v="0.25"/>
    <x v="4"/>
    <s v="No"/>
    <x v="5"/>
    <n v="7.1370000000000005"/>
    <n v="2737"/>
    <n v="0"/>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156"/>
    <x v="4"/>
    <n v="1260"/>
    <x v="2"/>
    <n v="2299"/>
    <n v="0.45"/>
    <x v="1"/>
    <s v="No"/>
    <x v="4"/>
    <n v="4.3549999999999995"/>
    <n v="55"/>
    <n v="1"/>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157"/>
    <x v="4"/>
    <n v="1099"/>
    <x v="2"/>
    <n v="1500"/>
    <n v="0.27"/>
    <x v="4"/>
    <s v="No"/>
    <x v="6"/>
    <n v="5.5649999999999995"/>
    <n v="1065"/>
    <n v="0"/>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158"/>
    <x v="4"/>
    <n v="1928"/>
    <x v="2"/>
    <n v="2590"/>
    <n v="0.26"/>
    <x v="4"/>
    <s v="No"/>
    <x v="1"/>
    <n v="6.3769999999999998"/>
    <n v="2377"/>
    <n v="0"/>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159"/>
    <x v="4"/>
    <n v="3249"/>
    <x v="2"/>
    <n v="6299"/>
    <n v="0.48"/>
    <x v="1"/>
    <s v="No"/>
    <x v="2"/>
    <n v="6.4689999999999994"/>
    <n v="2569"/>
    <n v="0"/>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160"/>
    <x v="4"/>
    <n v="1199"/>
    <x v="2"/>
    <n v="1795"/>
    <n v="0.33"/>
    <x v="1"/>
    <s v="No"/>
    <x v="0"/>
    <n v="10.167"/>
    <n v="5967"/>
    <n v="0"/>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161"/>
    <x v="4"/>
    <n v="1456"/>
    <x v="2"/>
    <n v="3190"/>
    <n v="0.54"/>
    <x v="3"/>
    <s v="Yes"/>
    <x v="3"/>
    <n v="5.8759999999999994"/>
    <n v="1776"/>
    <n v="0"/>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162"/>
    <x v="4"/>
    <n v="3349"/>
    <x v="2"/>
    <n v="4799"/>
    <n v="0.3"/>
    <x v="4"/>
    <s v="No"/>
    <x v="7"/>
    <n v="7.9"/>
    <n v="4200"/>
    <n v="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163"/>
    <x v="4"/>
    <n v="4899"/>
    <x v="2"/>
    <n v="8999"/>
    <n v="0.46"/>
    <x v="1"/>
    <s v="No"/>
    <x v="3"/>
    <n v="4.3969999999999994"/>
    <n v="297"/>
    <n v="1"/>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164"/>
    <x v="4"/>
    <n v="1199"/>
    <x v="2"/>
    <n v="1899"/>
    <n v="0.37"/>
    <x v="1"/>
    <s v="No"/>
    <x v="0"/>
    <n v="8.0579999999999998"/>
    <n v="3858"/>
    <n v="0"/>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165"/>
    <x v="4"/>
    <n v="3290"/>
    <x v="2"/>
    <n v="5799"/>
    <n v="0.43"/>
    <x v="1"/>
    <s v="No"/>
    <x v="4"/>
    <n v="4.468"/>
    <n v="168"/>
    <n v="1"/>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166"/>
    <x v="4"/>
    <n v="179"/>
    <x v="1"/>
    <n v="799"/>
    <n v="0.78"/>
    <x v="6"/>
    <s v="Yes"/>
    <x v="9"/>
    <n v="3.7010000000000001"/>
    <n v="101"/>
    <n v="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167"/>
    <x v="4"/>
    <n v="149"/>
    <x v="1"/>
    <n v="300"/>
    <n v="0.5"/>
    <x v="1"/>
    <s v="Yes"/>
    <x v="3"/>
    <n v="8.1739999999999995"/>
    <n v="4074"/>
    <n v="0"/>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168"/>
    <x v="4"/>
    <n v="5490"/>
    <x v="2"/>
    <n v="7200"/>
    <n v="0.24"/>
    <x v="4"/>
    <s v="No"/>
    <x v="6"/>
    <n v="5.9079999999999995"/>
    <n v="1408"/>
    <n v="0"/>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169"/>
    <x v="4"/>
    <n v="379"/>
    <x v="0"/>
    <n v="389"/>
    <n v="0.03"/>
    <x v="7"/>
    <s v="No"/>
    <x v="0"/>
    <n v="7.9390000000000001"/>
    <n v="3739"/>
    <n v="0"/>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170"/>
    <x v="4"/>
    <n v="8699"/>
    <x v="2"/>
    <n v="13049"/>
    <n v="0.33"/>
    <x v="1"/>
    <s v="No"/>
    <x v="4"/>
    <n v="10.190999999999999"/>
    <n v="5891"/>
    <n v="0"/>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171"/>
    <x v="4"/>
    <n v="3041.67"/>
    <x v="2"/>
    <n v="5999"/>
    <n v="0.49"/>
    <x v="1"/>
    <s v="No"/>
    <x v="1"/>
    <n v="4.7770000000000001"/>
    <n v="777"/>
    <n v="1"/>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172"/>
    <x v="4"/>
    <n v="1745"/>
    <x v="2"/>
    <n v="2400"/>
    <n v="0.27"/>
    <x v="4"/>
    <s v="No"/>
    <x v="0"/>
    <n v="18.36"/>
    <n v="14160"/>
    <n v="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173"/>
    <x v="4"/>
    <n v="3180"/>
    <x v="2"/>
    <n v="5295"/>
    <n v="0.4"/>
    <x v="1"/>
    <s v="No"/>
    <x v="0"/>
    <n v="11.119"/>
    <n v="6919"/>
    <n v="0"/>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174"/>
    <x v="4"/>
    <n v="4999"/>
    <x v="2"/>
    <n v="24999"/>
    <n v="0.8"/>
    <x v="6"/>
    <s v="Yes"/>
    <x v="6"/>
    <n v="4.7869999999999999"/>
    <n v="287"/>
    <n v="1"/>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175"/>
    <x v="4"/>
    <n v="390"/>
    <x v="0"/>
    <n v="799"/>
    <n v="0.51"/>
    <x v="3"/>
    <s v="Yes"/>
    <x v="11"/>
    <n v="4.0869999999999997"/>
    <n v="287"/>
    <n v="1"/>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176"/>
    <x v="4"/>
    <n v="1999"/>
    <x v="2"/>
    <n v="2999"/>
    <n v="0.33"/>
    <x v="1"/>
    <s v="No"/>
    <x v="5"/>
    <n v="4.7880000000000003"/>
    <n v="388"/>
    <n v="1"/>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177"/>
    <x v="4"/>
    <n v="1624"/>
    <x v="2"/>
    <n v="2495"/>
    <n v="0.35"/>
    <x v="1"/>
    <s v="No"/>
    <x v="3"/>
    <n v="4.9269999999999996"/>
    <n v="827"/>
    <n v="1"/>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178"/>
    <x v="4"/>
    <n v="184"/>
    <x v="1"/>
    <n v="450"/>
    <n v="0.59"/>
    <x v="3"/>
    <s v="Yes"/>
    <x v="0"/>
    <n v="9.1709999999999994"/>
    <n v="4971"/>
    <n v="0"/>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179"/>
    <x v="4"/>
    <n v="445"/>
    <x v="0"/>
    <n v="999"/>
    <n v="0.55000000000000004"/>
    <x v="3"/>
    <s v="Yes"/>
    <x v="4"/>
    <n v="4.5289999999999999"/>
    <n v="229"/>
    <n v="1"/>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180"/>
    <x v="4"/>
    <n v="699"/>
    <x v="2"/>
    <n v="1690"/>
    <n v="0.59"/>
    <x v="3"/>
    <s v="Yes"/>
    <x v="3"/>
    <n v="7.6239999999999997"/>
    <n v="3524"/>
    <n v="0"/>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181"/>
    <x v="4"/>
    <n v="1601"/>
    <x v="2"/>
    <n v="3890"/>
    <n v="0.59"/>
    <x v="3"/>
    <s v="Yes"/>
    <x v="0"/>
    <n v="4.3559999999999999"/>
    <n v="156"/>
    <n v="1"/>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182"/>
    <x v="4"/>
    <n v="231"/>
    <x v="0"/>
    <n v="260"/>
    <n v="0.11"/>
    <x v="5"/>
    <s v="No"/>
    <x v="3"/>
    <n v="4.59"/>
    <n v="490"/>
    <n v="1"/>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183"/>
    <x v="4"/>
    <n v="369"/>
    <x v="0"/>
    <n v="599"/>
    <n v="0.38"/>
    <x v="1"/>
    <s v="No"/>
    <x v="2"/>
    <n v="3.9819999999999998"/>
    <n v="82"/>
    <n v="1"/>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184"/>
    <x v="4"/>
    <n v="809"/>
    <x v="2"/>
    <n v="1950"/>
    <n v="0.59"/>
    <x v="3"/>
    <s v="Yes"/>
    <x v="2"/>
    <n v="4.6099999999999994"/>
    <n v="710"/>
    <n v="1"/>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185"/>
    <x v="4"/>
    <n v="1199"/>
    <x v="2"/>
    <n v="2990"/>
    <n v="0.6"/>
    <x v="3"/>
    <s v="Yes"/>
    <x v="11"/>
    <n v="3.9329999999999998"/>
    <n v="133"/>
    <n v="1"/>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186"/>
    <x v="4"/>
    <n v="6120"/>
    <x v="2"/>
    <n v="8073"/>
    <n v="0.24"/>
    <x v="4"/>
    <s v="No"/>
    <x v="13"/>
    <n v="7.3509999999999991"/>
    <n v="2751"/>
    <n v="0"/>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187"/>
    <x v="4"/>
    <n v="1799"/>
    <x v="2"/>
    <n v="2599"/>
    <n v="0.31"/>
    <x v="1"/>
    <s v="No"/>
    <x v="9"/>
    <n v="4.3710000000000004"/>
    <n v="771"/>
    <n v="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188"/>
    <x v="4"/>
    <n v="18999"/>
    <x v="2"/>
    <n v="29999"/>
    <n v="0.37"/>
    <x v="1"/>
    <s v="No"/>
    <x v="3"/>
    <n v="6.6359999999999992"/>
    <n v="2536"/>
    <n v="0"/>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189"/>
    <x v="4"/>
    <n v="1999"/>
    <x v="2"/>
    <n v="2360"/>
    <n v="0.15"/>
    <x v="5"/>
    <s v="No"/>
    <x v="0"/>
    <n v="12.001000000000001"/>
    <n v="7801"/>
    <n v="0"/>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190"/>
    <x v="4"/>
    <n v="5999"/>
    <x v="2"/>
    <n v="11495"/>
    <n v="0.48"/>
    <x v="1"/>
    <s v="No"/>
    <x v="4"/>
    <n v="4.8339999999999996"/>
    <n v="534"/>
    <n v="1"/>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191"/>
    <x v="4"/>
    <n v="2599"/>
    <x v="2"/>
    <n v="4780"/>
    <n v="0.46"/>
    <x v="1"/>
    <s v="No"/>
    <x v="2"/>
    <n v="4.798"/>
    <n v="898"/>
    <n v="1"/>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192"/>
    <x v="4"/>
    <n v="1199"/>
    <x v="2"/>
    <n v="2400"/>
    <n v="0.5"/>
    <x v="1"/>
    <s v="Yes"/>
    <x v="2"/>
    <n v="5.1020000000000003"/>
    <n v="1202"/>
    <n v="0"/>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193"/>
    <x v="4"/>
    <n v="219"/>
    <x v="0"/>
    <n v="249"/>
    <n v="0.12"/>
    <x v="5"/>
    <s v="No"/>
    <x v="1"/>
    <n v="5.1080000000000005"/>
    <n v="1108"/>
    <n v="0"/>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194"/>
    <x v="4"/>
    <n v="799"/>
    <x v="2"/>
    <n v="1199"/>
    <n v="0.33"/>
    <x v="1"/>
    <s v="No"/>
    <x v="5"/>
    <n v="4.4170000000000007"/>
    <n v="17"/>
    <n v="1"/>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195"/>
    <x v="4"/>
    <n v="6199"/>
    <x v="2"/>
    <n v="10999"/>
    <n v="0.44"/>
    <x v="1"/>
    <s v="No"/>
    <x v="0"/>
    <n v="14.629000000000001"/>
    <n v="10429"/>
    <n v="0"/>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196"/>
    <x v="4"/>
    <n v="6790"/>
    <x v="2"/>
    <n v="10995"/>
    <n v="0.38"/>
    <x v="1"/>
    <s v="No"/>
    <x v="6"/>
    <n v="7.6920000000000002"/>
    <n v="3192"/>
    <n v="0"/>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197"/>
    <x v="4"/>
    <n v="1982.84"/>
    <x v="2"/>
    <n v="3300"/>
    <n v="0.4"/>
    <x v="1"/>
    <s v="No"/>
    <x v="3"/>
    <n v="9.972999999999999"/>
    <n v="5873"/>
    <n v="0"/>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198"/>
    <x v="4"/>
    <n v="199"/>
    <x v="1"/>
    <n v="400"/>
    <n v="0.5"/>
    <x v="1"/>
    <s v="Yes"/>
    <x v="3"/>
    <n v="5.4789999999999992"/>
    <n v="1379"/>
    <n v="0"/>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199"/>
    <x v="4"/>
    <n v="1180"/>
    <x v="2"/>
    <n v="1440"/>
    <n v="0.18"/>
    <x v="5"/>
    <s v="No"/>
    <x v="0"/>
    <n v="5.7270000000000003"/>
    <n v="1527"/>
    <n v="0"/>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939"/>
    <x v="4"/>
    <n v="2199"/>
    <x v="2"/>
    <n v="3045"/>
    <n v="0.28000000000000003"/>
    <x v="4"/>
    <s v="No"/>
    <x v="0"/>
    <n v="6.8860000000000001"/>
    <n v="2686"/>
    <n v="0"/>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200"/>
    <x v="4"/>
    <n v="2999"/>
    <x v="2"/>
    <n v="3595"/>
    <n v="0.17"/>
    <x v="5"/>
    <s v="No"/>
    <x v="1"/>
    <n v="4.1779999999999999"/>
    <n v="178"/>
    <n v="1"/>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201"/>
    <x v="4"/>
    <n v="253"/>
    <x v="0"/>
    <n v="500"/>
    <n v="0.49"/>
    <x v="1"/>
    <s v="No"/>
    <x v="4"/>
    <n v="6.9640000000000004"/>
    <n v="2664"/>
    <n v="0"/>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202"/>
    <x v="4"/>
    <n v="499"/>
    <x v="0"/>
    <n v="799"/>
    <n v="0.38"/>
    <x v="1"/>
    <s v="No"/>
    <x v="9"/>
    <n v="3.8120000000000003"/>
    <n v="212"/>
    <n v="1"/>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203"/>
    <x v="4"/>
    <n v="1149"/>
    <x v="2"/>
    <n v="1899"/>
    <n v="0.39"/>
    <x v="1"/>
    <s v="No"/>
    <x v="12"/>
    <n v="3.524"/>
    <n v="24"/>
    <n v="1"/>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204"/>
    <x v="4"/>
    <n v="457"/>
    <x v="0"/>
    <n v="799"/>
    <n v="0.43"/>
    <x v="1"/>
    <s v="No"/>
    <x v="4"/>
    <n v="6.1680000000000001"/>
    <n v="1868"/>
    <n v="0"/>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205"/>
    <x v="4"/>
    <n v="229"/>
    <x v="0"/>
    <n v="399"/>
    <n v="0.43"/>
    <x v="1"/>
    <s v="No"/>
    <x v="9"/>
    <n v="4.0510000000000002"/>
    <n v="451"/>
    <n v="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206"/>
    <x v="4"/>
    <n v="199"/>
    <x v="1"/>
    <n v="699"/>
    <n v="0.72"/>
    <x v="6"/>
    <s v="Yes"/>
    <x v="25"/>
    <n v="3.0589999999999997"/>
    <n v="159"/>
    <n v="1"/>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207"/>
    <x v="4"/>
    <n v="899"/>
    <x v="2"/>
    <n v="1999"/>
    <n v="0.55000000000000004"/>
    <x v="3"/>
    <s v="Yes"/>
    <x v="0"/>
    <n v="4.2389999999999999"/>
    <n v="39"/>
    <n v="1"/>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208"/>
    <x v="4"/>
    <n v="1499"/>
    <x v="2"/>
    <n v="2199"/>
    <n v="0.32"/>
    <x v="1"/>
    <s v="No"/>
    <x v="5"/>
    <n v="10.931000000000001"/>
    <n v="6531"/>
    <n v="0"/>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209"/>
    <x v="4"/>
    <n v="426"/>
    <x v="0"/>
    <n v="999"/>
    <n v="0.56999999999999995"/>
    <x v="3"/>
    <s v="Yes"/>
    <x v="3"/>
    <n v="4.3220000000000001"/>
    <n v="222"/>
    <n v="1"/>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210"/>
    <x v="4"/>
    <n v="2320"/>
    <x v="2"/>
    <n v="3290"/>
    <n v="0.28999999999999998"/>
    <x v="4"/>
    <s v="No"/>
    <x v="11"/>
    <n v="3.9949999999999997"/>
    <n v="195"/>
    <n v="1"/>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013"/>
    <x v="4"/>
    <n v="1563"/>
    <x v="2"/>
    <n v="3098"/>
    <n v="0.5"/>
    <x v="1"/>
    <s v="Yes"/>
    <x v="12"/>
    <n v="5.7829999999999995"/>
    <n v="2283"/>
    <n v="0"/>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211"/>
    <x v="4"/>
    <n v="3487.77"/>
    <x v="2"/>
    <n v="4990"/>
    <n v="0.3"/>
    <x v="4"/>
    <s v="No"/>
    <x v="3"/>
    <n v="5.2269999999999994"/>
    <n v="1127"/>
    <n v="0"/>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212"/>
    <x v="4"/>
    <n v="498"/>
    <x v="0"/>
    <n v="1200"/>
    <n v="0.59"/>
    <x v="3"/>
    <s v="Yes"/>
    <x v="14"/>
    <n v="3.3130000000000002"/>
    <n v="113"/>
    <n v="1"/>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213"/>
    <x v="4"/>
    <n v="2695"/>
    <x v="2"/>
    <n v="2695"/>
    <n v="0"/>
    <x v="7"/>
    <s v="No"/>
    <x v="5"/>
    <n v="6.9180000000000001"/>
    <n v="2518"/>
    <n v="0"/>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214"/>
    <x v="4"/>
    <n v="949"/>
    <x v="2"/>
    <n v="2299"/>
    <n v="0.59"/>
    <x v="3"/>
    <s v="Yes"/>
    <x v="9"/>
    <n v="4.1500000000000004"/>
    <n v="550"/>
    <n v="1"/>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215"/>
    <x v="4"/>
    <n v="199"/>
    <x v="1"/>
    <n v="999"/>
    <n v="0.8"/>
    <x v="6"/>
    <s v="Yes"/>
    <x v="19"/>
    <n v="3.1019999999999999"/>
    <n v="2"/>
    <n v="1"/>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216"/>
    <x v="4"/>
    <n v="379"/>
    <x v="0"/>
    <n v="919"/>
    <n v="0.59"/>
    <x v="3"/>
    <s v="Yes"/>
    <x v="1"/>
    <n v="5.09"/>
    <n v="1090"/>
    <n v="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217"/>
    <x v="4"/>
    <n v="2280"/>
    <x v="2"/>
    <n v="3045"/>
    <n v="0.25"/>
    <x v="4"/>
    <s v="No"/>
    <x v="3"/>
    <n v="8.218"/>
    <n v="4118"/>
    <n v="0"/>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218"/>
    <x v="4"/>
    <n v="2219"/>
    <x v="2"/>
    <n v="3080"/>
    <n v="0.28000000000000003"/>
    <x v="4"/>
    <s v="No"/>
    <x v="9"/>
    <n v="4.0680000000000005"/>
    <n v="468"/>
    <n v="1"/>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219"/>
    <x v="4"/>
    <n v="1399"/>
    <x v="2"/>
    <n v="1890"/>
    <n v="0.26"/>
    <x v="4"/>
    <s v="No"/>
    <x v="1"/>
    <n v="12.031000000000001"/>
    <n v="8031"/>
    <n v="0"/>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220"/>
    <x v="4"/>
    <n v="2863"/>
    <x v="2"/>
    <n v="3690"/>
    <n v="0.22"/>
    <x v="4"/>
    <s v="No"/>
    <x v="4"/>
    <n v="11.286999999999999"/>
    <n v="6987"/>
    <n v="0"/>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AA61C1-8C78-4508-9EDB-E77FD4F2ECE6}" name="PivotTable14"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2" rowHeaderCaption="Category">
  <location ref="A16:A17" firstHeaderRow="1" firstDataRow="1" firstDataCol="0"/>
  <pivotFields count="22">
    <pivotField compact="0" outline="0" showAll="0"/>
    <pivotField dataField="1" compact="0" outline="0" showAll="0"/>
    <pivotField compact="0" outline="0" showAll="0">
      <items count="10">
        <item x="7"/>
        <item x="0"/>
        <item x="1"/>
        <item x="8"/>
        <item x="4"/>
        <item x="5"/>
        <item x="2"/>
        <item x="3"/>
        <item x="6"/>
        <item t="default"/>
      </items>
    </pivotField>
    <pivotField compact="0" numFmtId="165" outline="0" showAll="0"/>
    <pivotField compact="0" outline="0" showAll="0"/>
    <pivotField compact="0" numFmtId="165" outline="0" showAll="0"/>
    <pivotField compact="0" numFmtId="10" outline="0" showAll="0"/>
    <pivotField compact="0" outline="0" showAll="0"/>
    <pivotField compact="0" outline="0" showAll="0"/>
    <pivotField compact="0" outline="0" showAll="0"/>
    <pivotField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Count of product_name" fld="1"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FD6689-0728-498B-ACD1-13C9934AE24E}" name="PivotTable1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1" rowHeaderCaption="Rating">
  <location ref="AS3:AT8" firstHeaderRow="1" firstDataRow="1" firstDataCol="1"/>
  <pivotFields count="22">
    <pivotField compact="0" outline="0" showAll="0"/>
    <pivotField axis="axisRow" compact="0" outline="0" showAll="0" measureFilter="1" includeNewItemsInFilter="1">
      <items count="1222">
        <item x="923"/>
        <item x="1052"/>
        <item x="125"/>
        <item x="425"/>
        <item x="634"/>
        <item x="472"/>
        <item x="1212"/>
        <item x="226"/>
        <item x="159"/>
        <item x="216"/>
        <item x="46"/>
        <item x="144"/>
        <item x="141"/>
        <item x="116"/>
        <item x="186"/>
        <item x="217"/>
        <item x="269"/>
        <item x="250"/>
        <item x="206"/>
        <item x="1167"/>
        <item x="228"/>
        <item x="118"/>
        <item x="80"/>
        <item x="153"/>
        <item x="22"/>
        <item x="538"/>
        <item x="1055"/>
        <item x="1185"/>
        <item x="925"/>
        <item x="992"/>
        <item x="932"/>
        <item x="1011"/>
        <item x="316"/>
        <item x="202"/>
        <item x="1094"/>
        <item x="834"/>
        <item x="1165"/>
        <item x="1095"/>
        <item x="826"/>
        <item x="970"/>
        <item x="831"/>
        <item x="1143"/>
        <item x="1156"/>
        <item x="1190"/>
        <item x="872"/>
        <item x="271"/>
        <item x="572"/>
        <item x="551"/>
        <item x="637"/>
        <item x="234"/>
        <item x="133"/>
        <item x="56"/>
        <item x="277"/>
        <item x="1013"/>
        <item x="955"/>
        <item x="1034"/>
        <item x="732"/>
        <item x="257"/>
        <item x="839"/>
        <item x="209"/>
        <item x="441"/>
        <item x="857"/>
        <item x="1091"/>
        <item x="1050"/>
        <item x="192"/>
        <item x="45"/>
        <item x="563"/>
        <item x="561"/>
        <item x="92"/>
        <item x="165"/>
        <item x="169"/>
        <item x="188"/>
        <item x="63"/>
        <item x="590"/>
        <item x="792"/>
        <item x="236"/>
        <item x="240"/>
        <item x="264"/>
        <item x="224"/>
        <item x="245"/>
        <item x="275"/>
        <item x="114"/>
        <item x="117"/>
        <item x="203"/>
        <item x="113"/>
        <item x="1097"/>
        <item x="145"/>
        <item x="164"/>
        <item x="11"/>
        <item x="1197"/>
        <item x="230"/>
        <item x="996"/>
        <item x="47"/>
        <item x="122"/>
        <item x="49"/>
        <item x="34"/>
        <item x="28"/>
        <item x="38"/>
        <item x="187"/>
        <item x="163"/>
        <item x="248"/>
        <item x="59"/>
        <item x="342"/>
        <item x="69"/>
        <item x="345"/>
        <item x="443"/>
        <item x="70"/>
        <item x="29"/>
        <item x="147"/>
        <item x="134"/>
        <item x="341"/>
        <item x="25"/>
        <item x="51"/>
        <item x="1"/>
        <item x="1057"/>
        <item x="181"/>
        <item x="376"/>
        <item x="651"/>
        <item x="659"/>
        <item x="1080"/>
        <item x="592"/>
        <item x="657"/>
        <item x="1174"/>
        <item x="1049"/>
        <item x="1084"/>
        <item x="974"/>
        <item x="754"/>
        <item x="237"/>
        <item x="195"/>
        <item x="915"/>
        <item x="920"/>
        <item x="1068"/>
        <item x="945"/>
        <item x="873"/>
        <item x="973"/>
        <item x="870"/>
        <item x="805"/>
        <item x="845"/>
        <item x="943"/>
        <item x="1208"/>
        <item x="819"/>
        <item x="1100"/>
        <item x="814"/>
        <item x="1218"/>
        <item x="865"/>
        <item x="835"/>
        <item x="859"/>
        <item x="812"/>
        <item x="846"/>
        <item x="1032"/>
        <item x="891"/>
        <item x="1025"/>
        <item x="815"/>
        <item x="949"/>
        <item x="1171"/>
        <item x="798"/>
        <item x="810"/>
        <item x="871"/>
        <item x="988"/>
        <item x="794"/>
        <item x="109"/>
        <item x="752"/>
        <item x="148"/>
        <item x="262"/>
        <item x="784"/>
        <item x="1101"/>
        <item x="1005"/>
        <item x="135"/>
        <item x="180"/>
        <item x="77"/>
        <item x="27"/>
        <item x="455"/>
        <item x="451"/>
        <item x="547"/>
        <item x="524"/>
        <item x="661"/>
        <item x="299"/>
        <item x="450"/>
        <item x="706"/>
        <item x="474"/>
        <item x="473"/>
        <item x="578"/>
        <item x="354"/>
        <item x="786"/>
        <item x="3"/>
        <item x="540"/>
        <item x="388"/>
        <item x="102"/>
        <item x="162"/>
        <item x="193"/>
        <item x="6"/>
        <item x="369"/>
        <item x="457"/>
        <item x="483"/>
        <item x="510"/>
        <item x="414"/>
        <item x="460"/>
        <item x="505"/>
        <item x="223"/>
        <item x="10"/>
        <item x="617"/>
        <item x="773"/>
        <item x="615"/>
        <item x="16"/>
        <item x="68"/>
        <item x="127"/>
        <item x="283"/>
        <item x="293"/>
        <item x="329"/>
        <item x="853"/>
        <item x="1016"/>
        <item x="1220"/>
        <item x="1158"/>
        <item x="1199"/>
        <item x="1106"/>
        <item x="860"/>
        <item x="492"/>
        <item x="669"/>
        <item x="481"/>
        <item x="710"/>
        <item x="662"/>
        <item x="466"/>
        <item x="498"/>
        <item x="588"/>
        <item x="499"/>
        <item x="594"/>
        <item x="490"/>
        <item x="469"/>
        <item x="573"/>
        <item x="1003"/>
        <item x="942"/>
        <item x="619"/>
        <item x="1152"/>
        <item x="861"/>
        <item x="844"/>
        <item x="851"/>
        <item x="1111"/>
        <item x="836"/>
        <item x="900"/>
        <item x="969"/>
        <item x="889"/>
        <item x="222"/>
        <item x="724"/>
        <item x="1157"/>
        <item x="176"/>
        <item x="559"/>
        <item x="685"/>
        <item x="699"/>
        <item x="762"/>
        <item x="778"/>
        <item x="1147"/>
        <item x="1159"/>
        <item x="1122"/>
        <item x="1041"/>
        <item x="780"/>
        <item x="750"/>
        <item x="714"/>
        <item x="196"/>
        <item x="1169"/>
        <item x="779"/>
        <item x="500"/>
        <item x="484"/>
        <item x="739"/>
        <item x="560"/>
        <item x="65"/>
        <item x="1054"/>
        <item x="1075"/>
        <item x="1164"/>
        <item x="550"/>
        <item x="775"/>
        <item x="753"/>
        <item x="603"/>
        <item x="691"/>
        <item x="690"/>
        <item x="471"/>
        <item x="737"/>
        <item x="654"/>
        <item x="622"/>
        <item x="521"/>
        <item x="532"/>
        <item x="910"/>
        <item x="179"/>
        <item x="103"/>
        <item x="946"/>
        <item x="672"/>
        <item x="917"/>
        <item x="214"/>
        <item x="806"/>
        <item x="101"/>
        <item x="1038"/>
        <item x="852"/>
        <item x="1110"/>
        <item x="869"/>
        <item x="1191"/>
        <item x="1047"/>
        <item x="906"/>
        <item x="1098"/>
        <item x="886"/>
        <item x="880"/>
        <item x="1051"/>
        <item x="916"/>
        <item x="1026"/>
        <item x="962"/>
        <item x="1107"/>
        <item x="98"/>
        <item x="621"/>
        <item x="781"/>
        <item x="591"/>
        <item x="189"/>
        <item x="1020"/>
        <item x="231"/>
        <item x="620"/>
        <item x="233"/>
        <item x="91"/>
        <item x="467"/>
        <item x="468"/>
        <item x="475"/>
        <item x="491"/>
        <item x="1058"/>
        <item x="530"/>
        <item x="736"/>
        <item x="602"/>
        <item x="486"/>
        <item x="640"/>
        <item x="674"/>
        <item x="44"/>
        <item x="1009"/>
        <item x="321"/>
        <item x="580"/>
        <item x="707"/>
        <item x="698"/>
        <item x="172"/>
        <item x="548"/>
        <item x="523"/>
        <item x="643"/>
        <item x="37"/>
        <item x="136"/>
        <item x="470"/>
        <item x="536"/>
        <item x="783"/>
        <item x="26"/>
        <item x="18"/>
        <item x="605"/>
        <item x="448"/>
        <item x="1178"/>
        <item x="1198"/>
        <item x="539"/>
        <item x="597"/>
        <item x="1066"/>
        <item x="142"/>
        <item x="105"/>
        <item x="212"/>
        <item x="446"/>
        <item x="377"/>
        <item x="303"/>
        <item x="383"/>
        <item x="1154"/>
        <item x="407"/>
        <item x="977"/>
        <item x="652"/>
        <item x="644"/>
        <item x="982"/>
        <item x="516"/>
        <item x="1126"/>
        <item x="616"/>
        <item x="999"/>
        <item x="711"/>
        <item x="278"/>
        <item x="1019"/>
        <item x="1114"/>
        <item x="1039"/>
        <item x="1201"/>
        <item x="936"/>
        <item x="866"/>
        <item x="924"/>
        <item x="493"/>
        <item x="568"/>
        <item x="267"/>
        <item x="716"/>
        <item x="941"/>
        <item x="641"/>
        <item x="987"/>
        <item x="335"/>
        <item x="310"/>
        <item x="306"/>
        <item x="281"/>
        <item x="636"/>
        <item x="282"/>
        <item x="375"/>
        <item x="667"/>
        <item x="445"/>
        <item x="317"/>
        <item x="73"/>
        <item x="158"/>
        <item x="42"/>
        <item x="156"/>
        <item x="219"/>
        <item x="399"/>
        <item x="174"/>
        <item x="75"/>
        <item x="21"/>
        <item x="436"/>
        <item x="764"/>
        <item x="533"/>
        <item x="1149"/>
        <item x="1029"/>
        <item x="140"/>
        <item x="88"/>
        <item x="875"/>
        <item x="770"/>
        <item x="761"/>
        <item x="600"/>
        <item x="497"/>
        <item x="740"/>
        <item x="638"/>
        <item x="596"/>
        <item x="614"/>
        <item x="544"/>
        <item x="348"/>
        <item x="488"/>
        <item x="83"/>
        <item x="610"/>
        <item x="1177"/>
        <item x="795"/>
        <item x="351"/>
        <item x="1089"/>
        <item x="1115"/>
        <item x="939"/>
        <item x="809"/>
        <item x="1001"/>
        <item x="830"/>
        <item x="1136"/>
        <item x="1081"/>
        <item x="1071"/>
        <item x="966"/>
        <item x="1130"/>
        <item x="825"/>
        <item x="930"/>
        <item x="993"/>
        <item x="1085"/>
        <item x="807"/>
        <item x="972"/>
        <item x="1219"/>
        <item x="1189"/>
        <item x="1043"/>
        <item x="758"/>
        <item x="876"/>
        <item x="1093"/>
        <item x="858"/>
        <item x="950"/>
        <item x="1203"/>
        <item x="208"/>
        <item x="914"/>
        <item x="1021"/>
        <item x="111"/>
        <item x="246"/>
        <item x="928"/>
        <item x="948"/>
        <item x="1033"/>
        <item x="522"/>
        <item x="353"/>
        <item x="729"/>
        <item x="759"/>
        <item x="528"/>
        <item x="487"/>
        <item x="673"/>
        <item x="743"/>
        <item x="776"/>
        <item x="703"/>
        <item x="769"/>
        <item x="763"/>
        <item x="586"/>
        <item x="782"/>
        <item x="463"/>
        <item x="477"/>
        <item x="650"/>
        <item x="701"/>
        <item x="464"/>
        <item x="502"/>
        <item x="611"/>
        <item x="1060"/>
        <item x="896"/>
        <item x="587"/>
        <item x="1024"/>
        <item x="1181"/>
        <item x="1161"/>
        <item x="952"/>
        <item x="1184"/>
        <item x="1044"/>
        <item x="1083"/>
        <item x="115"/>
        <item x="895"/>
        <item x="885"/>
        <item x="1031"/>
        <item x="1205"/>
        <item x="755"/>
        <item x="1196"/>
        <item x="1015"/>
        <item x="1042"/>
        <item x="820"/>
        <item x="979"/>
        <item x="1012"/>
        <item x="1102"/>
        <item x="1072"/>
        <item x="1082"/>
        <item x="1045"/>
        <item x="995"/>
        <item x="789"/>
        <item x="571"/>
        <item x="682"/>
        <item x="1134"/>
        <item x="625"/>
        <item x="1088"/>
        <item x="902"/>
        <item x="907"/>
        <item x="1059"/>
        <item x="771"/>
        <item x="1132"/>
        <item x="1123"/>
        <item x="1206"/>
        <item x="415"/>
        <item x="420"/>
        <item x="328"/>
        <item x="312"/>
        <item x="371"/>
        <item x="334"/>
        <item x="319"/>
        <item x="363"/>
        <item x="263"/>
        <item x="93"/>
        <item x="663"/>
        <item x="294"/>
        <item x="537"/>
        <item x="461"/>
        <item x="567"/>
        <item x="553"/>
        <item x="543"/>
        <item x="1121"/>
        <item x="964"/>
        <item x="562"/>
        <item x="167"/>
        <item x="1195"/>
        <item x="1119"/>
        <item x="1139"/>
        <item x="1040"/>
        <item x="933"/>
        <item x="904"/>
        <item x="1172"/>
        <item x="811"/>
        <item x="854"/>
        <item x="976"/>
        <item x="935"/>
        <item x="1037"/>
        <item x="947"/>
        <item x="1067"/>
        <item x="1182"/>
        <item x="901"/>
        <item x="1118"/>
        <item x="1069"/>
        <item x="106"/>
        <item x="367"/>
        <item x="449"/>
        <item x="642"/>
        <item x="1124"/>
        <item x="894"/>
        <item x="1207"/>
        <item x="929"/>
        <item x="986"/>
        <item x="671"/>
        <item x="1209"/>
        <item x="1133"/>
        <item x="258"/>
        <item x="249"/>
        <item x="132"/>
        <item x="1129"/>
        <item x="232"/>
        <item x="1151"/>
        <item x="1063"/>
        <item x="963"/>
        <item x="1193"/>
        <item x="883"/>
        <item x="400"/>
        <item x="1183"/>
        <item x="58"/>
        <item x="432"/>
        <item x="107"/>
        <item x="81"/>
        <item x="646"/>
        <item x="665"/>
        <item x="599"/>
        <item x="462"/>
        <item x="229"/>
        <item x="84"/>
        <item x="695"/>
        <item x="1202"/>
        <item x="434"/>
        <item x="253"/>
        <item x="766"/>
        <item x="677"/>
        <item x="604"/>
        <item x="631"/>
        <item x="668"/>
        <item x="700"/>
        <item x="785"/>
        <item x="239"/>
        <item x="1113"/>
        <item x="123"/>
        <item x="241"/>
        <item x="17"/>
        <item x="1214"/>
        <item x="1176"/>
        <item x="994"/>
        <item x="816"/>
        <item x="842"/>
        <item x="813"/>
        <item x="1141"/>
        <item x="884"/>
        <item x="817"/>
        <item x="838"/>
        <item x="1150"/>
        <item x="913"/>
        <item x="1192"/>
        <item x="1023"/>
        <item x="1179"/>
        <item x="887"/>
        <item x="918"/>
        <item x="416"/>
        <item x="1061"/>
        <item x="549"/>
        <item x="453"/>
        <item x="607"/>
        <item x="693"/>
        <item x="747"/>
        <item x="529"/>
        <item x="749"/>
        <item x="632"/>
        <item x="520"/>
        <item x="556"/>
        <item x="684"/>
        <item x="577"/>
        <item x="558"/>
        <item x="639"/>
        <item x="656"/>
        <item x="205"/>
        <item x="87"/>
        <item x="171"/>
        <item x="149"/>
        <item x="235"/>
        <item x="1155"/>
        <item x="1103"/>
        <item x="126"/>
        <item x="130"/>
        <item x="670"/>
        <item x="256"/>
        <item x="892"/>
        <item x="268"/>
        <item x="579"/>
        <item x="1135"/>
        <item x="868"/>
        <item x="1036"/>
        <item x="1162"/>
        <item x="612"/>
        <item x="1053"/>
        <item x="513"/>
        <item x="94"/>
        <item x="357"/>
        <item x="302"/>
        <item x="301"/>
        <item x="39"/>
        <item x="380"/>
        <item x="279"/>
        <item x="121"/>
        <item x="364"/>
        <item x="708"/>
        <item x="15"/>
        <item x="937"/>
        <item x="14"/>
        <item x="284"/>
        <item x="433"/>
        <item x="1188"/>
        <item x="7"/>
        <item x="347"/>
        <item x="139"/>
        <item x="1086"/>
        <item x="878"/>
        <item x="951"/>
        <item x="442"/>
        <item x="62"/>
        <item x="1180"/>
        <item x="1028"/>
        <item x="1077"/>
        <item x="959"/>
        <item x="1022"/>
        <item x="808"/>
        <item x="366"/>
        <item x="1046"/>
        <item x="1035"/>
        <item x="393"/>
        <item x="183"/>
        <item x="396"/>
        <item x="1120"/>
        <item x="1215"/>
        <item x="1074"/>
        <item x="255"/>
        <item x="1216"/>
        <item x="398"/>
        <item x="535"/>
        <item x="598"/>
        <item x="552"/>
        <item x="394"/>
        <item x="318"/>
        <item x="382"/>
        <item x="305"/>
        <item x="362"/>
        <item x="429"/>
        <item x="664"/>
        <item x="413"/>
        <item x="704"/>
        <item x="392"/>
        <item x="385"/>
        <item x="291"/>
        <item x="423"/>
        <item x="358"/>
        <item x="292"/>
        <item x="412"/>
        <item x="417"/>
        <item x="828"/>
        <item x="503"/>
        <item x="774"/>
        <item x="635"/>
        <item x="79"/>
        <item x="340"/>
        <item x="411"/>
        <item x="36"/>
        <item x="190"/>
        <item x="274"/>
        <item x="24"/>
        <item x="287"/>
        <item x="286"/>
        <item x="397"/>
        <item x="406"/>
        <item x="365"/>
        <item x="324"/>
        <item x="360"/>
        <item x="431"/>
        <item x="64"/>
        <item x="965"/>
        <item x="746"/>
        <item x="863"/>
        <item x="1109"/>
        <item x="841"/>
        <item x="1092"/>
        <item x="874"/>
        <item x="803"/>
        <item x="1127"/>
        <item x="512"/>
        <item x="748"/>
        <item x="1087"/>
        <item x="583"/>
        <item x="777"/>
        <item x="678"/>
        <item x="575"/>
        <item x="741"/>
        <item x="712"/>
        <item x="765"/>
        <item x="655"/>
        <item x="1006"/>
        <item x="981"/>
        <item x="1000"/>
        <item x="998"/>
        <item x="879"/>
        <item x="877"/>
        <item x="1200"/>
        <item x="1014"/>
        <item x="1002"/>
        <item x="829"/>
        <item x="843"/>
        <item x="824"/>
        <item x="971"/>
        <item x="960"/>
        <item x="847"/>
        <item x="1145"/>
        <item x="1213"/>
        <item x="1062"/>
        <item x="926"/>
        <item x="882"/>
        <item x="908"/>
        <item x="832"/>
        <item x="985"/>
        <item x="967"/>
        <item x="495"/>
        <item x="827"/>
        <item x="890"/>
        <item x="833"/>
        <item x="790"/>
        <item x="800"/>
        <item x="867"/>
        <item x="822"/>
        <item x="888"/>
        <item x="796"/>
        <item x="1105"/>
        <item x="767"/>
        <item x="660"/>
        <item x="67"/>
        <item x="440"/>
        <item x="422"/>
        <item x="435"/>
        <item x="424"/>
        <item x="182"/>
        <item x="919"/>
        <item x="1194"/>
        <item x="332"/>
        <item x="368"/>
        <item x="386"/>
        <item x="686"/>
        <item x="12"/>
        <item x="4"/>
        <item x="13"/>
        <item x="55"/>
        <item x="61"/>
        <item x="197"/>
        <item x="9"/>
        <item x="104"/>
        <item x="108"/>
        <item x="355"/>
        <item x="608"/>
        <item x="570"/>
        <item x="623"/>
        <item x="647"/>
        <item x="735"/>
        <item x="618"/>
        <item x="465"/>
        <item x="191"/>
        <item x="898"/>
        <item x="1064"/>
        <item x="797"/>
        <item x="1027"/>
        <item x="1217"/>
        <item x="799"/>
        <item x="897"/>
        <item x="855"/>
        <item x="1173"/>
        <item x="931"/>
        <item x="821"/>
        <item x="801"/>
        <item x="911"/>
        <item x="1160"/>
        <item x="1104"/>
        <item x="840"/>
        <item x="864"/>
        <item x="940"/>
        <item x="823"/>
        <item x="1175"/>
        <item x="804"/>
        <item x="653"/>
        <item x="251"/>
        <item x="437"/>
        <item x="1076"/>
        <item x="270"/>
        <item x="339"/>
        <item x="298"/>
        <item x="370"/>
        <item x="124"/>
        <item x="213"/>
        <item x="33"/>
        <item x="100"/>
        <item x="32"/>
        <item x="5"/>
        <item x="343"/>
        <item x="296"/>
        <item x="387"/>
        <item x="518"/>
        <item x="585"/>
        <item x="697"/>
        <item x="818"/>
        <item x="1112"/>
        <item x="1125"/>
        <item x="1131"/>
        <item x="730"/>
        <item x="151"/>
        <item x="327"/>
        <item x="720"/>
        <item x="322"/>
        <item x="356"/>
        <item x="227"/>
        <item x="566"/>
        <item x="731"/>
        <item x="751"/>
        <item x="630"/>
        <item x="555"/>
        <item x="66"/>
        <item x="297"/>
        <item x="315"/>
        <item x="320"/>
        <item x="384"/>
        <item x="401"/>
        <item x="112"/>
        <item x="60"/>
        <item x="313"/>
        <item x="374"/>
        <item x="314"/>
        <item x="288"/>
        <item x="285"/>
        <item x="289"/>
        <item x="391"/>
        <item x="349"/>
        <item x="325"/>
        <item x="395"/>
        <item x="390"/>
        <item x="410"/>
        <item x="702"/>
        <item x="273"/>
        <item x="922"/>
        <item x="199"/>
        <item x="110"/>
        <item x="633"/>
        <item x="1018"/>
        <item x="968"/>
        <item x="723"/>
        <item x="734"/>
        <item x="683"/>
        <item x="554"/>
        <item x="848"/>
        <item x="1073"/>
        <item x="975"/>
        <item x="675"/>
        <item x="719"/>
        <item x="527"/>
        <item x="201"/>
        <item x="909"/>
        <item x="1099"/>
        <item x="120"/>
        <item x="1128"/>
        <item x="1116"/>
        <item x="718"/>
        <item x="57"/>
        <item x="170"/>
        <item x="715"/>
        <item x="304"/>
        <item x="20"/>
        <item x="372"/>
        <item x="331"/>
        <item x="344"/>
        <item x="337"/>
        <item x="295"/>
        <item x="300"/>
        <item x="309"/>
        <item x="346"/>
        <item x="359"/>
        <item x="333"/>
        <item x="447"/>
        <item x="389"/>
        <item x="311"/>
        <item x="307"/>
        <item x="419"/>
        <item x="438"/>
        <item x="534"/>
        <item x="326"/>
        <item x="402"/>
        <item x="31"/>
        <item x="725"/>
        <item x="452"/>
        <item x="569"/>
        <item x="666"/>
        <item x="489"/>
        <item x="582"/>
        <item x="545"/>
        <item x="514"/>
        <item x="526"/>
        <item x="482"/>
        <item x="308"/>
        <item x="601"/>
        <item x="290"/>
        <item x="204"/>
        <item x="260"/>
        <item x="738"/>
        <item x="476"/>
        <item x="626"/>
        <item x="757"/>
        <item x="1163"/>
        <item x="1056"/>
        <item x="266"/>
        <item x="802"/>
        <item x="421"/>
        <item x="713"/>
        <item x="856"/>
        <item x="1108"/>
        <item x="155"/>
        <item x="456"/>
        <item x="934"/>
        <item x="76"/>
        <item x="745"/>
        <item x="211"/>
        <item x="837"/>
        <item x="1090"/>
        <item x="200"/>
        <item x="215"/>
        <item x="160"/>
        <item x="679"/>
        <item x="405"/>
        <item x="35"/>
        <item x="2"/>
        <item x="428"/>
        <item x="418"/>
        <item x="338"/>
        <item x="361"/>
        <item x="430"/>
        <item x="454"/>
        <item x="218"/>
        <item x="244"/>
        <item x="177"/>
        <item x="161"/>
        <item x="280"/>
        <item x="381"/>
        <item x="458"/>
        <item x="576"/>
        <item x="519"/>
        <item x="496"/>
        <item x="403"/>
        <item x="336"/>
        <item x="589"/>
        <item x="444"/>
        <item x="793"/>
        <item x="997"/>
        <item x="1117"/>
        <item x="1140"/>
        <item x="1186"/>
        <item x="1007"/>
        <item x="1048"/>
        <item x="1168"/>
        <item x="687"/>
        <item x="1008"/>
        <item x="220"/>
        <item x="72"/>
        <item x="373"/>
        <item x="788"/>
        <item x="912"/>
        <item x="989"/>
        <item x="154"/>
        <item x="276"/>
        <item x="265"/>
        <item x="261"/>
        <item x="1204"/>
        <item x="480"/>
        <item x="1153"/>
        <item x="733"/>
        <item x="613"/>
        <item x="584"/>
        <item x="242"/>
        <item x="198"/>
        <item x="52"/>
        <item x="184"/>
        <item x="938"/>
        <item x="85"/>
        <item x="272"/>
        <item x="71"/>
        <item x="1137"/>
        <item x="254"/>
        <item x="408"/>
        <item x="378"/>
        <item x="1010"/>
        <item x="899"/>
        <item x="1148"/>
        <item x="175"/>
        <item x="19"/>
        <item x="23"/>
        <item x="515"/>
        <item x="426"/>
        <item x="1030"/>
        <item x="953"/>
        <item x="238"/>
        <item x="742"/>
        <item x="129"/>
        <item x="152"/>
        <item x="48"/>
        <item x="574"/>
        <item x="485"/>
        <item x="504"/>
        <item x="557"/>
        <item x="41"/>
        <item x="131"/>
        <item x="546"/>
        <item x="531"/>
        <item x="772"/>
        <item x="89"/>
        <item x="727"/>
        <item x="525"/>
        <item x="8"/>
        <item x="53"/>
        <item x="1142"/>
        <item x="247"/>
        <item x="379"/>
        <item x="760"/>
        <item x="681"/>
        <item x="692"/>
        <item x="628"/>
        <item x="721"/>
        <item x="501"/>
        <item x="330"/>
        <item x="178"/>
        <item x="696"/>
        <item x="409"/>
        <item x="427"/>
        <item x="350"/>
        <item x="1211"/>
        <item x="850"/>
        <item x="1065"/>
        <item x="921"/>
        <item x="903"/>
        <item x="1146"/>
        <item x="983"/>
        <item x="1210"/>
        <item x="881"/>
        <item x="991"/>
        <item x="1004"/>
        <item x="791"/>
        <item x="1070"/>
        <item x="956"/>
        <item x="1144"/>
        <item x="961"/>
        <item x="944"/>
        <item x="648"/>
        <item x="954"/>
        <item x="1170"/>
        <item x="927"/>
        <item x="862"/>
        <item x="980"/>
        <item x="243"/>
        <item x="137"/>
        <item x="99"/>
        <item x="221"/>
        <item x="168"/>
        <item x="50"/>
        <item x="676"/>
        <item x="252"/>
        <item x="207"/>
        <item x="82"/>
        <item x="97"/>
        <item x="40"/>
        <item x="150"/>
        <item x="95"/>
        <item x="194"/>
        <item x="0"/>
        <item x="225"/>
        <item x="146"/>
        <item x="90"/>
        <item x="96"/>
        <item x="166"/>
        <item x="74"/>
        <item x="119"/>
        <item x="78"/>
        <item x="210"/>
        <item x="404"/>
        <item x="323"/>
        <item x="352"/>
        <item x="728"/>
        <item x="43"/>
        <item x="439"/>
        <item x="54"/>
        <item x="595"/>
        <item x="629"/>
        <item x="606"/>
        <item x="689"/>
        <item x="905"/>
        <item x="958"/>
        <item x="722"/>
        <item x="1096"/>
        <item x="893"/>
        <item x="1078"/>
        <item x="978"/>
        <item x="1187"/>
        <item x="984"/>
        <item x="1017"/>
        <item x="1166"/>
        <item x="957"/>
        <item x="849"/>
        <item x="185"/>
        <item x="744"/>
        <item x="506"/>
        <item x="756"/>
        <item x="768"/>
        <item x="787"/>
        <item x="173"/>
        <item x="143"/>
        <item x="542"/>
        <item x="565"/>
        <item x="649"/>
        <item x="709"/>
        <item x="564"/>
        <item x="511"/>
        <item x="459"/>
        <item x="645"/>
        <item x="509"/>
        <item x="479"/>
        <item x="541"/>
        <item x="478"/>
        <item x="624"/>
        <item x="627"/>
        <item x="593"/>
        <item x="705"/>
        <item x="508"/>
        <item x="658"/>
        <item x="688"/>
        <item x="517"/>
        <item x="581"/>
        <item x="494"/>
        <item x="86"/>
        <item x="694"/>
        <item x="726"/>
        <item x="680"/>
        <item x="1138"/>
        <item x="609"/>
        <item x="717"/>
        <item x="507"/>
        <item x="259"/>
        <item x="128"/>
        <item x="30"/>
        <item x="157"/>
        <item x="138"/>
        <item x="1079"/>
        <item x="990"/>
        <item t="default"/>
      </items>
    </pivotField>
    <pivotField compact="0" outline="0" showAll="0" defaultSubtotal="0">
      <items count="9">
        <item x="7"/>
        <item x="0"/>
        <item x="1"/>
        <item x="8"/>
        <item x="4"/>
        <item x="5"/>
        <item x="2"/>
        <item x="3"/>
        <item x="6"/>
      </items>
    </pivotField>
    <pivotField compact="0" numFmtId="165" outline="0" showAll="0"/>
    <pivotField compact="0" outline="0" showAll="0"/>
    <pivotField compact="0" numFmtId="165" outline="0" showAll="0"/>
    <pivotField compact="0" numFmtId="10" outline="0" showAll="0"/>
    <pivotField compact="0" outline="0" showAll="0"/>
    <pivotField compact="0" outline="0" showAll="0"/>
    <pivotField compact="0" outline="0" showAll="0" defaultSubtotal="0"/>
    <pivotField dataField="1"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5">
    <i>
      <x v="65"/>
    </i>
    <i>
      <x v="88"/>
    </i>
    <i>
      <x v="176"/>
    </i>
    <i>
      <x v="531"/>
    </i>
    <i>
      <x v="900"/>
    </i>
  </rowItems>
  <colItems count="1">
    <i/>
  </colItems>
  <dataFields count="1">
    <dataField name="Sum of Number of reviews combined" fld="10" baseField="0" baseItem="0"/>
  </dataFields>
  <chartFormats count="2">
    <chartFormat chart="6"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3B82C2-841B-4A46-A60B-E0A22B93E63D}" name="PivotTable26"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5" rowHeaderCaption="Rating">
  <location ref="AV3:AW12" firstHeaderRow="1" firstDataRow="1" firstDataCol="1"/>
  <pivotFields count="22">
    <pivotField compact="0" outline="0" showAll="0"/>
    <pivotField compact="0" outline="0" showAll="0" measureFilter="1" includeNewItemsInFilter="1"/>
    <pivotField axis="axisRow" compact="0" outline="0" showAll="0" defaultSubtotal="0">
      <items count="9">
        <item x="7"/>
        <item x="0"/>
        <item x="1"/>
        <item x="8"/>
        <item x="4"/>
        <item x="5"/>
        <item x="2"/>
        <item x="3"/>
        <item x="6"/>
      </items>
    </pivotField>
    <pivotField compact="0" numFmtId="165" outline="0" showAll="0"/>
    <pivotField compact="0" outline="0" showAll="0"/>
    <pivotField compact="0" numFmtId="165" outline="0" showAll="0"/>
    <pivotField compact="0" numFmtId="10" outline="0" showAll="0"/>
    <pivotField compact="0" outline="0" showAll="0"/>
    <pivotField compact="0" outline="0" showAll="0"/>
    <pivotField compact="0" outline="0" showAll="0" defaultSubtotal="0"/>
    <pivotField compact="0" outline="0" showAll="0"/>
    <pivotField dataField="1"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9">
    <i>
      <x/>
    </i>
    <i>
      <x v="1"/>
    </i>
    <i>
      <x v="2"/>
    </i>
    <i>
      <x v="3"/>
    </i>
    <i>
      <x v="4"/>
    </i>
    <i>
      <x v="5"/>
    </i>
    <i>
      <x v="6"/>
    </i>
    <i>
      <x v="7"/>
    </i>
    <i>
      <x v="8"/>
    </i>
  </rowItems>
  <colItems count="1">
    <i/>
  </colItems>
  <dataFields count="1">
    <dataField name="Sum of rating_count" fld="11" baseField="1" baseItem="0"/>
  </dataFields>
  <chartFormats count="10">
    <chartFormat chart="14" format="31" series="1">
      <pivotArea type="data" outline="0" fieldPosition="0">
        <references count="1">
          <reference field="4294967294" count="1" selected="0">
            <x v="0"/>
          </reference>
        </references>
      </pivotArea>
    </chartFormat>
    <chartFormat chart="14" format="32">
      <pivotArea type="data" outline="0" fieldPosition="0">
        <references count="2">
          <reference field="4294967294" count="1" selected="0">
            <x v="0"/>
          </reference>
          <reference field="2" count="1" selected="0">
            <x v="0"/>
          </reference>
        </references>
      </pivotArea>
    </chartFormat>
    <chartFormat chart="14" format="33">
      <pivotArea type="data" outline="0" fieldPosition="0">
        <references count="2">
          <reference field="4294967294" count="1" selected="0">
            <x v="0"/>
          </reference>
          <reference field="2" count="1" selected="0">
            <x v="1"/>
          </reference>
        </references>
      </pivotArea>
    </chartFormat>
    <chartFormat chart="14" format="34">
      <pivotArea type="data" outline="0" fieldPosition="0">
        <references count="2">
          <reference field="4294967294" count="1" selected="0">
            <x v="0"/>
          </reference>
          <reference field="2" count="1" selected="0">
            <x v="2"/>
          </reference>
        </references>
      </pivotArea>
    </chartFormat>
    <chartFormat chart="14" format="35">
      <pivotArea type="data" outline="0" fieldPosition="0">
        <references count="2">
          <reference field="4294967294" count="1" selected="0">
            <x v="0"/>
          </reference>
          <reference field="2" count="1" selected="0">
            <x v="3"/>
          </reference>
        </references>
      </pivotArea>
    </chartFormat>
    <chartFormat chart="14" format="36">
      <pivotArea type="data" outline="0" fieldPosition="0">
        <references count="2">
          <reference field="4294967294" count="1" selected="0">
            <x v="0"/>
          </reference>
          <reference field="2" count="1" selected="0">
            <x v="4"/>
          </reference>
        </references>
      </pivotArea>
    </chartFormat>
    <chartFormat chart="14" format="37">
      <pivotArea type="data" outline="0" fieldPosition="0">
        <references count="2">
          <reference field="4294967294" count="1" selected="0">
            <x v="0"/>
          </reference>
          <reference field="2" count="1" selected="0">
            <x v="5"/>
          </reference>
        </references>
      </pivotArea>
    </chartFormat>
    <chartFormat chart="14" format="38">
      <pivotArea type="data" outline="0" fieldPosition="0">
        <references count="2">
          <reference field="4294967294" count="1" selected="0">
            <x v="0"/>
          </reference>
          <reference field="2" count="1" selected="0">
            <x v="6"/>
          </reference>
        </references>
      </pivotArea>
    </chartFormat>
    <chartFormat chart="14" format="39">
      <pivotArea type="data" outline="0" fieldPosition="0">
        <references count="2">
          <reference field="4294967294" count="1" selected="0">
            <x v="0"/>
          </reference>
          <reference field="2" count="1" selected="0">
            <x v="7"/>
          </reference>
        </references>
      </pivotArea>
    </chartFormat>
    <chartFormat chart="14" format="40">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filters count="1">
    <filter fld="1" type="valueLessThan" evalOrder="-1" id="4"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1983AE-677F-4FB9-B1A3-986975BC1D4F}" name="PivotTable1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rowHeaderCaption="Rating">
  <location ref="AP3:AQ12" firstHeaderRow="1" firstDataRow="1" firstDataCol="1"/>
  <pivotFields count="22">
    <pivotField compact="0" outline="0" showAll="0"/>
    <pivotField compact="0" outline="0" showAll="0" includeNewItemsInFilter="1"/>
    <pivotField axis="axisRow" compact="0" outline="0" showAll="0" sortType="descending" defaultSubtotal="0">
      <items count="9">
        <item x="7"/>
        <item x="0"/>
        <item x="1"/>
        <item x="8"/>
        <item x="4"/>
        <item x="5"/>
        <item x="2"/>
        <item x="3"/>
        <item x="6"/>
      </items>
      <autoSortScope>
        <pivotArea dataOnly="0" outline="0" fieldPosition="0">
          <references count="1">
            <reference field="4294967294" count="1" selected="0">
              <x v="0"/>
            </reference>
          </references>
        </pivotArea>
      </autoSortScope>
    </pivotField>
    <pivotField compact="0" numFmtId="165" outline="0" showAll="0"/>
    <pivotField compact="0" outline="0" showAll="0"/>
    <pivotField compact="0" numFmtId="165" outline="0" showAll="0"/>
    <pivotField dataField="1" compact="0" numFmtId="1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9">
    <i>
      <x v="2"/>
    </i>
    <i>
      <x v="1"/>
    </i>
    <i>
      <x v="4"/>
    </i>
    <i>
      <x v="7"/>
    </i>
    <i>
      <x v="5"/>
    </i>
    <i>
      <x v="6"/>
    </i>
    <i>
      <x v="3"/>
    </i>
    <i>
      <x/>
    </i>
    <i>
      <x v="8"/>
    </i>
  </rowItems>
  <colItems count="1">
    <i/>
  </colItems>
  <dataFields count="1">
    <dataField name="Sum of discount_percentage" fld="6"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456EBD3-46B9-442D-8D9F-A1EB64B94320}" name="PivotTable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rowHeaderCaption="Category">
  <location ref="P3:R12" firstHeaderRow="0" firstDataRow="1" firstDataCol="1"/>
  <pivotFields count="22">
    <pivotField compact="0" outline="0" showAll="0"/>
    <pivotField compact="0" outline="0" showAll="0"/>
    <pivotField axis="axisRow" compact="0" outline="0" showAll="0">
      <items count="10">
        <item x="7"/>
        <item x="0"/>
        <item x="1"/>
        <item x="8"/>
        <item x="4"/>
        <item x="5"/>
        <item x="2"/>
        <item x="3"/>
        <item x="6"/>
        <item t="default"/>
      </items>
    </pivotField>
    <pivotField dataField="1" compact="0" numFmtId="165" outline="0" showAll="0"/>
    <pivotField compact="0" outline="0" showAll="0"/>
    <pivotField dataField="1" compact="0" numFmtId="165" outline="0" showAll="0"/>
    <pivotField compact="0" numFmtId="10" outline="0" showAll="0"/>
    <pivotField compact="0" outline="0" showAll="0"/>
    <pivotField compact="0" outline="0" showAll="0"/>
    <pivotField compact="0" outline="0" showAll="0"/>
    <pivotField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9">
    <i>
      <x/>
    </i>
    <i>
      <x v="1"/>
    </i>
    <i>
      <x v="2"/>
    </i>
    <i>
      <x v="3"/>
    </i>
    <i>
      <x v="4"/>
    </i>
    <i>
      <x v="5"/>
    </i>
    <i>
      <x v="6"/>
    </i>
    <i>
      <x v="7"/>
    </i>
    <i>
      <x v="8"/>
    </i>
  </rowItems>
  <colFields count="1">
    <field x="-2"/>
  </colFields>
  <colItems count="2">
    <i>
      <x/>
    </i>
    <i i="1">
      <x v="1"/>
    </i>
  </colItems>
  <dataFields count="2">
    <dataField name="Average of actual_price" fld="5" subtotal="average" baseField="2" baseItem="0" numFmtId="165"/>
    <dataField name="Average of discounted_price" fld="3" subtotal="average" baseField="2"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A431044-179D-4101-994A-91FF1768C11E}" name="PivotTable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1" rowHeaderCaption="Rating">
  <location ref="AH3:AI6" firstHeaderRow="1" firstDataRow="1" firstDataCol="1"/>
  <pivotFields count="22">
    <pivotField compact="0" outline="0" showAll="0"/>
    <pivotField dataField="1" compact="0" outline="0" showAll="0" includeNewItemsInFilter="1"/>
    <pivotField compact="0" outline="0" showAll="0" defaultSubtotal="0">
      <items count="9">
        <item x="7"/>
        <item x="0"/>
        <item x="1"/>
        <item x="8"/>
        <item x="4"/>
        <item x="5"/>
        <item x="2"/>
        <item x="3"/>
        <item x="6"/>
      </items>
    </pivotField>
    <pivotField compact="0" numFmtId="165" outline="0" showAll="0"/>
    <pivotField axis="axisRow" compact="0" outline="0" showAll="0">
      <items count="4">
        <item x="0"/>
        <item x="1"/>
        <item x="2"/>
        <item t="default"/>
      </items>
    </pivotField>
    <pivotField compact="0" numFmtId="165" outline="0" showAll="0"/>
    <pivotField compact="0" numFmtId="1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4"/>
  </rowFields>
  <rowItems count="3">
    <i>
      <x/>
    </i>
    <i>
      <x v="1"/>
    </i>
    <i>
      <x v="2"/>
    </i>
  </rowItems>
  <colItems count="1">
    <i/>
  </colItems>
  <dataFields count="1">
    <dataField name="Count of product_name" fld="1" subtotal="count" baseField="0" baseItem="0"/>
  </dataFields>
  <chartFormats count="2">
    <chartFormat chart="8"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897DAED-F288-4280-85DF-1BBAB4D91E36}" name="PivotTable24"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2" rowHeaderCaption="Category">
  <location ref="M3:N14" firstHeaderRow="1" firstDataRow="1" firstDataCol="1"/>
  <pivotFields count="22">
    <pivotField compact="0" outline="0" showAll="0"/>
    <pivotField axis="axisRow" compact="0" outline="0" showAll="0" measureFilter="1" sortType="descending">
      <items count="1222">
        <item x="923"/>
        <item x="1052"/>
        <item x="125"/>
        <item x="425"/>
        <item x="634"/>
        <item x="472"/>
        <item x="1212"/>
        <item x="226"/>
        <item x="159"/>
        <item x="216"/>
        <item x="46"/>
        <item x="144"/>
        <item x="141"/>
        <item x="116"/>
        <item x="186"/>
        <item x="217"/>
        <item x="269"/>
        <item x="250"/>
        <item x="206"/>
        <item x="1167"/>
        <item x="228"/>
        <item x="118"/>
        <item x="80"/>
        <item x="153"/>
        <item x="22"/>
        <item x="538"/>
        <item x="1055"/>
        <item x="1185"/>
        <item x="925"/>
        <item x="992"/>
        <item x="932"/>
        <item x="1011"/>
        <item x="316"/>
        <item x="202"/>
        <item x="1094"/>
        <item x="834"/>
        <item x="1165"/>
        <item x="1095"/>
        <item x="826"/>
        <item x="970"/>
        <item x="831"/>
        <item x="1143"/>
        <item x="1156"/>
        <item x="1190"/>
        <item x="872"/>
        <item x="271"/>
        <item x="572"/>
        <item x="551"/>
        <item x="637"/>
        <item x="234"/>
        <item x="133"/>
        <item x="56"/>
        <item x="277"/>
        <item x="1013"/>
        <item x="955"/>
        <item x="1034"/>
        <item x="732"/>
        <item x="257"/>
        <item x="839"/>
        <item x="209"/>
        <item x="441"/>
        <item x="857"/>
        <item x="1091"/>
        <item x="1050"/>
        <item x="192"/>
        <item x="45"/>
        <item x="563"/>
        <item x="561"/>
        <item x="92"/>
        <item x="165"/>
        <item x="169"/>
        <item x="188"/>
        <item x="63"/>
        <item x="590"/>
        <item x="792"/>
        <item x="236"/>
        <item x="240"/>
        <item x="264"/>
        <item x="224"/>
        <item x="245"/>
        <item x="275"/>
        <item x="114"/>
        <item x="117"/>
        <item x="203"/>
        <item x="113"/>
        <item x="1097"/>
        <item x="145"/>
        <item x="164"/>
        <item x="11"/>
        <item x="1197"/>
        <item x="230"/>
        <item x="996"/>
        <item x="47"/>
        <item x="122"/>
        <item x="49"/>
        <item x="34"/>
        <item x="28"/>
        <item x="38"/>
        <item x="187"/>
        <item x="163"/>
        <item x="248"/>
        <item x="59"/>
        <item x="342"/>
        <item x="69"/>
        <item x="345"/>
        <item x="443"/>
        <item x="70"/>
        <item x="29"/>
        <item x="147"/>
        <item x="134"/>
        <item x="341"/>
        <item x="25"/>
        <item x="51"/>
        <item x="1"/>
        <item x="1057"/>
        <item x="181"/>
        <item x="376"/>
        <item x="651"/>
        <item x="659"/>
        <item x="1080"/>
        <item x="592"/>
        <item x="657"/>
        <item x="1174"/>
        <item x="1049"/>
        <item x="1084"/>
        <item x="974"/>
        <item x="754"/>
        <item x="237"/>
        <item x="195"/>
        <item x="915"/>
        <item x="920"/>
        <item x="1068"/>
        <item x="945"/>
        <item x="873"/>
        <item x="973"/>
        <item x="870"/>
        <item x="805"/>
        <item x="845"/>
        <item x="943"/>
        <item x="1208"/>
        <item x="819"/>
        <item x="1100"/>
        <item x="814"/>
        <item x="1218"/>
        <item x="865"/>
        <item x="835"/>
        <item x="859"/>
        <item x="812"/>
        <item x="846"/>
        <item x="1032"/>
        <item x="891"/>
        <item x="1025"/>
        <item x="815"/>
        <item x="949"/>
        <item x="1171"/>
        <item x="798"/>
        <item x="810"/>
        <item x="871"/>
        <item x="988"/>
        <item x="794"/>
        <item x="109"/>
        <item x="752"/>
        <item x="148"/>
        <item x="262"/>
        <item x="784"/>
        <item x="1101"/>
        <item x="1005"/>
        <item x="135"/>
        <item x="180"/>
        <item x="77"/>
        <item x="27"/>
        <item x="455"/>
        <item x="451"/>
        <item x="547"/>
        <item x="524"/>
        <item x="661"/>
        <item x="299"/>
        <item x="450"/>
        <item x="706"/>
        <item x="474"/>
        <item x="473"/>
        <item x="578"/>
        <item x="354"/>
        <item x="786"/>
        <item x="3"/>
        <item x="540"/>
        <item x="388"/>
        <item x="102"/>
        <item x="162"/>
        <item x="193"/>
        <item x="6"/>
        <item x="369"/>
        <item x="457"/>
        <item x="483"/>
        <item x="510"/>
        <item x="414"/>
        <item x="460"/>
        <item x="505"/>
        <item x="223"/>
        <item x="10"/>
        <item x="617"/>
        <item x="773"/>
        <item x="615"/>
        <item x="16"/>
        <item x="68"/>
        <item x="127"/>
        <item x="283"/>
        <item x="293"/>
        <item x="329"/>
        <item x="853"/>
        <item x="1016"/>
        <item x="1220"/>
        <item x="1158"/>
        <item x="1199"/>
        <item x="1106"/>
        <item x="860"/>
        <item x="492"/>
        <item x="669"/>
        <item x="481"/>
        <item x="710"/>
        <item x="662"/>
        <item x="466"/>
        <item x="498"/>
        <item x="588"/>
        <item x="499"/>
        <item x="594"/>
        <item x="490"/>
        <item x="469"/>
        <item x="573"/>
        <item x="1003"/>
        <item x="942"/>
        <item x="619"/>
        <item x="1152"/>
        <item x="861"/>
        <item x="844"/>
        <item x="851"/>
        <item x="1111"/>
        <item x="836"/>
        <item x="900"/>
        <item x="969"/>
        <item x="889"/>
        <item x="222"/>
        <item x="724"/>
        <item x="1157"/>
        <item x="176"/>
        <item x="559"/>
        <item x="685"/>
        <item x="699"/>
        <item x="762"/>
        <item x="778"/>
        <item x="1147"/>
        <item x="1159"/>
        <item x="1122"/>
        <item x="1041"/>
        <item x="780"/>
        <item x="750"/>
        <item x="714"/>
        <item x="196"/>
        <item x="1169"/>
        <item x="779"/>
        <item x="500"/>
        <item x="484"/>
        <item x="739"/>
        <item x="560"/>
        <item x="65"/>
        <item x="1054"/>
        <item x="1075"/>
        <item x="1164"/>
        <item x="550"/>
        <item x="775"/>
        <item x="753"/>
        <item x="603"/>
        <item x="691"/>
        <item x="690"/>
        <item x="471"/>
        <item x="737"/>
        <item x="654"/>
        <item x="622"/>
        <item x="521"/>
        <item x="532"/>
        <item x="910"/>
        <item x="179"/>
        <item x="103"/>
        <item x="946"/>
        <item x="672"/>
        <item x="917"/>
        <item x="214"/>
        <item x="806"/>
        <item x="101"/>
        <item x="1038"/>
        <item x="852"/>
        <item x="1110"/>
        <item x="869"/>
        <item x="1191"/>
        <item x="1047"/>
        <item x="906"/>
        <item x="1098"/>
        <item x="886"/>
        <item x="880"/>
        <item x="1051"/>
        <item x="916"/>
        <item x="1026"/>
        <item x="962"/>
        <item x="1107"/>
        <item x="98"/>
        <item x="621"/>
        <item x="781"/>
        <item x="591"/>
        <item x="189"/>
        <item x="1020"/>
        <item x="231"/>
        <item x="620"/>
        <item x="233"/>
        <item x="91"/>
        <item x="467"/>
        <item x="468"/>
        <item x="475"/>
        <item x="491"/>
        <item x="1058"/>
        <item x="530"/>
        <item x="736"/>
        <item x="602"/>
        <item x="486"/>
        <item x="640"/>
        <item x="674"/>
        <item x="44"/>
        <item x="1009"/>
        <item x="321"/>
        <item x="580"/>
        <item x="707"/>
        <item x="698"/>
        <item x="172"/>
        <item x="548"/>
        <item x="523"/>
        <item x="643"/>
        <item x="37"/>
        <item x="136"/>
        <item x="470"/>
        <item x="536"/>
        <item x="783"/>
        <item x="26"/>
        <item x="18"/>
        <item x="605"/>
        <item x="448"/>
        <item x="1178"/>
        <item x="1198"/>
        <item x="539"/>
        <item x="597"/>
        <item x="1066"/>
        <item x="142"/>
        <item x="105"/>
        <item x="212"/>
        <item x="446"/>
        <item x="377"/>
        <item x="303"/>
        <item x="383"/>
        <item x="1154"/>
        <item x="407"/>
        <item x="977"/>
        <item x="652"/>
        <item x="644"/>
        <item x="982"/>
        <item x="516"/>
        <item x="1126"/>
        <item x="616"/>
        <item x="999"/>
        <item x="711"/>
        <item x="278"/>
        <item x="1019"/>
        <item x="1114"/>
        <item x="1039"/>
        <item x="1201"/>
        <item x="936"/>
        <item x="866"/>
        <item x="924"/>
        <item x="493"/>
        <item x="568"/>
        <item x="267"/>
        <item x="716"/>
        <item x="941"/>
        <item x="641"/>
        <item x="987"/>
        <item x="335"/>
        <item x="310"/>
        <item x="306"/>
        <item x="281"/>
        <item x="636"/>
        <item x="282"/>
        <item x="375"/>
        <item x="667"/>
        <item x="445"/>
        <item x="317"/>
        <item x="73"/>
        <item x="158"/>
        <item x="42"/>
        <item x="156"/>
        <item x="219"/>
        <item x="399"/>
        <item x="174"/>
        <item x="75"/>
        <item x="21"/>
        <item x="436"/>
        <item x="764"/>
        <item x="533"/>
        <item x="1149"/>
        <item x="1029"/>
        <item x="140"/>
        <item x="88"/>
        <item x="875"/>
        <item x="770"/>
        <item x="761"/>
        <item x="600"/>
        <item x="497"/>
        <item x="740"/>
        <item x="638"/>
        <item x="596"/>
        <item x="614"/>
        <item x="544"/>
        <item x="348"/>
        <item x="488"/>
        <item x="83"/>
        <item x="610"/>
        <item x="1177"/>
        <item x="795"/>
        <item x="351"/>
        <item x="1089"/>
        <item x="1115"/>
        <item x="939"/>
        <item x="809"/>
        <item x="1001"/>
        <item x="830"/>
        <item x="1136"/>
        <item x="1081"/>
        <item x="1071"/>
        <item x="966"/>
        <item x="1130"/>
        <item x="825"/>
        <item x="930"/>
        <item x="993"/>
        <item x="1085"/>
        <item x="807"/>
        <item x="972"/>
        <item x="1219"/>
        <item x="1189"/>
        <item x="1043"/>
        <item x="758"/>
        <item x="876"/>
        <item x="1093"/>
        <item x="858"/>
        <item x="950"/>
        <item x="1203"/>
        <item x="208"/>
        <item x="914"/>
        <item x="1021"/>
        <item x="111"/>
        <item x="246"/>
        <item x="928"/>
        <item x="948"/>
        <item x="1033"/>
        <item x="522"/>
        <item x="353"/>
        <item x="729"/>
        <item x="759"/>
        <item x="528"/>
        <item x="487"/>
        <item x="673"/>
        <item x="743"/>
        <item x="776"/>
        <item x="703"/>
        <item x="769"/>
        <item x="763"/>
        <item x="586"/>
        <item x="782"/>
        <item x="463"/>
        <item x="477"/>
        <item x="650"/>
        <item x="701"/>
        <item x="464"/>
        <item x="502"/>
        <item x="611"/>
        <item x="1060"/>
        <item x="896"/>
        <item x="587"/>
        <item x="1024"/>
        <item x="1181"/>
        <item x="1161"/>
        <item x="952"/>
        <item x="1184"/>
        <item x="1044"/>
        <item x="1083"/>
        <item x="115"/>
        <item x="895"/>
        <item x="885"/>
        <item x="1031"/>
        <item x="1205"/>
        <item x="755"/>
        <item x="1196"/>
        <item x="1015"/>
        <item x="1042"/>
        <item x="820"/>
        <item x="979"/>
        <item x="1012"/>
        <item x="1102"/>
        <item x="1072"/>
        <item x="1082"/>
        <item x="1045"/>
        <item x="995"/>
        <item x="789"/>
        <item x="571"/>
        <item x="682"/>
        <item x="1134"/>
        <item x="625"/>
        <item x="1088"/>
        <item x="902"/>
        <item x="907"/>
        <item x="1059"/>
        <item x="771"/>
        <item x="1132"/>
        <item x="1123"/>
        <item x="1206"/>
        <item x="415"/>
        <item x="420"/>
        <item x="328"/>
        <item x="312"/>
        <item x="371"/>
        <item x="334"/>
        <item x="319"/>
        <item x="363"/>
        <item x="263"/>
        <item x="93"/>
        <item x="663"/>
        <item x="294"/>
        <item x="537"/>
        <item x="461"/>
        <item x="567"/>
        <item x="553"/>
        <item x="543"/>
        <item x="1121"/>
        <item x="964"/>
        <item x="562"/>
        <item x="167"/>
        <item x="1195"/>
        <item x="1119"/>
        <item x="1139"/>
        <item x="1040"/>
        <item x="933"/>
        <item x="904"/>
        <item x="1172"/>
        <item x="811"/>
        <item x="854"/>
        <item x="976"/>
        <item x="935"/>
        <item x="1037"/>
        <item x="947"/>
        <item x="1067"/>
        <item x="1182"/>
        <item x="901"/>
        <item x="1118"/>
        <item x="1069"/>
        <item x="106"/>
        <item x="367"/>
        <item x="449"/>
        <item x="642"/>
        <item x="1124"/>
        <item x="894"/>
        <item x="1207"/>
        <item x="929"/>
        <item x="986"/>
        <item x="671"/>
        <item x="1209"/>
        <item x="1133"/>
        <item x="258"/>
        <item x="249"/>
        <item x="132"/>
        <item x="1129"/>
        <item x="232"/>
        <item x="1151"/>
        <item x="1063"/>
        <item x="963"/>
        <item x="1193"/>
        <item x="883"/>
        <item x="400"/>
        <item x="1183"/>
        <item x="58"/>
        <item x="432"/>
        <item x="107"/>
        <item x="81"/>
        <item x="646"/>
        <item x="665"/>
        <item x="599"/>
        <item x="462"/>
        <item x="229"/>
        <item x="84"/>
        <item x="695"/>
        <item x="1202"/>
        <item x="434"/>
        <item x="253"/>
        <item x="766"/>
        <item x="677"/>
        <item x="604"/>
        <item x="631"/>
        <item x="668"/>
        <item x="700"/>
        <item x="785"/>
        <item x="239"/>
        <item x="1113"/>
        <item x="123"/>
        <item x="241"/>
        <item x="17"/>
        <item x="1214"/>
        <item x="1176"/>
        <item x="994"/>
        <item x="816"/>
        <item x="842"/>
        <item x="813"/>
        <item x="1141"/>
        <item x="884"/>
        <item x="817"/>
        <item x="838"/>
        <item x="1150"/>
        <item x="913"/>
        <item x="1192"/>
        <item x="1023"/>
        <item x="1179"/>
        <item x="887"/>
        <item x="918"/>
        <item x="416"/>
        <item x="1061"/>
        <item x="549"/>
        <item x="453"/>
        <item x="607"/>
        <item x="693"/>
        <item x="747"/>
        <item x="529"/>
        <item x="749"/>
        <item x="632"/>
        <item x="520"/>
        <item x="556"/>
        <item x="684"/>
        <item x="577"/>
        <item x="558"/>
        <item x="639"/>
        <item x="656"/>
        <item x="205"/>
        <item x="87"/>
        <item x="171"/>
        <item x="149"/>
        <item x="235"/>
        <item x="1155"/>
        <item x="1103"/>
        <item x="126"/>
        <item x="130"/>
        <item x="670"/>
        <item x="256"/>
        <item x="892"/>
        <item x="268"/>
        <item x="579"/>
        <item x="1135"/>
        <item x="868"/>
        <item x="1036"/>
        <item x="1162"/>
        <item x="612"/>
        <item x="1053"/>
        <item x="513"/>
        <item x="94"/>
        <item x="357"/>
        <item x="302"/>
        <item x="301"/>
        <item x="39"/>
        <item x="380"/>
        <item x="279"/>
        <item x="121"/>
        <item x="364"/>
        <item x="708"/>
        <item x="15"/>
        <item x="937"/>
        <item x="14"/>
        <item x="284"/>
        <item x="433"/>
        <item x="1188"/>
        <item x="7"/>
        <item x="347"/>
        <item x="139"/>
        <item x="1086"/>
        <item x="878"/>
        <item x="951"/>
        <item x="442"/>
        <item x="62"/>
        <item x="1180"/>
        <item x="1028"/>
        <item x="1077"/>
        <item x="959"/>
        <item x="1022"/>
        <item x="808"/>
        <item x="366"/>
        <item x="1046"/>
        <item x="1035"/>
        <item x="393"/>
        <item x="183"/>
        <item x="396"/>
        <item x="1120"/>
        <item x="1215"/>
        <item x="1074"/>
        <item x="255"/>
        <item x="1216"/>
        <item x="398"/>
        <item x="535"/>
        <item x="598"/>
        <item x="552"/>
        <item x="394"/>
        <item x="318"/>
        <item x="382"/>
        <item x="305"/>
        <item x="362"/>
        <item x="429"/>
        <item x="664"/>
        <item x="413"/>
        <item x="704"/>
        <item x="392"/>
        <item x="385"/>
        <item x="291"/>
        <item x="423"/>
        <item x="358"/>
        <item x="292"/>
        <item x="412"/>
        <item x="417"/>
        <item x="828"/>
        <item x="503"/>
        <item x="774"/>
        <item x="635"/>
        <item x="79"/>
        <item x="340"/>
        <item x="411"/>
        <item x="36"/>
        <item x="190"/>
        <item x="274"/>
        <item x="24"/>
        <item x="287"/>
        <item x="286"/>
        <item x="397"/>
        <item x="406"/>
        <item x="365"/>
        <item x="324"/>
        <item x="360"/>
        <item x="431"/>
        <item x="64"/>
        <item x="965"/>
        <item x="746"/>
        <item x="863"/>
        <item x="1109"/>
        <item x="841"/>
        <item x="1092"/>
        <item x="874"/>
        <item x="803"/>
        <item x="1127"/>
        <item x="512"/>
        <item x="748"/>
        <item x="1087"/>
        <item x="583"/>
        <item x="777"/>
        <item x="678"/>
        <item x="575"/>
        <item x="741"/>
        <item x="712"/>
        <item x="765"/>
        <item x="655"/>
        <item x="1006"/>
        <item x="981"/>
        <item x="1000"/>
        <item x="998"/>
        <item x="879"/>
        <item x="877"/>
        <item x="1200"/>
        <item x="1014"/>
        <item x="1002"/>
        <item x="829"/>
        <item x="843"/>
        <item x="824"/>
        <item x="971"/>
        <item x="960"/>
        <item x="847"/>
        <item x="1145"/>
        <item x="1213"/>
        <item x="1062"/>
        <item x="926"/>
        <item x="882"/>
        <item x="908"/>
        <item x="832"/>
        <item x="985"/>
        <item x="967"/>
        <item x="495"/>
        <item x="827"/>
        <item x="890"/>
        <item x="833"/>
        <item x="790"/>
        <item x="800"/>
        <item x="867"/>
        <item x="822"/>
        <item x="888"/>
        <item x="796"/>
        <item x="1105"/>
        <item x="767"/>
        <item x="660"/>
        <item x="67"/>
        <item x="440"/>
        <item x="422"/>
        <item x="435"/>
        <item x="424"/>
        <item x="182"/>
        <item x="919"/>
        <item x="1194"/>
        <item x="332"/>
        <item x="368"/>
        <item x="386"/>
        <item x="686"/>
        <item x="12"/>
        <item x="4"/>
        <item x="13"/>
        <item x="55"/>
        <item x="61"/>
        <item x="197"/>
        <item x="9"/>
        <item x="104"/>
        <item x="108"/>
        <item x="355"/>
        <item x="608"/>
        <item x="570"/>
        <item x="623"/>
        <item x="647"/>
        <item x="735"/>
        <item x="618"/>
        <item x="465"/>
        <item x="191"/>
        <item x="898"/>
        <item x="1064"/>
        <item x="797"/>
        <item x="1027"/>
        <item x="1217"/>
        <item x="799"/>
        <item x="897"/>
        <item x="855"/>
        <item x="1173"/>
        <item x="931"/>
        <item x="821"/>
        <item x="801"/>
        <item x="911"/>
        <item x="1160"/>
        <item x="1104"/>
        <item x="840"/>
        <item x="864"/>
        <item x="940"/>
        <item x="823"/>
        <item x="1175"/>
        <item x="804"/>
        <item x="653"/>
        <item x="251"/>
        <item x="437"/>
        <item x="1076"/>
        <item x="270"/>
        <item x="339"/>
        <item x="298"/>
        <item x="370"/>
        <item x="124"/>
        <item x="213"/>
        <item x="33"/>
        <item x="100"/>
        <item x="32"/>
        <item x="5"/>
        <item x="343"/>
        <item x="296"/>
        <item x="387"/>
        <item x="518"/>
        <item x="585"/>
        <item x="697"/>
        <item x="818"/>
        <item x="1112"/>
        <item x="1125"/>
        <item x="1131"/>
        <item x="730"/>
        <item x="151"/>
        <item x="327"/>
        <item x="720"/>
        <item x="322"/>
        <item x="356"/>
        <item x="227"/>
        <item x="566"/>
        <item x="731"/>
        <item x="751"/>
        <item x="630"/>
        <item x="555"/>
        <item x="66"/>
        <item x="297"/>
        <item x="315"/>
        <item x="320"/>
        <item x="384"/>
        <item x="401"/>
        <item x="112"/>
        <item x="60"/>
        <item x="313"/>
        <item x="374"/>
        <item x="314"/>
        <item x="288"/>
        <item x="285"/>
        <item x="289"/>
        <item x="391"/>
        <item x="349"/>
        <item x="325"/>
        <item x="395"/>
        <item x="390"/>
        <item x="410"/>
        <item x="702"/>
        <item x="273"/>
        <item x="922"/>
        <item x="199"/>
        <item x="110"/>
        <item x="633"/>
        <item x="1018"/>
        <item x="968"/>
        <item x="723"/>
        <item x="734"/>
        <item x="683"/>
        <item x="554"/>
        <item x="848"/>
        <item x="1073"/>
        <item x="975"/>
        <item x="675"/>
        <item x="719"/>
        <item x="527"/>
        <item x="201"/>
        <item x="909"/>
        <item x="1099"/>
        <item x="120"/>
        <item x="1128"/>
        <item x="1116"/>
        <item x="718"/>
        <item x="57"/>
        <item x="170"/>
        <item x="715"/>
        <item x="304"/>
        <item x="20"/>
        <item x="372"/>
        <item x="331"/>
        <item x="344"/>
        <item x="337"/>
        <item x="295"/>
        <item x="300"/>
        <item x="309"/>
        <item x="346"/>
        <item x="359"/>
        <item x="333"/>
        <item x="447"/>
        <item x="389"/>
        <item x="311"/>
        <item x="307"/>
        <item x="419"/>
        <item x="438"/>
        <item x="534"/>
        <item x="326"/>
        <item x="402"/>
        <item x="31"/>
        <item x="725"/>
        <item x="452"/>
        <item x="569"/>
        <item x="666"/>
        <item x="489"/>
        <item x="582"/>
        <item x="545"/>
        <item x="514"/>
        <item x="526"/>
        <item x="482"/>
        <item x="308"/>
        <item x="601"/>
        <item x="290"/>
        <item x="204"/>
        <item x="260"/>
        <item x="738"/>
        <item x="476"/>
        <item x="626"/>
        <item x="757"/>
        <item x="1163"/>
        <item x="1056"/>
        <item x="266"/>
        <item x="802"/>
        <item x="421"/>
        <item x="713"/>
        <item x="856"/>
        <item x="1108"/>
        <item x="155"/>
        <item x="456"/>
        <item x="934"/>
        <item x="76"/>
        <item x="745"/>
        <item x="211"/>
        <item x="837"/>
        <item x="1090"/>
        <item x="200"/>
        <item x="215"/>
        <item x="160"/>
        <item x="679"/>
        <item x="405"/>
        <item x="35"/>
        <item x="2"/>
        <item x="428"/>
        <item x="418"/>
        <item x="338"/>
        <item x="361"/>
        <item x="430"/>
        <item x="454"/>
        <item x="218"/>
        <item x="244"/>
        <item x="177"/>
        <item x="161"/>
        <item x="280"/>
        <item x="381"/>
        <item x="458"/>
        <item x="576"/>
        <item x="519"/>
        <item x="496"/>
        <item x="403"/>
        <item x="336"/>
        <item x="589"/>
        <item x="444"/>
        <item x="793"/>
        <item x="997"/>
        <item x="1117"/>
        <item x="1140"/>
        <item x="1186"/>
        <item x="1007"/>
        <item x="1048"/>
        <item x="1168"/>
        <item x="687"/>
        <item x="1008"/>
        <item x="220"/>
        <item x="72"/>
        <item x="373"/>
        <item x="788"/>
        <item x="912"/>
        <item x="989"/>
        <item x="154"/>
        <item x="276"/>
        <item x="265"/>
        <item x="261"/>
        <item x="1204"/>
        <item x="480"/>
        <item x="1153"/>
        <item x="733"/>
        <item x="613"/>
        <item x="584"/>
        <item x="242"/>
        <item x="198"/>
        <item x="52"/>
        <item x="184"/>
        <item x="938"/>
        <item x="85"/>
        <item x="272"/>
        <item x="71"/>
        <item x="1137"/>
        <item x="254"/>
        <item x="408"/>
        <item x="378"/>
        <item x="1010"/>
        <item x="899"/>
        <item x="1148"/>
        <item x="175"/>
        <item x="19"/>
        <item x="23"/>
        <item x="515"/>
        <item x="426"/>
        <item x="1030"/>
        <item x="953"/>
        <item x="238"/>
        <item x="742"/>
        <item x="129"/>
        <item x="152"/>
        <item x="48"/>
        <item x="574"/>
        <item x="485"/>
        <item x="504"/>
        <item x="557"/>
        <item x="41"/>
        <item x="131"/>
        <item x="546"/>
        <item x="531"/>
        <item x="772"/>
        <item x="89"/>
        <item x="727"/>
        <item x="525"/>
        <item x="8"/>
        <item x="53"/>
        <item x="1142"/>
        <item x="247"/>
        <item x="379"/>
        <item x="760"/>
        <item x="681"/>
        <item x="692"/>
        <item x="628"/>
        <item x="721"/>
        <item x="501"/>
        <item x="330"/>
        <item x="178"/>
        <item x="696"/>
        <item x="409"/>
        <item x="427"/>
        <item x="350"/>
        <item x="1211"/>
        <item x="850"/>
        <item x="1065"/>
        <item x="921"/>
        <item x="903"/>
        <item x="1146"/>
        <item x="983"/>
        <item x="1210"/>
        <item x="881"/>
        <item x="991"/>
        <item x="1004"/>
        <item x="791"/>
        <item x="1070"/>
        <item x="956"/>
        <item x="1144"/>
        <item x="961"/>
        <item x="944"/>
        <item x="648"/>
        <item x="954"/>
        <item x="1170"/>
        <item x="927"/>
        <item x="862"/>
        <item x="980"/>
        <item x="243"/>
        <item x="137"/>
        <item x="99"/>
        <item x="221"/>
        <item x="168"/>
        <item x="50"/>
        <item x="676"/>
        <item x="252"/>
        <item x="207"/>
        <item x="82"/>
        <item x="97"/>
        <item x="40"/>
        <item x="150"/>
        <item x="95"/>
        <item x="194"/>
        <item x="0"/>
        <item x="225"/>
        <item x="146"/>
        <item x="90"/>
        <item x="96"/>
        <item x="166"/>
        <item x="74"/>
        <item x="119"/>
        <item x="78"/>
        <item x="210"/>
        <item x="404"/>
        <item x="323"/>
        <item x="352"/>
        <item x="728"/>
        <item x="43"/>
        <item x="439"/>
        <item x="54"/>
        <item x="595"/>
        <item x="629"/>
        <item x="606"/>
        <item x="689"/>
        <item x="905"/>
        <item x="958"/>
        <item x="722"/>
        <item x="1096"/>
        <item x="893"/>
        <item x="1078"/>
        <item x="978"/>
        <item x="1187"/>
        <item x="984"/>
        <item x="1017"/>
        <item x="1166"/>
        <item x="957"/>
        <item x="849"/>
        <item x="185"/>
        <item x="744"/>
        <item x="506"/>
        <item x="756"/>
        <item x="768"/>
        <item x="787"/>
        <item x="173"/>
        <item x="143"/>
        <item x="542"/>
        <item x="565"/>
        <item x="649"/>
        <item x="709"/>
        <item x="564"/>
        <item x="511"/>
        <item x="459"/>
        <item x="645"/>
        <item x="509"/>
        <item x="479"/>
        <item x="541"/>
        <item x="478"/>
        <item x="624"/>
        <item x="627"/>
        <item x="593"/>
        <item x="705"/>
        <item x="508"/>
        <item x="658"/>
        <item x="688"/>
        <item x="517"/>
        <item x="581"/>
        <item x="494"/>
        <item x="86"/>
        <item x="694"/>
        <item x="726"/>
        <item x="680"/>
        <item x="1138"/>
        <item x="609"/>
        <item x="717"/>
        <item x="507"/>
        <item x="259"/>
        <item x="128"/>
        <item x="30"/>
        <item x="157"/>
        <item x="138"/>
        <item x="1079"/>
        <item x="990"/>
        <item t="default"/>
      </items>
      <autoSortScope>
        <pivotArea dataOnly="0" outline="0" fieldPosition="0">
          <references count="1">
            <reference field="4294967294" count="1" selected="0">
              <x v="0"/>
            </reference>
          </references>
        </pivotArea>
      </autoSortScope>
    </pivotField>
    <pivotField compact="0" outline="0" showAll="0">
      <items count="10">
        <item x="7"/>
        <item x="0"/>
        <item x="1"/>
        <item x="8"/>
        <item x="4"/>
        <item x="5"/>
        <item x="2"/>
        <item x="3"/>
        <item x="6"/>
        <item t="default"/>
      </items>
    </pivotField>
    <pivotField compact="0" numFmtId="165" outline="0" showAll="0"/>
    <pivotField compact="0" outline="0" showAll="0"/>
    <pivotField compact="0" numFmtId="165" outline="0" showAll="0"/>
    <pivotField compact="0" numFmtId="10" outline="0" showAll="0"/>
    <pivotField compact="0" outline="0" showAll="0"/>
    <pivotField compact="0" outline="0" showAll="0"/>
    <pivotField dataField="1" compact="0" outline="0" showAll="0"/>
    <pivotField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11">
    <i>
      <x v="1038"/>
    </i>
    <i>
      <x v="911"/>
    </i>
    <i>
      <x v="73"/>
    </i>
    <i>
      <x v="1036"/>
    </i>
    <i>
      <x v="515"/>
    </i>
    <i>
      <x v="746"/>
    </i>
    <i>
      <x v="381"/>
    </i>
    <i>
      <x v="250"/>
    </i>
    <i>
      <x v="1220"/>
    </i>
    <i>
      <x v="996"/>
    </i>
    <i>
      <x v="696"/>
    </i>
  </rowItems>
  <colItems count="1">
    <i/>
  </colItems>
  <dataFields count="1">
    <dataField name="Average of rating" fld="9" subtotal="average" baseField="1" baseItem="2"/>
  </dataFields>
  <chartFormats count="2">
    <chartFormat chart="13" format="0" series="1">
      <pivotArea type="data" outline="0" fieldPosition="0">
        <references count="1">
          <reference field="4294967294" count="1" selected="0">
            <x v="0"/>
          </reference>
        </references>
      </pivotArea>
    </chartFormat>
    <chartFormat chart="3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F3A950-7345-4461-9F78-7A0F07E19205}" name="PivotTable8"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5" rowHeaderCaption="Rating">
  <location ref="Z3:AA29" firstHeaderRow="1" firstDataRow="1" firstDataCol="1"/>
  <pivotFields count="22">
    <pivotField compact="0" outline="0" showAll="0"/>
    <pivotField dataField="1" compact="0" outline="0" showAll="0" includeNewItemsInFilter="1"/>
    <pivotField compact="0" outline="0" showAll="0">
      <items count="10">
        <item x="7"/>
        <item x="0"/>
        <item x="1"/>
        <item x="8"/>
        <item x="4"/>
        <item x="5"/>
        <item x="2"/>
        <item x="3"/>
        <item x="6"/>
        <item t="default"/>
      </items>
    </pivotField>
    <pivotField compact="0" numFmtId="165" outline="0" showAll="0"/>
    <pivotField compact="0" outline="0" showAll="0"/>
    <pivotField compact="0" numFmtId="165" outline="0" showAll="0"/>
    <pivotField compact="0" numFmtId="10" outline="0" showAll="0"/>
    <pivotField compact="0" outline="0" showAll="0"/>
    <pivotField compact="0" outline="0" showAll="0"/>
    <pivotField axis="axisRow" compact="0" outline="0" showAll="0" defaultSubtotal="0">
      <items count="27">
        <item x="23"/>
        <item x="21"/>
        <item x="24"/>
        <item x="18"/>
        <item x="25"/>
        <item x="17"/>
        <item x="19"/>
        <item x="14"/>
        <item x="8"/>
        <item x="10"/>
        <item x="12"/>
        <item x="9"/>
        <item x="7"/>
        <item x="11"/>
        <item x="2"/>
        <item x="1"/>
        <item x="3"/>
        <item x="0"/>
        <item x="4"/>
        <item x="5"/>
        <item x="6"/>
        <item x="13"/>
        <item x="16"/>
        <item x="20"/>
        <item x="15"/>
        <item m="1" x="26"/>
        <item x="22"/>
      </items>
    </pivotField>
    <pivotField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9"/>
  </rowFields>
  <rowItems count="26">
    <i>
      <x/>
    </i>
    <i>
      <x v="1"/>
    </i>
    <i>
      <x v="2"/>
    </i>
    <i>
      <x v="3"/>
    </i>
    <i>
      <x v="4"/>
    </i>
    <i>
      <x v="5"/>
    </i>
    <i>
      <x v="6"/>
    </i>
    <i>
      <x v="7"/>
    </i>
    <i>
      <x v="8"/>
    </i>
    <i>
      <x v="9"/>
    </i>
    <i>
      <x v="10"/>
    </i>
    <i>
      <x v="11"/>
    </i>
    <i>
      <x v="12"/>
    </i>
    <i>
      <x v="13"/>
    </i>
    <i>
      <x v="14"/>
    </i>
    <i>
      <x v="15"/>
    </i>
    <i>
      <x v="16"/>
    </i>
    <i>
      <x v="17"/>
    </i>
    <i>
      <x v="18"/>
    </i>
    <i>
      <x v="19"/>
    </i>
    <i>
      <x v="20"/>
    </i>
    <i>
      <x v="21"/>
    </i>
    <i>
      <x v="22"/>
    </i>
    <i>
      <x v="23"/>
    </i>
    <i>
      <x v="24"/>
    </i>
    <i>
      <x v="26"/>
    </i>
  </rowItems>
  <colItems count="1">
    <i/>
  </colItems>
  <dataFields count="1">
    <dataField name="Count of product_name" fld="1" subtotal="count" baseField="0" baseItem="0"/>
  </dataFields>
  <chartFormats count="1">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620DB71-7205-4834-9146-5F5F2636CC64}" name="PivotTable7"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rowHeaderCaption="Product_name">
  <location ref="W3:X1224" firstHeaderRow="1" firstDataRow="1" firstDataCol="1"/>
  <pivotFields count="22">
    <pivotField compact="0" outline="0" showAll="0"/>
    <pivotField axis="axisRow" compact="0" outline="0" showAll="0" includeNewItemsInFilter="1">
      <items count="1222">
        <item x="923"/>
        <item x="1052"/>
        <item x="125"/>
        <item x="425"/>
        <item x="634"/>
        <item x="472"/>
        <item x="1212"/>
        <item x="226"/>
        <item x="159"/>
        <item x="216"/>
        <item x="46"/>
        <item x="144"/>
        <item x="141"/>
        <item x="116"/>
        <item x="186"/>
        <item x="217"/>
        <item x="269"/>
        <item x="250"/>
        <item x="206"/>
        <item x="1167"/>
        <item x="228"/>
        <item x="118"/>
        <item x="80"/>
        <item x="153"/>
        <item x="22"/>
        <item x="538"/>
        <item x="1055"/>
        <item x="1185"/>
        <item x="925"/>
        <item x="992"/>
        <item x="932"/>
        <item x="1011"/>
        <item x="316"/>
        <item x="202"/>
        <item x="1094"/>
        <item x="834"/>
        <item x="1165"/>
        <item x="1095"/>
        <item x="826"/>
        <item x="970"/>
        <item x="831"/>
        <item x="1143"/>
        <item x="1156"/>
        <item x="1190"/>
        <item x="872"/>
        <item x="271"/>
        <item x="572"/>
        <item x="551"/>
        <item x="637"/>
        <item x="234"/>
        <item x="133"/>
        <item x="56"/>
        <item x="277"/>
        <item x="1013"/>
        <item x="955"/>
        <item x="1034"/>
        <item x="732"/>
        <item x="257"/>
        <item x="839"/>
        <item x="209"/>
        <item x="441"/>
        <item x="857"/>
        <item x="1091"/>
        <item x="1050"/>
        <item x="192"/>
        <item x="45"/>
        <item x="563"/>
        <item x="561"/>
        <item x="92"/>
        <item x="165"/>
        <item x="169"/>
        <item x="188"/>
        <item x="63"/>
        <item x="590"/>
        <item x="792"/>
        <item x="236"/>
        <item x="240"/>
        <item x="264"/>
        <item x="224"/>
        <item x="245"/>
        <item x="275"/>
        <item x="114"/>
        <item x="117"/>
        <item x="203"/>
        <item x="113"/>
        <item x="1097"/>
        <item x="145"/>
        <item x="164"/>
        <item x="11"/>
        <item x="1197"/>
        <item x="230"/>
        <item x="996"/>
        <item x="47"/>
        <item x="122"/>
        <item x="49"/>
        <item x="34"/>
        <item x="28"/>
        <item x="38"/>
        <item x="187"/>
        <item x="163"/>
        <item x="248"/>
        <item x="59"/>
        <item x="342"/>
        <item x="69"/>
        <item x="345"/>
        <item x="443"/>
        <item x="70"/>
        <item x="29"/>
        <item x="147"/>
        <item x="134"/>
        <item x="341"/>
        <item x="25"/>
        <item x="51"/>
        <item x="1"/>
        <item x="1057"/>
        <item x="181"/>
        <item x="376"/>
        <item x="651"/>
        <item x="659"/>
        <item x="1080"/>
        <item x="592"/>
        <item x="657"/>
        <item x="1174"/>
        <item x="1049"/>
        <item x="1084"/>
        <item x="974"/>
        <item x="754"/>
        <item x="237"/>
        <item x="195"/>
        <item x="915"/>
        <item x="920"/>
        <item x="1068"/>
        <item x="945"/>
        <item x="873"/>
        <item x="973"/>
        <item x="870"/>
        <item x="805"/>
        <item x="845"/>
        <item x="943"/>
        <item x="1208"/>
        <item x="819"/>
        <item x="1100"/>
        <item x="814"/>
        <item x="1218"/>
        <item x="865"/>
        <item x="835"/>
        <item x="859"/>
        <item x="812"/>
        <item x="846"/>
        <item x="1032"/>
        <item x="891"/>
        <item x="1025"/>
        <item x="815"/>
        <item x="949"/>
        <item x="1171"/>
        <item x="798"/>
        <item x="810"/>
        <item x="871"/>
        <item x="988"/>
        <item x="794"/>
        <item x="109"/>
        <item x="752"/>
        <item x="148"/>
        <item x="262"/>
        <item x="784"/>
        <item x="1101"/>
        <item x="1005"/>
        <item x="135"/>
        <item x="180"/>
        <item x="77"/>
        <item x="27"/>
        <item x="455"/>
        <item x="451"/>
        <item x="547"/>
        <item x="524"/>
        <item x="661"/>
        <item x="299"/>
        <item x="450"/>
        <item x="706"/>
        <item x="474"/>
        <item x="473"/>
        <item x="578"/>
        <item x="354"/>
        <item x="786"/>
        <item x="3"/>
        <item x="540"/>
        <item x="388"/>
        <item x="102"/>
        <item x="162"/>
        <item x="193"/>
        <item x="6"/>
        <item x="369"/>
        <item x="457"/>
        <item x="483"/>
        <item x="510"/>
        <item x="414"/>
        <item x="460"/>
        <item x="505"/>
        <item x="223"/>
        <item x="10"/>
        <item x="617"/>
        <item x="773"/>
        <item x="615"/>
        <item x="16"/>
        <item x="68"/>
        <item x="127"/>
        <item x="283"/>
        <item x="293"/>
        <item x="329"/>
        <item x="853"/>
        <item x="1016"/>
        <item x="1220"/>
        <item x="1158"/>
        <item x="1199"/>
        <item x="1106"/>
        <item x="860"/>
        <item x="492"/>
        <item x="669"/>
        <item x="481"/>
        <item x="710"/>
        <item x="662"/>
        <item x="466"/>
        <item x="498"/>
        <item x="588"/>
        <item x="499"/>
        <item x="594"/>
        <item x="490"/>
        <item x="469"/>
        <item x="573"/>
        <item x="1003"/>
        <item x="942"/>
        <item x="619"/>
        <item x="1152"/>
        <item x="861"/>
        <item x="844"/>
        <item x="851"/>
        <item x="1111"/>
        <item x="836"/>
        <item x="900"/>
        <item x="969"/>
        <item x="889"/>
        <item x="222"/>
        <item x="724"/>
        <item x="1157"/>
        <item x="176"/>
        <item x="559"/>
        <item x="685"/>
        <item x="699"/>
        <item x="762"/>
        <item x="778"/>
        <item x="1147"/>
        <item x="1159"/>
        <item x="1122"/>
        <item x="1041"/>
        <item x="780"/>
        <item x="750"/>
        <item x="714"/>
        <item x="196"/>
        <item x="1169"/>
        <item x="779"/>
        <item x="500"/>
        <item x="484"/>
        <item x="739"/>
        <item x="560"/>
        <item x="65"/>
        <item x="1054"/>
        <item x="1075"/>
        <item x="1164"/>
        <item x="550"/>
        <item x="775"/>
        <item x="753"/>
        <item x="603"/>
        <item x="691"/>
        <item x="690"/>
        <item x="471"/>
        <item x="737"/>
        <item x="654"/>
        <item x="622"/>
        <item x="521"/>
        <item x="532"/>
        <item x="910"/>
        <item x="179"/>
        <item x="103"/>
        <item x="946"/>
        <item x="672"/>
        <item x="917"/>
        <item x="214"/>
        <item x="806"/>
        <item x="101"/>
        <item x="1038"/>
        <item x="852"/>
        <item x="1110"/>
        <item x="869"/>
        <item x="1191"/>
        <item x="1047"/>
        <item x="906"/>
        <item x="1098"/>
        <item x="886"/>
        <item x="880"/>
        <item x="1051"/>
        <item x="916"/>
        <item x="1026"/>
        <item x="962"/>
        <item x="1107"/>
        <item x="98"/>
        <item x="621"/>
        <item x="781"/>
        <item x="591"/>
        <item x="189"/>
        <item x="1020"/>
        <item x="231"/>
        <item x="620"/>
        <item x="233"/>
        <item x="91"/>
        <item x="467"/>
        <item x="468"/>
        <item x="475"/>
        <item x="491"/>
        <item x="1058"/>
        <item x="530"/>
        <item x="736"/>
        <item x="602"/>
        <item x="486"/>
        <item x="640"/>
        <item x="674"/>
        <item x="44"/>
        <item x="1009"/>
        <item x="321"/>
        <item x="580"/>
        <item x="707"/>
        <item x="698"/>
        <item x="172"/>
        <item x="548"/>
        <item x="523"/>
        <item x="643"/>
        <item x="37"/>
        <item x="136"/>
        <item x="470"/>
        <item x="536"/>
        <item x="783"/>
        <item x="26"/>
        <item x="18"/>
        <item x="605"/>
        <item x="448"/>
        <item x="1178"/>
        <item x="1198"/>
        <item x="539"/>
        <item x="597"/>
        <item x="1066"/>
        <item x="142"/>
        <item x="105"/>
        <item x="212"/>
        <item x="446"/>
        <item x="377"/>
        <item x="303"/>
        <item x="383"/>
        <item x="1154"/>
        <item x="407"/>
        <item x="977"/>
        <item x="652"/>
        <item x="644"/>
        <item x="982"/>
        <item x="516"/>
        <item x="1126"/>
        <item x="616"/>
        <item x="999"/>
        <item x="711"/>
        <item x="278"/>
        <item x="1019"/>
        <item x="1114"/>
        <item x="1039"/>
        <item x="1201"/>
        <item x="936"/>
        <item x="866"/>
        <item x="924"/>
        <item x="493"/>
        <item x="568"/>
        <item x="267"/>
        <item x="716"/>
        <item x="941"/>
        <item x="641"/>
        <item x="987"/>
        <item x="335"/>
        <item x="310"/>
        <item x="306"/>
        <item x="281"/>
        <item x="636"/>
        <item x="282"/>
        <item x="375"/>
        <item x="667"/>
        <item x="445"/>
        <item x="317"/>
        <item x="73"/>
        <item x="158"/>
        <item x="42"/>
        <item x="156"/>
        <item x="219"/>
        <item x="399"/>
        <item x="174"/>
        <item x="75"/>
        <item x="21"/>
        <item x="436"/>
        <item x="764"/>
        <item x="533"/>
        <item x="1149"/>
        <item x="1029"/>
        <item x="140"/>
        <item x="88"/>
        <item x="875"/>
        <item x="770"/>
        <item x="761"/>
        <item x="600"/>
        <item x="497"/>
        <item x="740"/>
        <item x="638"/>
        <item x="596"/>
        <item x="614"/>
        <item x="544"/>
        <item x="348"/>
        <item x="488"/>
        <item x="83"/>
        <item x="610"/>
        <item x="1177"/>
        <item x="795"/>
        <item x="351"/>
        <item x="1089"/>
        <item x="1115"/>
        <item x="939"/>
        <item x="809"/>
        <item x="1001"/>
        <item x="830"/>
        <item x="1136"/>
        <item x="1081"/>
        <item x="1071"/>
        <item x="966"/>
        <item x="1130"/>
        <item x="825"/>
        <item x="930"/>
        <item x="993"/>
        <item x="1085"/>
        <item x="807"/>
        <item x="972"/>
        <item x="1219"/>
        <item x="1189"/>
        <item x="1043"/>
        <item x="758"/>
        <item x="876"/>
        <item x="1093"/>
        <item x="858"/>
        <item x="950"/>
        <item x="1203"/>
        <item x="208"/>
        <item x="914"/>
        <item x="1021"/>
        <item x="111"/>
        <item x="246"/>
        <item x="928"/>
        <item x="948"/>
        <item x="1033"/>
        <item x="522"/>
        <item x="353"/>
        <item x="729"/>
        <item x="759"/>
        <item x="528"/>
        <item x="487"/>
        <item x="673"/>
        <item x="743"/>
        <item x="776"/>
        <item x="703"/>
        <item x="769"/>
        <item x="763"/>
        <item x="586"/>
        <item x="782"/>
        <item x="463"/>
        <item x="477"/>
        <item x="650"/>
        <item x="701"/>
        <item x="464"/>
        <item x="502"/>
        <item x="611"/>
        <item x="1060"/>
        <item x="896"/>
        <item x="587"/>
        <item x="1024"/>
        <item x="1181"/>
        <item x="1161"/>
        <item x="952"/>
        <item x="1184"/>
        <item x="1044"/>
        <item x="1083"/>
        <item x="115"/>
        <item x="895"/>
        <item x="885"/>
        <item x="1031"/>
        <item x="1205"/>
        <item x="755"/>
        <item x="1196"/>
        <item x="1015"/>
        <item x="1042"/>
        <item x="820"/>
        <item x="979"/>
        <item x="1012"/>
        <item x="1102"/>
        <item x="1072"/>
        <item x="1082"/>
        <item x="1045"/>
        <item x="995"/>
        <item x="789"/>
        <item x="571"/>
        <item x="682"/>
        <item x="1134"/>
        <item x="625"/>
        <item x="1088"/>
        <item x="902"/>
        <item x="907"/>
        <item x="1059"/>
        <item x="771"/>
        <item x="1132"/>
        <item x="1123"/>
        <item x="1206"/>
        <item x="415"/>
        <item x="420"/>
        <item x="328"/>
        <item x="312"/>
        <item x="371"/>
        <item x="334"/>
        <item x="319"/>
        <item x="363"/>
        <item x="263"/>
        <item x="93"/>
        <item x="663"/>
        <item x="294"/>
        <item x="537"/>
        <item x="461"/>
        <item x="567"/>
        <item x="553"/>
        <item x="543"/>
        <item x="1121"/>
        <item x="964"/>
        <item x="562"/>
        <item x="167"/>
        <item x="1195"/>
        <item x="1119"/>
        <item x="1139"/>
        <item x="1040"/>
        <item x="933"/>
        <item x="904"/>
        <item x="1172"/>
        <item x="811"/>
        <item x="854"/>
        <item x="976"/>
        <item x="935"/>
        <item x="1037"/>
        <item x="947"/>
        <item x="1067"/>
        <item x="1182"/>
        <item x="901"/>
        <item x="1118"/>
        <item x="1069"/>
        <item x="106"/>
        <item x="367"/>
        <item x="449"/>
        <item x="642"/>
        <item x="1124"/>
        <item x="894"/>
        <item x="1207"/>
        <item x="929"/>
        <item x="986"/>
        <item x="671"/>
        <item x="1209"/>
        <item x="1133"/>
        <item x="258"/>
        <item x="249"/>
        <item x="132"/>
        <item x="1129"/>
        <item x="232"/>
        <item x="1151"/>
        <item x="1063"/>
        <item x="963"/>
        <item x="1193"/>
        <item x="883"/>
        <item x="400"/>
        <item x="1183"/>
        <item x="58"/>
        <item x="432"/>
        <item x="107"/>
        <item x="81"/>
        <item x="646"/>
        <item x="665"/>
        <item x="599"/>
        <item x="462"/>
        <item x="229"/>
        <item x="84"/>
        <item x="695"/>
        <item x="1202"/>
        <item x="434"/>
        <item x="253"/>
        <item x="766"/>
        <item x="677"/>
        <item x="604"/>
        <item x="631"/>
        <item x="668"/>
        <item x="700"/>
        <item x="785"/>
        <item x="239"/>
        <item x="1113"/>
        <item x="123"/>
        <item x="241"/>
        <item x="17"/>
        <item x="1214"/>
        <item x="1176"/>
        <item x="994"/>
        <item x="816"/>
        <item x="842"/>
        <item x="813"/>
        <item x="1141"/>
        <item x="884"/>
        <item x="817"/>
        <item x="838"/>
        <item x="1150"/>
        <item x="913"/>
        <item x="1192"/>
        <item x="1023"/>
        <item x="1179"/>
        <item x="887"/>
        <item x="918"/>
        <item x="416"/>
        <item x="1061"/>
        <item x="549"/>
        <item x="453"/>
        <item x="607"/>
        <item x="693"/>
        <item x="747"/>
        <item x="529"/>
        <item x="749"/>
        <item x="632"/>
        <item x="520"/>
        <item x="556"/>
        <item x="684"/>
        <item x="577"/>
        <item x="558"/>
        <item x="639"/>
        <item x="656"/>
        <item x="205"/>
        <item x="87"/>
        <item x="171"/>
        <item x="149"/>
        <item x="235"/>
        <item x="1155"/>
        <item x="1103"/>
        <item x="126"/>
        <item x="130"/>
        <item x="670"/>
        <item x="256"/>
        <item x="892"/>
        <item x="268"/>
        <item x="579"/>
        <item x="1135"/>
        <item x="868"/>
        <item x="1036"/>
        <item x="1162"/>
        <item x="612"/>
        <item x="1053"/>
        <item x="513"/>
        <item x="94"/>
        <item x="357"/>
        <item x="302"/>
        <item x="301"/>
        <item x="39"/>
        <item x="380"/>
        <item x="279"/>
        <item x="121"/>
        <item x="364"/>
        <item x="708"/>
        <item x="15"/>
        <item x="937"/>
        <item x="14"/>
        <item x="284"/>
        <item x="433"/>
        <item x="1188"/>
        <item x="7"/>
        <item x="347"/>
        <item x="139"/>
        <item x="1086"/>
        <item x="878"/>
        <item x="951"/>
        <item x="442"/>
        <item x="62"/>
        <item x="1180"/>
        <item x="1028"/>
        <item x="1077"/>
        <item x="959"/>
        <item x="1022"/>
        <item x="808"/>
        <item x="366"/>
        <item x="1046"/>
        <item x="1035"/>
        <item x="393"/>
        <item x="183"/>
        <item x="396"/>
        <item x="1120"/>
        <item x="1215"/>
        <item x="1074"/>
        <item x="255"/>
        <item x="1216"/>
        <item x="398"/>
        <item x="535"/>
        <item x="598"/>
        <item x="552"/>
        <item x="394"/>
        <item x="318"/>
        <item x="382"/>
        <item x="305"/>
        <item x="362"/>
        <item x="429"/>
        <item x="664"/>
        <item x="413"/>
        <item x="704"/>
        <item x="392"/>
        <item x="385"/>
        <item x="291"/>
        <item x="423"/>
        <item x="358"/>
        <item x="292"/>
        <item x="412"/>
        <item x="417"/>
        <item x="828"/>
        <item x="503"/>
        <item x="774"/>
        <item x="635"/>
        <item x="79"/>
        <item x="340"/>
        <item x="411"/>
        <item x="36"/>
        <item x="190"/>
        <item x="274"/>
        <item x="24"/>
        <item x="287"/>
        <item x="286"/>
        <item x="397"/>
        <item x="406"/>
        <item x="365"/>
        <item x="324"/>
        <item x="360"/>
        <item x="431"/>
        <item x="64"/>
        <item x="965"/>
        <item x="746"/>
        <item x="863"/>
        <item x="1109"/>
        <item x="841"/>
        <item x="1092"/>
        <item x="874"/>
        <item x="803"/>
        <item x="1127"/>
        <item x="512"/>
        <item x="748"/>
        <item x="1087"/>
        <item x="583"/>
        <item x="777"/>
        <item x="678"/>
        <item x="575"/>
        <item x="741"/>
        <item x="712"/>
        <item x="765"/>
        <item x="655"/>
        <item x="1006"/>
        <item x="981"/>
        <item x="1000"/>
        <item x="998"/>
        <item x="879"/>
        <item x="877"/>
        <item x="1200"/>
        <item x="1014"/>
        <item x="1002"/>
        <item x="829"/>
        <item x="843"/>
        <item x="824"/>
        <item x="971"/>
        <item x="960"/>
        <item x="847"/>
        <item x="1145"/>
        <item x="1213"/>
        <item x="1062"/>
        <item x="926"/>
        <item x="882"/>
        <item x="908"/>
        <item x="832"/>
        <item x="985"/>
        <item x="967"/>
        <item x="495"/>
        <item x="827"/>
        <item x="890"/>
        <item x="833"/>
        <item x="790"/>
        <item x="800"/>
        <item x="867"/>
        <item x="822"/>
        <item x="888"/>
        <item x="796"/>
        <item x="1105"/>
        <item x="767"/>
        <item x="660"/>
        <item x="67"/>
        <item x="440"/>
        <item x="422"/>
        <item x="435"/>
        <item x="424"/>
        <item x="182"/>
        <item x="919"/>
        <item x="1194"/>
        <item x="332"/>
        <item x="368"/>
        <item x="386"/>
        <item x="686"/>
        <item x="12"/>
        <item x="4"/>
        <item x="13"/>
        <item x="55"/>
        <item x="61"/>
        <item x="197"/>
        <item x="9"/>
        <item x="104"/>
        <item x="108"/>
        <item x="355"/>
        <item x="608"/>
        <item x="570"/>
        <item x="623"/>
        <item x="647"/>
        <item x="735"/>
        <item x="618"/>
        <item x="465"/>
        <item x="191"/>
        <item x="898"/>
        <item x="1064"/>
        <item x="797"/>
        <item x="1027"/>
        <item x="1217"/>
        <item x="799"/>
        <item x="897"/>
        <item x="855"/>
        <item x="1173"/>
        <item x="931"/>
        <item x="821"/>
        <item x="801"/>
        <item x="911"/>
        <item x="1160"/>
        <item x="1104"/>
        <item x="840"/>
        <item x="864"/>
        <item x="940"/>
        <item x="823"/>
        <item x="1175"/>
        <item x="804"/>
        <item x="653"/>
        <item x="251"/>
        <item x="437"/>
        <item x="1076"/>
        <item x="270"/>
        <item x="339"/>
        <item x="298"/>
        <item x="370"/>
        <item x="124"/>
        <item x="213"/>
        <item x="33"/>
        <item x="100"/>
        <item x="32"/>
        <item x="5"/>
        <item x="343"/>
        <item x="296"/>
        <item x="387"/>
        <item x="518"/>
        <item x="585"/>
        <item x="697"/>
        <item x="818"/>
        <item x="1112"/>
        <item x="1125"/>
        <item x="1131"/>
        <item x="730"/>
        <item x="151"/>
        <item x="327"/>
        <item x="720"/>
        <item x="322"/>
        <item x="356"/>
        <item x="227"/>
        <item x="566"/>
        <item x="731"/>
        <item x="751"/>
        <item x="630"/>
        <item x="555"/>
        <item x="66"/>
        <item x="297"/>
        <item x="315"/>
        <item x="320"/>
        <item x="384"/>
        <item x="401"/>
        <item x="112"/>
        <item x="60"/>
        <item x="313"/>
        <item x="374"/>
        <item x="314"/>
        <item x="288"/>
        <item x="285"/>
        <item x="289"/>
        <item x="391"/>
        <item x="349"/>
        <item x="325"/>
        <item x="395"/>
        <item x="390"/>
        <item x="410"/>
        <item x="702"/>
        <item x="273"/>
        <item x="922"/>
        <item x="199"/>
        <item x="110"/>
        <item x="633"/>
        <item x="1018"/>
        <item x="968"/>
        <item x="723"/>
        <item x="734"/>
        <item x="683"/>
        <item x="554"/>
        <item x="848"/>
        <item x="1073"/>
        <item x="975"/>
        <item x="675"/>
        <item x="719"/>
        <item x="527"/>
        <item x="201"/>
        <item x="909"/>
        <item x="1099"/>
        <item x="120"/>
        <item x="1128"/>
        <item x="1116"/>
        <item x="718"/>
        <item x="57"/>
        <item x="170"/>
        <item x="715"/>
        <item x="304"/>
        <item x="20"/>
        <item x="372"/>
        <item x="331"/>
        <item x="344"/>
        <item x="337"/>
        <item x="295"/>
        <item x="300"/>
        <item x="309"/>
        <item x="346"/>
        <item x="359"/>
        <item x="333"/>
        <item x="447"/>
        <item x="389"/>
        <item x="311"/>
        <item x="307"/>
        <item x="419"/>
        <item x="438"/>
        <item x="534"/>
        <item x="326"/>
        <item x="402"/>
        <item x="31"/>
        <item x="725"/>
        <item x="452"/>
        <item x="569"/>
        <item x="666"/>
        <item x="489"/>
        <item x="582"/>
        <item x="545"/>
        <item x="514"/>
        <item x="526"/>
        <item x="482"/>
        <item x="308"/>
        <item x="601"/>
        <item x="290"/>
        <item x="204"/>
        <item x="260"/>
        <item x="738"/>
        <item x="476"/>
        <item x="626"/>
        <item x="757"/>
        <item x="1163"/>
        <item x="1056"/>
        <item x="266"/>
        <item x="802"/>
        <item x="421"/>
        <item x="713"/>
        <item x="856"/>
        <item x="1108"/>
        <item x="155"/>
        <item x="456"/>
        <item x="934"/>
        <item x="76"/>
        <item x="745"/>
        <item x="211"/>
        <item x="837"/>
        <item x="1090"/>
        <item x="200"/>
        <item x="215"/>
        <item x="160"/>
        <item x="679"/>
        <item x="405"/>
        <item x="35"/>
        <item x="2"/>
        <item x="428"/>
        <item x="418"/>
        <item x="338"/>
        <item x="361"/>
        <item x="430"/>
        <item x="454"/>
        <item x="218"/>
        <item x="244"/>
        <item x="177"/>
        <item x="161"/>
        <item x="280"/>
        <item x="381"/>
        <item x="458"/>
        <item x="576"/>
        <item x="519"/>
        <item x="496"/>
        <item x="403"/>
        <item x="336"/>
        <item x="589"/>
        <item x="444"/>
        <item x="793"/>
        <item x="997"/>
        <item x="1117"/>
        <item x="1140"/>
        <item x="1186"/>
        <item x="1007"/>
        <item x="1048"/>
        <item x="1168"/>
        <item x="687"/>
        <item x="1008"/>
        <item x="220"/>
        <item x="72"/>
        <item x="373"/>
        <item x="788"/>
        <item x="912"/>
        <item x="989"/>
        <item x="154"/>
        <item x="276"/>
        <item x="265"/>
        <item x="261"/>
        <item x="1204"/>
        <item x="480"/>
        <item x="1153"/>
        <item x="733"/>
        <item x="613"/>
        <item x="584"/>
        <item x="242"/>
        <item x="198"/>
        <item x="52"/>
        <item x="184"/>
        <item x="938"/>
        <item x="85"/>
        <item x="272"/>
        <item x="71"/>
        <item x="1137"/>
        <item x="254"/>
        <item x="408"/>
        <item x="378"/>
        <item x="1010"/>
        <item x="899"/>
        <item x="1148"/>
        <item x="175"/>
        <item x="19"/>
        <item x="23"/>
        <item x="515"/>
        <item x="426"/>
        <item x="1030"/>
        <item x="953"/>
        <item x="238"/>
        <item x="742"/>
        <item x="129"/>
        <item x="152"/>
        <item x="48"/>
        <item x="574"/>
        <item x="485"/>
        <item x="504"/>
        <item x="557"/>
        <item x="41"/>
        <item x="131"/>
        <item x="546"/>
        <item x="531"/>
        <item x="772"/>
        <item x="89"/>
        <item x="727"/>
        <item x="525"/>
        <item x="8"/>
        <item x="53"/>
        <item x="1142"/>
        <item x="247"/>
        <item x="379"/>
        <item x="760"/>
        <item x="681"/>
        <item x="692"/>
        <item x="628"/>
        <item x="721"/>
        <item x="501"/>
        <item x="330"/>
        <item x="178"/>
        <item x="696"/>
        <item x="409"/>
        <item x="427"/>
        <item x="350"/>
        <item x="1211"/>
        <item x="850"/>
        <item x="1065"/>
        <item x="921"/>
        <item x="903"/>
        <item x="1146"/>
        <item x="983"/>
        <item x="1210"/>
        <item x="881"/>
        <item x="991"/>
        <item x="1004"/>
        <item x="791"/>
        <item x="1070"/>
        <item x="956"/>
        <item x="1144"/>
        <item x="961"/>
        <item x="944"/>
        <item x="648"/>
        <item x="954"/>
        <item x="1170"/>
        <item x="927"/>
        <item x="862"/>
        <item x="980"/>
        <item x="243"/>
        <item x="137"/>
        <item x="99"/>
        <item x="221"/>
        <item x="168"/>
        <item x="50"/>
        <item x="676"/>
        <item x="252"/>
        <item x="207"/>
        <item x="82"/>
        <item x="97"/>
        <item x="40"/>
        <item x="150"/>
        <item x="95"/>
        <item x="194"/>
        <item x="0"/>
        <item x="225"/>
        <item x="146"/>
        <item x="90"/>
        <item x="96"/>
        <item x="166"/>
        <item x="74"/>
        <item x="119"/>
        <item x="78"/>
        <item x="210"/>
        <item x="404"/>
        <item x="323"/>
        <item x="352"/>
        <item x="728"/>
        <item x="43"/>
        <item x="439"/>
        <item x="54"/>
        <item x="595"/>
        <item x="629"/>
        <item x="606"/>
        <item x="689"/>
        <item x="905"/>
        <item x="958"/>
        <item x="722"/>
        <item x="1096"/>
        <item x="893"/>
        <item x="1078"/>
        <item x="978"/>
        <item x="1187"/>
        <item x="984"/>
        <item x="1017"/>
        <item x="1166"/>
        <item x="957"/>
        <item x="849"/>
        <item x="185"/>
        <item x="744"/>
        <item x="506"/>
        <item x="756"/>
        <item x="768"/>
        <item x="787"/>
        <item x="173"/>
        <item x="143"/>
        <item x="542"/>
        <item x="565"/>
        <item x="649"/>
        <item x="709"/>
        <item x="564"/>
        <item x="511"/>
        <item x="459"/>
        <item x="645"/>
        <item x="509"/>
        <item x="479"/>
        <item x="541"/>
        <item x="478"/>
        <item x="624"/>
        <item x="627"/>
        <item x="593"/>
        <item x="705"/>
        <item x="508"/>
        <item x="658"/>
        <item x="688"/>
        <item x="517"/>
        <item x="581"/>
        <item x="494"/>
        <item x="86"/>
        <item x="694"/>
        <item x="726"/>
        <item x="680"/>
        <item x="1138"/>
        <item x="609"/>
        <item x="717"/>
        <item x="507"/>
        <item x="259"/>
        <item x="128"/>
        <item x="30"/>
        <item x="157"/>
        <item x="138"/>
        <item x="1079"/>
        <item x="990"/>
        <item t="default"/>
      </items>
    </pivotField>
    <pivotField compact="0" outline="0" showAll="0">
      <items count="10">
        <item x="7"/>
        <item x="0"/>
        <item x="1"/>
        <item x="8"/>
        <item x="4"/>
        <item x="5"/>
        <item x="2"/>
        <item x="3"/>
        <item x="6"/>
        <item t="default"/>
      </items>
    </pivotField>
    <pivotField compact="0" numFmtId="165" outline="0" showAll="0"/>
    <pivotField compact="0" outline="0" showAll="0"/>
    <pivotField compact="0" numFmtId="165" outline="0" showAll="0"/>
    <pivotField dataField="1" compact="0" numFmtId="10" outline="0" showAll="0"/>
    <pivotField compact="0" outline="0" showAll="0"/>
    <pivotField compact="0" outline="0" showAll="0"/>
    <pivotField compact="0" outline="0" showAll="0"/>
    <pivotField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122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rowItems>
  <colItems count="1">
    <i/>
  </colItems>
  <dataFields count="1">
    <dataField name="Count of discount_percentage" fld="6"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2742336-5864-4D1C-9E3C-C9B32BE43450}" name="PivotTable10"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rowHeaderCaption="Rating">
  <location ref="AL3:AM12" firstHeaderRow="1" firstDataRow="1" firstDataCol="1"/>
  <pivotFields count="22">
    <pivotField compact="0" outline="0" showAll="0"/>
    <pivotField compact="0" outline="0" showAll="0" includeNewItemsInFilter="1"/>
    <pivotField compact="0" outline="0" showAll="0" defaultSubtotal="0">
      <items count="9">
        <item x="7"/>
        <item x="0"/>
        <item x="1"/>
        <item x="8"/>
        <item x="4"/>
        <item x="5"/>
        <item x="2"/>
        <item x="3"/>
        <item x="6"/>
      </items>
    </pivotField>
    <pivotField compact="0" numFmtId="165" outline="0" showAll="0"/>
    <pivotField compact="0" outline="0" showAll="0"/>
    <pivotField compact="0" numFmtId="165" outline="0" showAll="0"/>
    <pivotField compact="0" numFmtId="10" outline="0" showAll="0"/>
    <pivotField axis="axisRow" compact="0" outline="0" showAll="0">
      <items count="10">
        <item x="7"/>
        <item x="5"/>
        <item x="4"/>
        <item x="1"/>
        <item x="3"/>
        <item x="0"/>
        <item x="6"/>
        <item x="2"/>
        <item x="8"/>
        <item t="default"/>
      </items>
    </pivotField>
    <pivotField compact="0" outline="0" showAll="0"/>
    <pivotField dataField="1" compact="0" outline="0" showAll="0" defaultSubtotal="0"/>
    <pivotField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7"/>
  </rowFields>
  <rowItems count="9">
    <i>
      <x/>
    </i>
    <i>
      <x v="1"/>
    </i>
    <i>
      <x v="2"/>
    </i>
    <i>
      <x v="3"/>
    </i>
    <i>
      <x v="4"/>
    </i>
    <i>
      <x v="5"/>
    </i>
    <i>
      <x v="6"/>
    </i>
    <i>
      <x v="7"/>
    </i>
    <i>
      <x v="8"/>
    </i>
  </rowItems>
  <colItems count="1">
    <i/>
  </colItems>
  <dataFields count="1">
    <dataField name="Average of rating" fld="9" subtotal="average"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5B3522C-2C2D-480F-AA02-E63DB466F38D}" name="PivotTable9"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5" rowHeaderCaption="Rating">
  <location ref="AD3:AE12" firstHeaderRow="1" firstDataRow="1" firstDataCol="1"/>
  <pivotFields count="22">
    <pivotField compact="0" outline="0" showAll="0"/>
    <pivotField compact="0" outline="0" showAll="0" includeNewItemsInFilter="1"/>
    <pivotField axis="axisRow" compact="0" outline="0" showAll="0" defaultSubtotal="0">
      <items count="9">
        <item x="7"/>
        <item x="0"/>
        <item x="1"/>
        <item x="8"/>
        <item x="4"/>
        <item x="5"/>
        <item x="2"/>
        <item x="3"/>
        <item x="6"/>
      </items>
    </pivotField>
    <pivotField compact="0" numFmtId="165" outline="0" showAll="0"/>
    <pivotField compact="0" outline="0" showAll="0"/>
    <pivotField compact="0" numFmtId="165" outline="0" showAll="0"/>
    <pivotField compact="0" numFmtId="10" outline="0" showAll="0"/>
    <pivotField compact="0" outline="0" showAll="0"/>
    <pivotField compact="0" outline="0" showAll="0"/>
    <pivotField compact="0" outline="0" showAll="0" defaultSubtotal="0"/>
    <pivotField compact="0" outline="0" showAll="0"/>
    <pivotField compact="0" outline="0" showAll="0"/>
    <pivotField compact="0" outline="0" showAll="0"/>
    <pivotField dataField="1"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9">
    <i>
      <x/>
    </i>
    <i>
      <x v="1"/>
    </i>
    <i>
      <x v="2"/>
    </i>
    <i>
      <x v="3"/>
    </i>
    <i>
      <x v="4"/>
    </i>
    <i>
      <x v="5"/>
    </i>
    <i>
      <x v="6"/>
    </i>
    <i>
      <x v="7"/>
    </i>
    <i>
      <x v="8"/>
    </i>
  </rowItems>
  <colItems count="1">
    <i/>
  </colItems>
  <dataFields count="1">
    <dataField name="Sum of Total Potential Revenue" fld="13" baseField="0" baseItem="0" numFmtId="166"/>
  </dataFields>
  <formats count="1">
    <format dxfId="24">
      <pivotArea outline="0" collapsedLevelsAreSubtotals="1" fieldPosition="0"/>
    </format>
  </formats>
  <chartFormats count="4">
    <chartFormat chart="19" format="2"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7B83A41-81A9-4250-924F-9D3989AC7D0E}" name="PivotTable2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6" rowHeaderCaption="Category">
  <location ref="J3:K1224" firstHeaderRow="1" firstDataRow="1" firstDataCol="1"/>
  <pivotFields count="22">
    <pivotField compact="0" outline="0" showAll="0"/>
    <pivotField axis="axisRow" compact="0" outline="0" showAll="0" sortType="descending">
      <items count="1222">
        <item x="923"/>
        <item x="1052"/>
        <item x="125"/>
        <item x="425"/>
        <item x="634"/>
        <item x="472"/>
        <item x="1212"/>
        <item x="226"/>
        <item x="159"/>
        <item x="216"/>
        <item x="46"/>
        <item x="144"/>
        <item x="141"/>
        <item x="116"/>
        <item x="186"/>
        <item x="217"/>
        <item x="269"/>
        <item x="250"/>
        <item x="206"/>
        <item x="1167"/>
        <item x="228"/>
        <item x="118"/>
        <item x="80"/>
        <item x="153"/>
        <item x="22"/>
        <item x="538"/>
        <item x="1055"/>
        <item x="1185"/>
        <item x="925"/>
        <item x="992"/>
        <item x="932"/>
        <item x="1011"/>
        <item x="316"/>
        <item x="202"/>
        <item x="1094"/>
        <item x="834"/>
        <item x="1165"/>
        <item x="1095"/>
        <item x="826"/>
        <item x="970"/>
        <item x="831"/>
        <item x="1143"/>
        <item x="1156"/>
        <item x="1190"/>
        <item x="872"/>
        <item x="271"/>
        <item x="572"/>
        <item x="551"/>
        <item x="637"/>
        <item x="234"/>
        <item x="133"/>
        <item x="56"/>
        <item x="277"/>
        <item x="1013"/>
        <item x="955"/>
        <item x="1034"/>
        <item x="732"/>
        <item x="257"/>
        <item x="839"/>
        <item x="209"/>
        <item x="441"/>
        <item x="857"/>
        <item x="1091"/>
        <item x="1050"/>
        <item x="192"/>
        <item x="45"/>
        <item x="563"/>
        <item x="561"/>
        <item x="92"/>
        <item x="165"/>
        <item x="169"/>
        <item x="188"/>
        <item x="63"/>
        <item x="590"/>
        <item x="792"/>
        <item x="236"/>
        <item x="240"/>
        <item x="264"/>
        <item x="224"/>
        <item x="245"/>
        <item x="275"/>
        <item x="114"/>
        <item x="117"/>
        <item x="203"/>
        <item x="113"/>
        <item x="1097"/>
        <item x="145"/>
        <item x="164"/>
        <item x="11"/>
        <item x="1197"/>
        <item x="230"/>
        <item x="996"/>
        <item x="47"/>
        <item x="122"/>
        <item x="49"/>
        <item x="34"/>
        <item x="28"/>
        <item x="38"/>
        <item x="187"/>
        <item x="163"/>
        <item x="248"/>
        <item x="59"/>
        <item x="342"/>
        <item x="69"/>
        <item x="345"/>
        <item x="443"/>
        <item x="70"/>
        <item x="29"/>
        <item x="147"/>
        <item x="134"/>
        <item x="341"/>
        <item x="25"/>
        <item x="51"/>
        <item x="1"/>
        <item x="1057"/>
        <item x="181"/>
        <item x="376"/>
        <item x="651"/>
        <item x="659"/>
        <item x="1080"/>
        <item x="592"/>
        <item x="657"/>
        <item x="1174"/>
        <item x="1049"/>
        <item x="1084"/>
        <item x="974"/>
        <item x="754"/>
        <item x="237"/>
        <item x="195"/>
        <item x="915"/>
        <item x="920"/>
        <item x="1068"/>
        <item x="945"/>
        <item x="873"/>
        <item x="973"/>
        <item x="870"/>
        <item x="805"/>
        <item x="845"/>
        <item x="943"/>
        <item x="1208"/>
        <item x="819"/>
        <item x="1100"/>
        <item x="814"/>
        <item x="1218"/>
        <item x="865"/>
        <item x="835"/>
        <item x="859"/>
        <item x="812"/>
        <item x="846"/>
        <item x="1032"/>
        <item x="891"/>
        <item x="1025"/>
        <item x="815"/>
        <item x="949"/>
        <item x="1171"/>
        <item x="798"/>
        <item x="810"/>
        <item x="871"/>
        <item x="988"/>
        <item x="794"/>
        <item x="109"/>
        <item x="752"/>
        <item x="148"/>
        <item x="262"/>
        <item x="784"/>
        <item x="1101"/>
        <item x="1005"/>
        <item x="135"/>
        <item x="180"/>
        <item x="77"/>
        <item x="27"/>
        <item x="455"/>
        <item x="451"/>
        <item x="547"/>
        <item x="524"/>
        <item x="661"/>
        <item x="299"/>
        <item x="450"/>
        <item x="706"/>
        <item x="474"/>
        <item x="473"/>
        <item x="578"/>
        <item x="354"/>
        <item x="786"/>
        <item x="3"/>
        <item x="540"/>
        <item x="388"/>
        <item x="102"/>
        <item x="162"/>
        <item x="193"/>
        <item x="6"/>
        <item x="369"/>
        <item x="457"/>
        <item x="483"/>
        <item x="510"/>
        <item x="414"/>
        <item x="460"/>
        <item x="505"/>
        <item x="223"/>
        <item x="10"/>
        <item x="617"/>
        <item x="773"/>
        <item x="615"/>
        <item x="16"/>
        <item x="68"/>
        <item x="127"/>
        <item x="283"/>
        <item x="293"/>
        <item x="329"/>
        <item x="853"/>
        <item x="1016"/>
        <item x="1220"/>
        <item x="1158"/>
        <item x="1199"/>
        <item x="1106"/>
        <item x="860"/>
        <item x="492"/>
        <item x="669"/>
        <item x="481"/>
        <item x="710"/>
        <item x="662"/>
        <item x="466"/>
        <item x="498"/>
        <item x="588"/>
        <item x="499"/>
        <item x="594"/>
        <item x="490"/>
        <item x="469"/>
        <item x="573"/>
        <item x="1003"/>
        <item x="942"/>
        <item x="619"/>
        <item x="1152"/>
        <item x="861"/>
        <item x="844"/>
        <item x="851"/>
        <item x="1111"/>
        <item x="836"/>
        <item x="900"/>
        <item x="969"/>
        <item x="889"/>
        <item x="222"/>
        <item x="724"/>
        <item x="1157"/>
        <item x="176"/>
        <item x="559"/>
        <item x="685"/>
        <item x="699"/>
        <item x="762"/>
        <item x="778"/>
        <item x="1147"/>
        <item x="1159"/>
        <item x="1122"/>
        <item x="1041"/>
        <item x="780"/>
        <item x="750"/>
        <item x="714"/>
        <item x="196"/>
        <item x="1169"/>
        <item x="779"/>
        <item x="500"/>
        <item x="484"/>
        <item x="739"/>
        <item x="560"/>
        <item x="65"/>
        <item x="1054"/>
        <item x="1075"/>
        <item x="1164"/>
        <item x="550"/>
        <item x="775"/>
        <item x="753"/>
        <item x="603"/>
        <item x="691"/>
        <item x="690"/>
        <item x="471"/>
        <item x="737"/>
        <item x="654"/>
        <item x="622"/>
        <item x="521"/>
        <item x="532"/>
        <item x="910"/>
        <item x="179"/>
        <item x="103"/>
        <item x="946"/>
        <item x="672"/>
        <item x="917"/>
        <item x="214"/>
        <item x="806"/>
        <item x="101"/>
        <item x="1038"/>
        <item x="852"/>
        <item x="1110"/>
        <item x="869"/>
        <item x="1191"/>
        <item x="1047"/>
        <item x="906"/>
        <item x="1098"/>
        <item x="886"/>
        <item x="880"/>
        <item x="1051"/>
        <item x="916"/>
        <item x="1026"/>
        <item x="962"/>
        <item x="1107"/>
        <item x="98"/>
        <item x="621"/>
        <item x="781"/>
        <item x="591"/>
        <item x="189"/>
        <item x="1020"/>
        <item x="231"/>
        <item x="620"/>
        <item x="233"/>
        <item x="91"/>
        <item x="467"/>
        <item x="468"/>
        <item x="475"/>
        <item x="491"/>
        <item x="1058"/>
        <item x="530"/>
        <item x="736"/>
        <item x="602"/>
        <item x="486"/>
        <item x="640"/>
        <item x="674"/>
        <item x="44"/>
        <item x="1009"/>
        <item x="321"/>
        <item x="580"/>
        <item x="707"/>
        <item x="698"/>
        <item x="172"/>
        <item x="548"/>
        <item x="523"/>
        <item x="643"/>
        <item x="37"/>
        <item x="136"/>
        <item x="470"/>
        <item x="536"/>
        <item x="783"/>
        <item x="26"/>
        <item x="18"/>
        <item x="605"/>
        <item x="448"/>
        <item x="1178"/>
        <item x="1198"/>
        <item x="539"/>
        <item x="597"/>
        <item x="1066"/>
        <item x="142"/>
        <item x="105"/>
        <item x="212"/>
        <item x="446"/>
        <item x="377"/>
        <item x="303"/>
        <item x="383"/>
        <item x="1154"/>
        <item x="407"/>
        <item x="977"/>
        <item x="652"/>
        <item x="644"/>
        <item x="982"/>
        <item x="516"/>
        <item x="1126"/>
        <item x="616"/>
        <item x="999"/>
        <item x="711"/>
        <item x="278"/>
        <item x="1019"/>
        <item x="1114"/>
        <item x="1039"/>
        <item x="1201"/>
        <item x="936"/>
        <item x="866"/>
        <item x="924"/>
        <item x="493"/>
        <item x="568"/>
        <item x="267"/>
        <item x="716"/>
        <item x="941"/>
        <item x="641"/>
        <item x="987"/>
        <item x="335"/>
        <item x="310"/>
        <item x="306"/>
        <item x="281"/>
        <item x="636"/>
        <item x="282"/>
        <item x="375"/>
        <item x="667"/>
        <item x="445"/>
        <item x="317"/>
        <item x="73"/>
        <item x="158"/>
        <item x="42"/>
        <item x="156"/>
        <item x="219"/>
        <item x="399"/>
        <item x="174"/>
        <item x="75"/>
        <item x="21"/>
        <item x="436"/>
        <item x="764"/>
        <item x="533"/>
        <item x="1149"/>
        <item x="1029"/>
        <item x="140"/>
        <item x="88"/>
        <item x="875"/>
        <item x="770"/>
        <item x="761"/>
        <item x="600"/>
        <item x="497"/>
        <item x="740"/>
        <item x="638"/>
        <item x="596"/>
        <item x="614"/>
        <item x="544"/>
        <item x="348"/>
        <item x="488"/>
        <item x="83"/>
        <item x="610"/>
        <item x="1177"/>
        <item x="795"/>
        <item x="351"/>
        <item x="1089"/>
        <item x="1115"/>
        <item x="939"/>
        <item x="809"/>
        <item x="1001"/>
        <item x="830"/>
        <item x="1136"/>
        <item x="1081"/>
        <item x="1071"/>
        <item x="966"/>
        <item x="1130"/>
        <item x="825"/>
        <item x="930"/>
        <item x="993"/>
        <item x="1085"/>
        <item x="807"/>
        <item x="972"/>
        <item x="1219"/>
        <item x="1189"/>
        <item x="1043"/>
        <item x="758"/>
        <item x="876"/>
        <item x="1093"/>
        <item x="858"/>
        <item x="950"/>
        <item x="1203"/>
        <item x="208"/>
        <item x="914"/>
        <item x="1021"/>
        <item x="111"/>
        <item x="246"/>
        <item x="928"/>
        <item x="948"/>
        <item x="1033"/>
        <item x="522"/>
        <item x="353"/>
        <item x="729"/>
        <item x="759"/>
        <item x="528"/>
        <item x="487"/>
        <item x="673"/>
        <item x="743"/>
        <item x="776"/>
        <item x="703"/>
        <item x="769"/>
        <item x="763"/>
        <item x="586"/>
        <item x="782"/>
        <item x="463"/>
        <item x="477"/>
        <item x="650"/>
        <item x="701"/>
        <item x="464"/>
        <item x="502"/>
        <item x="611"/>
        <item x="1060"/>
        <item x="896"/>
        <item x="587"/>
        <item x="1024"/>
        <item x="1181"/>
        <item x="1161"/>
        <item x="952"/>
        <item x="1184"/>
        <item x="1044"/>
        <item x="1083"/>
        <item x="115"/>
        <item x="895"/>
        <item x="885"/>
        <item x="1031"/>
        <item x="1205"/>
        <item x="755"/>
        <item x="1196"/>
        <item x="1015"/>
        <item x="1042"/>
        <item x="820"/>
        <item x="979"/>
        <item x="1012"/>
        <item x="1102"/>
        <item x="1072"/>
        <item x="1082"/>
        <item x="1045"/>
        <item x="995"/>
        <item x="789"/>
        <item x="571"/>
        <item x="682"/>
        <item x="1134"/>
        <item x="625"/>
        <item x="1088"/>
        <item x="902"/>
        <item x="907"/>
        <item x="1059"/>
        <item x="771"/>
        <item x="1132"/>
        <item x="1123"/>
        <item x="1206"/>
        <item x="415"/>
        <item x="420"/>
        <item x="328"/>
        <item x="312"/>
        <item x="371"/>
        <item x="334"/>
        <item x="319"/>
        <item x="363"/>
        <item x="263"/>
        <item x="93"/>
        <item x="663"/>
        <item x="294"/>
        <item x="537"/>
        <item x="461"/>
        <item x="567"/>
        <item x="553"/>
        <item x="543"/>
        <item x="1121"/>
        <item x="964"/>
        <item x="562"/>
        <item x="167"/>
        <item x="1195"/>
        <item x="1119"/>
        <item x="1139"/>
        <item x="1040"/>
        <item x="933"/>
        <item x="904"/>
        <item x="1172"/>
        <item x="811"/>
        <item x="854"/>
        <item x="976"/>
        <item x="935"/>
        <item x="1037"/>
        <item x="947"/>
        <item x="1067"/>
        <item x="1182"/>
        <item x="901"/>
        <item x="1118"/>
        <item x="1069"/>
        <item x="106"/>
        <item x="367"/>
        <item x="449"/>
        <item x="642"/>
        <item x="1124"/>
        <item x="894"/>
        <item x="1207"/>
        <item x="929"/>
        <item x="986"/>
        <item x="671"/>
        <item x="1209"/>
        <item x="1133"/>
        <item x="258"/>
        <item x="249"/>
        <item x="132"/>
        <item x="1129"/>
        <item x="232"/>
        <item x="1151"/>
        <item x="1063"/>
        <item x="963"/>
        <item x="1193"/>
        <item x="883"/>
        <item x="400"/>
        <item x="1183"/>
        <item x="58"/>
        <item x="432"/>
        <item x="107"/>
        <item x="81"/>
        <item x="646"/>
        <item x="665"/>
        <item x="599"/>
        <item x="462"/>
        <item x="229"/>
        <item x="84"/>
        <item x="695"/>
        <item x="1202"/>
        <item x="434"/>
        <item x="253"/>
        <item x="766"/>
        <item x="677"/>
        <item x="604"/>
        <item x="631"/>
        <item x="668"/>
        <item x="700"/>
        <item x="785"/>
        <item x="239"/>
        <item x="1113"/>
        <item x="123"/>
        <item x="241"/>
        <item x="17"/>
        <item x="1214"/>
        <item x="1176"/>
        <item x="994"/>
        <item x="816"/>
        <item x="842"/>
        <item x="813"/>
        <item x="1141"/>
        <item x="884"/>
        <item x="817"/>
        <item x="838"/>
        <item x="1150"/>
        <item x="913"/>
        <item x="1192"/>
        <item x="1023"/>
        <item x="1179"/>
        <item x="887"/>
        <item x="918"/>
        <item x="416"/>
        <item x="1061"/>
        <item x="549"/>
        <item x="453"/>
        <item x="607"/>
        <item x="693"/>
        <item x="747"/>
        <item x="529"/>
        <item x="749"/>
        <item x="632"/>
        <item x="520"/>
        <item x="556"/>
        <item x="684"/>
        <item x="577"/>
        <item x="558"/>
        <item x="639"/>
        <item x="656"/>
        <item x="205"/>
        <item x="87"/>
        <item x="171"/>
        <item x="149"/>
        <item x="235"/>
        <item x="1155"/>
        <item x="1103"/>
        <item x="126"/>
        <item x="130"/>
        <item x="670"/>
        <item x="256"/>
        <item x="892"/>
        <item x="268"/>
        <item x="579"/>
        <item x="1135"/>
        <item x="868"/>
        <item x="1036"/>
        <item x="1162"/>
        <item x="612"/>
        <item x="1053"/>
        <item x="513"/>
        <item x="94"/>
        <item x="357"/>
        <item x="302"/>
        <item x="301"/>
        <item x="39"/>
        <item x="380"/>
        <item x="279"/>
        <item x="121"/>
        <item x="364"/>
        <item x="708"/>
        <item x="15"/>
        <item x="937"/>
        <item x="14"/>
        <item x="284"/>
        <item x="433"/>
        <item x="1188"/>
        <item x="7"/>
        <item x="347"/>
        <item x="139"/>
        <item x="1086"/>
        <item x="878"/>
        <item x="951"/>
        <item x="442"/>
        <item x="62"/>
        <item x="1180"/>
        <item x="1028"/>
        <item x="1077"/>
        <item x="959"/>
        <item x="1022"/>
        <item x="808"/>
        <item x="366"/>
        <item x="1046"/>
        <item x="1035"/>
        <item x="393"/>
        <item x="183"/>
        <item x="396"/>
        <item x="1120"/>
        <item x="1215"/>
        <item x="1074"/>
        <item x="255"/>
        <item x="1216"/>
        <item x="398"/>
        <item x="535"/>
        <item x="598"/>
        <item x="552"/>
        <item x="394"/>
        <item x="318"/>
        <item x="382"/>
        <item x="305"/>
        <item x="362"/>
        <item x="429"/>
        <item x="664"/>
        <item x="413"/>
        <item x="704"/>
        <item x="392"/>
        <item x="385"/>
        <item x="291"/>
        <item x="423"/>
        <item x="358"/>
        <item x="292"/>
        <item x="412"/>
        <item x="417"/>
        <item x="828"/>
        <item x="503"/>
        <item x="774"/>
        <item x="635"/>
        <item x="79"/>
        <item x="340"/>
        <item x="411"/>
        <item x="36"/>
        <item x="190"/>
        <item x="274"/>
        <item x="24"/>
        <item x="287"/>
        <item x="286"/>
        <item x="397"/>
        <item x="406"/>
        <item x="365"/>
        <item x="324"/>
        <item x="360"/>
        <item x="431"/>
        <item x="64"/>
        <item x="965"/>
        <item x="746"/>
        <item x="863"/>
        <item x="1109"/>
        <item x="841"/>
        <item x="1092"/>
        <item x="874"/>
        <item x="803"/>
        <item x="1127"/>
        <item x="512"/>
        <item x="748"/>
        <item x="1087"/>
        <item x="583"/>
        <item x="777"/>
        <item x="678"/>
        <item x="575"/>
        <item x="741"/>
        <item x="712"/>
        <item x="765"/>
        <item x="655"/>
        <item x="1006"/>
        <item x="981"/>
        <item x="1000"/>
        <item x="998"/>
        <item x="879"/>
        <item x="877"/>
        <item x="1200"/>
        <item x="1014"/>
        <item x="1002"/>
        <item x="829"/>
        <item x="843"/>
        <item x="824"/>
        <item x="971"/>
        <item x="960"/>
        <item x="847"/>
        <item x="1145"/>
        <item x="1213"/>
        <item x="1062"/>
        <item x="926"/>
        <item x="882"/>
        <item x="908"/>
        <item x="832"/>
        <item x="985"/>
        <item x="967"/>
        <item x="495"/>
        <item x="827"/>
        <item x="890"/>
        <item x="833"/>
        <item x="790"/>
        <item x="800"/>
        <item x="867"/>
        <item x="822"/>
        <item x="888"/>
        <item x="796"/>
        <item x="1105"/>
        <item x="767"/>
        <item x="660"/>
        <item x="67"/>
        <item x="440"/>
        <item x="422"/>
        <item x="435"/>
        <item x="424"/>
        <item x="182"/>
        <item x="919"/>
        <item x="1194"/>
        <item x="332"/>
        <item x="368"/>
        <item x="386"/>
        <item x="686"/>
        <item x="12"/>
        <item x="4"/>
        <item x="13"/>
        <item x="55"/>
        <item x="61"/>
        <item x="197"/>
        <item x="9"/>
        <item x="104"/>
        <item x="108"/>
        <item x="355"/>
        <item x="608"/>
        <item x="570"/>
        <item x="623"/>
        <item x="647"/>
        <item x="735"/>
        <item x="618"/>
        <item x="465"/>
        <item x="191"/>
        <item x="898"/>
        <item x="1064"/>
        <item x="797"/>
        <item x="1027"/>
        <item x="1217"/>
        <item x="799"/>
        <item x="897"/>
        <item x="855"/>
        <item x="1173"/>
        <item x="931"/>
        <item x="821"/>
        <item x="801"/>
        <item x="911"/>
        <item x="1160"/>
        <item x="1104"/>
        <item x="840"/>
        <item x="864"/>
        <item x="940"/>
        <item x="823"/>
        <item x="1175"/>
        <item x="804"/>
        <item x="653"/>
        <item x="251"/>
        <item x="437"/>
        <item x="1076"/>
        <item x="270"/>
        <item x="339"/>
        <item x="298"/>
        <item x="370"/>
        <item x="124"/>
        <item x="213"/>
        <item x="33"/>
        <item x="100"/>
        <item x="32"/>
        <item x="5"/>
        <item x="343"/>
        <item x="296"/>
        <item x="387"/>
        <item x="518"/>
        <item x="585"/>
        <item x="697"/>
        <item x="818"/>
        <item x="1112"/>
        <item x="1125"/>
        <item x="1131"/>
        <item x="730"/>
        <item x="151"/>
        <item x="327"/>
        <item x="720"/>
        <item x="322"/>
        <item x="356"/>
        <item x="227"/>
        <item x="566"/>
        <item x="731"/>
        <item x="751"/>
        <item x="630"/>
        <item x="555"/>
        <item x="66"/>
        <item x="297"/>
        <item x="315"/>
        <item x="320"/>
        <item x="384"/>
        <item x="401"/>
        <item x="112"/>
        <item x="60"/>
        <item x="313"/>
        <item x="374"/>
        <item x="314"/>
        <item x="288"/>
        <item x="285"/>
        <item x="289"/>
        <item x="391"/>
        <item x="349"/>
        <item x="325"/>
        <item x="395"/>
        <item x="390"/>
        <item x="410"/>
        <item x="702"/>
        <item x="273"/>
        <item x="922"/>
        <item x="199"/>
        <item x="110"/>
        <item x="633"/>
        <item x="1018"/>
        <item x="968"/>
        <item x="723"/>
        <item x="734"/>
        <item x="683"/>
        <item x="554"/>
        <item x="848"/>
        <item x="1073"/>
        <item x="975"/>
        <item x="675"/>
        <item x="719"/>
        <item x="527"/>
        <item x="201"/>
        <item x="909"/>
        <item x="1099"/>
        <item x="120"/>
        <item x="1128"/>
        <item x="1116"/>
        <item x="718"/>
        <item x="57"/>
        <item x="170"/>
        <item x="715"/>
        <item x="304"/>
        <item x="20"/>
        <item x="372"/>
        <item x="331"/>
        <item x="344"/>
        <item x="337"/>
        <item x="295"/>
        <item x="300"/>
        <item x="309"/>
        <item x="346"/>
        <item x="359"/>
        <item x="333"/>
        <item x="447"/>
        <item x="389"/>
        <item x="311"/>
        <item x="307"/>
        <item x="419"/>
        <item x="438"/>
        <item x="534"/>
        <item x="326"/>
        <item x="402"/>
        <item x="31"/>
        <item x="725"/>
        <item x="452"/>
        <item x="569"/>
        <item x="666"/>
        <item x="489"/>
        <item x="582"/>
        <item x="545"/>
        <item x="514"/>
        <item x="526"/>
        <item x="482"/>
        <item x="308"/>
        <item x="601"/>
        <item x="290"/>
        <item x="204"/>
        <item x="260"/>
        <item x="738"/>
        <item x="476"/>
        <item x="626"/>
        <item x="757"/>
        <item x="1163"/>
        <item x="1056"/>
        <item x="266"/>
        <item x="802"/>
        <item x="421"/>
        <item x="713"/>
        <item x="856"/>
        <item x="1108"/>
        <item x="155"/>
        <item x="456"/>
        <item x="934"/>
        <item x="76"/>
        <item x="745"/>
        <item x="211"/>
        <item x="837"/>
        <item x="1090"/>
        <item x="200"/>
        <item x="215"/>
        <item x="160"/>
        <item x="679"/>
        <item x="405"/>
        <item x="35"/>
        <item x="2"/>
        <item x="428"/>
        <item x="418"/>
        <item x="338"/>
        <item x="361"/>
        <item x="430"/>
        <item x="454"/>
        <item x="218"/>
        <item x="244"/>
        <item x="177"/>
        <item x="161"/>
        <item x="280"/>
        <item x="381"/>
        <item x="458"/>
        <item x="576"/>
        <item x="519"/>
        <item x="496"/>
        <item x="403"/>
        <item x="336"/>
        <item x="589"/>
        <item x="444"/>
        <item x="793"/>
        <item x="997"/>
        <item x="1117"/>
        <item x="1140"/>
        <item x="1186"/>
        <item x="1007"/>
        <item x="1048"/>
        <item x="1168"/>
        <item x="687"/>
        <item x="1008"/>
        <item x="220"/>
        <item x="72"/>
        <item x="373"/>
        <item x="788"/>
        <item x="912"/>
        <item x="989"/>
        <item x="154"/>
        <item x="276"/>
        <item x="265"/>
        <item x="261"/>
        <item x="1204"/>
        <item x="480"/>
        <item x="1153"/>
        <item x="733"/>
        <item x="613"/>
        <item x="584"/>
        <item x="242"/>
        <item x="198"/>
        <item x="52"/>
        <item x="184"/>
        <item x="938"/>
        <item x="85"/>
        <item x="272"/>
        <item x="71"/>
        <item x="1137"/>
        <item x="254"/>
        <item x="408"/>
        <item x="378"/>
        <item x="1010"/>
        <item x="899"/>
        <item x="1148"/>
        <item x="175"/>
        <item x="19"/>
        <item x="23"/>
        <item x="515"/>
        <item x="426"/>
        <item x="1030"/>
        <item x="953"/>
        <item x="238"/>
        <item x="742"/>
        <item x="129"/>
        <item x="152"/>
        <item x="48"/>
        <item x="574"/>
        <item x="485"/>
        <item x="504"/>
        <item x="557"/>
        <item x="41"/>
        <item x="131"/>
        <item x="546"/>
        <item x="531"/>
        <item x="772"/>
        <item x="89"/>
        <item x="727"/>
        <item x="525"/>
        <item x="8"/>
        <item x="53"/>
        <item x="1142"/>
        <item x="247"/>
        <item x="379"/>
        <item x="760"/>
        <item x="681"/>
        <item x="692"/>
        <item x="628"/>
        <item x="721"/>
        <item x="501"/>
        <item x="330"/>
        <item x="178"/>
        <item x="696"/>
        <item x="409"/>
        <item x="427"/>
        <item x="350"/>
        <item x="1211"/>
        <item x="850"/>
        <item x="1065"/>
        <item x="921"/>
        <item x="903"/>
        <item x="1146"/>
        <item x="983"/>
        <item x="1210"/>
        <item x="881"/>
        <item x="991"/>
        <item x="1004"/>
        <item x="791"/>
        <item x="1070"/>
        <item x="956"/>
        <item x="1144"/>
        <item x="961"/>
        <item x="944"/>
        <item x="648"/>
        <item x="954"/>
        <item x="1170"/>
        <item x="927"/>
        <item x="862"/>
        <item x="980"/>
        <item x="243"/>
        <item x="137"/>
        <item x="99"/>
        <item x="221"/>
        <item x="168"/>
        <item x="50"/>
        <item x="676"/>
        <item x="252"/>
        <item x="207"/>
        <item x="82"/>
        <item x="97"/>
        <item x="40"/>
        <item x="150"/>
        <item x="95"/>
        <item x="194"/>
        <item x="0"/>
        <item x="225"/>
        <item x="146"/>
        <item x="90"/>
        <item x="96"/>
        <item x="166"/>
        <item x="74"/>
        <item x="119"/>
        <item x="78"/>
        <item x="210"/>
        <item x="404"/>
        <item x="323"/>
        <item x="352"/>
        <item x="728"/>
        <item x="43"/>
        <item x="439"/>
        <item x="54"/>
        <item x="595"/>
        <item x="629"/>
        <item x="606"/>
        <item x="689"/>
        <item x="905"/>
        <item x="958"/>
        <item x="722"/>
        <item x="1096"/>
        <item x="893"/>
        <item x="1078"/>
        <item x="978"/>
        <item x="1187"/>
        <item x="984"/>
        <item x="1017"/>
        <item x="1166"/>
        <item x="957"/>
        <item x="849"/>
        <item x="185"/>
        <item x="744"/>
        <item x="506"/>
        <item x="756"/>
        <item x="768"/>
        <item x="787"/>
        <item x="173"/>
        <item x="143"/>
        <item x="542"/>
        <item x="565"/>
        <item x="649"/>
        <item x="709"/>
        <item x="564"/>
        <item x="511"/>
        <item x="459"/>
        <item x="645"/>
        <item x="509"/>
        <item x="479"/>
        <item x="541"/>
        <item x="478"/>
        <item x="624"/>
        <item x="627"/>
        <item x="593"/>
        <item x="705"/>
        <item x="508"/>
        <item x="658"/>
        <item x="688"/>
        <item x="517"/>
        <item x="581"/>
        <item x="494"/>
        <item x="86"/>
        <item x="694"/>
        <item x="726"/>
        <item x="680"/>
        <item x="1138"/>
        <item x="609"/>
        <item x="717"/>
        <item x="507"/>
        <item x="259"/>
        <item x="128"/>
        <item x="30"/>
        <item x="157"/>
        <item x="138"/>
        <item x="1079"/>
        <item x="990"/>
        <item t="default"/>
      </items>
      <autoSortScope>
        <pivotArea dataOnly="0" outline="0" fieldPosition="0">
          <references count="1">
            <reference field="4294967294" count="1" selected="0">
              <x v="0"/>
            </reference>
          </references>
        </pivotArea>
      </autoSortScope>
    </pivotField>
    <pivotField compact="0" outline="0" showAll="0">
      <items count="10">
        <item x="7"/>
        <item x="0"/>
        <item x="1"/>
        <item x="8"/>
        <item x="4"/>
        <item x="5"/>
        <item x="2"/>
        <item x="3"/>
        <item x="6"/>
        <item t="default"/>
      </items>
    </pivotField>
    <pivotField compact="0" numFmtId="165" outline="0" showAll="0"/>
    <pivotField compact="0" outline="0" showAll="0"/>
    <pivotField compact="0" numFmtId="165" outline="0" showAll="0"/>
    <pivotField compact="0" numFmtId="10" outline="0" showAll="0"/>
    <pivotField compact="0" outline="0" showAll="0"/>
    <pivotField compact="0" outline="0" showAll="0"/>
    <pivotField dataField="1" compact="0" outline="0" showAll="0"/>
    <pivotField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1221">
    <i>
      <x v="911"/>
    </i>
    <i>
      <x v="1038"/>
    </i>
    <i>
      <x v="73"/>
    </i>
    <i>
      <x v="1036"/>
    </i>
    <i>
      <x v="746"/>
    </i>
    <i>
      <x v="515"/>
    </i>
    <i>
      <x v="696"/>
    </i>
    <i>
      <x v="996"/>
    </i>
    <i>
      <x v="1220"/>
    </i>
    <i>
      <x v="250"/>
    </i>
    <i>
      <x v="381"/>
    </i>
    <i>
      <x v="1005"/>
    </i>
    <i>
      <x v="1126"/>
    </i>
    <i>
      <x v="1026"/>
    </i>
    <i>
      <x v="662"/>
    </i>
    <i>
      <x v="642"/>
    </i>
    <i>
      <x v="624"/>
    </i>
    <i>
      <x v="1025"/>
    </i>
    <i>
      <x v="888"/>
    </i>
    <i>
      <x v="638"/>
    </i>
    <i>
      <x v="632"/>
    </i>
    <i>
      <x v="1179"/>
    </i>
    <i>
      <x v="1157"/>
    </i>
    <i>
      <x v="123"/>
    </i>
    <i>
      <x v="2"/>
    </i>
    <i>
      <x v="491"/>
    </i>
    <i>
      <x v="1084"/>
    </i>
    <i>
      <x v="1029"/>
    </i>
    <i>
      <x v="631"/>
    </i>
    <i>
      <x v="963"/>
    </i>
    <i>
      <x v="637"/>
    </i>
    <i>
      <x v="975"/>
    </i>
    <i>
      <x v="1093"/>
    </i>
    <i>
      <x v="1134"/>
    </i>
    <i>
      <x v="1027"/>
    </i>
    <i>
      <x v="770"/>
    </i>
    <i>
      <x v="1030"/>
    </i>
    <i>
      <x v="634"/>
    </i>
    <i>
      <x v="745"/>
    </i>
    <i>
      <x v="884"/>
    </i>
    <i>
      <x v="1085"/>
    </i>
    <i>
      <x v="1024"/>
    </i>
    <i>
      <x v="925"/>
    </i>
    <i>
      <x v="721"/>
    </i>
    <i>
      <x v="910"/>
    </i>
    <i>
      <x v="976"/>
    </i>
    <i>
      <x v="977"/>
    </i>
    <i>
      <x v="962"/>
    </i>
    <i>
      <x v="428"/>
    </i>
    <i>
      <x v="353"/>
    </i>
    <i>
      <x v="337"/>
    </i>
    <i>
      <x v="122"/>
    </i>
    <i>
      <x v="405"/>
    </i>
    <i>
      <x v="79"/>
    </i>
    <i>
      <x v="311"/>
    </i>
    <i>
      <x v="161"/>
    </i>
    <i>
      <x v="341"/>
    </i>
    <i>
      <x v="162"/>
    </i>
    <i>
      <x v="97"/>
    </i>
    <i>
      <x v="243"/>
    </i>
    <i>
      <x v="412"/>
    </i>
    <i>
      <x v="246"/>
    </i>
    <i>
      <x v="307"/>
    </i>
    <i>
      <x v="248"/>
    </i>
    <i>
      <x v="315"/>
    </i>
    <i>
      <x v="96"/>
    </i>
    <i>
      <x v="338"/>
    </i>
    <i>
      <x v="261"/>
    </i>
    <i>
      <x v="352"/>
    </i>
    <i>
      <x v="263"/>
    </i>
    <i>
      <x v="366"/>
    </i>
    <i>
      <x v="269"/>
    </i>
    <i>
      <x v="403"/>
    </i>
    <i>
      <x v="270"/>
    </i>
    <i>
      <x v="410"/>
    </i>
    <i>
      <x v="456"/>
    </i>
    <i>
      <x v="424"/>
    </i>
    <i>
      <x v="47"/>
    </i>
    <i>
      <x v="98"/>
    </i>
    <i>
      <x v="586"/>
    </i>
    <i>
      <x v="496"/>
    </i>
    <i>
      <x v="561"/>
    </i>
    <i>
      <x v="278"/>
    </i>
    <i>
      <x v="581"/>
    </i>
    <i>
      <x v="282"/>
    </i>
    <i>
      <x v="601"/>
    </i>
    <i>
      <x/>
    </i>
    <i>
      <x v="305"/>
    </i>
    <i>
      <x v="1028"/>
    </i>
    <i>
      <x v="656"/>
    </i>
    <i>
      <x v="957"/>
    </i>
    <i>
      <x v="1077"/>
    </i>
    <i>
      <x v="1071"/>
    </i>
    <i>
      <x v="972"/>
    </i>
    <i>
      <x v="1099"/>
    </i>
    <i>
      <x v="676"/>
    </i>
    <i>
      <x v="1162"/>
    </i>
    <i>
      <x v="771"/>
    </i>
    <i>
      <x v="1073"/>
    </i>
    <i>
      <x v="775"/>
    </i>
    <i>
      <x v="755"/>
    </i>
    <i>
      <x v="991"/>
    </i>
    <i>
      <x v="938"/>
    </i>
    <i>
      <x v="781"/>
    </i>
    <i>
      <x v="1160"/>
    </i>
    <i>
      <x v="782"/>
    </i>
    <i>
      <x v="1066"/>
    </i>
    <i>
      <x v="786"/>
    </i>
    <i>
      <x v="1072"/>
    </i>
    <i>
      <x v="790"/>
    </i>
    <i>
      <x v="1074"/>
    </i>
    <i>
      <x v="810"/>
    </i>
    <i>
      <x v="629"/>
    </i>
    <i>
      <x v="857"/>
    </i>
    <i>
      <x v="756"/>
    </i>
    <i>
      <x v="970"/>
    </i>
    <i>
      <x v="1122"/>
    </i>
    <i>
      <x v="872"/>
    </i>
    <i>
      <x v="1133"/>
    </i>
    <i>
      <x v="635"/>
    </i>
    <i>
      <x v="960"/>
    </i>
    <i>
      <x v="636"/>
    </i>
    <i>
      <x v="1161"/>
    </i>
    <i>
      <x v="1205"/>
    </i>
    <i>
      <x v="971"/>
    </i>
    <i>
      <x v="1180"/>
    </i>
    <i>
      <x v="768"/>
    </i>
    <i>
      <x v="1060"/>
    </i>
    <i>
      <x v="1219"/>
    </i>
    <i>
      <x v="317"/>
    </i>
    <i>
      <x v="37"/>
    </i>
    <i>
      <x v="348"/>
    </i>
    <i>
      <x v="57"/>
    </i>
    <i>
      <x v="522"/>
    </i>
    <i>
      <x v="59"/>
    </i>
    <i>
      <x v="334"/>
    </i>
    <i>
      <x v="60"/>
    </i>
    <i>
      <x v="379"/>
    </i>
    <i>
      <x v="64"/>
    </i>
    <i>
      <x v="480"/>
    </i>
    <i>
      <x v="65"/>
    </i>
    <i>
      <x v="599"/>
    </i>
    <i>
      <x v="78"/>
    </i>
    <i>
      <x v="327"/>
    </i>
    <i>
      <x v="4"/>
    </i>
    <i>
      <x v="340"/>
    </i>
    <i>
      <x v="82"/>
    </i>
    <i>
      <x v="367"/>
    </i>
    <i>
      <x v="83"/>
    </i>
    <i>
      <x v="382"/>
    </i>
    <i>
      <x v="88"/>
    </i>
    <i>
      <x v="438"/>
    </i>
    <i>
      <x v="90"/>
    </i>
    <i>
      <x v="501"/>
    </i>
    <i>
      <x v="95"/>
    </i>
    <i>
      <x v="584"/>
    </i>
    <i>
      <x v="99"/>
    </i>
    <i>
      <x v="602"/>
    </i>
    <i>
      <x v="139"/>
    </i>
    <i>
      <x v="319"/>
    </i>
    <i>
      <x v="158"/>
    </i>
    <i>
      <x v="330"/>
    </i>
    <i>
      <x v="160"/>
    </i>
    <i>
      <x v="339"/>
    </i>
    <i>
      <x v="163"/>
    </i>
    <i>
      <x v="342"/>
    </i>
    <i>
      <x v="168"/>
    </i>
    <i>
      <x v="362"/>
    </i>
    <i>
      <x v="169"/>
    </i>
    <i>
      <x v="375"/>
    </i>
    <i>
      <x v="209"/>
    </i>
    <i>
      <x v="380"/>
    </i>
    <i>
      <x v="210"/>
    </i>
    <i>
      <x v="390"/>
    </i>
    <i>
      <x v="215"/>
    </i>
    <i>
      <x v="437"/>
    </i>
    <i>
      <x v="229"/>
    </i>
    <i>
      <x v="468"/>
    </i>
    <i>
      <x v="247"/>
    </i>
    <i>
      <x v="497"/>
    </i>
    <i>
      <x v="260"/>
    </i>
    <i>
      <x v="511"/>
    </i>
    <i>
      <x v="262"/>
    </i>
    <i>
      <x v="572"/>
    </i>
    <i>
      <x v="268"/>
    </i>
    <i>
      <x v="597"/>
    </i>
    <i>
      <x v="271"/>
    </i>
    <i>
      <x v="600"/>
    </i>
    <i>
      <x v="272"/>
    </i>
    <i>
      <x v="610"/>
    </i>
    <i>
      <x v="283"/>
    </i>
    <i>
      <x v="328"/>
    </i>
    <i>
      <x v="94"/>
    </i>
    <i>
      <x v="46"/>
    </i>
    <i>
      <x v="1047"/>
    </i>
    <i>
      <x v="1152"/>
    </i>
    <i>
      <x v="626"/>
    </i>
    <i>
      <x v="887"/>
    </i>
    <i>
      <x v="777"/>
    </i>
    <i>
      <x v="682"/>
    </i>
    <i>
      <x v="788"/>
    </i>
    <i>
      <x v="685"/>
    </i>
    <i>
      <x v="1130"/>
    </i>
    <i>
      <x v="689"/>
    </i>
    <i>
      <x v="1204"/>
    </i>
    <i>
      <x v="611"/>
    </i>
    <i>
      <x v="1041"/>
    </i>
    <i>
      <x v="920"/>
    </i>
    <i>
      <x v="672"/>
    </i>
    <i>
      <x v="922"/>
    </i>
    <i>
      <x v="1079"/>
    </i>
    <i>
      <x v="627"/>
    </i>
    <i>
      <x v="821"/>
    </i>
    <i>
      <x v="927"/>
    </i>
    <i>
      <x v="1146"/>
    </i>
    <i>
      <x v="929"/>
    </i>
    <i>
      <x v="677"/>
    </i>
    <i>
      <x v="935"/>
    </i>
    <i>
      <x v="885"/>
    </i>
    <i>
      <x v="1218"/>
    </i>
    <i>
      <x v="1039"/>
    </i>
    <i>
      <x v="699"/>
    </i>
    <i>
      <x v="1043"/>
    </i>
    <i>
      <x v="640"/>
    </i>
    <i>
      <x v="670"/>
    </i>
    <i>
      <x v="939"/>
    </i>
    <i>
      <x v="783"/>
    </i>
    <i>
      <x v="941"/>
    </i>
    <i>
      <x v="1075"/>
    </i>
    <i>
      <x v="942"/>
    </i>
    <i>
      <x v="807"/>
    </i>
    <i>
      <x v="956"/>
    </i>
    <i>
      <x v="1109"/>
    </i>
    <i>
      <x v="732"/>
    </i>
    <i>
      <x v="825"/>
    </i>
    <i>
      <x v="959"/>
    </i>
    <i>
      <x v="829"/>
    </i>
    <i>
      <x v="737"/>
    </i>
    <i>
      <x v="1149"/>
    </i>
    <i>
      <x v="961"/>
    </i>
    <i>
      <x v="834"/>
    </i>
    <i>
      <x v="738"/>
    </i>
    <i>
      <x v="678"/>
    </i>
    <i>
      <x v="740"/>
    </i>
    <i>
      <x v="1214"/>
    </i>
    <i>
      <x v="964"/>
    </i>
    <i>
      <x v="1035"/>
    </i>
    <i>
      <x v="965"/>
    </i>
    <i>
      <x v="778"/>
    </i>
    <i>
      <x v="966"/>
    </i>
    <i>
      <x v="1040"/>
    </i>
    <i>
      <x v="967"/>
    </i>
    <i>
      <x v="1042"/>
    </i>
    <i>
      <x v="968"/>
    </i>
    <i>
      <x v="1046"/>
    </i>
    <i>
      <x v="969"/>
    </i>
    <i>
      <x v="1049"/>
    </i>
    <i>
      <x v="628"/>
    </i>
    <i>
      <x v="1062"/>
    </i>
    <i>
      <x v="653"/>
    </i>
    <i>
      <x v="1070"/>
    </i>
    <i>
      <x v="747"/>
    </i>
    <i>
      <x v="673"/>
    </i>
    <i>
      <x v="973"/>
    </i>
    <i>
      <x v="675"/>
    </i>
    <i>
      <x v="623"/>
    </i>
    <i>
      <x v="802"/>
    </i>
    <i>
      <x v="630"/>
    </i>
    <i>
      <x v="806"/>
    </i>
    <i>
      <x v="758"/>
    </i>
    <i>
      <x v="1086"/>
    </i>
    <i>
      <x v="760"/>
    </i>
    <i>
      <x v="818"/>
    </i>
    <i>
      <x v="993"/>
    </i>
    <i>
      <x v="1114"/>
    </i>
    <i>
      <x v="761"/>
    </i>
    <i>
      <x v="1123"/>
    </i>
    <i>
      <x v="762"/>
    </i>
    <i>
      <x v="1129"/>
    </i>
    <i>
      <x v="1006"/>
    </i>
    <i>
      <x v="827"/>
    </i>
    <i>
      <x v="1009"/>
    </i>
    <i>
      <x v="1144"/>
    </i>
    <i>
      <x v="1012"/>
    </i>
    <i>
      <x v="1147"/>
    </i>
    <i>
      <x v="1014"/>
    </i>
    <i>
      <x v="1151"/>
    </i>
    <i>
      <x v="1019"/>
    </i>
    <i>
      <x v="832"/>
    </i>
    <i>
      <x v="663"/>
    </i>
    <i>
      <x v="854"/>
    </i>
    <i>
      <x v="769"/>
    </i>
    <i>
      <x v="1171"/>
    </i>
    <i>
      <x v="665"/>
    </i>
    <i>
      <x v="878"/>
    </i>
    <i>
      <x v="666"/>
    </i>
    <i>
      <x v="680"/>
    </i>
    <i>
      <x v="773"/>
    </i>
    <i>
      <x v="1216"/>
    </i>
    <i>
      <x v="667"/>
    </i>
    <i>
      <x v="776"/>
    </i>
    <i>
      <x v="936"/>
    </i>
    <i>
      <x v="937"/>
    </i>
    <i>
      <x v="915"/>
    </i>
    <i>
      <x v="560"/>
    </i>
    <i>
      <x v="440"/>
    </i>
    <i>
      <x v="33"/>
    </i>
    <i>
      <x v="132"/>
    </i>
    <i>
      <x v="488"/>
    </i>
    <i>
      <x v="170"/>
    </i>
    <i>
      <x v="378"/>
    </i>
    <i>
      <x v="185"/>
    </i>
    <i>
      <x v="421"/>
    </i>
    <i>
      <x v="187"/>
    </i>
    <i>
      <x v="467"/>
    </i>
    <i>
      <x v="205"/>
    </i>
    <i>
      <x v="521"/>
    </i>
    <i>
      <x v="68"/>
    </i>
    <i>
      <x v="130"/>
    </i>
    <i>
      <x v="211"/>
    </i>
    <i>
      <x v="387"/>
    </i>
    <i>
      <x v="69"/>
    </i>
    <i>
      <x v="411"/>
    </i>
    <i>
      <x v="228"/>
    </i>
    <i>
      <x v="431"/>
    </i>
    <i>
      <x v="231"/>
    </i>
    <i>
      <x v="448"/>
    </i>
    <i>
      <x v="242"/>
    </i>
    <i>
      <x v="470"/>
    </i>
    <i>
      <x v="12"/>
    </i>
    <i>
      <x v="513"/>
    </i>
    <i>
      <x v="244"/>
    </i>
    <i>
      <x v="530"/>
    </i>
    <i>
      <x v="72"/>
    </i>
    <i>
      <x v="567"/>
    </i>
    <i>
      <x v="274"/>
    </i>
    <i>
      <x v="607"/>
    </i>
    <i>
      <x v="20"/>
    </i>
    <i>
      <x v="32"/>
    </i>
    <i>
      <x v="21"/>
    </i>
    <i>
      <x v="391"/>
    </i>
    <i>
      <x v="304"/>
    </i>
    <i>
      <x v="408"/>
    </i>
    <i>
      <x v="22"/>
    </i>
    <i>
      <x v="36"/>
    </i>
    <i>
      <x v="306"/>
    </i>
    <i>
      <x v="121"/>
    </i>
    <i>
      <x v="23"/>
    </i>
    <i>
      <x v="432"/>
    </i>
    <i>
      <x v="24"/>
    </i>
    <i>
      <x v="446"/>
    </i>
    <i>
      <x v="313"/>
    </i>
    <i>
      <x v="462"/>
    </i>
    <i>
      <x v="314"/>
    </i>
    <i>
      <x v="469"/>
    </i>
    <i>
      <x v="320"/>
    </i>
    <i>
      <x v="477"/>
    </i>
    <i>
      <x v="329"/>
    </i>
    <i>
      <x v="510"/>
    </i>
    <i>
      <x v="81"/>
    </i>
    <i>
      <x v="42"/>
    </i>
    <i>
      <x v="332"/>
    </i>
    <i>
      <x v="527"/>
    </i>
    <i>
      <x v="333"/>
    </i>
    <i>
      <x v="535"/>
    </i>
    <i>
      <x v="355"/>
    </i>
    <i>
      <x v="43"/>
    </i>
    <i>
      <x v="87"/>
    </i>
    <i>
      <x v="574"/>
    </i>
    <i>
      <x v="44"/>
    </i>
    <i>
      <x v="605"/>
    </i>
    <i>
      <x v="608"/>
    </i>
    <i>
      <x v="606"/>
    </i>
    <i>
      <x v="371"/>
    </i>
    <i>
      <x v="376"/>
    </i>
    <i>
      <x v="365"/>
    </i>
    <i>
      <x v="668"/>
    </i>
    <i>
      <x v="116"/>
    </i>
    <i>
      <x v="427"/>
    </i>
    <i>
      <x v="49"/>
    </i>
    <i>
      <x v="1150"/>
    </i>
    <i>
      <x v="674"/>
    </i>
    <i>
      <x v="1107"/>
    </i>
    <i>
      <x v="1053"/>
    </i>
    <i>
      <x v="784"/>
    </i>
    <i>
      <x v="816"/>
    </i>
    <i>
      <x v="1081"/>
    </i>
    <i>
      <x v="681"/>
    </i>
    <i>
      <x v="1136"/>
    </i>
    <i>
      <x v="826"/>
    </i>
    <i>
      <x v="752"/>
    </i>
    <i>
      <x v="687"/>
    </i>
    <i>
      <x v="1065"/>
    </i>
    <i>
      <x v="841"/>
    </i>
    <i>
      <x v="1087"/>
    </i>
    <i>
      <x v="846"/>
    </i>
    <i>
      <x v="669"/>
    </i>
    <i>
      <x v="848"/>
    </i>
    <i>
      <x v="1140"/>
    </i>
    <i>
      <x v="850"/>
    </i>
    <i>
      <x v="792"/>
    </i>
    <i>
      <x v="875"/>
    </i>
    <i>
      <x v="757"/>
    </i>
    <i>
      <x v="876"/>
    </i>
    <i>
      <x v="1057"/>
    </i>
    <i>
      <x v="691"/>
    </i>
    <i>
      <x v="1078"/>
    </i>
    <i>
      <x v="882"/>
    </i>
    <i>
      <x v="1083"/>
    </i>
    <i>
      <x v="889"/>
    </i>
    <i>
      <x v="1090"/>
    </i>
    <i>
      <x v="890"/>
    </i>
    <i>
      <x v="1119"/>
    </i>
    <i>
      <x v="896"/>
    </i>
    <i>
      <x v="1125"/>
    </i>
    <i>
      <x v="897"/>
    </i>
    <i>
      <x v="1138"/>
    </i>
    <i>
      <x v="697"/>
    </i>
    <i>
      <x v="1142"/>
    </i>
    <i>
      <x v="928"/>
    </i>
    <i>
      <x v="1155"/>
    </i>
    <i>
      <x v="703"/>
    </i>
    <i>
      <x v="797"/>
    </i>
    <i>
      <x v="932"/>
    </i>
    <i>
      <x v="1045"/>
    </i>
    <i>
      <x v="940"/>
    </i>
    <i>
      <x v="1052"/>
    </i>
    <i>
      <x v="944"/>
    </i>
    <i>
      <x v="1054"/>
    </i>
    <i>
      <x v="945"/>
    </i>
    <i>
      <x v="759"/>
    </i>
    <i>
      <x v="955"/>
    </i>
    <i>
      <x v="1076"/>
    </i>
    <i>
      <x v="958"/>
    </i>
    <i>
      <x v="1080"/>
    </i>
    <i>
      <x v="728"/>
    </i>
    <i>
      <x v="1082"/>
    </i>
    <i>
      <x v="730"/>
    </i>
    <i>
      <x v="664"/>
    </i>
    <i>
      <x v="980"/>
    </i>
    <i>
      <x v="1088"/>
    </i>
    <i>
      <x v="981"/>
    </i>
    <i>
      <x v="1094"/>
    </i>
    <i>
      <x v="731"/>
    </i>
    <i>
      <x v="1110"/>
    </i>
    <i>
      <x v="992"/>
    </i>
    <i>
      <x v="812"/>
    </i>
    <i>
      <x v="1211"/>
    </i>
    <i>
      <x v="1124"/>
    </i>
    <i>
      <x v="1008"/>
    </i>
    <i>
      <x v="1131"/>
    </i>
    <i>
      <x v="736"/>
    </i>
    <i>
      <x v="1137"/>
    </i>
    <i>
      <x v="1013"/>
    </i>
    <i>
      <x v="1139"/>
    </i>
    <i>
      <x v="1015"/>
    </i>
    <i>
      <x v="1141"/>
    </i>
    <i>
      <x v="1017"/>
    </i>
    <i>
      <x v="1143"/>
    </i>
    <i>
      <x v="1148"/>
    </i>
    <i>
      <x v="815"/>
    </i>
    <i>
      <x v="641"/>
    </i>
    <i>
      <x v="741"/>
    </i>
    <i>
      <x v="787"/>
    </i>
    <i>
      <x v="742"/>
    </i>
    <i>
      <x v="1158"/>
    </i>
    <i>
      <x v="743"/>
    </i>
    <i>
      <x v="1199"/>
    </i>
    <i>
      <x v="750"/>
    </i>
    <i>
      <x v="751"/>
    </i>
    <i>
      <x v="733"/>
    </i>
    <i>
      <x v="502"/>
    </i>
    <i>
      <x v="241"/>
    </i>
    <i>
      <x v="178"/>
    </i>
    <i>
      <x v="13"/>
    </i>
    <i>
      <x v="463"/>
    </i>
    <i>
      <x v="71"/>
    </i>
    <i>
      <x v="547"/>
    </i>
    <i>
      <x v="258"/>
    </i>
    <i>
      <x v="213"/>
    </i>
    <i>
      <x v="136"/>
    </i>
    <i>
      <x v="435"/>
    </i>
    <i>
      <x v="265"/>
    </i>
    <i>
      <x v="479"/>
    </i>
    <i>
      <x v="267"/>
    </i>
    <i>
      <x v="199"/>
    </i>
    <i>
      <x v="273"/>
    </i>
    <i>
      <x v="588"/>
    </i>
    <i>
      <x v="137"/>
    </i>
    <i>
      <x v="409"/>
    </i>
    <i>
      <x v="275"/>
    </i>
    <i>
      <x v="183"/>
    </i>
    <i>
      <x v="276"/>
    </i>
    <i>
      <x v="184"/>
    </i>
    <i>
      <x v="285"/>
    </i>
    <i>
      <x v="235"/>
    </i>
    <i>
      <x v="142"/>
    </i>
    <i>
      <x v="473"/>
    </i>
    <i>
      <x v="146"/>
    </i>
    <i>
      <x v="490"/>
    </i>
    <i>
      <x v="147"/>
    </i>
    <i>
      <x v="101"/>
    </i>
    <i>
      <x v="312"/>
    </i>
    <i>
      <x v="202"/>
    </i>
    <i>
      <x v="25"/>
    </i>
    <i>
      <x v="571"/>
    </i>
    <i>
      <x v="316"/>
    </i>
    <i>
      <x v="591"/>
    </i>
    <i>
      <x v="323"/>
    </i>
    <i>
      <x v="179"/>
    </i>
    <i>
      <x v="152"/>
    </i>
    <i>
      <x v="35"/>
    </i>
    <i>
      <x v="335"/>
    </i>
    <i>
      <x v="417"/>
    </i>
    <i>
      <x v="336"/>
    </i>
    <i>
      <x v="425"/>
    </i>
    <i>
      <x v="56"/>
    </i>
    <i>
      <x v="38"/>
    </i>
    <i>
      <x v="85"/>
    </i>
    <i>
      <x v="434"/>
    </i>
    <i>
      <x v="436"/>
    </i>
    <i>
      <x v="134"/>
    </i>
    <i>
      <x v="439"/>
    </i>
    <i>
      <x v="343"/>
    </i>
    <i>
      <x v="443"/>
    </i>
    <i>
      <x v="344"/>
    </i>
    <i>
      <x v="447"/>
    </i>
    <i>
      <x v="347"/>
    </i>
    <i>
      <x v="472"/>
    </i>
    <i>
      <x v="109"/>
    </i>
    <i>
      <x v="478"/>
    </i>
    <i>
      <x v="165"/>
    </i>
    <i>
      <x v="484"/>
    </i>
    <i>
      <x v="372"/>
    </i>
    <i>
      <x v="500"/>
    </i>
    <i>
      <x v="167"/>
    </i>
    <i>
      <x v="509"/>
    </i>
    <i>
      <x v="91"/>
    </i>
    <i>
      <x v="198"/>
    </i>
    <i>
      <x v="114"/>
    </i>
    <i>
      <x v="201"/>
    </i>
    <i>
      <x v="92"/>
    </i>
    <i>
      <x v="541"/>
    </i>
    <i>
      <x v="384"/>
    </i>
    <i>
      <x v="565"/>
    </i>
    <i>
      <x v="385"/>
    </i>
    <i>
      <x v="118"/>
    </i>
    <i>
      <x v="386"/>
    </i>
    <i>
      <x v="589"/>
    </i>
    <i>
      <x v="388"/>
    </i>
    <i>
      <x v="119"/>
    </i>
    <i>
      <x v="93"/>
    </i>
    <i>
      <x v="214"/>
    </i>
    <i>
      <x v="383"/>
    </i>
    <i>
      <x v="1132"/>
    </i>
    <i>
      <x v="481"/>
    </i>
    <i>
      <x v="1055"/>
    </i>
    <i>
      <x v="208"/>
    </i>
    <i>
      <x v="135"/>
    </i>
    <i>
      <x v="70"/>
    </i>
    <i>
      <x v="727"/>
    </i>
    <i>
      <x v="950"/>
    </i>
    <i>
      <x v="1166"/>
    </i>
    <i>
      <x v="828"/>
    </i>
    <i>
      <x v="1128"/>
    </i>
    <i>
      <x v="830"/>
    </i>
    <i>
      <x v="822"/>
    </i>
    <i>
      <x v="831"/>
    </i>
    <i>
      <x v="947"/>
    </i>
    <i>
      <x v="686"/>
    </i>
    <i>
      <x v="952"/>
    </i>
    <i>
      <x v="1018"/>
    </i>
    <i>
      <x v="717"/>
    </i>
    <i>
      <x v="1020"/>
    </i>
    <i>
      <x v="978"/>
    </i>
    <i>
      <x v="1021"/>
    </i>
    <i>
      <x v="789"/>
    </i>
    <i>
      <x v="1022"/>
    </i>
    <i>
      <x v="1198"/>
    </i>
    <i>
      <x v="833"/>
    </i>
    <i>
      <x v="949"/>
    </i>
    <i>
      <x v="898"/>
    </i>
    <i>
      <x v="951"/>
    </i>
    <i>
      <x v="899"/>
    </i>
    <i>
      <x v="688"/>
    </i>
    <i>
      <x v="654"/>
    </i>
    <i>
      <x v="1217"/>
    </i>
    <i>
      <x v="748"/>
    </i>
    <i>
      <x v="720"/>
    </i>
    <i>
      <x v="900"/>
    </i>
    <i>
      <x v="873"/>
    </i>
    <i>
      <x v="904"/>
    </i>
    <i>
      <x v="979"/>
    </i>
    <i>
      <x v="905"/>
    </i>
    <i>
      <x v="625"/>
    </i>
    <i>
      <x v="753"/>
    </i>
    <i>
      <x v="639"/>
    </i>
    <i>
      <x v="754"/>
    </i>
    <i>
      <x v="1178"/>
    </i>
    <i>
      <x v="907"/>
    </i>
    <i>
      <x v="811"/>
    </i>
    <i>
      <x v="908"/>
    </i>
    <i>
      <x v="948"/>
    </i>
    <i>
      <x v="909"/>
    </i>
    <i>
      <x v="1104"/>
    </i>
    <i>
      <x v="679"/>
    </i>
    <i>
      <x v="1108"/>
    </i>
    <i>
      <x v="916"/>
    </i>
    <i>
      <x v="1113"/>
    </i>
    <i>
      <x v="1121"/>
    </i>
    <i>
      <x v="881"/>
    </i>
    <i>
      <x v="953"/>
    </i>
    <i>
      <x v="820"/>
    </i>
    <i>
      <x v="918"/>
    </i>
    <i>
      <x v="714"/>
    </i>
    <i>
      <x v="1058"/>
    </i>
    <i>
      <x v="715"/>
    </i>
    <i>
      <x v="1061"/>
    </i>
    <i>
      <x v="716"/>
    </i>
    <i>
      <x v="919"/>
    </i>
    <i>
      <x v="718"/>
    </i>
    <i>
      <x v="1063"/>
    </i>
    <i>
      <x v="726"/>
    </i>
    <i>
      <x v="921"/>
    </i>
    <i>
      <x v="690"/>
    </i>
    <i>
      <x v="659"/>
    </i>
    <i>
      <x v="1145"/>
    </i>
    <i>
      <x v="764"/>
    </i>
    <i>
      <x v="785"/>
    </i>
    <i>
      <x v="765"/>
    </i>
    <i>
      <x v="874"/>
    </i>
    <i>
      <x v="837"/>
    </i>
    <i>
      <x v="982"/>
    </i>
    <i>
      <x v="767"/>
    </i>
    <i>
      <x v="986"/>
    </i>
    <i>
      <x v="817"/>
    </i>
    <i>
      <x v="824"/>
    </i>
    <i>
      <x v="843"/>
    </i>
    <i>
      <x v="877"/>
    </i>
    <i>
      <x v="814"/>
    </i>
    <i>
      <x v="1172"/>
    </i>
    <i>
      <x v="710"/>
    </i>
    <i>
      <x v="1183"/>
    </i>
    <i>
      <x v="819"/>
    </i>
    <i>
      <x v="1208"/>
    </i>
    <i>
      <x v="849"/>
    </i>
    <i>
      <x v="1215"/>
    </i>
    <i>
      <x v="946"/>
    </i>
    <i>
      <x v="1212"/>
    </i>
    <i>
      <x v="999"/>
    </i>
    <i>
      <x v="799"/>
    </i>
    <i>
      <x v="734"/>
    </i>
    <i>
      <x v="801"/>
    </i>
    <i>
      <x v="735"/>
    </i>
    <i>
      <x v="1011"/>
    </i>
    <i>
      <x v="197"/>
    </i>
    <i>
      <x v="301"/>
    </i>
    <i>
      <x v="550"/>
    </i>
    <i>
      <x v="148"/>
    </i>
    <i>
      <x v="100"/>
    </i>
    <i>
      <x v="150"/>
    </i>
    <i>
      <x v="531"/>
    </i>
    <i>
      <x v="249"/>
    </i>
    <i>
      <x v="568"/>
    </i>
    <i>
      <x v="180"/>
    </i>
    <i>
      <x v="495"/>
    </i>
    <i>
      <x v="413"/>
    </i>
    <i>
      <x v="63"/>
    </i>
    <i>
      <x v="233"/>
    </i>
    <i>
      <x v="525"/>
    </i>
    <i>
      <x v="416"/>
    </i>
    <i>
      <x v="66"/>
    </i>
    <i>
      <x v="318"/>
    </i>
    <i>
      <x v="204"/>
    </i>
    <i>
      <x v="418"/>
    </i>
    <i>
      <x v="402"/>
    </i>
    <i>
      <x v="182"/>
    </i>
    <i>
      <x v="592"/>
    </i>
    <i>
      <x v="422"/>
    </i>
    <i>
      <x v="499"/>
    </i>
    <i>
      <x v="151"/>
    </i>
    <i>
      <x v="507"/>
    </i>
    <i>
      <x v="321"/>
    </i>
    <i>
      <x v="31"/>
    </i>
    <i>
      <x v="259"/>
    </i>
    <i>
      <x v="289"/>
    </i>
    <i>
      <x v="324"/>
    </i>
    <i>
      <x v="200"/>
    </i>
    <i>
      <x v="429"/>
    </i>
    <i>
      <x v="295"/>
    </i>
    <i>
      <x v="325"/>
    </i>
    <i>
      <x v="546"/>
    </i>
    <i>
      <x v="112"/>
    </i>
    <i>
      <x v="555"/>
    </i>
    <i>
      <x v="331"/>
    </i>
    <i>
      <x v="564"/>
    </i>
    <i>
      <x v="156"/>
    </i>
    <i>
      <x v="300"/>
    </i>
    <i>
      <x v="277"/>
    </i>
    <i>
      <x v="19"/>
    </i>
    <i>
      <x v="138"/>
    </i>
    <i>
      <x v="590"/>
    </i>
    <i>
      <x v="441"/>
    </i>
    <i>
      <x v="598"/>
    </i>
    <i>
      <x v="279"/>
    </i>
    <i>
      <x v="41"/>
    </i>
    <i>
      <x v="444"/>
    </i>
    <i>
      <x v="288"/>
    </i>
    <i>
      <x v="84"/>
    </i>
    <i>
      <x v="110"/>
    </i>
    <i>
      <x v="28"/>
    </i>
    <i>
      <x v="508"/>
    </i>
    <i>
      <x v="188"/>
    </i>
    <i>
      <x v="196"/>
    </i>
    <i>
      <x v="449"/>
    </i>
    <i>
      <x v="512"/>
    </i>
    <i>
      <x v="452"/>
    </i>
    <i>
      <x v="514"/>
    </i>
    <i>
      <x v="454"/>
    </i>
    <i>
      <x v="290"/>
    </i>
    <i>
      <x v="455"/>
    </i>
    <i>
      <x v="526"/>
    </i>
    <i>
      <x v="39"/>
    </i>
    <i>
      <x v="89"/>
    </i>
    <i>
      <x v="190"/>
    </i>
    <i>
      <x v="532"/>
    </i>
    <i>
      <x v="280"/>
    </i>
    <i>
      <x v="538"/>
    </i>
    <i>
      <x v="191"/>
    </i>
    <i>
      <x v="544"/>
    </i>
    <i>
      <x v="192"/>
    </i>
    <i>
      <x v="296"/>
    </i>
    <i>
      <x v="193"/>
    </i>
    <i>
      <x v="554"/>
    </i>
    <i>
      <x v="140"/>
    </i>
    <i>
      <x v="203"/>
    </i>
    <i>
      <x v="77"/>
    </i>
    <i>
      <x v="562"/>
    </i>
    <i>
      <x v="475"/>
    </i>
    <i>
      <x v="299"/>
    </i>
    <i>
      <x v="345"/>
    </i>
    <i>
      <x v="569"/>
    </i>
    <i>
      <x v="3"/>
    </i>
    <i>
      <x v="103"/>
    </i>
    <i>
      <x v="177"/>
    </i>
    <i>
      <x v="580"/>
    </i>
    <i>
      <x v="483"/>
    </i>
    <i>
      <x v="104"/>
    </i>
    <i>
      <x v="157"/>
    </i>
    <i>
      <x v="264"/>
    </i>
    <i>
      <x v="485"/>
    </i>
    <i>
      <x v="144"/>
    </i>
    <i>
      <x v="176"/>
    </i>
    <i>
      <x v="105"/>
    </i>
    <i>
      <x v="489"/>
    </i>
    <i>
      <x v="34"/>
    </i>
    <i>
      <x v="356"/>
    </i>
    <i>
      <x v="195"/>
    </i>
    <i>
      <x v="414"/>
    </i>
    <i>
      <x v="181"/>
    </i>
    <i>
      <x v="573"/>
    </i>
    <i>
      <x v="257"/>
    </i>
    <i>
      <x v="842"/>
    </i>
    <i>
      <x v="880"/>
    </i>
    <i>
      <x v="1116"/>
    </i>
    <i>
      <x v="995"/>
    </i>
    <i>
      <x v="886"/>
    </i>
    <i>
      <x v="893"/>
    </i>
    <i>
      <x v="1103"/>
    </i>
    <i>
      <x v="1000"/>
    </i>
    <i>
      <x v="1135"/>
    </i>
    <i>
      <x v="1003"/>
    </i>
    <i>
      <x v="883"/>
    </i>
    <i>
      <x v="1004"/>
    </i>
    <i>
      <x v="1186"/>
    </i>
    <i>
      <x v="803"/>
    </i>
    <i>
      <x v="1101"/>
    </i>
    <i>
      <x v="1016"/>
    </i>
    <i>
      <x v="892"/>
    </i>
    <i>
      <x v="901"/>
    </i>
    <i>
      <x v="1127"/>
    </i>
    <i>
      <x v="902"/>
    </i>
    <i>
      <x v="713"/>
    </i>
    <i>
      <x v="903"/>
    </i>
    <i>
      <x v="723"/>
    </i>
    <i>
      <x v="813"/>
    </i>
    <i>
      <x v="1164"/>
    </i>
    <i>
      <x v="744"/>
    </i>
    <i>
      <x v="1177"/>
    </i>
    <i>
      <x v="1031"/>
    </i>
    <i>
      <x v="985"/>
    </i>
    <i>
      <x v="1044"/>
    </i>
    <i>
      <x v="891"/>
    </i>
    <i>
      <x v="917"/>
    </i>
    <i>
      <x v="1102"/>
    </i>
    <i>
      <x v="855"/>
    </i>
    <i>
      <x v="943"/>
    </i>
    <i>
      <x v="700"/>
    </i>
    <i>
      <x v="774"/>
    </i>
    <i>
      <x v="926"/>
    </i>
    <i>
      <x v="870"/>
    </i>
    <i>
      <x v="763"/>
    </i>
    <i>
      <x v="780"/>
    </i>
    <i>
      <x v="931"/>
    </i>
    <i>
      <x v="712"/>
    </i>
    <i>
      <x v="860"/>
    </i>
    <i>
      <x v="879"/>
    </i>
    <i>
      <x v="934"/>
    </i>
    <i>
      <x v="722"/>
    </i>
    <i>
      <x v="704"/>
    </i>
    <i>
      <x v="1154"/>
    </i>
    <i>
      <x v="620"/>
    </i>
    <i>
      <x v="729"/>
    </i>
    <i>
      <x v="709"/>
    </i>
    <i>
      <x v="693"/>
    </i>
    <i>
      <x v="1092"/>
    </i>
    <i>
      <x v="1176"/>
    </i>
    <i>
      <x v="772"/>
    </i>
    <i>
      <x v="694"/>
    </i>
    <i>
      <x v="1095"/>
    </i>
    <i>
      <x v="1201"/>
    </i>
    <i>
      <x v="1096"/>
    </i>
    <i>
      <x v="1209"/>
    </i>
    <i>
      <x v="1098"/>
    </i>
    <i>
      <x v="989"/>
    </i>
    <i>
      <x v="633"/>
    </i>
    <i>
      <x v="1100"/>
    </i>
    <i>
      <x v="1106"/>
    </i>
    <i>
      <x v="62"/>
    </i>
    <i>
      <x v="40"/>
    </i>
    <i>
      <x v="55"/>
    </i>
    <i>
      <x v="585"/>
    </i>
    <i>
      <x v="115"/>
    </i>
    <i>
      <x v="245"/>
    </i>
    <i>
      <x v="145"/>
    </i>
    <i>
      <x v="297"/>
    </i>
    <i>
      <x v="287"/>
    </i>
    <i>
      <x v="111"/>
    </i>
    <i>
      <x v="310"/>
    </i>
    <i>
      <x v="486"/>
    </i>
    <i>
      <x v="238"/>
    </i>
    <i>
      <x v="603"/>
    </i>
    <i>
      <x v="227"/>
    </i>
    <i>
      <x v="86"/>
    </i>
    <i>
      <x v="186"/>
    </i>
    <i>
      <x v="566"/>
    </i>
    <i>
      <x v="113"/>
    </i>
    <i>
      <x v="281"/>
    </i>
    <i>
      <x v="442"/>
    </i>
    <i>
      <x v="578"/>
    </i>
    <i>
      <x v="518"/>
    </i>
    <i>
      <x v="583"/>
    </i>
    <i>
      <x v="291"/>
    </i>
    <i>
      <x v="326"/>
    </i>
    <i>
      <x v="102"/>
    </i>
    <i>
      <x v="303"/>
    </i>
    <i>
      <x v="523"/>
    </i>
    <i>
      <x v="107"/>
    </i>
    <i>
      <x v="524"/>
    </i>
    <i>
      <x v="154"/>
    </i>
    <i>
      <x v="292"/>
    </i>
    <i>
      <x v="464"/>
    </i>
    <i>
      <x v="445"/>
    </i>
    <i>
      <x v="30"/>
    </i>
    <i>
      <x v="389"/>
    </i>
    <i>
      <x v="471"/>
    </i>
    <i>
      <x v="529"/>
    </i>
    <i>
      <x v="117"/>
    </i>
    <i>
      <x v="294"/>
    </i>
    <i>
      <x v="74"/>
    </i>
    <i>
      <x v="266"/>
    </i>
    <i>
      <x v="58"/>
    </i>
    <i>
      <x v="194"/>
    </i>
    <i>
      <x v="393"/>
    </i>
    <i>
      <x v="577"/>
    </i>
    <i>
      <x v="451"/>
    </i>
    <i>
      <x v="579"/>
    </i>
    <i>
      <x v="537"/>
    </i>
    <i>
      <x v="364"/>
    </i>
    <i>
      <x v="394"/>
    </i>
    <i>
      <x v="234"/>
    </i>
    <i>
      <x v="539"/>
    </i>
    <i>
      <x v="45"/>
    </i>
    <i>
      <x v="395"/>
    </i>
    <i>
      <x v="368"/>
    </i>
    <i>
      <x v="396"/>
    </i>
    <i>
      <x v="369"/>
    </i>
    <i>
      <x v="398"/>
    </i>
    <i>
      <x v="153"/>
    </i>
    <i>
      <x v="459"/>
    </i>
    <i>
      <x v="106"/>
    </i>
    <i>
      <x v="548"/>
    </i>
    <i>
      <x v="124"/>
    </i>
    <i>
      <x v="549"/>
    </i>
    <i>
      <x v="212"/>
    </i>
    <i>
      <x v="460"/>
    </i>
    <i>
      <x v="377"/>
    </i>
    <i>
      <x v="399"/>
    </i>
    <i>
      <x v="400"/>
    </i>
    <i>
      <x v="358"/>
    </i>
    <i>
      <x v="838"/>
    </i>
    <i>
      <x v="1197"/>
    </i>
    <i>
      <x v="808"/>
    </i>
    <i>
      <x v="1068"/>
    </i>
    <i>
      <x v="671"/>
    </i>
    <i>
      <x v="1069"/>
    </i>
    <i>
      <x v="724"/>
    </i>
    <i>
      <x v="930"/>
    </i>
    <i>
      <x v="1182"/>
    </i>
    <i>
      <x v="650"/>
    </i>
    <i>
      <x v="1033"/>
    </i>
    <i>
      <x v="706"/>
    </i>
    <i>
      <x v="646"/>
    </i>
    <i>
      <x v="619"/>
    </i>
    <i>
      <x v="719"/>
    </i>
    <i>
      <x v="894"/>
    </i>
    <i>
      <x v="804"/>
    </i>
    <i>
      <x v="708"/>
    </i>
    <i>
      <x v="1175"/>
    </i>
    <i>
      <x v="1089"/>
    </i>
    <i>
      <x v="1189"/>
    </i>
    <i>
      <x v="1001"/>
    </i>
    <i>
      <x v="798"/>
    </i>
    <i>
      <x v="862"/>
    </i>
    <i>
      <x v="954"/>
    </i>
    <i>
      <x v="1002"/>
    </i>
    <i>
      <x v="655"/>
    </i>
    <i>
      <x v="906"/>
    </i>
    <i>
      <x v="1037"/>
    </i>
    <i>
      <x v="994"/>
    </i>
    <i>
      <x v="749"/>
    </i>
    <i>
      <x v="1105"/>
    </i>
    <i>
      <x v="648"/>
    </i>
    <i>
      <x v="863"/>
    </i>
    <i>
      <x v="839"/>
    </i>
    <i>
      <x v="864"/>
    </i>
    <i>
      <x v="692"/>
    </i>
    <i>
      <x v="865"/>
    </i>
    <i>
      <x v="657"/>
    </i>
    <i>
      <x v="866"/>
    </i>
    <i>
      <x v="794"/>
    </i>
    <i>
      <x v="621"/>
    </i>
    <i>
      <x v="1184"/>
    </i>
    <i>
      <x v="895"/>
    </i>
    <i>
      <x v="1194"/>
    </i>
    <i>
      <x v="867"/>
    </i>
    <i>
      <x v="796"/>
    </i>
    <i>
      <x v="1120"/>
    </i>
    <i>
      <x v="869"/>
    </i>
    <i>
      <x v="835"/>
    </i>
    <i>
      <x v="582"/>
    </i>
    <i>
      <x v="108"/>
    </i>
    <i>
      <x v="172"/>
    </i>
    <i>
      <x v="11"/>
    </i>
    <i>
      <x v="125"/>
    </i>
    <i>
      <x v="542"/>
    </i>
    <i>
      <x v="80"/>
    </i>
    <i>
      <x v="543"/>
    </i>
    <i>
      <x v="237"/>
    </i>
    <i>
      <x v="189"/>
    </i>
    <i>
      <x v="302"/>
    </i>
    <i>
      <x v="545"/>
    </i>
    <i>
      <x v="141"/>
    </i>
    <i>
      <x v="164"/>
    </i>
    <i>
      <x v="517"/>
    </i>
    <i>
      <x v="218"/>
    </i>
    <i>
      <x v="461"/>
    </i>
    <i>
      <x v="219"/>
    </i>
    <i>
      <x v="593"/>
    </i>
    <i>
      <x v="220"/>
    </i>
    <i>
      <x v="239"/>
    </i>
    <i>
      <x v="487"/>
    </i>
    <i>
      <x v="604"/>
    </i>
    <i>
      <x v="251"/>
    </i>
    <i>
      <x v="129"/>
    </i>
    <i>
      <x v="5"/>
    </i>
    <i>
      <x v="453"/>
    </i>
    <i>
      <x v="349"/>
    </i>
    <i>
      <x v="17"/>
    </i>
    <i>
      <x v="253"/>
    </i>
    <i>
      <x v="293"/>
    </i>
    <i>
      <x v="354"/>
    </i>
    <i>
      <x v="458"/>
    </i>
    <i>
      <x v="255"/>
    </i>
    <i>
      <x v="207"/>
    </i>
    <i>
      <x v="397"/>
    </i>
    <i>
      <x v="373"/>
    </i>
    <i>
      <x v="286"/>
    </i>
    <i>
      <x v="67"/>
    </i>
    <i>
      <x v="221"/>
    </i>
    <i>
      <x v="236"/>
    </i>
    <i>
      <x v="149"/>
    </i>
    <i>
      <x v="173"/>
    </i>
    <i>
      <x v="503"/>
    </i>
    <i>
      <x v="423"/>
    </i>
    <i>
      <x v="505"/>
    </i>
    <i>
      <x v="533"/>
    </i>
    <i>
      <x v="401"/>
    </i>
    <i>
      <x v="534"/>
    </i>
    <i>
      <x v="155"/>
    </i>
    <i>
      <x v="26"/>
    </i>
    <i>
      <x v="322"/>
    </i>
    <i>
      <x v="120"/>
    </i>
    <i>
      <x v="404"/>
    </i>
    <i>
      <x v="360"/>
    </i>
    <i>
      <x v="851"/>
    </i>
    <i>
      <x v="1010"/>
    </i>
    <i>
      <x v="540"/>
    </i>
    <i>
      <x v="997"/>
    </i>
    <i>
      <x v="1169"/>
    </i>
    <i>
      <x v="805"/>
    </i>
    <i>
      <x v="1112"/>
    </i>
    <i>
      <x v="795"/>
    </i>
    <i>
      <x v="684"/>
    </i>
    <i>
      <x v="984"/>
    </i>
    <i>
      <x v="933"/>
    </i>
    <i>
      <x v="617"/>
    </i>
    <i>
      <x v="618"/>
    </i>
    <i>
      <x v="644"/>
    </i>
    <i>
      <x v="871"/>
    </i>
    <i>
      <x v="852"/>
    </i>
    <i>
      <x v="622"/>
    </i>
    <i>
      <x v="1203"/>
    </i>
    <i>
      <x v="1210"/>
    </i>
    <i>
      <x v="1111"/>
    </i>
    <i>
      <x v="840"/>
    </i>
    <i>
      <x v="1159"/>
    </i>
    <i>
      <x v="779"/>
    </i>
    <i>
      <x v="1165"/>
    </i>
    <i>
      <x v="707"/>
    </i>
    <i>
      <x v="1167"/>
    </i>
    <i>
      <x v="858"/>
    </i>
    <i>
      <x v="793"/>
    </i>
    <i>
      <x v="823"/>
    </i>
    <i>
      <x v="1007"/>
    </i>
    <i>
      <x v="836"/>
    </i>
    <i>
      <x v="661"/>
    </i>
    <i>
      <x v="615"/>
    </i>
    <i>
      <x v="1192"/>
    </i>
    <i>
      <x v="1059"/>
    </i>
    <i>
      <x v="844"/>
    </i>
    <i>
      <x v="912"/>
    </i>
    <i>
      <x v="616"/>
    </i>
    <i>
      <x v="739"/>
    </i>
    <i>
      <x v="1207"/>
    </i>
    <i>
      <x v="658"/>
    </i>
    <i>
      <x v="614"/>
    </i>
    <i>
      <x v="1153"/>
    </i>
    <i>
      <x v="1097"/>
    </i>
    <i>
      <x v="359"/>
    </i>
    <i>
      <x v="75"/>
    </i>
    <i>
      <x v="298"/>
    </i>
    <i>
      <x v="430"/>
    </i>
    <i>
      <x v="206"/>
    </i>
    <i>
      <x v="48"/>
    </i>
    <i>
      <x v="363"/>
    </i>
    <i>
      <x v="174"/>
    </i>
    <i>
      <x v="346"/>
    </i>
    <i>
      <x v="433"/>
    </i>
    <i>
      <x v="29"/>
    </i>
    <i>
      <x v="520"/>
    </i>
    <i>
      <x v="308"/>
    </i>
    <i>
      <x v="374"/>
    </i>
    <i>
      <x v="552"/>
    </i>
    <i>
      <x v="284"/>
    </i>
    <i>
      <x v="226"/>
    </i>
    <i>
      <x v="128"/>
    </i>
    <i>
      <x v="52"/>
    </i>
    <i>
      <x v="166"/>
    </i>
    <i>
      <x v="575"/>
    </i>
    <i>
      <x v="230"/>
    </i>
    <i>
      <x v="350"/>
    </i>
    <i>
      <x v="351"/>
    </i>
    <i>
      <x v="457"/>
    </i>
    <i>
      <x v="171"/>
    </i>
    <i>
      <x v="222"/>
    </i>
    <i>
      <x v="595"/>
    </i>
    <i>
      <x v="254"/>
    </i>
    <i>
      <x v="498"/>
    </i>
    <i>
      <x v="27"/>
    </i>
    <i>
      <x v="504"/>
    </i>
    <i>
      <x v="551"/>
    </i>
    <i>
      <x v="224"/>
    </i>
    <i>
      <x v="1091"/>
    </i>
    <i>
      <x v="1206"/>
    </i>
    <i>
      <x v="1181"/>
    </i>
    <i>
      <x v="987"/>
    </i>
    <i>
      <x v="914"/>
    </i>
    <i>
      <x v="845"/>
    </i>
    <i>
      <x v="974"/>
    </i>
    <i>
      <x v="913"/>
    </i>
    <i>
      <x v="698"/>
    </i>
    <i>
      <x v="1050"/>
    </i>
    <i>
      <x v="1034"/>
    </i>
    <i>
      <x v="705"/>
    </i>
    <i>
      <x v="660"/>
    </i>
    <i>
      <x v="1064"/>
    </i>
    <i>
      <x v="649"/>
    </i>
    <i>
      <x v="791"/>
    </i>
    <i>
      <x v="856"/>
    </i>
    <i>
      <x v="847"/>
    </i>
    <i>
      <x v="645"/>
    </i>
    <i>
      <x v="1174"/>
    </i>
    <i>
      <x v="924"/>
    </i>
    <i>
      <x v="1023"/>
    </i>
    <i>
      <x v="1187"/>
    </i>
    <i>
      <x v="50"/>
    </i>
    <i>
      <x v="15"/>
    </i>
    <i>
      <x v="127"/>
    </i>
    <i>
      <x v="51"/>
    </i>
    <i>
      <x v="596"/>
    </i>
    <i>
      <x v="216"/>
    </i>
    <i>
      <x v="407"/>
    </i>
    <i>
      <x v="556"/>
    </i>
    <i>
      <x v="133"/>
    </i>
    <i>
      <x v="159"/>
    </i>
    <i>
      <x v="54"/>
    </i>
    <i>
      <x v="474"/>
    </i>
    <i>
      <x v="240"/>
    </i>
    <i>
      <x v="536"/>
    </i>
    <i>
      <x v="223"/>
    </i>
    <i>
      <x v="576"/>
    </i>
    <i>
      <x v="175"/>
    </i>
    <i>
      <x v="309"/>
    </i>
    <i>
      <x v="392"/>
    </i>
    <i>
      <x v="612"/>
    </i>
    <i>
      <x v="613"/>
    </i>
    <i>
      <x v="683"/>
    </i>
    <i>
      <x v="998"/>
    </i>
    <i>
      <x v="1173"/>
    </i>
    <i>
      <x v="1051"/>
    </i>
    <i>
      <x v="859"/>
    </i>
    <i>
      <x v="1170"/>
    </i>
    <i>
      <x v="1168"/>
    </i>
    <i>
      <x v="1032"/>
    </i>
    <i>
      <x v="1115"/>
    </i>
    <i>
      <x v="1191"/>
    </i>
    <i>
      <x v="1117"/>
    </i>
    <i>
      <x v="1118"/>
    </i>
    <i>
      <x v="1056"/>
    </i>
    <i>
      <x v="1196"/>
    </i>
    <i>
      <x v="1200"/>
    </i>
    <i>
      <x v="594"/>
    </i>
    <i>
      <x v="131"/>
    </i>
    <i>
      <x v="553"/>
    </i>
    <i>
      <x v="126"/>
    </i>
    <i>
      <x v="494"/>
    </i>
    <i>
      <x v="466"/>
    </i>
    <i>
      <x v="143"/>
    </i>
    <i>
      <x v="609"/>
    </i>
    <i>
      <x v="420"/>
    </i>
    <i>
      <x v="225"/>
    </i>
    <i>
      <x v="10"/>
    </i>
    <i>
      <x v="516"/>
    </i>
    <i>
      <x v="9"/>
    </i>
    <i>
      <x v="357"/>
    </i>
    <i>
      <x v="415"/>
    </i>
    <i>
      <x v="711"/>
    </i>
    <i>
      <x v="1195"/>
    </i>
    <i>
      <x v="725"/>
    </i>
    <i>
      <x v="868"/>
    </i>
    <i>
      <x v="1202"/>
    </i>
    <i>
      <x v="1190"/>
    </i>
    <i>
      <x v="1213"/>
    </i>
    <i>
      <x v="643"/>
    </i>
    <i>
      <x v="988"/>
    </i>
    <i>
      <x v="1193"/>
    </i>
    <i>
      <x v="809"/>
    </i>
    <i>
      <x v="1048"/>
    </i>
    <i>
      <x v="476"/>
    </i>
    <i>
      <x v="217"/>
    </i>
    <i>
      <x v="493"/>
    </i>
    <i>
      <x v="232"/>
    </i>
    <i>
      <x v="587"/>
    </i>
    <i>
      <x v="528"/>
    </i>
    <i>
      <x v="557"/>
    </i>
    <i>
      <x v="450"/>
    </i>
    <i>
      <x v="14"/>
    </i>
    <i>
      <x v="419"/>
    </i>
    <i>
      <x v="252"/>
    </i>
    <i>
      <x v="465"/>
    </i>
    <i>
      <x v="559"/>
    </i>
    <i>
      <x v="1188"/>
    </i>
    <i>
      <x v="800"/>
    </i>
    <i>
      <x v="990"/>
    </i>
    <i>
      <x v="1185"/>
    </i>
    <i>
      <x v="18"/>
    </i>
    <i>
      <x v="506"/>
    </i>
    <i>
      <x v="1"/>
    </i>
    <i>
      <x v="563"/>
    </i>
    <i>
      <x v="406"/>
    </i>
    <i>
      <x v="256"/>
    </i>
    <i>
      <x v="853"/>
    </i>
    <i>
      <x v="652"/>
    </i>
    <i>
      <x v="1156"/>
    </i>
    <i>
      <x v="647"/>
    </i>
    <i>
      <x v="1163"/>
    </i>
    <i>
      <x v="570"/>
    </i>
    <i>
      <x v="361"/>
    </i>
    <i>
      <x v="8"/>
    </i>
    <i>
      <x v="482"/>
    </i>
    <i>
      <x v="492"/>
    </i>
    <i>
      <x v="16"/>
    </i>
    <i>
      <x v="53"/>
    </i>
    <i>
      <x v="861"/>
    </i>
    <i>
      <x v="651"/>
    </i>
    <i>
      <x v="6"/>
    </i>
    <i>
      <x v="701"/>
    </i>
    <i>
      <x v="923"/>
    </i>
    <i>
      <x v="61"/>
    </i>
    <i>
      <x v="702"/>
    </i>
    <i>
      <x v="1067"/>
    </i>
    <i>
      <x v="7"/>
    </i>
    <i>
      <x v="76"/>
    </i>
    <i>
      <x v="519"/>
    </i>
    <i>
      <x v="983"/>
    </i>
    <i>
      <x v="695"/>
    </i>
    <i>
      <x v="426"/>
    </i>
    <i>
      <x v="766"/>
    </i>
    <i>
      <x v="558"/>
    </i>
    <i>
      <x v="370"/>
    </i>
  </rowItems>
  <colItems count="1">
    <i/>
  </colItems>
  <dataFields count="1">
    <dataField name="Average of rating" fld="9" subtotal="average" baseField="1"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DA2DA88-72D8-48F7-AD75-97361F470E5E}" name="PivotTable6"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rowHeaderCaption="Product_name">
  <location ref="T3:U1224" firstHeaderRow="1" firstDataRow="1" firstDataCol="1"/>
  <pivotFields count="22">
    <pivotField compact="0" outline="0" showAll="0"/>
    <pivotField axis="axisRow" compact="0" outline="0" showAll="0" sortType="descending">
      <items count="1222">
        <item x="923"/>
        <item x="1052"/>
        <item x="125"/>
        <item x="425"/>
        <item x="634"/>
        <item x="472"/>
        <item x="1212"/>
        <item x="226"/>
        <item x="159"/>
        <item x="216"/>
        <item x="46"/>
        <item x="144"/>
        <item x="141"/>
        <item x="116"/>
        <item x="186"/>
        <item x="217"/>
        <item x="269"/>
        <item x="250"/>
        <item x="206"/>
        <item x="1167"/>
        <item x="228"/>
        <item x="118"/>
        <item x="80"/>
        <item x="153"/>
        <item x="22"/>
        <item x="538"/>
        <item x="1055"/>
        <item x="1185"/>
        <item x="925"/>
        <item x="992"/>
        <item x="932"/>
        <item x="1011"/>
        <item x="316"/>
        <item x="202"/>
        <item x="1094"/>
        <item x="834"/>
        <item x="1165"/>
        <item x="1095"/>
        <item x="826"/>
        <item x="970"/>
        <item x="831"/>
        <item x="1143"/>
        <item x="1156"/>
        <item x="1190"/>
        <item x="872"/>
        <item x="271"/>
        <item x="572"/>
        <item x="551"/>
        <item x="637"/>
        <item x="234"/>
        <item x="133"/>
        <item x="56"/>
        <item x="277"/>
        <item x="1013"/>
        <item x="955"/>
        <item x="1034"/>
        <item x="732"/>
        <item x="257"/>
        <item x="839"/>
        <item x="209"/>
        <item x="441"/>
        <item x="857"/>
        <item x="1091"/>
        <item x="1050"/>
        <item x="192"/>
        <item x="45"/>
        <item x="563"/>
        <item x="561"/>
        <item x="92"/>
        <item x="165"/>
        <item x="169"/>
        <item x="188"/>
        <item x="63"/>
        <item x="590"/>
        <item x="792"/>
        <item x="236"/>
        <item x="240"/>
        <item x="264"/>
        <item x="224"/>
        <item x="245"/>
        <item x="275"/>
        <item x="114"/>
        <item x="117"/>
        <item x="203"/>
        <item x="113"/>
        <item x="1097"/>
        <item x="145"/>
        <item x="164"/>
        <item x="11"/>
        <item x="1197"/>
        <item x="230"/>
        <item x="996"/>
        <item x="47"/>
        <item x="122"/>
        <item x="49"/>
        <item x="34"/>
        <item x="28"/>
        <item x="38"/>
        <item x="187"/>
        <item x="163"/>
        <item x="248"/>
        <item x="59"/>
        <item x="342"/>
        <item x="69"/>
        <item x="345"/>
        <item x="443"/>
        <item x="70"/>
        <item x="29"/>
        <item x="147"/>
        <item x="134"/>
        <item x="341"/>
        <item x="25"/>
        <item x="51"/>
        <item x="1"/>
        <item x="1057"/>
        <item x="181"/>
        <item x="376"/>
        <item x="651"/>
        <item x="659"/>
        <item x="1080"/>
        <item x="592"/>
        <item x="657"/>
        <item x="1174"/>
        <item x="1049"/>
        <item x="1084"/>
        <item x="974"/>
        <item x="754"/>
        <item x="237"/>
        <item x="195"/>
        <item x="915"/>
        <item x="920"/>
        <item x="1068"/>
        <item x="945"/>
        <item x="873"/>
        <item x="973"/>
        <item x="870"/>
        <item x="805"/>
        <item x="845"/>
        <item x="943"/>
        <item x="1208"/>
        <item x="819"/>
        <item x="1100"/>
        <item x="814"/>
        <item x="1218"/>
        <item x="865"/>
        <item x="835"/>
        <item x="859"/>
        <item x="812"/>
        <item x="846"/>
        <item x="1032"/>
        <item x="891"/>
        <item x="1025"/>
        <item x="815"/>
        <item x="949"/>
        <item x="1171"/>
        <item x="798"/>
        <item x="810"/>
        <item x="871"/>
        <item x="988"/>
        <item x="794"/>
        <item x="109"/>
        <item x="752"/>
        <item x="148"/>
        <item x="262"/>
        <item x="784"/>
        <item x="1101"/>
        <item x="1005"/>
        <item x="135"/>
        <item x="180"/>
        <item x="77"/>
        <item x="27"/>
        <item x="455"/>
        <item x="451"/>
        <item x="547"/>
        <item x="524"/>
        <item x="661"/>
        <item x="299"/>
        <item x="450"/>
        <item x="706"/>
        <item x="474"/>
        <item x="473"/>
        <item x="578"/>
        <item x="354"/>
        <item x="786"/>
        <item x="3"/>
        <item x="540"/>
        <item x="388"/>
        <item x="102"/>
        <item x="162"/>
        <item x="193"/>
        <item x="6"/>
        <item x="369"/>
        <item x="457"/>
        <item x="483"/>
        <item x="510"/>
        <item x="414"/>
        <item x="460"/>
        <item x="505"/>
        <item x="223"/>
        <item x="10"/>
        <item x="617"/>
        <item x="773"/>
        <item x="615"/>
        <item x="16"/>
        <item x="68"/>
        <item x="127"/>
        <item x="283"/>
        <item x="293"/>
        <item x="329"/>
        <item x="853"/>
        <item x="1016"/>
        <item x="1220"/>
        <item x="1158"/>
        <item x="1199"/>
        <item x="1106"/>
        <item x="860"/>
        <item x="492"/>
        <item x="669"/>
        <item x="481"/>
        <item x="710"/>
        <item x="662"/>
        <item x="466"/>
        <item x="498"/>
        <item x="588"/>
        <item x="499"/>
        <item x="594"/>
        <item x="490"/>
        <item x="469"/>
        <item x="573"/>
        <item x="1003"/>
        <item x="942"/>
        <item x="619"/>
        <item x="1152"/>
        <item x="861"/>
        <item x="844"/>
        <item x="851"/>
        <item x="1111"/>
        <item x="836"/>
        <item x="900"/>
        <item x="969"/>
        <item x="889"/>
        <item x="222"/>
        <item x="724"/>
        <item x="1157"/>
        <item x="176"/>
        <item x="559"/>
        <item x="685"/>
        <item x="699"/>
        <item x="762"/>
        <item x="778"/>
        <item x="1147"/>
        <item x="1159"/>
        <item x="1122"/>
        <item x="1041"/>
        <item x="780"/>
        <item x="750"/>
        <item x="714"/>
        <item x="196"/>
        <item x="1169"/>
        <item x="779"/>
        <item x="500"/>
        <item x="484"/>
        <item x="739"/>
        <item x="560"/>
        <item x="65"/>
        <item x="1054"/>
        <item x="1075"/>
        <item x="1164"/>
        <item x="550"/>
        <item x="775"/>
        <item x="753"/>
        <item x="603"/>
        <item x="691"/>
        <item x="690"/>
        <item x="471"/>
        <item x="737"/>
        <item x="654"/>
        <item x="622"/>
        <item x="521"/>
        <item x="532"/>
        <item x="910"/>
        <item x="179"/>
        <item x="103"/>
        <item x="946"/>
        <item x="672"/>
        <item x="917"/>
        <item x="214"/>
        <item x="806"/>
        <item x="101"/>
        <item x="1038"/>
        <item x="852"/>
        <item x="1110"/>
        <item x="869"/>
        <item x="1191"/>
        <item x="1047"/>
        <item x="906"/>
        <item x="1098"/>
        <item x="886"/>
        <item x="880"/>
        <item x="1051"/>
        <item x="916"/>
        <item x="1026"/>
        <item x="962"/>
        <item x="1107"/>
        <item x="98"/>
        <item x="621"/>
        <item x="781"/>
        <item x="591"/>
        <item x="189"/>
        <item x="1020"/>
        <item x="231"/>
        <item x="620"/>
        <item x="233"/>
        <item x="91"/>
        <item x="467"/>
        <item x="468"/>
        <item x="475"/>
        <item x="491"/>
        <item x="1058"/>
        <item x="530"/>
        <item x="736"/>
        <item x="602"/>
        <item x="486"/>
        <item x="640"/>
        <item x="674"/>
        <item x="44"/>
        <item x="1009"/>
        <item x="321"/>
        <item x="580"/>
        <item x="707"/>
        <item x="698"/>
        <item x="172"/>
        <item x="548"/>
        <item x="523"/>
        <item x="643"/>
        <item x="37"/>
        <item x="136"/>
        <item x="470"/>
        <item x="536"/>
        <item x="783"/>
        <item x="26"/>
        <item x="18"/>
        <item x="605"/>
        <item x="448"/>
        <item x="1178"/>
        <item x="1198"/>
        <item x="539"/>
        <item x="597"/>
        <item x="1066"/>
        <item x="142"/>
        <item x="105"/>
        <item x="212"/>
        <item x="446"/>
        <item x="377"/>
        <item x="303"/>
        <item x="383"/>
        <item x="1154"/>
        <item x="407"/>
        <item x="977"/>
        <item x="652"/>
        <item x="644"/>
        <item x="982"/>
        <item x="516"/>
        <item x="1126"/>
        <item x="616"/>
        <item x="999"/>
        <item x="711"/>
        <item x="278"/>
        <item x="1019"/>
        <item x="1114"/>
        <item x="1039"/>
        <item x="1201"/>
        <item x="936"/>
        <item x="866"/>
        <item x="924"/>
        <item x="493"/>
        <item x="568"/>
        <item x="267"/>
        <item x="716"/>
        <item x="941"/>
        <item x="641"/>
        <item x="987"/>
        <item x="335"/>
        <item x="310"/>
        <item x="306"/>
        <item x="281"/>
        <item x="636"/>
        <item x="282"/>
        <item x="375"/>
        <item x="667"/>
        <item x="445"/>
        <item x="317"/>
        <item x="73"/>
        <item x="158"/>
        <item x="42"/>
        <item x="156"/>
        <item x="219"/>
        <item x="399"/>
        <item x="174"/>
        <item x="75"/>
        <item x="21"/>
        <item x="436"/>
        <item x="764"/>
        <item x="533"/>
        <item x="1149"/>
        <item x="1029"/>
        <item x="140"/>
        <item x="88"/>
        <item x="875"/>
        <item x="770"/>
        <item x="761"/>
        <item x="600"/>
        <item x="497"/>
        <item x="740"/>
        <item x="638"/>
        <item x="596"/>
        <item x="614"/>
        <item x="544"/>
        <item x="348"/>
        <item x="488"/>
        <item x="83"/>
        <item x="610"/>
        <item x="1177"/>
        <item x="795"/>
        <item x="351"/>
        <item x="1089"/>
        <item x="1115"/>
        <item x="939"/>
        <item x="809"/>
        <item x="1001"/>
        <item x="830"/>
        <item x="1136"/>
        <item x="1081"/>
        <item x="1071"/>
        <item x="966"/>
        <item x="1130"/>
        <item x="825"/>
        <item x="930"/>
        <item x="993"/>
        <item x="1085"/>
        <item x="807"/>
        <item x="972"/>
        <item x="1219"/>
        <item x="1189"/>
        <item x="1043"/>
        <item x="758"/>
        <item x="876"/>
        <item x="1093"/>
        <item x="858"/>
        <item x="950"/>
        <item x="1203"/>
        <item x="208"/>
        <item x="914"/>
        <item x="1021"/>
        <item x="111"/>
        <item x="246"/>
        <item x="928"/>
        <item x="948"/>
        <item x="1033"/>
        <item x="522"/>
        <item x="353"/>
        <item x="729"/>
        <item x="759"/>
        <item x="528"/>
        <item x="487"/>
        <item x="673"/>
        <item x="743"/>
        <item x="776"/>
        <item x="703"/>
        <item x="769"/>
        <item x="763"/>
        <item x="586"/>
        <item x="782"/>
        <item x="463"/>
        <item x="477"/>
        <item x="650"/>
        <item x="701"/>
        <item x="464"/>
        <item x="502"/>
        <item x="611"/>
        <item x="1060"/>
        <item x="896"/>
        <item x="587"/>
        <item x="1024"/>
        <item x="1181"/>
        <item x="1161"/>
        <item x="952"/>
        <item x="1184"/>
        <item x="1044"/>
        <item x="1083"/>
        <item x="115"/>
        <item x="895"/>
        <item x="885"/>
        <item x="1031"/>
        <item x="1205"/>
        <item x="755"/>
        <item x="1196"/>
        <item x="1015"/>
        <item x="1042"/>
        <item x="820"/>
        <item x="979"/>
        <item x="1012"/>
        <item x="1102"/>
        <item x="1072"/>
        <item x="1082"/>
        <item x="1045"/>
        <item x="995"/>
        <item x="789"/>
        <item x="571"/>
        <item x="682"/>
        <item x="1134"/>
        <item x="625"/>
        <item x="1088"/>
        <item x="902"/>
        <item x="907"/>
        <item x="1059"/>
        <item x="771"/>
        <item x="1132"/>
        <item x="1123"/>
        <item x="1206"/>
        <item x="415"/>
        <item x="420"/>
        <item x="328"/>
        <item x="312"/>
        <item x="371"/>
        <item x="334"/>
        <item x="319"/>
        <item x="363"/>
        <item x="263"/>
        <item x="93"/>
        <item x="663"/>
        <item x="294"/>
        <item x="537"/>
        <item x="461"/>
        <item x="567"/>
        <item x="553"/>
        <item x="543"/>
        <item x="1121"/>
        <item x="964"/>
        <item x="562"/>
        <item x="167"/>
        <item x="1195"/>
        <item x="1119"/>
        <item x="1139"/>
        <item x="1040"/>
        <item x="933"/>
        <item x="904"/>
        <item x="1172"/>
        <item x="811"/>
        <item x="854"/>
        <item x="976"/>
        <item x="935"/>
        <item x="1037"/>
        <item x="947"/>
        <item x="1067"/>
        <item x="1182"/>
        <item x="901"/>
        <item x="1118"/>
        <item x="1069"/>
        <item x="106"/>
        <item x="367"/>
        <item x="449"/>
        <item x="642"/>
        <item x="1124"/>
        <item x="894"/>
        <item x="1207"/>
        <item x="929"/>
        <item x="986"/>
        <item x="671"/>
        <item x="1209"/>
        <item x="1133"/>
        <item x="258"/>
        <item x="249"/>
        <item x="132"/>
        <item x="1129"/>
        <item x="232"/>
        <item x="1151"/>
        <item x="1063"/>
        <item x="963"/>
        <item x="1193"/>
        <item x="883"/>
        <item x="400"/>
        <item x="1183"/>
        <item x="58"/>
        <item x="432"/>
        <item x="107"/>
        <item x="81"/>
        <item x="646"/>
        <item x="665"/>
        <item x="599"/>
        <item x="462"/>
        <item x="229"/>
        <item x="84"/>
        <item x="695"/>
        <item x="1202"/>
        <item x="434"/>
        <item x="253"/>
        <item x="766"/>
        <item x="677"/>
        <item x="604"/>
        <item x="631"/>
        <item x="668"/>
        <item x="700"/>
        <item x="785"/>
        <item x="239"/>
        <item x="1113"/>
        <item x="123"/>
        <item x="241"/>
        <item x="17"/>
        <item x="1214"/>
        <item x="1176"/>
        <item x="994"/>
        <item x="816"/>
        <item x="842"/>
        <item x="813"/>
        <item x="1141"/>
        <item x="884"/>
        <item x="817"/>
        <item x="838"/>
        <item x="1150"/>
        <item x="913"/>
        <item x="1192"/>
        <item x="1023"/>
        <item x="1179"/>
        <item x="887"/>
        <item x="918"/>
        <item x="416"/>
        <item x="1061"/>
        <item x="549"/>
        <item x="453"/>
        <item x="607"/>
        <item x="693"/>
        <item x="747"/>
        <item x="529"/>
        <item x="749"/>
        <item x="632"/>
        <item x="520"/>
        <item x="556"/>
        <item x="684"/>
        <item x="577"/>
        <item x="558"/>
        <item x="639"/>
        <item x="656"/>
        <item x="205"/>
        <item x="87"/>
        <item x="171"/>
        <item x="149"/>
        <item x="235"/>
        <item x="1155"/>
        <item x="1103"/>
        <item x="126"/>
        <item x="130"/>
        <item x="670"/>
        <item x="256"/>
        <item x="892"/>
        <item x="268"/>
        <item x="579"/>
        <item x="1135"/>
        <item x="868"/>
        <item x="1036"/>
        <item x="1162"/>
        <item x="612"/>
        <item x="1053"/>
        <item x="513"/>
        <item x="94"/>
        <item x="357"/>
        <item x="302"/>
        <item x="301"/>
        <item x="39"/>
        <item x="380"/>
        <item x="279"/>
        <item x="121"/>
        <item x="364"/>
        <item x="708"/>
        <item x="15"/>
        <item x="937"/>
        <item x="14"/>
        <item x="284"/>
        <item x="433"/>
        <item x="1188"/>
        <item x="7"/>
        <item x="347"/>
        <item x="139"/>
        <item x="1086"/>
        <item x="878"/>
        <item x="951"/>
        <item x="442"/>
        <item x="62"/>
        <item x="1180"/>
        <item x="1028"/>
        <item x="1077"/>
        <item x="959"/>
        <item x="1022"/>
        <item x="808"/>
        <item x="366"/>
        <item x="1046"/>
        <item x="1035"/>
        <item x="393"/>
        <item x="183"/>
        <item x="396"/>
        <item x="1120"/>
        <item x="1215"/>
        <item x="1074"/>
        <item x="255"/>
        <item x="1216"/>
        <item x="398"/>
        <item x="535"/>
        <item x="598"/>
        <item x="552"/>
        <item x="394"/>
        <item x="318"/>
        <item x="382"/>
        <item x="305"/>
        <item x="362"/>
        <item x="429"/>
        <item x="664"/>
        <item x="413"/>
        <item x="704"/>
        <item x="392"/>
        <item x="385"/>
        <item x="291"/>
        <item x="423"/>
        <item x="358"/>
        <item x="292"/>
        <item x="412"/>
        <item x="417"/>
        <item x="828"/>
        <item x="503"/>
        <item x="774"/>
        <item x="635"/>
        <item x="79"/>
        <item x="340"/>
        <item x="411"/>
        <item x="36"/>
        <item x="190"/>
        <item x="274"/>
        <item x="24"/>
        <item x="287"/>
        <item x="286"/>
        <item x="397"/>
        <item x="406"/>
        <item x="365"/>
        <item x="324"/>
        <item x="360"/>
        <item x="431"/>
        <item x="64"/>
        <item x="965"/>
        <item x="746"/>
        <item x="863"/>
        <item x="1109"/>
        <item x="841"/>
        <item x="1092"/>
        <item x="874"/>
        <item x="803"/>
        <item x="1127"/>
        <item x="512"/>
        <item x="748"/>
        <item x="1087"/>
        <item x="583"/>
        <item x="777"/>
        <item x="678"/>
        <item x="575"/>
        <item x="741"/>
        <item x="712"/>
        <item x="765"/>
        <item x="655"/>
        <item x="1006"/>
        <item x="981"/>
        <item x="1000"/>
        <item x="998"/>
        <item x="879"/>
        <item x="877"/>
        <item x="1200"/>
        <item x="1014"/>
        <item x="1002"/>
        <item x="829"/>
        <item x="843"/>
        <item x="824"/>
        <item x="971"/>
        <item x="960"/>
        <item x="847"/>
        <item x="1145"/>
        <item x="1213"/>
        <item x="1062"/>
        <item x="926"/>
        <item x="882"/>
        <item x="908"/>
        <item x="832"/>
        <item x="985"/>
        <item x="967"/>
        <item x="495"/>
        <item x="827"/>
        <item x="890"/>
        <item x="833"/>
        <item x="790"/>
        <item x="800"/>
        <item x="867"/>
        <item x="822"/>
        <item x="888"/>
        <item x="796"/>
        <item x="1105"/>
        <item x="767"/>
        <item x="660"/>
        <item x="67"/>
        <item x="440"/>
        <item x="422"/>
        <item x="435"/>
        <item x="424"/>
        <item x="182"/>
        <item x="919"/>
        <item x="1194"/>
        <item x="332"/>
        <item x="368"/>
        <item x="386"/>
        <item x="686"/>
        <item x="12"/>
        <item x="4"/>
        <item x="13"/>
        <item x="55"/>
        <item x="61"/>
        <item x="197"/>
        <item x="9"/>
        <item x="104"/>
        <item x="108"/>
        <item x="355"/>
        <item x="608"/>
        <item x="570"/>
        <item x="623"/>
        <item x="647"/>
        <item x="735"/>
        <item x="618"/>
        <item x="465"/>
        <item x="191"/>
        <item x="898"/>
        <item x="1064"/>
        <item x="797"/>
        <item x="1027"/>
        <item x="1217"/>
        <item x="799"/>
        <item x="897"/>
        <item x="855"/>
        <item x="1173"/>
        <item x="931"/>
        <item x="821"/>
        <item x="801"/>
        <item x="911"/>
        <item x="1160"/>
        <item x="1104"/>
        <item x="840"/>
        <item x="864"/>
        <item x="940"/>
        <item x="823"/>
        <item x="1175"/>
        <item x="804"/>
        <item x="653"/>
        <item x="251"/>
        <item x="437"/>
        <item x="1076"/>
        <item x="270"/>
        <item x="339"/>
        <item x="298"/>
        <item x="370"/>
        <item x="124"/>
        <item x="213"/>
        <item x="33"/>
        <item x="100"/>
        <item x="32"/>
        <item x="5"/>
        <item x="343"/>
        <item x="296"/>
        <item x="387"/>
        <item x="518"/>
        <item x="585"/>
        <item x="697"/>
        <item x="818"/>
        <item x="1112"/>
        <item x="1125"/>
        <item x="1131"/>
        <item x="730"/>
        <item x="151"/>
        <item x="327"/>
        <item x="720"/>
        <item x="322"/>
        <item x="356"/>
        <item x="227"/>
        <item x="566"/>
        <item x="731"/>
        <item x="751"/>
        <item x="630"/>
        <item x="555"/>
        <item x="66"/>
        <item x="297"/>
        <item x="315"/>
        <item x="320"/>
        <item x="384"/>
        <item x="401"/>
        <item x="112"/>
        <item x="60"/>
        <item x="313"/>
        <item x="374"/>
        <item x="314"/>
        <item x="288"/>
        <item x="285"/>
        <item x="289"/>
        <item x="391"/>
        <item x="349"/>
        <item x="325"/>
        <item x="395"/>
        <item x="390"/>
        <item x="410"/>
        <item x="702"/>
        <item x="273"/>
        <item x="922"/>
        <item x="199"/>
        <item x="110"/>
        <item x="633"/>
        <item x="1018"/>
        <item x="968"/>
        <item x="723"/>
        <item x="734"/>
        <item x="683"/>
        <item x="554"/>
        <item x="848"/>
        <item x="1073"/>
        <item x="975"/>
        <item x="675"/>
        <item x="719"/>
        <item x="527"/>
        <item x="201"/>
        <item x="909"/>
        <item x="1099"/>
        <item x="120"/>
        <item x="1128"/>
        <item x="1116"/>
        <item x="718"/>
        <item x="57"/>
        <item x="170"/>
        <item x="715"/>
        <item x="304"/>
        <item x="20"/>
        <item x="372"/>
        <item x="331"/>
        <item x="344"/>
        <item x="337"/>
        <item x="295"/>
        <item x="300"/>
        <item x="309"/>
        <item x="346"/>
        <item x="359"/>
        <item x="333"/>
        <item x="447"/>
        <item x="389"/>
        <item x="311"/>
        <item x="307"/>
        <item x="419"/>
        <item x="438"/>
        <item x="534"/>
        <item x="326"/>
        <item x="402"/>
        <item x="31"/>
        <item x="725"/>
        <item x="452"/>
        <item x="569"/>
        <item x="666"/>
        <item x="489"/>
        <item x="582"/>
        <item x="545"/>
        <item x="514"/>
        <item x="526"/>
        <item x="482"/>
        <item x="308"/>
        <item x="601"/>
        <item x="290"/>
        <item x="204"/>
        <item x="260"/>
        <item x="738"/>
        <item x="476"/>
        <item x="626"/>
        <item x="757"/>
        <item x="1163"/>
        <item x="1056"/>
        <item x="266"/>
        <item x="802"/>
        <item x="421"/>
        <item x="713"/>
        <item x="856"/>
        <item x="1108"/>
        <item x="155"/>
        <item x="456"/>
        <item x="934"/>
        <item x="76"/>
        <item x="745"/>
        <item x="211"/>
        <item x="837"/>
        <item x="1090"/>
        <item x="200"/>
        <item x="215"/>
        <item x="160"/>
        <item x="679"/>
        <item x="405"/>
        <item x="35"/>
        <item x="2"/>
        <item x="428"/>
        <item x="418"/>
        <item x="338"/>
        <item x="361"/>
        <item x="430"/>
        <item x="454"/>
        <item x="218"/>
        <item x="244"/>
        <item x="177"/>
        <item x="161"/>
        <item x="280"/>
        <item x="381"/>
        <item x="458"/>
        <item x="576"/>
        <item x="519"/>
        <item x="496"/>
        <item x="403"/>
        <item x="336"/>
        <item x="589"/>
        <item x="444"/>
        <item x="793"/>
        <item x="997"/>
        <item x="1117"/>
        <item x="1140"/>
        <item x="1186"/>
        <item x="1007"/>
        <item x="1048"/>
        <item x="1168"/>
        <item x="687"/>
        <item x="1008"/>
        <item x="220"/>
        <item x="72"/>
        <item x="373"/>
        <item x="788"/>
        <item x="912"/>
        <item x="989"/>
        <item x="154"/>
        <item x="276"/>
        <item x="265"/>
        <item x="261"/>
        <item x="1204"/>
        <item x="480"/>
        <item x="1153"/>
        <item x="733"/>
        <item x="613"/>
        <item x="584"/>
        <item x="242"/>
        <item x="198"/>
        <item x="52"/>
        <item x="184"/>
        <item x="938"/>
        <item x="85"/>
        <item x="272"/>
        <item x="71"/>
        <item x="1137"/>
        <item x="254"/>
        <item x="408"/>
        <item x="378"/>
        <item x="1010"/>
        <item x="899"/>
        <item x="1148"/>
        <item x="175"/>
        <item x="19"/>
        <item x="23"/>
        <item x="515"/>
        <item x="426"/>
        <item x="1030"/>
        <item x="953"/>
        <item x="238"/>
        <item x="742"/>
        <item x="129"/>
        <item x="152"/>
        <item x="48"/>
        <item x="574"/>
        <item x="485"/>
        <item x="504"/>
        <item x="557"/>
        <item x="41"/>
        <item x="131"/>
        <item x="546"/>
        <item x="531"/>
        <item x="772"/>
        <item x="89"/>
        <item x="727"/>
        <item x="525"/>
        <item x="8"/>
        <item x="53"/>
        <item x="1142"/>
        <item x="247"/>
        <item x="379"/>
        <item x="760"/>
        <item x="681"/>
        <item x="692"/>
        <item x="628"/>
        <item x="721"/>
        <item x="501"/>
        <item x="330"/>
        <item x="178"/>
        <item x="696"/>
        <item x="409"/>
        <item x="427"/>
        <item x="350"/>
        <item x="1211"/>
        <item x="850"/>
        <item x="1065"/>
        <item x="921"/>
        <item x="903"/>
        <item x="1146"/>
        <item x="983"/>
        <item x="1210"/>
        <item x="881"/>
        <item x="991"/>
        <item x="1004"/>
        <item x="791"/>
        <item x="1070"/>
        <item x="956"/>
        <item x="1144"/>
        <item x="961"/>
        <item x="944"/>
        <item x="648"/>
        <item x="954"/>
        <item x="1170"/>
        <item x="927"/>
        <item x="862"/>
        <item x="980"/>
        <item x="243"/>
        <item x="137"/>
        <item x="99"/>
        <item x="221"/>
        <item x="168"/>
        <item x="50"/>
        <item x="676"/>
        <item x="252"/>
        <item x="207"/>
        <item x="82"/>
        <item x="97"/>
        <item x="40"/>
        <item x="150"/>
        <item x="95"/>
        <item x="194"/>
        <item x="0"/>
        <item x="225"/>
        <item x="146"/>
        <item x="90"/>
        <item x="96"/>
        <item x="166"/>
        <item x="74"/>
        <item x="119"/>
        <item x="78"/>
        <item x="210"/>
        <item x="404"/>
        <item x="323"/>
        <item x="352"/>
        <item x="728"/>
        <item x="43"/>
        <item x="439"/>
        <item x="54"/>
        <item x="595"/>
        <item x="629"/>
        <item x="606"/>
        <item x="689"/>
        <item x="905"/>
        <item x="958"/>
        <item x="722"/>
        <item x="1096"/>
        <item x="893"/>
        <item x="1078"/>
        <item x="978"/>
        <item x="1187"/>
        <item x="984"/>
        <item x="1017"/>
        <item x="1166"/>
        <item x="957"/>
        <item x="849"/>
        <item x="185"/>
        <item x="744"/>
        <item x="506"/>
        <item x="756"/>
        <item x="768"/>
        <item x="787"/>
        <item x="173"/>
        <item x="143"/>
        <item x="542"/>
        <item x="565"/>
        <item x="649"/>
        <item x="709"/>
        <item x="564"/>
        <item x="511"/>
        <item x="459"/>
        <item x="645"/>
        <item x="509"/>
        <item x="479"/>
        <item x="541"/>
        <item x="478"/>
        <item x="624"/>
        <item x="627"/>
        <item x="593"/>
        <item x="705"/>
        <item x="508"/>
        <item x="658"/>
        <item x="688"/>
        <item x="517"/>
        <item x="581"/>
        <item x="494"/>
        <item x="86"/>
        <item x="694"/>
        <item x="726"/>
        <item x="680"/>
        <item x="1138"/>
        <item x="609"/>
        <item x="717"/>
        <item x="507"/>
        <item x="259"/>
        <item x="128"/>
        <item x="30"/>
        <item x="157"/>
        <item x="138"/>
        <item x="1079"/>
        <item x="990"/>
        <item t="default"/>
      </items>
      <autoSortScope>
        <pivotArea dataOnly="0" outline="0" fieldPosition="0">
          <references count="1">
            <reference field="4294967294" count="1" selected="0">
              <x v="0"/>
            </reference>
          </references>
        </pivotArea>
      </autoSortScope>
    </pivotField>
    <pivotField compact="0" outline="0" showAll="0">
      <items count="10">
        <item x="7"/>
        <item x="0"/>
        <item x="1"/>
        <item x="8"/>
        <item x="4"/>
        <item x="5"/>
        <item x="2"/>
        <item x="3"/>
        <item x="6"/>
        <item t="default"/>
      </items>
    </pivotField>
    <pivotField compact="0" numFmtId="165" outline="0" showAll="0"/>
    <pivotField compact="0" outline="0" showAll="0"/>
    <pivotField compact="0" numFmtId="165" outline="0" showAll="0"/>
    <pivotField compact="0" numFmtId="10" outline="0" showAll="0"/>
    <pivotField compact="0" outline="0" showAll="0"/>
    <pivotField compact="0" outline="0" showAll="0"/>
    <pivotField compact="0" outline="0" showAll="0"/>
    <pivotField compact="0" outline="0" showAll="0"/>
    <pivotField dataField="1"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1221">
    <i>
      <x v="65"/>
    </i>
    <i>
      <x v="88"/>
    </i>
    <i>
      <x v="176"/>
    </i>
    <i>
      <x v="900"/>
    </i>
    <i>
      <x v="531"/>
    </i>
    <i>
      <x v="184"/>
    </i>
    <i>
      <x v="177"/>
    </i>
    <i>
      <x v="182"/>
    </i>
    <i>
      <x v="898"/>
    </i>
    <i>
      <x v="899"/>
    </i>
    <i>
      <x v="113"/>
    </i>
    <i>
      <x v="941"/>
    </i>
    <i>
      <x v="92"/>
    </i>
    <i>
      <x v="181"/>
    </i>
    <i>
      <x v="799"/>
    </i>
    <i>
      <x v="972"/>
    </i>
    <i>
      <x v="723"/>
    </i>
    <i>
      <x v="722"/>
    </i>
    <i>
      <x v="961"/>
    </i>
    <i>
      <x v="208"/>
    </i>
    <i>
      <x v="97"/>
    </i>
    <i>
      <x v="70"/>
    </i>
    <i>
      <x v="963"/>
    </i>
    <i>
      <x v="195"/>
    </i>
    <i>
      <x v="966"/>
    </i>
    <i>
      <x v="199"/>
    </i>
    <i>
      <x v="709"/>
    </i>
    <i>
      <x v="171"/>
    </i>
    <i>
      <x v="1080"/>
    </i>
    <i>
      <x v="1087"/>
    </i>
    <i>
      <x v="1088"/>
    </i>
    <i>
      <x v="677"/>
    </i>
    <i>
      <x v="666"/>
    </i>
    <i>
      <x v="665"/>
    </i>
    <i>
      <x v="1082"/>
    </i>
    <i>
      <x v="96"/>
    </i>
    <i>
      <x v="192"/>
    </i>
    <i>
      <x v="942"/>
    </i>
    <i>
      <x v="172"/>
    </i>
    <i>
      <x v="713"/>
    </i>
    <i>
      <x v="970"/>
    </i>
    <i>
      <x v="794"/>
    </i>
    <i>
      <x v="383"/>
    </i>
    <i>
      <x v="1078"/>
    </i>
    <i>
      <x v="712"/>
    </i>
    <i>
      <x v="1178"/>
    </i>
    <i>
      <x v="387"/>
    </i>
    <i>
      <x v="193"/>
    </i>
    <i>
      <x v="196"/>
    </i>
    <i>
      <x v="224"/>
    </i>
    <i>
      <x v="904"/>
    </i>
    <i>
      <x v="905"/>
    </i>
    <i>
      <x v="978"/>
    </i>
    <i>
      <x v="1086"/>
    </i>
    <i>
      <x v="198"/>
    </i>
    <i>
      <x v="674"/>
    </i>
    <i>
      <x v="1081"/>
    </i>
    <i>
      <x v="533"/>
    </i>
    <i>
      <x v="305"/>
    </i>
    <i>
      <x v="180"/>
    </i>
    <i>
      <x v="680"/>
    </i>
    <i>
      <x v="183"/>
    </i>
    <i>
      <x v="384"/>
    </i>
    <i>
      <x v="897"/>
    </i>
    <i>
      <x v="101"/>
    </i>
    <i>
      <x v="206"/>
    </i>
    <i>
      <x v="536"/>
    </i>
    <i>
      <x v="207"/>
    </i>
    <i>
      <x v="868"/>
    </i>
    <i>
      <x v="965"/>
    </i>
    <i>
      <x v="668"/>
    </i>
    <i>
      <x v="906"/>
    </i>
    <i>
      <x v="221"/>
    </i>
    <i>
      <x v="525"/>
    </i>
    <i>
      <x v="178"/>
    </i>
    <i>
      <x v="98"/>
    </i>
    <i>
      <x v="867"/>
    </i>
    <i>
      <x v="1161"/>
    </i>
    <i>
      <x v="1142"/>
    </i>
    <i>
      <x v="881"/>
    </i>
    <i>
      <x v="736"/>
    </i>
    <i>
      <x v="385"/>
    </i>
    <i>
      <x v="971"/>
    </i>
    <i>
      <x v="82"/>
    </i>
    <i>
      <x v="227"/>
    </i>
    <i>
      <x v="1075"/>
    </i>
    <i>
      <x v="664"/>
    </i>
    <i>
      <x v="460"/>
    </i>
    <i>
      <x v="1194"/>
    </i>
    <i>
      <x v="473"/>
    </i>
    <i>
      <x v="535"/>
    </i>
    <i>
      <x v="838"/>
    </i>
    <i>
      <x v="170"/>
    </i>
    <i>
      <x v="629"/>
    </i>
    <i>
      <x v="72"/>
    </i>
    <i>
      <x v="167"/>
    </i>
    <i>
      <x v="1203"/>
    </i>
    <i>
      <x v="741"/>
    </i>
    <i>
      <x v="869"/>
    </i>
    <i>
      <x v="169"/>
    </i>
    <i>
      <x v="949"/>
    </i>
    <i>
      <x v="676"/>
    </i>
    <i>
      <x v="951"/>
    </i>
    <i>
      <x v="964"/>
    </i>
    <i>
      <x v="197"/>
    </i>
    <i>
      <x v="637"/>
    </i>
    <i>
      <x v="477"/>
    </i>
    <i>
      <x v="795"/>
    </i>
    <i>
      <x v="1036"/>
    </i>
    <i>
      <x v="186"/>
    </i>
    <i>
      <x v="532"/>
    </i>
    <i>
      <x v="967"/>
    </i>
    <i>
      <x v="391"/>
    </i>
    <i>
      <x v="976"/>
    </i>
    <i>
      <x v="816"/>
    </i>
    <i>
      <x v="977"/>
    </i>
    <i>
      <x v="864"/>
    </i>
    <i>
      <x v="1091"/>
    </i>
    <i>
      <x v="1074"/>
    </i>
    <i>
      <x v="1076"/>
    </i>
    <i>
      <x v="939"/>
    </i>
    <i>
      <x v="173"/>
    </i>
    <i>
      <x v="137"/>
    </i>
    <i>
      <x v="354"/>
    </i>
    <i>
      <x v="190"/>
    </i>
    <i>
      <x v="896"/>
    </i>
    <i>
      <x v="890"/>
    </i>
    <i>
      <x v="423"/>
    </i>
    <i>
      <x v="673"/>
    </i>
    <i>
      <x v="952"/>
    </i>
    <i>
      <x v="168"/>
    </i>
    <i>
      <x v="614"/>
    </i>
    <i>
      <x v="839"/>
    </i>
    <i>
      <x v="509"/>
    </i>
    <i>
      <x v="523"/>
    </i>
    <i>
      <x v="1019"/>
    </i>
    <i>
      <x v="93"/>
    </i>
    <i>
      <x v="730"/>
    </i>
    <i>
      <x v="388"/>
    </i>
    <i>
      <x v="960"/>
    </i>
    <i>
      <x v="152"/>
    </i>
    <i>
      <x v="202"/>
    </i>
    <i>
      <x v="359"/>
    </i>
    <i>
      <x v="95"/>
    </i>
    <i>
      <x v="1005"/>
    </i>
    <i>
      <x v="821"/>
    </i>
    <i>
      <x v="848"/>
    </i>
    <i>
      <x v="787"/>
    </i>
    <i>
      <x v="717"/>
    </i>
    <i>
      <x v="716"/>
    </i>
    <i>
      <x v="526"/>
    </i>
    <i>
      <x v="185"/>
    </i>
    <i>
      <x v="946"/>
    </i>
    <i>
      <x v="777"/>
    </i>
    <i>
      <x v="880"/>
    </i>
    <i>
      <x v="104"/>
    </i>
    <i>
      <x v="1108"/>
    </i>
    <i>
      <x v="1065"/>
    </i>
    <i>
      <x v="1102"/>
    </i>
    <i>
      <x v="1100"/>
    </i>
    <i>
      <x v="140"/>
    </i>
    <i>
      <x v="90"/>
    </i>
    <i>
      <x v="235"/>
    </i>
    <i>
      <x v="1175"/>
    </i>
    <i>
      <x v="1077"/>
    </i>
    <i>
      <x v="636"/>
    </i>
    <i>
      <x v="738"/>
    </i>
    <i>
      <x v="560"/>
    </i>
    <i>
      <x v="1200"/>
    </i>
    <i>
      <x v="316"/>
    </i>
    <i>
      <x v="194"/>
    </i>
    <i>
      <x v="888"/>
    </i>
    <i>
      <x v="315"/>
    </i>
    <i>
      <x v="373"/>
    </i>
    <i>
      <x v="742"/>
    </i>
    <i>
      <x v="743"/>
    </i>
    <i>
      <x v="909"/>
    </i>
    <i>
      <x v="908"/>
    </i>
    <i>
      <x v="907"/>
    </i>
    <i>
      <x v="835"/>
    </i>
    <i>
      <x v="334"/>
    </i>
    <i>
      <x v="958"/>
    </i>
    <i>
      <x v="940"/>
    </i>
    <i>
      <x v="628"/>
    </i>
    <i>
      <x v="843"/>
    </i>
    <i>
      <x v="386"/>
    </i>
    <i>
      <x v="46"/>
    </i>
    <i>
      <x v="803"/>
    </i>
    <i>
      <x v="883"/>
    </i>
    <i>
      <x v="508"/>
    </i>
    <i>
      <x v="682"/>
    </i>
    <i>
      <x v="56"/>
    </i>
    <i>
      <x v="969"/>
    </i>
    <i>
      <x v="94"/>
    </i>
    <i>
      <x v="352"/>
    </i>
    <i>
      <x v="353"/>
    </i>
    <i>
      <x v="481"/>
    </i>
    <i>
      <x v="314"/>
    </i>
    <i>
      <x v="744"/>
    </i>
    <i>
      <x v="84"/>
    </i>
    <i>
      <x v="130"/>
    </i>
    <i>
      <x v="860"/>
    </i>
    <i>
      <x v="527"/>
    </i>
    <i>
      <x v="216"/>
    </i>
    <i>
      <x v="400"/>
    </i>
    <i>
      <x v="337"/>
    </i>
    <i>
      <x v="955"/>
    </i>
    <i>
      <x v="1211"/>
    </i>
    <i>
      <x v="1204"/>
    </i>
    <i>
      <x v="332"/>
    </i>
    <i>
      <x v="1043"/>
    </i>
    <i>
      <x v="99"/>
    </i>
    <i>
      <x v="755"/>
    </i>
    <i>
      <x v="785"/>
    </i>
    <i>
      <x v="729"/>
    </i>
    <i>
      <x v="307"/>
    </i>
    <i>
      <x v="203"/>
    </i>
    <i>
      <x v="756"/>
    </i>
    <i>
      <x v="865"/>
    </i>
    <i>
      <x v="225"/>
    </i>
    <i>
      <x v="663"/>
    </i>
    <i>
      <x v="599"/>
    </i>
    <i>
      <x v="639"/>
    </i>
    <i>
      <x v="416"/>
    </i>
    <i>
      <x v="889"/>
    </i>
    <i>
      <x v="237"/>
    </i>
    <i>
      <x v="507"/>
    </i>
    <i>
      <x v="83"/>
    </i>
    <i>
      <x v="1160"/>
    </i>
    <i>
      <x v="608"/>
    </i>
    <i>
      <x v="1014"/>
    </i>
    <i>
      <x v="1072"/>
    </i>
    <i>
      <x v="417"/>
    </i>
    <i>
      <x v="1136"/>
    </i>
    <i>
      <x v="1141"/>
    </i>
    <i>
      <x v="1148"/>
    </i>
    <i>
      <x v="1137"/>
    </i>
    <i>
      <x v="1138"/>
    </i>
    <i>
      <x v="142"/>
    </i>
    <i>
      <x v="1079"/>
    </i>
    <i>
      <x v="1150"/>
    </i>
    <i>
      <x v="1001"/>
    </i>
    <i>
      <x v="428"/>
    </i>
    <i>
      <x v="136"/>
    </i>
    <i>
      <x v="479"/>
    </i>
    <i>
      <x v="1073"/>
    </i>
    <i>
      <x v="968"/>
    </i>
    <i>
      <x v="409"/>
    </i>
    <i>
      <x v="635"/>
    </i>
    <i>
      <x v="1084"/>
    </i>
    <i>
      <x v="1085"/>
    </i>
    <i>
      <x v="324"/>
    </i>
    <i>
      <x v="953"/>
    </i>
    <i>
      <x v="1064"/>
    </i>
    <i>
      <x v="669"/>
    </i>
    <i>
      <x v="156"/>
    </i>
    <i>
      <x v="1190"/>
    </i>
    <i>
      <x v="465"/>
    </i>
    <i>
      <x v="626"/>
    </i>
    <i>
      <x v="720"/>
    </i>
    <i>
      <x v="322"/>
    </i>
    <i>
      <x v="524"/>
    </i>
    <i>
      <x v="670"/>
    </i>
    <i>
      <x v="47"/>
    </i>
    <i>
      <x v="238"/>
    </i>
    <i>
      <x v="187"/>
    </i>
    <i>
      <x v="205"/>
    </i>
    <i>
      <x v="161"/>
    </i>
    <i>
      <x v="245"/>
    </i>
    <i>
      <x v="630"/>
    </i>
    <i>
      <x v="915"/>
    </i>
    <i>
      <x v="522"/>
    </i>
    <i>
      <x v="420"/>
    </i>
    <i>
      <x v="661"/>
    </i>
    <i>
      <x v="748"/>
    </i>
    <i>
      <x v="367"/>
    </i>
    <i>
      <x v="962"/>
    </i>
    <i>
      <x v="1125"/>
    </i>
    <i>
      <x v="1156"/>
    </i>
    <i>
      <x v="947"/>
    </i>
    <i>
      <x v="950"/>
    </i>
    <i>
      <x v="948"/>
    </i>
    <i>
      <x v="64"/>
    </i>
    <i>
      <x v="694"/>
    </i>
    <i>
      <x v="399"/>
    </i>
    <i>
      <x v="562"/>
    </i>
    <i>
      <x v="813"/>
    </i>
    <i>
      <x v="74"/>
    </i>
    <i>
      <x v="160"/>
    </i>
    <i>
      <x v="125"/>
    </i>
    <i>
      <x v="752"/>
    </i>
    <i>
      <x v="200"/>
    </i>
    <i>
      <x v="859"/>
    </i>
    <i>
      <x v="1205"/>
    </i>
    <i>
      <x v="786"/>
    </i>
    <i>
      <x v="338"/>
    </i>
    <i>
      <x v="796"/>
    </i>
    <i>
      <x v="737"/>
    </i>
    <i>
      <x v="641"/>
    </i>
    <i>
      <x v="827"/>
    </i>
    <i>
      <x v="1184"/>
    </i>
    <i>
      <x v="690"/>
    </i>
    <i>
      <x v="436"/>
    </i>
    <i>
      <x v="824"/>
    </i>
    <i>
      <x v="366"/>
    </i>
    <i>
      <x v="325"/>
    </i>
    <i>
      <x v="1083"/>
    </i>
    <i>
      <x v="1105"/>
    </i>
    <i>
      <x v="634"/>
    </i>
    <i>
      <x v="1031"/>
    </i>
    <i>
      <x v="667"/>
    </i>
    <i>
      <x v="378"/>
    </i>
    <i>
      <x v="885"/>
    </i>
    <i>
      <x v="120"/>
    </i>
    <i>
      <x v="985"/>
    </i>
    <i>
      <x v="844"/>
    </i>
    <i>
      <x v="776"/>
    </i>
    <i>
      <x v="294"/>
    </i>
    <i>
      <x v="1193"/>
    </i>
    <i>
      <x v="446"/>
    </i>
    <i>
      <x v="502"/>
    </i>
    <i>
      <x v="419"/>
    </i>
    <i>
      <x v="719"/>
    </i>
    <i>
      <x v="319"/>
    </i>
    <i>
      <x v="842"/>
    </i>
    <i>
      <x v="411"/>
    </i>
    <i>
      <x v="534"/>
    </i>
    <i>
      <x v="226"/>
    </i>
    <i>
      <x v="300"/>
    </i>
    <i>
      <x v="100"/>
    </i>
    <i>
      <x v="5"/>
    </i>
    <i>
      <x v="798"/>
    </i>
    <i>
      <x v="1153"/>
    </i>
    <i>
      <x v="707"/>
    </i>
    <i>
      <x v="686"/>
    </i>
    <i>
      <x v="102"/>
    </i>
    <i>
      <x v="1103"/>
    </i>
    <i>
      <x v="290"/>
    </i>
    <i>
      <x v="321"/>
    </i>
    <i>
      <x v="40"/>
    </i>
    <i>
      <x v="817"/>
    </i>
    <i>
      <x v="784"/>
    </i>
    <i>
      <x v="724"/>
    </i>
    <i>
      <x v="887"/>
    </i>
    <i>
      <x v="936"/>
    </i>
    <i>
      <x v="935"/>
    </i>
    <i>
      <x v="32"/>
    </i>
    <i>
      <x v="33"/>
    </i>
    <i>
      <x v="547"/>
    </i>
    <i>
      <x v="818"/>
    </i>
    <i>
      <x v="753"/>
    </i>
    <i>
      <x v="840"/>
    </i>
    <i>
      <x v="548"/>
    </i>
    <i>
      <x v="360"/>
    </i>
    <i>
      <x v="747"/>
    </i>
    <i>
      <x v="633"/>
    </i>
    <i>
      <x v="516"/>
    </i>
    <i>
      <x v="412"/>
    </i>
    <i>
      <x v="1133"/>
    </i>
    <i>
      <x v="845"/>
    </i>
    <i>
      <x v="1115"/>
    </i>
    <i>
      <x v="1114"/>
    </i>
    <i>
      <x v="882"/>
    </i>
    <i>
      <x v="861"/>
    </i>
    <i>
      <x v="886"/>
    </i>
    <i>
      <x v="295"/>
    </i>
    <i>
      <x v="1069"/>
    </i>
    <i>
      <x v="1139"/>
    </i>
    <i>
      <x v="1140"/>
    </i>
    <i>
      <x v="219"/>
    </i>
    <i>
      <x v="278"/>
    </i>
    <i>
      <x v="750"/>
    </i>
    <i>
      <x v="654"/>
    </i>
    <i>
      <x v="1002"/>
    </i>
    <i>
      <x v="217"/>
    </i>
    <i>
      <x v="1097"/>
    </i>
    <i>
      <x v="239"/>
    </i>
    <i>
      <x v="81"/>
    </i>
    <i>
      <x v="893"/>
    </i>
    <i>
      <x v="891"/>
    </i>
    <i>
      <x v="892"/>
    </i>
    <i>
      <x v="1071"/>
    </i>
    <i>
      <x v="706"/>
    </i>
    <i>
      <x v="638"/>
    </i>
    <i>
      <x v="188"/>
    </i>
    <i>
      <x v="427"/>
    </i>
    <i>
      <x v="256"/>
    </i>
    <i>
      <x v="260"/>
    </i>
    <i>
      <x v="59"/>
    </i>
    <i>
      <x v="418"/>
    </i>
    <i>
      <x v="119"/>
    </i>
    <i>
      <x v="85"/>
    </i>
    <i>
      <x v="440"/>
    </i>
    <i>
      <x v="656"/>
    </i>
    <i>
      <x v="833"/>
    </i>
    <i>
      <x v="1195"/>
    </i>
    <i>
      <x v="727"/>
    </i>
    <i>
      <x v="333"/>
    </i>
    <i>
      <x v="215"/>
    </i>
    <i>
      <x v="553"/>
    </i>
    <i>
      <x v="424"/>
    </i>
    <i>
      <x v="1174"/>
    </i>
    <i>
      <x v="48"/>
    </i>
    <i>
      <x v="124"/>
    </i>
    <i>
      <x v="1107"/>
    </i>
    <i>
      <x v="501"/>
    </i>
    <i>
      <x v="1177"/>
    </i>
    <i>
      <x v="1046"/>
    </i>
    <i>
      <x v="731"/>
    </i>
    <i>
      <x v="174"/>
    </i>
    <i>
      <x v="854"/>
    </i>
    <i>
      <x v="236"/>
    </i>
    <i>
      <x v="598"/>
    </i>
    <i>
      <x v="1132"/>
    </i>
    <i>
      <x v="69"/>
    </i>
    <i>
      <x v="87"/>
    </i>
    <i>
      <x v="991"/>
    </i>
    <i>
      <x v="632"/>
    </i>
    <i>
      <x v="1207"/>
    </i>
    <i>
      <x v="1212"/>
    </i>
    <i>
      <x v="272"/>
    </i>
    <i>
      <x v="642"/>
    </i>
    <i>
      <x v="573"/>
    </i>
    <i>
      <x v="1143"/>
    </i>
    <i>
      <x v="631"/>
    </i>
    <i>
      <x v="349"/>
    </i>
    <i>
      <x v="814"/>
    </i>
    <i>
      <x v="541"/>
    </i>
    <i>
      <x v="710"/>
    </i>
    <i>
      <x v="292"/>
    </i>
    <i>
      <x v="289"/>
    </i>
    <i>
      <x v="578"/>
    </i>
    <i>
      <x v="714"/>
    </i>
    <i>
      <x v="414"/>
    </i>
    <i>
      <x v="247"/>
    </i>
    <i>
      <x v="530"/>
    </i>
    <i>
      <x v="793"/>
    </i>
    <i>
      <x v="134"/>
    </i>
    <i>
      <x v="781"/>
    </i>
    <i>
      <x v="448"/>
    </i>
    <i>
      <x v="1213"/>
    </i>
    <i>
      <x v="218"/>
    </i>
    <i>
      <x v="248"/>
    </i>
    <i>
      <x v="1188"/>
    </i>
    <i>
      <x v="394"/>
    </i>
    <i>
      <x v="398"/>
    </i>
    <i>
      <x v="396"/>
    </i>
    <i>
      <x v="395"/>
    </i>
    <i>
      <x v="393"/>
    </i>
    <i>
      <x v="138"/>
    </i>
    <i>
      <x v="279"/>
    </i>
    <i>
      <x v="1021"/>
    </i>
    <i>
      <x v="132"/>
    </i>
    <i>
      <x v="346"/>
    </i>
    <i>
      <x v="916"/>
    </i>
    <i>
      <x v="317"/>
    </i>
    <i>
      <x v="1196"/>
    </i>
    <i>
      <x v="389"/>
    </i>
    <i>
      <x v="302"/>
    </i>
    <i>
      <x v="480"/>
    </i>
    <i>
      <x v="276"/>
    </i>
    <i>
      <x v="938"/>
    </i>
    <i>
      <x v="740"/>
    </i>
    <i>
      <x v="39"/>
    </i>
    <i>
      <x v="954"/>
    </i>
    <i>
      <x v="280"/>
    </i>
    <i>
      <x v="590"/>
    </i>
    <i>
      <x v="78"/>
    </i>
    <i>
      <x v="311"/>
    </i>
    <i>
      <x v="362"/>
    </i>
    <i>
      <x v="263"/>
    </i>
    <i>
      <x v="811"/>
    </i>
    <i>
      <x v="71"/>
    </i>
    <i>
      <x v="1187"/>
    </i>
    <i>
      <x v="118"/>
    </i>
    <i>
      <x v="853"/>
    </i>
    <i>
      <x v="521"/>
    </i>
    <i>
      <x v="135"/>
    </i>
    <i>
      <x v="1101"/>
    </i>
    <i>
      <x v="872"/>
    </i>
    <i>
      <x v="808"/>
    </i>
    <i>
      <x v="255"/>
    </i>
    <i>
      <x v="478"/>
    </i>
    <i>
      <x v="505"/>
    </i>
    <i>
      <x v="499"/>
    </i>
    <i>
      <x v="380"/>
    </i>
    <i>
      <x v="442"/>
    </i>
    <i>
      <x v="622"/>
    </i>
    <i>
      <x v="876"/>
    </i>
    <i>
      <x v="770"/>
    </i>
    <i>
      <x v="209"/>
    </i>
    <i>
      <x v="576"/>
    </i>
    <i>
      <x v="1028"/>
    </i>
    <i>
      <x v="903"/>
    </i>
    <i>
      <x v="902"/>
    </i>
    <i>
      <x v="901"/>
    </i>
    <i>
      <x v="443"/>
    </i>
    <i>
      <x v="554"/>
    </i>
    <i>
      <x v="228"/>
    </i>
    <i>
      <x v="126"/>
    </i>
    <i>
      <x v="778"/>
    </i>
    <i>
      <x v="1049"/>
    </i>
    <i>
      <x v="301"/>
    </i>
    <i>
      <x v="1209"/>
    </i>
    <i>
      <x v="957"/>
    </i>
    <i>
      <x v="4"/>
    </i>
    <i>
      <x v="1007"/>
    </i>
    <i>
      <x v="1186"/>
    </i>
    <i>
      <x v="259"/>
    </i>
    <i>
      <x v="975"/>
    </i>
    <i>
      <x v="733"/>
    </i>
    <i>
      <x v="265"/>
    </i>
    <i>
      <x v="640"/>
    </i>
    <i>
      <x v="1027"/>
    </i>
    <i>
      <x v="1113"/>
    </i>
    <i>
      <x v="783"/>
    </i>
    <i>
      <x v="476"/>
    </i>
    <i>
      <x v="790"/>
    </i>
    <i>
      <x v="464"/>
    </i>
    <i>
      <x v="718"/>
    </i>
    <i>
      <x v="432"/>
    </i>
    <i>
      <x v="106"/>
    </i>
    <i>
      <x v="471"/>
    </i>
    <i>
      <x v="211"/>
    </i>
    <i>
      <x v="841"/>
    </i>
    <i>
      <x v="851"/>
    </i>
    <i>
      <x v="815"/>
    </i>
    <i>
      <x v="24"/>
    </i>
    <i>
      <x v="1098"/>
    </i>
    <i>
      <x v="735"/>
    </i>
    <i>
      <x v="734"/>
    </i>
    <i>
      <x v="1197"/>
    </i>
    <i>
      <x v="323"/>
    </i>
    <i>
      <x v="1058"/>
    </i>
    <i>
      <x v="1053"/>
    </i>
    <i>
      <x v="879"/>
    </i>
    <i>
      <x v="1025"/>
    </i>
    <i>
      <x v="68"/>
    </i>
    <i>
      <x v="268"/>
    </i>
    <i>
      <x v="139"/>
    </i>
    <i>
      <x v="287"/>
    </i>
    <i>
      <x v="415"/>
    </i>
    <i>
      <x v="431"/>
    </i>
    <i>
      <x v="147"/>
    </i>
    <i>
      <x v="546"/>
    </i>
    <i>
      <x v="23"/>
    </i>
    <i>
      <x v="600"/>
    </i>
    <i>
      <x v="1151"/>
    </i>
    <i>
      <x v="1144"/>
    </i>
    <i>
      <x v="1094"/>
    </i>
    <i>
      <x v="801"/>
    </i>
    <i>
      <x v="320"/>
    </i>
    <i>
      <x v="751"/>
    </i>
    <i>
      <x v="497"/>
    </i>
    <i>
      <x v="410"/>
    </i>
    <i>
      <x v="846"/>
    </i>
    <i>
      <x v="996"/>
    </i>
    <i>
      <x v="365"/>
    </i>
    <i>
      <x v="26"/>
    </i>
    <i>
      <x v="1123"/>
    </i>
    <i>
      <x v="246"/>
    </i>
    <i>
      <x v="89"/>
    </i>
    <i>
      <x v="1122"/>
    </i>
    <i>
      <x v="715"/>
    </i>
    <i>
      <x v="1013"/>
    </i>
    <i>
      <x v="274"/>
    </i>
    <i>
      <x v="261"/>
    </i>
    <i>
      <x v="926"/>
    </i>
    <i>
      <x v="921"/>
    </i>
    <i>
      <x v="758"/>
    </i>
    <i>
      <x v="652"/>
    </i>
    <i>
      <x v="1146"/>
    </i>
    <i>
      <x v="920"/>
    </i>
    <i>
      <x v="495"/>
    </i>
    <i>
      <x v="111"/>
    </i>
    <i>
      <x v="1149"/>
    </i>
    <i>
      <x v="204"/>
    </i>
    <i>
      <x v="348"/>
    </i>
    <i>
      <x v="620"/>
    </i>
    <i>
      <x v="1116"/>
    </i>
    <i>
      <x v="1208"/>
    </i>
    <i>
      <x v="500"/>
    </i>
    <i>
      <x v="1066"/>
    </i>
    <i>
      <x v="303"/>
    </i>
    <i>
      <x v="1092"/>
    </i>
    <i>
      <x v="296"/>
    </i>
    <i>
      <x v="1201"/>
    </i>
    <i>
      <x v="121"/>
    </i>
    <i>
      <x v="153"/>
    </i>
    <i>
      <x v="344"/>
    </i>
    <i>
      <x v="343"/>
    </i>
    <i>
      <x v="812"/>
    </i>
    <i>
      <x v="472"/>
    </i>
    <i>
      <x v="269"/>
    </i>
    <i>
      <x v="726"/>
    </i>
    <i>
      <x v="1117"/>
    </i>
    <i>
      <x v="403"/>
    </i>
    <i>
      <x v="1106"/>
    </i>
    <i>
      <x v="982"/>
    </i>
    <i>
      <x v="918"/>
    </i>
    <i>
      <x v="249"/>
    </i>
    <i>
      <x v="956"/>
    </i>
    <i>
      <x v="1003"/>
    </i>
    <i>
      <x v="342"/>
    </i>
    <i>
      <x v="53"/>
    </i>
    <i>
      <x v="469"/>
    </i>
    <i>
      <x v="544"/>
    </i>
    <i>
      <x v="21"/>
    </i>
    <i>
      <x v="22"/>
    </i>
    <i>
      <x v="20"/>
    </i>
    <i>
      <x v="807"/>
    </i>
    <i>
      <x v="691"/>
    </i>
    <i>
      <x v="406"/>
    </i>
    <i>
      <x v="602"/>
    </i>
    <i>
      <x v="129"/>
    </i>
    <i>
      <x v="1110"/>
    </i>
    <i>
      <x v="834"/>
    </i>
    <i>
      <x v="463"/>
    </i>
    <i>
      <x v="1199"/>
    </i>
    <i>
      <x v="927"/>
    </i>
    <i>
      <x v="262"/>
    </i>
    <i>
      <x v="512"/>
    </i>
    <i>
      <x v="943"/>
    </i>
    <i>
      <x v="616"/>
    </i>
    <i>
      <x v="151"/>
    </i>
    <i>
      <x v="374"/>
    </i>
    <i>
      <x v="765"/>
    </i>
    <i>
      <x v="241"/>
    </i>
    <i>
      <x v="773"/>
    </i>
    <i>
      <x v="792"/>
    </i>
    <i>
      <x v="564"/>
    </i>
    <i>
      <x v="1093"/>
    </i>
    <i>
      <x v="660"/>
    </i>
    <i>
      <x v="466"/>
    </i>
    <i>
      <x v="435"/>
    </i>
    <i>
      <x v="767"/>
    </i>
    <i>
      <x v="313"/>
    </i>
    <i>
      <x v="837"/>
    </i>
    <i>
      <x v="116"/>
    </i>
    <i>
      <x v="601"/>
    </i>
    <i>
      <x v="19"/>
    </i>
    <i>
      <x v="675"/>
    </i>
    <i>
      <x v="1109"/>
    </i>
    <i>
      <x v="459"/>
    </i>
    <i>
      <x v="1131"/>
    </i>
    <i>
      <x v="55"/>
    </i>
    <i>
      <x v="515"/>
    </i>
    <i>
      <x v="107"/>
    </i>
    <i>
      <x v="267"/>
    </i>
    <i>
      <x v="1010"/>
    </i>
    <i>
      <x v="850"/>
    </i>
    <i>
      <x v="29"/>
    </i>
    <i>
      <x v="283"/>
    </i>
    <i>
      <x v="692"/>
    </i>
    <i>
      <x v="757"/>
    </i>
    <i>
      <x v="258"/>
    </i>
    <i>
      <x v="580"/>
    </i>
    <i>
      <x v="763"/>
    </i>
    <i>
      <x v="2"/>
    </i>
    <i>
      <x v="326"/>
    </i>
    <i>
      <x v="254"/>
    </i>
    <i>
      <x v="1154"/>
    </i>
    <i>
      <x v="873"/>
    </i>
    <i>
      <x v="49"/>
    </i>
    <i>
      <x v="1130"/>
    </i>
    <i>
      <x v="1129"/>
    </i>
    <i>
      <x v="141"/>
    </i>
    <i>
      <x v="1022"/>
    </i>
    <i>
      <x v="86"/>
    </i>
    <i>
      <x v="31"/>
    </i>
    <i>
      <x v="775"/>
    </i>
    <i>
      <x v="829"/>
    </i>
    <i>
      <x v="923"/>
    </i>
    <i>
      <x v="688"/>
    </i>
    <i>
      <x v="80"/>
    </i>
    <i>
      <x v="708"/>
    </i>
    <i>
      <x v="697"/>
    </i>
    <i>
      <x v="597"/>
    </i>
    <i>
      <x v="1185"/>
    </i>
    <i>
      <x v="475"/>
    </i>
    <i>
      <x v="222"/>
    </i>
    <i>
      <x v="474"/>
    </i>
    <i>
      <x v="157"/>
    </i>
    <i>
      <x v="931"/>
    </i>
    <i>
      <x v="291"/>
    </i>
    <i>
      <x v="369"/>
    </i>
    <i>
      <x v="30"/>
    </i>
    <i>
      <x v="1034"/>
    </i>
    <i>
      <x v="148"/>
    </i>
    <i>
      <x v="115"/>
    </i>
    <i>
      <x v="605"/>
    </i>
    <i>
      <x v="468"/>
    </i>
    <i>
      <x v="826"/>
    </i>
    <i>
      <x v="870"/>
    </i>
    <i>
      <x v="875"/>
    </i>
    <i>
      <x v="363"/>
    </i>
    <i>
      <x v="496"/>
    </i>
    <i>
      <x v="271"/>
    </i>
    <i>
      <x v="774"/>
    </i>
    <i>
      <x v="1052"/>
    </i>
    <i>
      <x v="105"/>
    </i>
    <i>
      <x v="1059"/>
    </i>
    <i>
      <x v="993"/>
    </i>
    <i>
      <x v="761"/>
    </i>
    <i>
      <x v="732"/>
    </i>
    <i>
      <x v="871"/>
    </i>
    <i>
      <x v="114"/>
    </i>
    <i>
      <x v="760"/>
    </i>
    <i>
      <x v="561"/>
    </i>
    <i>
      <x v="1041"/>
    </i>
    <i>
      <x v="1192"/>
    </i>
    <i>
      <x v="1162"/>
    </i>
    <i>
      <x v="934"/>
    </i>
    <i>
      <x v="771"/>
    </i>
    <i>
      <x v="693"/>
    </i>
    <i>
      <x v="1050"/>
    </i>
    <i>
      <x v="1011"/>
    </i>
    <i>
      <x v="1054"/>
    </i>
    <i>
      <x v="201"/>
    </i>
    <i>
      <x v="451"/>
    </i>
    <i>
      <x v="35"/>
    </i>
    <i>
      <x v="1179"/>
    </i>
    <i>
      <x v="358"/>
    </i>
    <i>
      <x v="1045"/>
    </i>
    <i>
      <x v="328"/>
    </i>
    <i>
      <x v="545"/>
    </i>
    <i>
      <x v="788"/>
    </i>
    <i>
      <x v="1198"/>
    </i>
    <i>
      <x v="1147"/>
    </i>
    <i>
      <x v="482"/>
    </i>
    <i>
      <x v="1004"/>
    </i>
    <i>
      <x v="491"/>
    </i>
    <i>
      <x v="1026"/>
    </i>
    <i>
      <x v="764"/>
    </i>
    <i>
      <x v="1119"/>
    </i>
    <i>
      <x v="430"/>
    </i>
    <i>
      <x v="687"/>
    </i>
    <i>
      <x v="1215"/>
    </i>
    <i>
      <x v="1217"/>
    </i>
    <i>
      <x v="992"/>
    </i>
    <i>
      <x v="371"/>
    </i>
    <i>
      <x v="1099"/>
    </i>
    <i>
      <x v="273"/>
    </i>
    <i>
      <x v="583"/>
    </i>
    <i>
      <x v="937"/>
    </i>
    <i>
      <x v="155"/>
    </i>
    <i>
      <x v="836"/>
    </i>
    <i>
      <x v="250"/>
    </i>
    <i>
      <x v="462"/>
    </i>
    <i>
      <x v="288"/>
    </i>
    <i>
      <x v="364"/>
    </i>
    <i>
      <x v="251"/>
    </i>
    <i>
      <x v="679"/>
    </i>
    <i>
      <x v="402"/>
    </i>
    <i>
      <x v="587"/>
    </i>
    <i>
      <x v="782"/>
    </i>
    <i>
      <x v="306"/>
    </i>
    <i>
      <x v="762"/>
    </i>
    <i>
      <x v="1191"/>
    </i>
    <i>
      <x v="684"/>
    </i>
    <i>
      <x v="925"/>
    </i>
    <i>
      <x v="1018"/>
    </i>
    <i>
      <x v="1020"/>
    </i>
    <i>
      <x v="802"/>
    </i>
    <i>
      <x v="145"/>
    </i>
    <i>
      <x v="341"/>
    </i>
    <i>
      <x v="257"/>
    </i>
    <i>
      <x v="212"/>
    </i>
    <i>
      <x v="728"/>
    </i>
    <i>
      <x v="595"/>
    </i>
    <i>
      <x v="355"/>
    </i>
    <i>
      <x v="510"/>
    </i>
    <i>
      <x v="986"/>
    </i>
    <i>
      <x v="470"/>
    </i>
    <i>
      <x v="696"/>
    </i>
    <i>
      <x v="37"/>
    </i>
    <i>
      <x v="1155"/>
    </i>
    <i>
      <x v="1024"/>
    </i>
    <i>
      <x v="998"/>
    </i>
    <i>
      <x v="698"/>
    </i>
    <i>
      <x v="230"/>
    </i>
    <i>
      <x v="51"/>
    </i>
    <i>
      <x v="486"/>
    </i>
    <i>
      <x v="895"/>
    </i>
    <i>
      <x v="894"/>
    </i>
    <i>
      <x v="57"/>
    </i>
    <i>
      <x v="994"/>
    </i>
    <i>
      <x v="233"/>
    </i>
    <i>
      <x v="866"/>
    </i>
    <i>
      <x v="401"/>
    </i>
    <i>
      <x v="397"/>
    </i>
    <i>
      <x v="789"/>
    </i>
    <i>
      <x v="825"/>
    </i>
    <i>
      <x v="1008"/>
    </i>
    <i>
      <x v="158"/>
    </i>
    <i>
      <x v="779"/>
    </i>
    <i>
      <x v="339"/>
    </i>
    <i>
      <x v="1016"/>
    </i>
    <i>
      <x v="1145"/>
    </i>
    <i>
      <x v="1165"/>
    </i>
    <i>
      <x v="159"/>
    </i>
    <i>
      <x v="769"/>
    </i>
    <i>
      <x v="25"/>
    </i>
    <i>
      <x v="449"/>
    </i>
    <i>
      <x v="683"/>
    </i>
    <i>
      <x v="223"/>
    </i>
    <i>
      <x v="1206"/>
    </i>
    <i>
      <x v="768"/>
    </i>
    <i>
      <x v="650"/>
    </i>
    <i>
      <x v="1216"/>
    </i>
    <i>
      <x v="759"/>
    </i>
    <i>
      <x v="1202"/>
    </i>
    <i>
      <x v="1012"/>
    </i>
    <i>
      <x v="165"/>
    </i>
    <i>
      <x v="658"/>
    </i>
    <i>
      <x v="543"/>
    </i>
    <i>
      <x v="284"/>
    </i>
    <i>
      <x v="1042"/>
    </i>
    <i>
      <x v="615"/>
    </i>
    <i>
      <x v="685"/>
    </i>
    <i>
      <x v="103"/>
    </i>
    <i>
      <x v="611"/>
    </i>
    <i>
      <x v="1006"/>
    </i>
    <i>
      <x v="1032"/>
    </i>
    <i>
      <x v="110"/>
    </i>
    <i>
      <x v="830"/>
    </i>
    <i>
      <x v="1189"/>
    </i>
    <i>
      <x v="672"/>
    </i>
    <i>
      <x v="485"/>
    </i>
    <i>
      <x v="146"/>
    </i>
    <i>
      <x v="437"/>
    </i>
    <i>
      <x v="549"/>
    </i>
    <i>
      <x v="381"/>
    </i>
    <i>
      <x v="550"/>
    </i>
    <i>
      <x v="822"/>
    </i>
    <i>
      <x v="144"/>
    </i>
    <i>
      <x v="572"/>
    </i>
    <i>
      <x v="1047"/>
    </i>
    <i>
      <x v="327"/>
    </i>
    <i>
      <x v="917"/>
    </i>
    <i>
      <x v="270"/>
    </i>
    <i>
      <x v="619"/>
    </i>
    <i>
      <x v="1180"/>
    </i>
    <i>
      <x v="1121"/>
    </i>
    <i>
      <x v="847"/>
    </i>
    <i>
      <x v="625"/>
    </i>
    <i>
      <x v="1070"/>
    </i>
    <i>
      <x v="514"/>
    </i>
    <i>
      <x v="518"/>
    </i>
    <i>
      <x v="725"/>
    </i>
    <i>
      <x v="831"/>
    </i>
    <i>
      <x v="529"/>
    </i>
    <i>
      <x v="513"/>
    </i>
    <i>
      <x v="285"/>
    </i>
    <i>
      <x v="1112"/>
    </i>
    <i>
      <x v="229"/>
    </i>
    <i>
      <x v="455"/>
    </i>
    <i>
      <x v="1035"/>
    </i>
    <i>
      <x v="539"/>
    </i>
    <i>
      <x v="589"/>
    </i>
    <i>
      <x v="213"/>
    </i>
    <i>
      <x v="571"/>
    </i>
    <i>
      <x v="820"/>
    </i>
    <i>
      <x v="989"/>
    </i>
    <i>
      <x v="999"/>
    </i>
    <i>
      <x v="164"/>
    </i>
    <i>
      <x v="754"/>
    </i>
    <i>
      <x v="574"/>
    </i>
    <i>
      <x v="1029"/>
    </i>
    <i>
      <x v="1171"/>
    </i>
    <i>
      <x v="166"/>
    </i>
    <i>
      <x v="50"/>
    </i>
    <i>
      <x v="345"/>
    </i>
    <i>
      <x v="678"/>
    </i>
    <i>
      <x v="606"/>
    </i>
    <i>
      <x v="607"/>
    </i>
    <i>
      <x v="878"/>
    </i>
    <i>
      <x v="232"/>
    </i>
    <i>
      <x v="434"/>
    </i>
    <i>
      <x v="681"/>
    </i>
    <i>
      <x v="1044"/>
    </i>
    <i>
      <x v="585"/>
    </i>
    <i>
      <x v="1158"/>
    </i>
    <i>
      <x v="517"/>
    </i>
    <i>
      <x v="1124"/>
    </i>
    <i>
      <x v="780"/>
    </i>
    <i>
      <x v="910"/>
    </i>
    <i>
      <x v="277"/>
    </i>
    <i>
      <x v="490"/>
    </i>
    <i>
      <x v="454"/>
    </i>
    <i>
      <x v="1061"/>
    </i>
    <i>
      <x v="832"/>
    </i>
    <i>
      <x v="1095"/>
    </i>
    <i>
      <x v="621"/>
    </i>
    <i>
      <x v="1152"/>
    </i>
    <i>
      <x v="646"/>
    </i>
    <i>
      <x v="372"/>
    </i>
    <i>
      <x v="1210"/>
    </i>
    <i>
      <x v="1159"/>
    </i>
    <i>
      <x v="220"/>
    </i>
    <i>
      <x v="617"/>
    </i>
    <i>
      <x v="1000"/>
    </i>
    <i>
      <x v="1104"/>
    </i>
    <i>
      <x v="559"/>
    </i>
    <i>
      <x v="912"/>
    </i>
    <i>
      <x v="579"/>
    </i>
    <i>
      <x v="1166"/>
    </i>
    <i>
      <x v="407"/>
    </i>
    <i>
      <x v="413"/>
    </i>
    <i>
      <x v="704"/>
    </i>
    <i>
      <x v="67"/>
    </i>
    <i>
      <x v="1089"/>
    </i>
    <i>
      <x v="644"/>
    </i>
    <i>
      <x v="863"/>
    </i>
    <i>
      <x v="862"/>
    </i>
    <i>
      <x v="612"/>
    </i>
    <i>
      <x v="1033"/>
    </i>
    <i>
      <x v="54"/>
    </i>
    <i>
      <x v="563"/>
    </i>
    <i>
      <x v="243"/>
    </i>
    <i>
      <x v="849"/>
    </i>
    <i>
      <x v="162"/>
    </i>
    <i>
      <x v="489"/>
    </i>
    <i>
      <x v="511"/>
    </i>
    <i>
      <x v="79"/>
    </i>
    <i>
      <x v="1096"/>
    </i>
    <i>
      <x v="318"/>
    </i>
    <i>
      <x v="44"/>
    </i>
    <i>
      <x v="150"/>
    </i>
    <i>
      <x v="458"/>
    </i>
    <i>
      <x v="657"/>
    </i>
    <i>
      <x v="1127"/>
    </i>
    <i>
      <x v="370"/>
    </i>
    <i>
      <x v="376"/>
    </i>
    <i>
      <x v="791"/>
    </i>
    <i>
      <x v="1218"/>
    </i>
    <i>
      <x v="309"/>
    </i>
    <i>
      <x v="149"/>
    </i>
    <i>
      <x v="453"/>
    </i>
    <i>
      <x v="350"/>
    </i>
    <i>
      <x v="308"/>
    </i>
    <i>
      <x v="483"/>
    </i>
    <i>
      <x v="335"/>
    </i>
    <i>
      <x v="109"/>
    </i>
    <i>
      <x v="928"/>
    </i>
    <i>
      <x v="1015"/>
    </i>
    <i>
      <x v="990"/>
    </i>
    <i>
      <x v="819"/>
    </i>
    <i>
      <x v="38"/>
    </i>
    <i>
      <x v="293"/>
    </i>
    <i>
      <x v="310"/>
    </i>
    <i>
      <x v="281"/>
    </i>
    <i>
      <x v="1039"/>
    </i>
    <i>
      <x v="1040"/>
    </i>
    <i>
      <x v="537"/>
    </i>
    <i>
      <x v="705"/>
    </i>
    <i>
      <x v="422"/>
    </i>
    <i>
      <x v="593"/>
    </i>
    <i>
      <x v="1063"/>
    </i>
    <i>
      <x v="133"/>
    </i>
    <i>
      <x v="91"/>
    </i>
    <i>
      <x v="154"/>
    </i>
    <i>
      <x v="1170"/>
    </i>
    <i>
      <x v="390"/>
    </i>
    <i>
      <x v="304"/>
    </i>
    <i>
      <x v="739"/>
    </i>
    <i>
      <x v="368"/>
    </i>
    <i>
      <x v="700"/>
    </i>
    <i>
      <x v="806"/>
    </i>
    <i>
      <x v="959"/>
    </i>
    <i>
      <x v="487"/>
    </i>
    <i>
      <x v="127"/>
    </i>
    <i>
      <x v="877"/>
    </i>
    <i>
      <x v="988"/>
    </i>
    <i>
      <x v="504"/>
    </i>
    <i>
      <x v="1067"/>
    </i>
    <i>
      <x v="175"/>
    </i>
    <i>
      <x v="919"/>
    </i>
    <i>
      <x v="438"/>
    </i>
    <i>
      <x v="375"/>
    </i>
    <i>
      <x v="1060"/>
    </i>
    <i>
      <x v="408"/>
    </i>
    <i>
      <x v="112"/>
    </i>
    <i>
      <x v="528"/>
    </i>
    <i>
      <x v="63"/>
    </i>
    <i>
      <x v="702"/>
    </i>
    <i>
      <x v="987"/>
    </i>
    <i>
      <x v="425"/>
    </i>
    <i>
      <x v="929"/>
    </i>
    <i>
      <x v="234"/>
    </i>
    <i>
      <x v="581"/>
    </i>
    <i>
      <x v="984"/>
    </i>
    <i>
      <x v="932"/>
    </i>
    <i>
      <x v="749"/>
    </i>
    <i>
      <x v="1120"/>
    </i>
    <i>
      <x v="8"/>
    </i>
    <i>
      <x v="944"/>
    </i>
    <i>
      <x v="973"/>
    </i>
    <i>
      <x v="488"/>
    </i>
    <i>
      <x v="439"/>
    </i>
    <i>
      <x v="34"/>
    </i>
    <i>
      <x v="340"/>
    </i>
    <i>
      <x v="609"/>
    </i>
    <i>
      <x v="538"/>
    </i>
    <i>
      <x v="858"/>
    </i>
    <i>
      <x v="857"/>
    </i>
    <i>
      <x v="43"/>
    </i>
    <i>
      <x v="1062"/>
    </i>
    <i>
      <x v="604"/>
    </i>
    <i>
      <x v="312"/>
    </i>
    <i>
      <x v="282"/>
    </i>
    <i>
      <x v="10"/>
    </i>
    <i>
      <x v="1017"/>
    </i>
    <i>
      <x v="331"/>
    </i>
    <i>
      <x v="645"/>
    </i>
    <i>
      <x v="1157"/>
    </i>
    <i>
      <x v="555"/>
    </i>
    <i>
      <x v="329"/>
    </i>
    <i>
      <x v="995"/>
    </i>
    <i>
      <x v="492"/>
    </i>
    <i>
      <x v="143"/>
    </i>
    <i>
      <x v="643"/>
    </i>
    <i>
      <x v="856"/>
    </i>
    <i>
      <x v="1037"/>
    </i>
    <i>
      <x v="1055"/>
    </i>
    <i>
      <x v="210"/>
    </i>
    <i>
      <x v="540"/>
    </i>
    <i>
      <x v="494"/>
    </i>
    <i>
      <x v="452"/>
    </i>
    <i>
      <x v="552"/>
    </i>
    <i>
      <x v="556"/>
    </i>
    <i>
      <x v="1030"/>
    </i>
    <i>
      <x v="18"/>
    </i>
    <i>
      <x v="461"/>
    </i>
    <i>
      <x v="592"/>
    </i>
    <i>
      <x v="128"/>
    </i>
    <i>
      <x v="800"/>
    </i>
    <i>
      <x v="264"/>
    </i>
    <i>
      <x v="275"/>
    </i>
    <i>
      <x v="1181"/>
    </i>
    <i>
      <x v="3"/>
    </i>
    <i>
      <x v="467"/>
    </i>
    <i>
      <x v="244"/>
    </i>
    <i>
      <x v="66"/>
    </i>
    <i>
      <x v="433"/>
    </i>
    <i>
      <x v="163"/>
    </i>
    <i>
      <x v="610"/>
    </i>
    <i>
      <x v="231"/>
    </i>
    <i>
      <x v="336"/>
    </i>
    <i>
      <x v="447"/>
    </i>
    <i>
      <x v="588"/>
    </i>
    <i>
      <x v="330"/>
    </i>
    <i>
      <x v="689"/>
    </i>
    <i>
      <x v="189"/>
    </i>
    <i>
      <x v="828"/>
    </i>
    <i>
      <x v="557"/>
    </i>
    <i>
      <x v="1051"/>
    </i>
    <i>
      <x v="577"/>
    </i>
    <i>
      <x v="503"/>
    </i>
    <i>
      <x v="603"/>
    </i>
    <i>
      <x v="9"/>
    </i>
    <i>
      <x v="441"/>
    </i>
    <i>
      <x v="266"/>
    </i>
    <i>
      <x v="997"/>
    </i>
    <i>
      <x v="253"/>
    </i>
    <i>
      <x v="1167"/>
    </i>
    <i>
      <x v="191"/>
    </i>
    <i>
      <x v="584"/>
    </i>
    <i>
      <x v="551"/>
    </i>
    <i>
      <x v="444"/>
    </i>
    <i>
      <x v="745"/>
    </i>
    <i>
      <x v="979"/>
    </i>
    <i>
      <x v="1068"/>
    </i>
    <i>
      <x v="286"/>
    </i>
    <i>
      <x v="613"/>
    </i>
    <i>
      <x v="41"/>
    </i>
    <i>
      <x v="379"/>
    </i>
    <i>
      <x v="852"/>
    </i>
    <i>
      <x v="122"/>
    </i>
    <i>
      <x v="651"/>
    </i>
    <i>
      <x v="945"/>
    </i>
    <i>
      <x v="13"/>
    </i>
    <i>
      <x v="1172"/>
    </i>
    <i>
      <x v="575"/>
    </i>
    <i>
      <x v="804"/>
    </i>
    <i>
      <x v="77"/>
    </i>
    <i>
      <x v="404"/>
    </i>
    <i>
      <x v="874"/>
    </i>
    <i>
      <x v="421"/>
    </i>
    <i>
      <x v="11"/>
    </i>
    <i>
      <x v="586"/>
    </i>
    <i>
      <x v="506"/>
    </i>
    <i>
      <x v="1169"/>
    </i>
    <i>
      <x v="913"/>
    </i>
    <i>
      <x v="1135"/>
    </i>
    <i>
      <x v="347"/>
    </i>
    <i>
      <x v="699"/>
    </i>
    <i>
      <x v="297"/>
    </i>
    <i>
      <x v="623"/>
    </i>
    <i>
      <x v="1219"/>
    </i>
    <i>
      <x v="16"/>
    </i>
    <i>
      <x v="884"/>
    </i>
    <i>
      <x v="569"/>
    </i>
    <i>
      <x v="17"/>
    </i>
    <i>
      <x v="356"/>
    </i>
    <i>
      <x v="594"/>
    </i>
    <i>
      <x v="1128"/>
    </i>
    <i>
      <x v="179"/>
    </i>
    <i>
      <x v="659"/>
    </i>
    <i>
      <x v="655"/>
    </i>
    <i>
      <x v="351"/>
    </i>
    <i>
      <x v="14"/>
    </i>
    <i>
      <x v="1111"/>
    </i>
    <i>
      <x v="15"/>
    </i>
    <i>
      <x v="28"/>
    </i>
    <i>
      <x v="493"/>
    </i>
    <i>
      <x v="855"/>
    </i>
    <i>
      <x v="772"/>
    </i>
    <i>
      <x v="45"/>
    </i>
    <i>
      <x v="980"/>
    </i>
    <i>
      <x v="36"/>
    </i>
    <i>
      <x v="498"/>
    </i>
    <i>
      <x v="703"/>
    </i>
    <i>
      <x v="519"/>
    </i>
    <i>
      <x v="930"/>
    </i>
    <i>
      <x v="484"/>
    </i>
    <i>
      <x v="377"/>
    </i>
    <i>
      <x v="933"/>
    </i>
    <i>
      <x v="542"/>
    </i>
    <i>
      <x v="981"/>
    </i>
    <i>
      <x v="797"/>
    </i>
    <i>
      <x v="52"/>
    </i>
    <i>
      <x v="27"/>
    </i>
    <i>
      <x v="809"/>
    </i>
    <i>
      <x v="823"/>
    </i>
    <i>
      <x v="974"/>
    </i>
    <i>
      <x v="805"/>
    </i>
    <i>
      <x v="624"/>
    </i>
    <i>
      <x v="123"/>
    </i>
    <i>
      <x v="1182"/>
    </i>
    <i>
      <x v="1048"/>
    </i>
    <i>
      <x v="520"/>
    </i>
    <i>
      <x v="58"/>
    </i>
    <i>
      <x v="6"/>
    </i>
    <i>
      <x v="1009"/>
    </i>
    <i>
      <x v="61"/>
    </i>
    <i>
      <x v="695"/>
    </i>
    <i>
      <x v="1214"/>
    </i>
    <i>
      <x v="392"/>
    </i>
    <i>
      <x v="357"/>
    </i>
    <i>
      <x v="7"/>
    </i>
    <i>
      <x v="1173"/>
    </i>
    <i>
      <x v="627"/>
    </i>
    <i>
      <x v="566"/>
    </i>
    <i>
      <x v="62"/>
    </i>
    <i>
      <x v="298"/>
    </i>
    <i>
      <x v="117"/>
    </i>
    <i>
      <x v="1168"/>
    </i>
    <i>
      <x v="653"/>
    </i>
    <i>
      <x v="983"/>
    </i>
    <i>
      <x v="591"/>
    </i>
    <i>
      <x v="582"/>
    </i>
    <i>
      <x v="671"/>
    </i>
    <i>
      <x v="1126"/>
    </i>
    <i>
      <x v="214"/>
    </i>
    <i>
      <x v="445"/>
    </i>
    <i>
      <x v="1023"/>
    </i>
    <i>
      <x v="242"/>
    </i>
    <i>
      <x v="382"/>
    </i>
    <i>
      <x v="922"/>
    </i>
    <i>
      <x v="648"/>
    </i>
    <i>
      <x v="1056"/>
    </i>
    <i>
      <x v="299"/>
    </i>
    <i>
      <x v="405"/>
    </i>
    <i>
      <x v="252"/>
    </i>
    <i>
      <x v="108"/>
    </i>
    <i>
      <x v="42"/>
    </i>
    <i>
      <x v="1220"/>
    </i>
    <i>
      <x v="924"/>
    </i>
    <i>
      <x v="75"/>
    </i>
    <i>
      <x v="457"/>
    </i>
    <i>
      <x v="1090"/>
    </i>
    <i>
      <x v="1164"/>
    </i>
    <i>
      <x v="596"/>
    </i>
    <i>
      <x v="565"/>
    </i>
    <i>
      <x v="721"/>
    </i>
    <i>
      <x v="711"/>
    </i>
    <i>
      <x v="914"/>
    </i>
    <i>
      <x v="131"/>
    </i>
    <i>
      <x v="361"/>
    </i>
    <i>
      <x v="746"/>
    </i>
    <i>
      <x v="1176"/>
    </i>
    <i>
      <x v="1057"/>
    </i>
    <i>
      <x v="429"/>
    </i>
    <i>
      <x v="1183"/>
    </i>
    <i>
      <x v="450"/>
    </i>
    <i>
      <x v="426"/>
    </i>
    <i>
      <x v="647"/>
    </i>
    <i>
      <x v="73"/>
    </i>
    <i>
      <x v="568"/>
    </i>
    <i>
      <x v="456"/>
    </i>
    <i>
      <x v="810"/>
    </i>
    <i>
      <x v="1"/>
    </i>
    <i>
      <x v="60"/>
    </i>
    <i>
      <x v="766"/>
    </i>
    <i>
      <x v="1163"/>
    </i>
    <i>
      <x v="12"/>
    </i>
    <i>
      <x/>
    </i>
    <i>
      <x v="662"/>
    </i>
    <i>
      <x v="570"/>
    </i>
    <i>
      <x v="1134"/>
    </i>
    <i>
      <x v="567"/>
    </i>
    <i>
      <x v="240"/>
    </i>
    <i>
      <x v="1038"/>
    </i>
    <i>
      <x v="649"/>
    </i>
    <i>
      <x v="618"/>
    </i>
    <i>
      <x v="1118"/>
    </i>
    <i>
      <x v="701"/>
    </i>
    <i>
      <x v="558"/>
    </i>
    <i>
      <x v="911"/>
    </i>
    <i>
      <x v="76"/>
    </i>
  </rowItems>
  <colItems count="1">
    <i/>
  </colItems>
  <dataFields count="1">
    <dataField name="Sum of rating_c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5CB473B-0241-42AF-92D3-C81483AD03A8}" name="PivotTable2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6" rowHeaderCaption="Category">
  <location ref="A3:B12" firstHeaderRow="1" firstDataRow="1" firstDataCol="1"/>
  <pivotFields count="22">
    <pivotField compact="0" outline="0" showAll="0"/>
    <pivotField compact="0" outline="0" showAll="0"/>
    <pivotField axis="axisRow" compact="0" outline="0" showAll="0">
      <items count="10">
        <item x="7"/>
        <item x="0"/>
        <item x="1"/>
        <item x="8"/>
        <item x="4"/>
        <item x="5"/>
        <item x="2"/>
        <item x="3"/>
        <item x="6"/>
        <item t="default"/>
      </items>
    </pivotField>
    <pivotField compact="0" numFmtId="165" outline="0" showAll="0"/>
    <pivotField compact="0" outline="0" showAll="0"/>
    <pivotField compact="0" numFmtId="165" outline="0" showAll="0"/>
    <pivotField dataField="1" compact="0" numFmtId="10" outline="0" showAll="0"/>
    <pivotField compact="0" outline="0" showAll="0"/>
    <pivotField compact="0" outline="0" showAll="0"/>
    <pivotField compact="0" outline="0" showAll="0"/>
    <pivotField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9">
    <i>
      <x/>
    </i>
    <i>
      <x v="1"/>
    </i>
    <i>
      <x v="2"/>
    </i>
    <i>
      <x v="3"/>
    </i>
    <i>
      <x v="4"/>
    </i>
    <i>
      <x v="5"/>
    </i>
    <i>
      <x v="6"/>
    </i>
    <i>
      <x v="7"/>
    </i>
    <i>
      <x v="8"/>
    </i>
  </rowItems>
  <colItems count="1">
    <i/>
  </colItems>
  <dataFields count="1">
    <dataField name="Average of discount_percentage" fld="6" subtotal="average" baseField="2" baseItem="0" numFmtId="9"/>
  </dataFields>
  <formats count="1">
    <format dxfId="25">
      <pivotArea outline="0" collapsedLevelsAreSubtotals="1" fieldPosition="0"/>
    </format>
  </formats>
  <chartFormats count="1">
    <chartFormat chart="3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266D21E-9F24-4237-AF56-AACCC7128E05}" name="PivotTable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7" rowHeaderCaption="Category">
  <location ref="G3:H12" firstHeaderRow="1" firstDataRow="1" firstDataCol="1"/>
  <pivotFields count="22">
    <pivotField compact="0" outline="0" showAll="0"/>
    <pivotField compact="0" outline="0" showAll="0"/>
    <pivotField axis="axisRow" compact="0" outline="0" showAll="0">
      <items count="10">
        <item x="7"/>
        <item x="0"/>
        <item x="1"/>
        <item x="8"/>
        <item x="4"/>
        <item x="5"/>
        <item x="2"/>
        <item x="3"/>
        <item x="6"/>
        <item t="default"/>
      </items>
    </pivotField>
    <pivotField compact="0" numFmtId="165" outline="0" showAll="0"/>
    <pivotField compact="0" outline="0" showAll="0"/>
    <pivotField compact="0" numFmtId="165" outline="0" showAll="0"/>
    <pivotField compact="0" numFmtId="10" outline="0" showAll="0"/>
    <pivotField compact="0" outline="0" showAll="0"/>
    <pivotField compact="0" outline="0" showAll="0"/>
    <pivotField compact="0" outline="0" showAll="0"/>
    <pivotField compact="0" outline="0" showAll="0"/>
    <pivotField dataField="1"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9">
    <i>
      <x/>
    </i>
    <i>
      <x v="1"/>
    </i>
    <i>
      <x v="2"/>
    </i>
    <i>
      <x v="3"/>
    </i>
    <i>
      <x v="4"/>
    </i>
    <i>
      <x v="5"/>
    </i>
    <i>
      <x v="6"/>
    </i>
    <i>
      <x v="7"/>
    </i>
    <i>
      <x v="8"/>
    </i>
  </rowItems>
  <colItems count="1">
    <i/>
  </colItems>
  <dataFields count="1">
    <dataField name="Sum of rating_count" fld="11" baseField="0" baseItem="0"/>
  </dataFields>
  <chartFormats count="1">
    <chartFormat chart="1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420D2DE-0E53-4FDA-8056-BECBE3AEEF37}"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5" rowHeaderCaption="Category">
  <location ref="D3:E12" firstHeaderRow="1" firstDataRow="1" firstDataCol="1"/>
  <pivotFields count="22">
    <pivotField compact="0" outline="0" showAll="0"/>
    <pivotField dataField="1" compact="0" outline="0" showAll="0"/>
    <pivotField axis="axisRow" compact="0" outline="0" showAll="0">
      <items count="10">
        <item x="7"/>
        <item x="0"/>
        <item x="1"/>
        <item x="8"/>
        <item x="4"/>
        <item x="5"/>
        <item x="2"/>
        <item x="3"/>
        <item x="6"/>
        <item t="default"/>
      </items>
    </pivotField>
    <pivotField compact="0" numFmtId="165" outline="0" showAll="0"/>
    <pivotField compact="0" outline="0" showAll="0"/>
    <pivotField compact="0" numFmtId="165" outline="0" showAll="0"/>
    <pivotField compact="0" numFmtId="10" outline="0" showAll="0"/>
    <pivotField compact="0" outline="0" showAll="0"/>
    <pivotField compact="0" outline="0" showAll="0"/>
    <pivotField compact="0" outline="0" showAll="0"/>
    <pivotField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9">
    <i>
      <x/>
    </i>
    <i>
      <x v="1"/>
    </i>
    <i>
      <x v="2"/>
    </i>
    <i>
      <x v="3"/>
    </i>
    <i>
      <x v="4"/>
    </i>
    <i>
      <x v="5"/>
    </i>
    <i>
      <x v="6"/>
    </i>
    <i>
      <x v="7"/>
    </i>
    <i>
      <x v="8"/>
    </i>
  </rowItems>
  <colItems count="1">
    <i/>
  </colItems>
  <dataFields count="1">
    <dataField name="Count of product_name" fld="1" subtotal="count" baseField="0" baseItem="0"/>
  </dataFields>
  <chartFormats count="2">
    <chartFormat chart="5" format="1" series="1">
      <pivotArea type="data" outline="0" fieldPosition="0">
        <references count="1">
          <reference field="4294967294" count="1" selected="0">
            <x v="0"/>
          </reference>
        </references>
      </pivotArea>
    </chartFormat>
    <chartFormat chart="2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1" xr16:uid="{FF61AF2E-61D2-4D96-AB78-0BA31824935A}" autoFormatId="16" applyNumberFormats="0" applyBorderFormats="0" applyFontFormats="0" applyPatternFormats="0" applyAlignmentFormats="0" applyWidthHeightFormats="0">
  <queryTableRefresh nextId="24">
    <queryTableFields count="22">
      <queryTableField id="1" name="product_id" tableColumnId="1"/>
      <queryTableField id="2" name="product_name" tableColumnId="2"/>
      <queryTableField id="3" name="category.1" tableColumnId="3"/>
      <queryTableField id="4" name="discounted_price" tableColumnId="4"/>
      <queryTableField id="19" dataBound="0" tableColumnId="20"/>
      <queryTableField id="5" name="actual_price" tableColumnId="5"/>
      <queryTableField id="6" name="discount_percentage" tableColumnId="6"/>
      <queryTableField id="20" dataBound="0" tableColumnId="18"/>
      <queryTableField id="17" dataBound="0" tableColumnId="17"/>
      <queryTableField id="7" name="rating" tableColumnId="7"/>
      <queryTableField id="23" dataBound="0" tableColumnId="21"/>
      <queryTableField id="8" name="rating_count" tableColumnId="8"/>
      <queryTableField id="21" dataBound="0" tableColumnId="23"/>
      <queryTableField id="18" dataBound="0" tableColumnId="19"/>
      <queryTableField id="9" name="about_product" tableColumnId="9"/>
      <queryTableField id="10" name="user_id" tableColumnId="10"/>
      <queryTableField id="11" name="user_name" tableColumnId="11"/>
      <queryTableField id="12" name="review_id" tableColumnId="12"/>
      <queryTableField id="13" name="review_title" tableColumnId="13"/>
      <queryTableField id="14" name="review_content" tableColumnId="14"/>
      <queryTableField id="15" name="img_link" tableColumnId="15"/>
      <queryTableField id="16" name="product_link"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4FE83789-936D-4F98-B0E1-167C8EDFBC6E}" sourceName="category.1">
  <pivotTables>
    <pivotTable tabId="9" name="PivotTable3"/>
    <pivotTable tabId="9" name="PivotTable1"/>
    <pivotTable tabId="9" name="PivotTable10"/>
    <pivotTable tabId="9" name="PivotTable11"/>
    <pivotTable tabId="9" name="PivotTable12"/>
    <pivotTable tabId="9" name="PivotTable14"/>
    <pivotTable tabId="9" name="PivotTable2"/>
    <pivotTable tabId="9" name="PivotTable23"/>
    <pivotTable tabId="9" name="PivotTable24"/>
    <pivotTable tabId="9" name="PivotTable25"/>
    <pivotTable tabId="9" name="PivotTable26"/>
    <pivotTable tabId="9" name="PivotTable5"/>
    <pivotTable tabId="9" name="PivotTable6"/>
    <pivotTable tabId="9" name="PivotTable7"/>
    <pivotTable tabId="9" name="PivotTable8"/>
    <pivotTable tabId="9" name="PivotTable9"/>
  </pivotTables>
  <data>
    <tabular pivotCacheId="506670672">
      <items count="9">
        <i x="7" s="1"/>
        <i x="0" s="1"/>
        <i x="1" s="1"/>
        <i x="8" s="1"/>
        <i x="4" s="1"/>
        <i x="5" s="1"/>
        <i x="2" s="1"/>
        <i x="3"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1" xr10:uid="{C986D8C3-A82B-4DDB-A232-6FA8C83373FA}" cache="Slicer_category.1" caption="category.1" columnCount="9" showCaption="0" style="SlicerStyleLight5"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1 1" xr10:uid="{2BFD498F-D347-4FCF-A160-38912C119611}" cache="Slicer_category.1" caption="category.1" columnCount="10" showCaption="0" rowHeight="2730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1 2" xr10:uid="{4F4E22D5-43D9-45E1-B948-3367B59586F2}" cache="Slicer_category.1" caption="category.1" columnCount="10" showCaption="0" rowHeight="2730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FCD4392-792B-4C84-AB33-33063DEE46BB}" name="Table6" displayName="Table6" ref="O1:O2" insertRow="1" totalsRowShown="0">
  <autoFilter ref="O1:O2" xr:uid="{CFCD4392-792B-4C84-AB33-33063DEE46BB}"/>
  <tableColumns count="1">
    <tableColumn id="1" xr3:uid="{471124A5-DC0B-4DDF-9460-7533DD4280D7}"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DAF9E67-529F-4225-80DA-6256C3B0BD06}" name="Table1_1" displayName="Table1_1" ref="A1:V1466" tableType="queryTable" totalsRowShown="0">
  <autoFilter ref="A1:V1466" xr:uid="{3DAF9E67-529F-4225-80DA-6256C3B0BD06}"/>
  <tableColumns count="22">
    <tableColumn id="1" xr3:uid="{156602B4-CE7A-4385-8A9B-A0C8FE18F1BF}" uniqueName="1" name="product_id" queryTableFieldId="1" dataDxfId="23"/>
    <tableColumn id="2" xr3:uid="{8F25BB6E-31C8-437F-A0CA-265B765CE280}" uniqueName="2" name="product_name" queryTableFieldId="2" dataDxfId="22"/>
    <tableColumn id="3" xr3:uid="{992587AD-BACF-4194-B62D-D48FDF3E62D6}" uniqueName="3" name="category.1" queryTableFieldId="3" dataDxfId="21"/>
    <tableColumn id="4" xr3:uid="{B73EA856-A339-4604-8BDC-5A77EF220089}" uniqueName="4" name="discounted_price" queryTableFieldId="4" dataDxfId="20"/>
    <tableColumn id="20" xr3:uid="{5BD71554-3221-464F-A064-FB2492E5A4F9}" uniqueName="20" name="Unique Products Price Range Bucket" queryTableFieldId="19" dataDxfId="19">
      <calculatedColumnFormula>IF(Table1_1[[#This Row],[discounted_price]]&lt;200,"&lt;₹200",IF(OR(Table1_1[[#This Row],[discounted_price]]=200,Table1_1[[#This Row],[discounted_price]]&lt;=500),"₹200-₹500","&gt;₹500"))</calculatedColumnFormula>
    </tableColumn>
    <tableColumn id="5" xr3:uid="{799E8947-38DB-4334-B48D-55F2C6BF4C2E}" uniqueName="5" name="actual_price" queryTableFieldId="5" dataDxfId="18"/>
    <tableColumn id="6" xr3:uid="{CDF5DA6B-BEB3-4CD4-8078-41FBE9C7640C}" uniqueName="6" name="discount_percentage" queryTableFieldId="6" dataDxfId="17"/>
    <tableColumn id="18" xr3:uid="{2C4BEB7F-BAD5-440D-8CCA-4F5A8A10EE60}" uniqueName="18" name="Discount Buckets" queryTableFieldId="20" dataDxfId="16">
      <calculatedColumnFormula>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calculatedColumnFormula>
    </tableColumn>
    <tableColumn id="17" xr3:uid="{FBAA560D-7062-47FC-B3FA-3D5E7455E120}" uniqueName="17" name="&gt;=50% Discount" queryTableFieldId="17" dataDxfId="15">
      <calculatedColumnFormula>IF(Table1_1[[#This Row],[discount_percentage]]&gt;=50%,"Yes","No")</calculatedColumnFormula>
    </tableColumn>
    <tableColumn id="7" xr3:uid="{7B3403F1-66B3-4766-8E7F-C11CC24FDA36}" uniqueName="7" name="rating" queryTableFieldId="7"/>
    <tableColumn id="21" xr3:uid="{3ABC9FB5-7F83-43CF-9564-C7A147AFD072}" uniqueName="21" name="Number of reviews combined" queryTableFieldId="23" dataDxfId="14">
      <calculatedColumnFormula>AVERAGE(Table1_1[[#This Row],[rating]]+Table1_1[[#This Row],[rating_count]]/1000)</calculatedColumnFormula>
    </tableColumn>
    <tableColumn id="8" xr3:uid="{7621CA81-916C-44E7-9507-36A476320EAE}" uniqueName="8" name="rating_count" queryTableFieldId="8"/>
    <tableColumn id="23" xr3:uid="{7464B8FF-5F7A-493B-A0F8-1FCDB6E880BC}" uniqueName="23" name="Review Count flag" queryTableFieldId="21" dataDxfId="13">
      <calculatedColumnFormula>COUNTIF(Table1_1[[#This Row],[rating_count]],"&lt;1000")</calculatedColumnFormula>
    </tableColumn>
    <tableColumn id="19" xr3:uid="{A515DD6D-A5AB-469D-A2F5-485D186C1738}" uniqueName="19" name="Total Potential Revenue" queryTableFieldId="18" dataDxfId="12">
      <calculatedColumnFormula>Table1_1[[#This Row],[actual_price]]*Table1_1[[#This Row],[rating_count]]</calculatedColumnFormula>
    </tableColumn>
    <tableColumn id="9" xr3:uid="{9D2F9358-3CB7-4FD1-AFAF-0830BDB322F9}" uniqueName="9" name="about_product" queryTableFieldId="9" dataDxfId="11"/>
    <tableColumn id="10" xr3:uid="{13B8E215-C841-496F-A354-159D8F6F5636}" uniqueName="10" name="user_id" queryTableFieldId="10" dataDxfId="10"/>
    <tableColumn id="11" xr3:uid="{0CFECD48-9EE3-40B7-943D-B7A6D9B8D491}" uniqueName="11" name="user_name" queryTableFieldId="11" dataDxfId="9"/>
    <tableColumn id="12" xr3:uid="{D9F15D62-CB91-4F08-992A-91E0D64FDC42}" uniqueName="12" name="review_id" queryTableFieldId="12" dataDxfId="8"/>
    <tableColumn id="13" xr3:uid="{0A346A34-2C2E-4602-A6BA-8D9B5BB9FDC6}" uniqueName="13" name="review_title" queryTableFieldId="13" dataDxfId="7"/>
    <tableColumn id="14" xr3:uid="{F76F96C6-0846-45B6-BA67-E9CA5DC4699C}" uniqueName="14" name="review_content" queryTableFieldId="14" dataDxfId="6"/>
    <tableColumn id="15" xr3:uid="{041592CA-30E3-4D47-B57D-E5EAA82A5BDD}" uniqueName="15" name="img_link" queryTableFieldId="15" dataDxfId="5"/>
    <tableColumn id="16" xr3:uid="{998850A6-3291-44B1-AF92-1D31F6D1D54C}" uniqueName="16" name="product_link" queryTableFieldId="16" dataDxfId="4"/>
  </tableColumns>
  <tableStyleInfo name="TableStyleMedium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089DA72-EC8D-4D53-813B-F458BD5E72EC}" name="Table1" displayName="Table1" ref="A1:P1466" totalsRowShown="0">
  <autoFilter ref="A1:P1466" xr:uid="{8089DA72-EC8D-4D53-813B-F458BD5E72EC}"/>
  <tableColumns count="16">
    <tableColumn id="1" xr3:uid="{C32582A4-496B-4158-9173-75E569555E28}" name="product_id"/>
    <tableColumn id="2" xr3:uid="{967A6E1A-72F2-4B9C-B708-627066EEE7EE}" name="product_name"/>
    <tableColumn id="3" xr3:uid="{CBAD6720-2B75-4A0B-A6B0-10D423693CA4}" name="category"/>
    <tableColumn id="4" xr3:uid="{221B8BD3-401E-417E-977A-01EEBB3346ED}" name="discounted_price" dataDxfId="3"/>
    <tableColumn id="5" xr3:uid="{05DD8E78-0452-43A5-9651-216DF86A83A6}" name="actual_price" dataDxfId="2"/>
    <tableColumn id="6" xr3:uid="{858FE6FC-7645-4A3F-9990-5D0EEA79104F}" name="discount_percentage" dataDxfId="1"/>
    <tableColumn id="7" xr3:uid="{DA9B4E0A-1742-4A24-9CE8-ED2160516C01}" name="rating"/>
    <tableColumn id="8" xr3:uid="{D08C3CBE-425F-44E7-B488-07718EBD4464}" name="rating_count" dataDxfId="0" dataCellStyle="Comma"/>
    <tableColumn id="9" xr3:uid="{36FA630D-94B6-43B8-B34E-421F4C8F1D88}" name="about_product"/>
    <tableColumn id="10" xr3:uid="{C6A0B5C4-407C-4689-BFC2-5EE8EFC1C5AC}" name="user_id"/>
    <tableColumn id="11" xr3:uid="{3A893814-D024-498C-8988-B1BAE6FF4B2F}" name="user_name"/>
    <tableColumn id="12" xr3:uid="{EB83C472-D7AF-47A8-B0B3-0DA75C5C7457}" name="review_id"/>
    <tableColumn id="13" xr3:uid="{3BE0DE2C-A440-4C02-A16E-DABF1D606286}" name="review_title"/>
    <tableColumn id="14" xr3:uid="{976D390B-A7FE-4E7F-8605-2316F940A94E}" name="review_content"/>
    <tableColumn id="15" xr3:uid="{C9992176-61C8-4909-85B5-42733A9075FD}" name="img_link"/>
    <tableColumn id="16" xr3:uid="{58B54655-7DE2-468C-BE38-C1A59888FCCD}" name="product_link"/>
  </tableColumns>
  <tableStyleInfo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27986-9C7C-45E0-B397-1D75ED0E1B7F}">
  <dimension ref="O1"/>
  <sheetViews>
    <sheetView showGridLines="0" topLeftCell="C1" workbookViewId="0">
      <selection activeCell="M19" sqref="M19"/>
    </sheetView>
  </sheetViews>
  <sheetFormatPr defaultRowHeight="15.75" x14ac:dyDescent="0.25"/>
  <cols>
    <col min="1" max="2" width="2.25" customWidth="1"/>
    <col min="15" max="15" width="10.125" customWidth="1"/>
  </cols>
  <sheetData>
    <row r="1" spans="15:15" x14ac:dyDescent="0.25">
      <c r="O1" t="s">
        <v>14336</v>
      </c>
    </row>
  </sheetData>
  <pageMargins left="0.7" right="0.7" top="0.75" bottom="0.75" header="0.3" footer="0.3"/>
  <drawing r:id="rId1"/>
  <tableParts count="1">
    <tablePart r:id="rId2"/>
  </tableParts>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32D83-0FF8-411C-AA52-DD6EB7AC2A93}">
  <dimension ref="A1"/>
  <sheetViews>
    <sheetView showGridLines="0" workbookViewId="0">
      <selection activeCell="I17" sqref="I17"/>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7574B-B202-4BAB-94B5-079ECDAAF655}">
  <dimension ref="A1"/>
  <sheetViews>
    <sheetView showGridLines="0" tabSelected="1" topLeftCell="I1" workbookViewId="0">
      <selection activeCell="V19" sqref="V19"/>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07A83-B2B2-4175-93C0-2BCB6C8D2195}">
  <dimension ref="A1:B10"/>
  <sheetViews>
    <sheetView workbookViewId="0">
      <selection activeCell="F21" sqref="F21"/>
    </sheetView>
  </sheetViews>
  <sheetFormatPr defaultRowHeight="15.75" x14ac:dyDescent="0.25"/>
  <cols>
    <col min="1" max="1" width="14.25" customWidth="1"/>
    <col min="2" max="2" width="17" customWidth="1"/>
  </cols>
  <sheetData>
    <row r="1" spans="1:2" x14ac:dyDescent="0.25">
      <c r="A1" t="s">
        <v>14331</v>
      </c>
      <c r="B1" t="s">
        <v>14309</v>
      </c>
    </row>
    <row r="2" spans="1:2" x14ac:dyDescent="0.25">
      <c r="A2" t="s">
        <v>14322</v>
      </c>
      <c r="B2">
        <v>4.2071428571428573</v>
      </c>
    </row>
    <row r="3" spans="1:2" x14ac:dyDescent="0.25">
      <c r="A3" t="s">
        <v>14323</v>
      </c>
      <c r="B3">
        <v>4.1421052631578981</v>
      </c>
    </row>
    <row r="4" spans="1:2" x14ac:dyDescent="0.25">
      <c r="A4" t="s">
        <v>14324</v>
      </c>
      <c r="B4">
        <v>4.1536585365853673</v>
      </c>
    </row>
    <row r="5" spans="1:2" x14ac:dyDescent="0.25">
      <c r="A5" t="s">
        <v>14325</v>
      </c>
      <c r="B5">
        <v>4.0976525821596193</v>
      </c>
    </row>
    <row r="6" spans="1:2" x14ac:dyDescent="0.25">
      <c r="A6" t="s">
        <v>14326</v>
      </c>
      <c r="B6">
        <v>4.0632812500000011</v>
      </c>
    </row>
    <row r="7" spans="1:2" x14ac:dyDescent="0.25">
      <c r="A7" t="s">
        <v>14327</v>
      </c>
      <c r="B7">
        <v>4.110000000000003</v>
      </c>
    </row>
    <row r="8" spans="1:2" x14ac:dyDescent="0.25">
      <c r="A8" t="s">
        <v>14328</v>
      </c>
      <c r="B8">
        <v>4.0293750000000017</v>
      </c>
    </row>
    <row r="9" spans="1:2" x14ac:dyDescent="0.25">
      <c r="A9" t="s">
        <v>14329</v>
      </c>
      <c r="B9">
        <v>3.9490566037735846</v>
      </c>
    </row>
    <row r="10" spans="1:2" x14ac:dyDescent="0.25">
      <c r="A10" t="s">
        <v>14330</v>
      </c>
      <c r="B10">
        <v>4.2166666666666668</v>
      </c>
    </row>
  </sheetData>
  <autoFilter ref="A1:B10" xr:uid="{2B307A83-B2B2-4175-93C0-2BCB6C8D2195}"/>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A083E-0220-4CDD-AC39-FB5BEF9D14A8}">
  <dimension ref="A2:AW1224"/>
  <sheetViews>
    <sheetView topLeftCell="N1" workbookViewId="0">
      <selection activeCell="N14" sqref="N14"/>
    </sheetView>
  </sheetViews>
  <sheetFormatPr defaultRowHeight="15.75" x14ac:dyDescent="0.25"/>
  <cols>
    <col min="1" max="1" width="21.25" bestFit="1" customWidth="1"/>
    <col min="2" max="2" width="27.125" bestFit="1" customWidth="1"/>
    <col min="3" max="3" width="9" customWidth="1"/>
    <col min="4" max="4" width="21.25" bestFit="1" customWidth="1"/>
    <col min="5" max="5" width="20" bestFit="1" customWidth="1"/>
    <col min="6" max="6" width="12" customWidth="1"/>
    <col min="7" max="7" width="21.25" bestFit="1" customWidth="1"/>
    <col min="8" max="8" width="17.25" bestFit="1" customWidth="1"/>
    <col min="10" max="10" width="62.5" bestFit="1" customWidth="1"/>
    <col min="11" max="11" width="14.5" bestFit="1" customWidth="1"/>
    <col min="12" max="12" width="14.5" customWidth="1"/>
    <col min="13" max="13" width="38.5" bestFit="1" customWidth="1"/>
    <col min="14" max="14" width="14.5" bestFit="1" customWidth="1"/>
    <col min="15" max="15" width="10.75" customWidth="1"/>
    <col min="16" max="16" width="21.25" bestFit="1" customWidth="1"/>
    <col min="17" max="17" width="20" bestFit="1" customWidth="1"/>
    <col min="18" max="18" width="24" bestFit="1" customWidth="1"/>
    <col min="20" max="20" width="62.5" bestFit="1" customWidth="1"/>
    <col min="21" max="21" width="17.25" bestFit="1" customWidth="1"/>
    <col min="22" max="22" width="11.125" customWidth="1"/>
    <col min="23" max="23" width="62.5" bestFit="1" customWidth="1"/>
    <col min="24" max="24" width="25.5" bestFit="1" customWidth="1"/>
    <col min="25" max="25" width="11.625" customWidth="1"/>
    <col min="26" max="26" width="7.5" bestFit="1" customWidth="1"/>
    <col min="27" max="27" width="20" bestFit="1" customWidth="1"/>
    <col min="28" max="28" width="8.5" customWidth="1"/>
    <col min="29" max="29" width="7.625" customWidth="1"/>
    <col min="30" max="30" width="21.25" bestFit="1" customWidth="1"/>
    <col min="31" max="31" width="26.625" bestFit="1" customWidth="1"/>
    <col min="32" max="32" width="8.75" customWidth="1"/>
    <col min="33" max="33" width="9.25" customWidth="1"/>
    <col min="34" max="34" width="33" bestFit="1" customWidth="1"/>
    <col min="35" max="35" width="20" bestFit="1" customWidth="1"/>
    <col min="36" max="37" width="3.875" bestFit="1" customWidth="1"/>
    <col min="38" max="38" width="17.25" bestFit="1" customWidth="1"/>
    <col min="39" max="39" width="14.5" bestFit="1" customWidth="1"/>
    <col min="40" max="40" width="8" customWidth="1"/>
    <col min="41" max="41" width="3.875" bestFit="1" customWidth="1"/>
    <col min="42" max="42" width="21.25" bestFit="1" customWidth="1"/>
    <col min="43" max="43" width="24.25" bestFit="1" customWidth="1"/>
    <col min="44" max="44" width="14.5" bestFit="1" customWidth="1"/>
    <col min="45" max="45" width="37.875" bestFit="1" customWidth="1"/>
    <col min="46" max="46" width="31.25" bestFit="1" customWidth="1"/>
    <col min="47" max="47" width="10.75" customWidth="1"/>
    <col min="48" max="48" width="21.25" bestFit="1" customWidth="1"/>
    <col min="49" max="50" width="17.25" bestFit="1" customWidth="1"/>
    <col min="51" max="51" width="1.875" bestFit="1" customWidth="1"/>
    <col min="52" max="52" width="6.875" bestFit="1" customWidth="1"/>
  </cols>
  <sheetData>
    <row r="2" spans="1:49" x14ac:dyDescent="0.25">
      <c r="A2" s="8" t="s">
        <v>14339</v>
      </c>
      <c r="D2" s="10" t="s">
        <v>14306</v>
      </c>
      <c r="G2" s="10" t="s">
        <v>14340</v>
      </c>
      <c r="J2" s="10" t="s">
        <v>14341</v>
      </c>
      <c r="M2" s="10" t="s">
        <v>14342</v>
      </c>
      <c r="P2" s="8" t="s">
        <v>14310</v>
      </c>
      <c r="T2" s="8" t="s">
        <v>14313</v>
      </c>
      <c r="W2" s="8" t="s">
        <v>14314</v>
      </c>
      <c r="Z2" s="10" t="s">
        <v>14344</v>
      </c>
      <c r="AD2" s="10" t="s">
        <v>14337</v>
      </c>
      <c r="AF2" t="s">
        <v>14343</v>
      </c>
      <c r="AH2" s="10" t="s">
        <v>14347</v>
      </c>
      <c r="AL2" s="8" t="s">
        <v>14321</v>
      </c>
      <c r="AP2" s="8" t="s">
        <v>14332</v>
      </c>
      <c r="AS2" s="10" t="s">
        <v>14334</v>
      </c>
      <c r="AV2" s="10" t="s">
        <v>14345</v>
      </c>
    </row>
    <row r="3" spans="1:49" x14ac:dyDescent="0.25">
      <c r="A3" s="7" t="s">
        <v>14302</v>
      </c>
      <c r="B3" t="s">
        <v>14305</v>
      </c>
      <c r="D3" s="7" t="s">
        <v>14302</v>
      </c>
      <c r="E3" t="s">
        <v>14307</v>
      </c>
      <c r="G3" s="7" t="s">
        <v>14302</v>
      </c>
      <c r="H3" t="s">
        <v>14308</v>
      </c>
      <c r="J3" s="7" t="s">
        <v>1</v>
      </c>
      <c r="K3" t="s">
        <v>14309</v>
      </c>
      <c r="M3" s="7" t="s">
        <v>1</v>
      </c>
      <c r="N3" t="s">
        <v>14309</v>
      </c>
      <c r="P3" s="7" t="s">
        <v>14302</v>
      </c>
      <c r="Q3" t="s">
        <v>14311</v>
      </c>
      <c r="R3" t="s">
        <v>14312</v>
      </c>
      <c r="T3" s="7" t="s">
        <v>1</v>
      </c>
      <c r="U3" t="s">
        <v>14308</v>
      </c>
      <c r="W3" s="7" t="s">
        <v>1</v>
      </c>
      <c r="X3" t="s">
        <v>14315</v>
      </c>
      <c r="Z3" s="7" t="s">
        <v>6</v>
      </c>
      <c r="AA3" t="s">
        <v>14307</v>
      </c>
      <c r="AD3" s="7" t="s">
        <v>14302</v>
      </c>
      <c r="AE3" t="s">
        <v>14317</v>
      </c>
      <c r="AH3" s="7" t="s">
        <v>14346</v>
      </c>
      <c r="AI3" t="s">
        <v>14307</v>
      </c>
      <c r="AL3" s="7" t="s">
        <v>14300</v>
      </c>
      <c r="AM3" t="s">
        <v>14309</v>
      </c>
      <c r="AP3" s="7" t="s">
        <v>14302</v>
      </c>
      <c r="AQ3" t="s">
        <v>14333</v>
      </c>
      <c r="AS3" s="7" t="s">
        <v>1</v>
      </c>
      <c r="AT3" t="s">
        <v>14335</v>
      </c>
      <c r="AV3" s="7" t="s">
        <v>14302</v>
      </c>
      <c r="AW3" t="s">
        <v>14308</v>
      </c>
    </row>
    <row r="4" spans="1:49" x14ac:dyDescent="0.25">
      <c r="A4" t="s">
        <v>13999</v>
      </c>
      <c r="B4" s="1">
        <v>0.42</v>
      </c>
      <c r="D4" t="s">
        <v>13999</v>
      </c>
      <c r="E4">
        <v>1</v>
      </c>
      <c r="G4" t="s">
        <v>13999</v>
      </c>
      <c r="H4">
        <v>1118</v>
      </c>
      <c r="J4" t="s">
        <v>13348</v>
      </c>
      <c r="K4">
        <v>5</v>
      </c>
      <c r="M4" t="s">
        <v>13229</v>
      </c>
      <c r="N4">
        <v>5</v>
      </c>
      <c r="P4" t="s">
        <v>13999</v>
      </c>
      <c r="Q4" s="6">
        <v>4000</v>
      </c>
      <c r="R4" s="6">
        <v>2339</v>
      </c>
      <c r="T4" t="s">
        <v>13122</v>
      </c>
      <c r="U4">
        <v>853946</v>
      </c>
      <c r="W4" t="s">
        <v>14000</v>
      </c>
      <c r="X4">
        <v>1</v>
      </c>
      <c r="Z4">
        <v>2</v>
      </c>
      <c r="AA4">
        <v>1</v>
      </c>
      <c r="AD4" t="s">
        <v>13999</v>
      </c>
      <c r="AE4" s="11">
        <v>4472000</v>
      </c>
      <c r="AH4" t="s">
        <v>14318</v>
      </c>
      <c r="AI4">
        <v>377</v>
      </c>
      <c r="AL4" t="s">
        <v>14322</v>
      </c>
      <c r="AM4">
        <v>4.2071428571428573</v>
      </c>
      <c r="AP4" t="s">
        <v>13088</v>
      </c>
      <c r="AQ4" s="5">
        <v>267.3599999999999</v>
      </c>
      <c r="AS4" t="s">
        <v>13122</v>
      </c>
      <c r="AT4">
        <v>862.74599999999998</v>
      </c>
      <c r="AV4" t="s">
        <v>13999</v>
      </c>
      <c r="AW4">
        <v>1118</v>
      </c>
    </row>
    <row r="5" spans="1:49" x14ac:dyDescent="0.25">
      <c r="A5" t="s">
        <v>13076</v>
      </c>
      <c r="B5" s="1">
        <v>0.54024282560706416</v>
      </c>
      <c r="D5" t="s">
        <v>13076</v>
      </c>
      <c r="E5">
        <v>453</v>
      </c>
      <c r="G5" t="s">
        <v>13076</v>
      </c>
      <c r="H5">
        <v>7728689</v>
      </c>
      <c r="J5" t="s">
        <v>13229</v>
      </c>
      <c r="K5">
        <v>5</v>
      </c>
      <c r="M5" t="s">
        <v>13348</v>
      </c>
      <c r="N5">
        <v>5</v>
      </c>
      <c r="P5" t="s">
        <v>13076</v>
      </c>
      <c r="Q5" s="6">
        <v>1683.6231346578368</v>
      </c>
      <c r="R5" s="6">
        <v>842.65037527593813</v>
      </c>
      <c r="T5" t="s">
        <v>13087</v>
      </c>
      <c r="U5">
        <v>853945</v>
      </c>
      <c r="W5" t="s">
        <v>14130</v>
      </c>
      <c r="X5">
        <v>1</v>
      </c>
      <c r="Z5">
        <v>2.2999999999999998</v>
      </c>
      <c r="AA5">
        <v>1</v>
      </c>
      <c r="AD5" t="s">
        <v>13076</v>
      </c>
      <c r="AE5" s="11">
        <v>12614808460.58</v>
      </c>
      <c r="AH5" t="s">
        <v>14319</v>
      </c>
      <c r="AI5">
        <v>199</v>
      </c>
      <c r="AL5" t="s">
        <v>14323</v>
      </c>
      <c r="AM5">
        <v>4.1421052631578981</v>
      </c>
      <c r="AP5" t="s">
        <v>13076</v>
      </c>
      <c r="AQ5" s="5">
        <v>244.73000000000008</v>
      </c>
      <c r="AS5" t="s">
        <v>13087</v>
      </c>
      <c r="AT5">
        <v>862.74499999999989</v>
      </c>
      <c r="AV5" t="s">
        <v>13076</v>
      </c>
      <c r="AW5">
        <v>7728689</v>
      </c>
    </row>
    <row r="6" spans="1:49" x14ac:dyDescent="0.25">
      <c r="A6" t="s">
        <v>13088</v>
      </c>
      <c r="B6" s="1">
        <v>0.50828897338403023</v>
      </c>
      <c r="D6" t="s">
        <v>13088</v>
      </c>
      <c r="E6">
        <v>526</v>
      </c>
      <c r="G6" t="s">
        <v>13088</v>
      </c>
      <c r="H6">
        <v>15778848</v>
      </c>
      <c r="J6" t="s">
        <v>13666</v>
      </c>
      <c r="K6">
        <v>5</v>
      </c>
      <c r="M6" t="s">
        <v>13666</v>
      </c>
      <c r="N6">
        <v>5</v>
      </c>
      <c r="P6" t="s">
        <v>13088</v>
      </c>
      <c r="Q6" s="6">
        <v>10127.311787072244</v>
      </c>
      <c r="R6" s="6">
        <v>5965.88783269962</v>
      </c>
      <c r="T6" t="s">
        <v>13374</v>
      </c>
      <c r="U6">
        <v>727426</v>
      </c>
      <c r="W6" t="s">
        <v>13200</v>
      </c>
      <c r="X6">
        <v>1</v>
      </c>
      <c r="Z6">
        <v>2.6</v>
      </c>
      <c r="AA6">
        <v>1</v>
      </c>
      <c r="AD6" t="s">
        <v>13088</v>
      </c>
      <c r="AE6" s="11">
        <v>98020806794</v>
      </c>
      <c r="AH6" t="s">
        <v>14320</v>
      </c>
      <c r="AI6">
        <v>889</v>
      </c>
      <c r="AL6" t="s">
        <v>14324</v>
      </c>
      <c r="AM6">
        <v>4.1536585365853673</v>
      </c>
      <c r="AP6" t="s">
        <v>13549</v>
      </c>
      <c r="AQ6" s="5">
        <v>179.74000000000007</v>
      </c>
      <c r="AS6" t="s">
        <v>13374</v>
      </c>
      <c r="AT6">
        <v>735.62600000000009</v>
      </c>
      <c r="AV6" t="s">
        <v>13088</v>
      </c>
      <c r="AW6">
        <v>15778848</v>
      </c>
    </row>
    <row r="7" spans="1:49" x14ac:dyDescent="0.25">
      <c r="A7" t="s">
        <v>14087</v>
      </c>
      <c r="B7" s="1">
        <v>0.53</v>
      </c>
      <c r="D7" t="s">
        <v>14087</v>
      </c>
      <c r="E7">
        <v>1</v>
      </c>
      <c r="G7" t="s">
        <v>14087</v>
      </c>
      <c r="H7">
        <v>3663</v>
      </c>
      <c r="J7" t="s">
        <v>13988</v>
      </c>
      <c r="K7">
        <v>4.8</v>
      </c>
      <c r="M7" t="s">
        <v>13988</v>
      </c>
      <c r="N7">
        <v>4.8</v>
      </c>
      <c r="P7" t="s">
        <v>14087</v>
      </c>
      <c r="Q7" s="6">
        <v>1900</v>
      </c>
      <c r="R7" s="6">
        <v>899</v>
      </c>
      <c r="T7" t="s">
        <v>13389</v>
      </c>
      <c r="U7">
        <v>627668</v>
      </c>
      <c r="W7" t="s">
        <v>13499</v>
      </c>
      <c r="X7">
        <v>1</v>
      </c>
      <c r="Z7">
        <v>2.8</v>
      </c>
      <c r="AA7">
        <v>2</v>
      </c>
      <c r="AD7" t="s">
        <v>14087</v>
      </c>
      <c r="AE7" s="11">
        <v>6959700</v>
      </c>
      <c r="AL7" t="s">
        <v>14325</v>
      </c>
      <c r="AM7">
        <v>4.0976525821596193</v>
      </c>
      <c r="AP7" t="s">
        <v>13547</v>
      </c>
      <c r="AQ7" s="5">
        <v>3.8300000000000005</v>
      </c>
      <c r="AS7" t="s">
        <v>13369</v>
      </c>
      <c r="AT7">
        <v>590.06600000000003</v>
      </c>
      <c r="AV7" t="s">
        <v>14087</v>
      </c>
      <c r="AW7">
        <v>3663</v>
      </c>
    </row>
    <row r="8" spans="1:49" x14ac:dyDescent="0.25">
      <c r="A8" t="s">
        <v>13549</v>
      </c>
      <c r="B8" s="1">
        <v>0.40120535714285727</v>
      </c>
      <c r="D8" t="s">
        <v>13549</v>
      </c>
      <c r="E8">
        <v>448</v>
      </c>
      <c r="G8" t="s">
        <v>13549</v>
      </c>
      <c r="H8">
        <v>2991069</v>
      </c>
      <c r="J8" t="s">
        <v>14042</v>
      </c>
      <c r="K8">
        <v>4.8</v>
      </c>
      <c r="M8" t="s">
        <v>14137</v>
      </c>
      <c r="N8">
        <v>4.8</v>
      </c>
      <c r="P8" t="s">
        <v>13549</v>
      </c>
      <c r="Q8" s="6">
        <v>4162.0736607142853</v>
      </c>
      <c r="R8" s="6">
        <v>2330.6156473214287</v>
      </c>
      <c r="T8" t="s">
        <v>13369</v>
      </c>
      <c r="U8">
        <v>577766</v>
      </c>
      <c r="W8" t="s">
        <v>13711</v>
      </c>
      <c r="X8">
        <v>1</v>
      </c>
      <c r="Z8">
        <v>2.9</v>
      </c>
      <c r="AA8">
        <v>1</v>
      </c>
      <c r="AD8" t="s">
        <v>13549</v>
      </c>
      <c r="AE8" s="11">
        <v>10459722337</v>
      </c>
      <c r="AL8" t="s">
        <v>14326</v>
      </c>
      <c r="AM8">
        <v>4.0632812500000011</v>
      </c>
      <c r="AP8" t="s">
        <v>13693</v>
      </c>
      <c r="AQ8" s="5">
        <v>1.1499999999999999</v>
      </c>
      <c r="AS8" t="s">
        <v>13389</v>
      </c>
      <c r="AT8">
        <v>635.86800000000005</v>
      </c>
      <c r="AV8" t="s">
        <v>13549</v>
      </c>
      <c r="AW8">
        <v>2991069</v>
      </c>
    </row>
    <row r="9" spans="1:49" x14ac:dyDescent="0.25">
      <c r="A9" t="s">
        <v>13693</v>
      </c>
      <c r="B9" s="1">
        <v>0.57499999999999996</v>
      </c>
      <c r="D9" t="s">
        <v>13693</v>
      </c>
      <c r="E9">
        <v>2</v>
      </c>
      <c r="G9" t="s">
        <v>13693</v>
      </c>
      <c r="H9">
        <v>8566</v>
      </c>
      <c r="J9" t="s">
        <v>14137</v>
      </c>
      <c r="K9">
        <v>4.8</v>
      </c>
      <c r="M9" t="s">
        <v>14042</v>
      </c>
      <c r="N9">
        <v>4.8</v>
      </c>
      <c r="P9" t="s">
        <v>13693</v>
      </c>
      <c r="Q9" s="6">
        <v>799</v>
      </c>
      <c r="R9" s="6">
        <v>337</v>
      </c>
      <c r="T9" t="s">
        <v>13079</v>
      </c>
      <c r="U9">
        <v>377454</v>
      </c>
      <c r="W9" t="s">
        <v>13548</v>
      </c>
      <c r="X9">
        <v>1</v>
      </c>
      <c r="Z9">
        <v>3</v>
      </c>
      <c r="AA9">
        <v>4</v>
      </c>
      <c r="AD9" t="s">
        <v>13693</v>
      </c>
      <c r="AE9" s="11">
        <v>6163434</v>
      </c>
      <c r="AL9" t="s">
        <v>14327</v>
      </c>
      <c r="AM9">
        <v>4.110000000000003</v>
      </c>
      <c r="AP9" t="s">
        <v>13544</v>
      </c>
      <c r="AQ9" s="5">
        <v>0.91999999999999993</v>
      </c>
      <c r="AV9" t="s">
        <v>13693</v>
      </c>
      <c r="AW9">
        <v>8566</v>
      </c>
    </row>
    <row r="10" spans="1:49" x14ac:dyDescent="0.25">
      <c r="A10" t="s">
        <v>13544</v>
      </c>
      <c r="B10" s="1">
        <v>0.45999999999999996</v>
      </c>
      <c r="D10" t="s">
        <v>13544</v>
      </c>
      <c r="E10">
        <v>2</v>
      </c>
      <c r="G10" t="s">
        <v>13544</v>
      </c>
      <c r="H10">
        <v>88882</v>
      </c>
      <c r="J10" t="s">
        <v>14113</v>
      </c>
      <c r="K10">
        <v>4.7</v>
      </c>
      <c r="M10" t="s">
        <v>14064</v>
      </c>
      <c r="N10">
        <v>4.7</v>
      </c>
      <c r="P10" t="s">
        <v>13544</v>
      </c>
      <c r="Q10" s="6">
        <v>1347</v>
      </c>
      <c r="R10" s="6">
        <v>638</v>
      </c>
      <c r="T10" t="s">
        <v>13524</v>
      </c>
      <c r="U10">
        <v>363711</v>
      </c>
      <c r="W10" t="s">
        <v>14290</v>
      </c>
      <c r="X10">
        <v>1</v>
      </c>
      <c r="Z10">
        <v>3.1</v>
      </c>
      <c r="AA10">
        <v>4</v>
      </c>
      <c r="AD10" t="s">
        <v>13544</v>
      </c>
      <c r="AE10" s="11">
        <v>151117062</v>
      </c>
      <c r="AL10" t="s">
        <v>14328</v>
      </c>
      <c r="AM10">
        <v>4.0293750000000017</v>
      </c>
      <c r="AP10" t="s">
        <v>14087</v>
      </c>
      <c r="AQ10" s="5">
        <v>0.53</v>
      </c>
      <c r="AV10" t="s">
        <v>13544</v>
      </c>
      <c r="AW10">
        <v>88882</v>
      </c>
    </row>
    <row r="11" spans="1:49" x14ac:dyDescent="0.25">
      <c r="A11" t="s">
        <v>13547</v>
      </c>
      <c r="B11" s="1">
        <v>0.12354838709677421</v>
      </c>
      <c r="D11" t="s">
        <v>13547</v>
      </c>
      <c r="E11">
        <v>31</v>
      </c>
      <c r="G11" t="s">
        <v>13547</v>
      </c>
      <c r="H11">
        <v>149675</v>
      </c>
      <c r="J11" t="s">
        <v>13290</v>
      </c>
      <c r="K11">
        <v>4.7</v>
      </c>
      <c r="M11" t="s">
        <v>14225</v>
      </c>
      <c r="N11">
        <v>4.7</v>
      </c>
      <c r="P11" t="s">
        <v>13547</v>
      </c>
      <c r="Q11" s="6">
        <v>397.19354838709677</v>
      </c>
      <c r="R11" s="6">
        <v>301.58064516129031</v>
      </c>
      <c r="T11" t="s">
        <v>13429</v>
      </c>
      <c r="U11">
        <v>323356</v>
      </c>
      <c r="W11" t="s">
        <v>13301</v>
      </c>
      <c r="X11">
        <v>1</v>
      </c>
      <c r="Z11">
        <v>3.2</v>
      </c>
      <c r="AA11">
        <v>2</v>
      </c>
      <c r="AD11" t="s">
        <v>13547</v>
      </c>
      <c r="AE11" s="11">
        <v>60778817</v>
      </c>
      <c r="AL11" t="s">
        <v>14329</v>
      </c>
      <c r="AM11">
        <v>3.9490566037735846</v>
      </c>
      <c r="AP11" t="s">
        <v>13999</v>
      </c>
      <c r="AQ11" s="5">
        <v>0.42</v>
      </c>
      <c r="AV11" t="s">
        <v>13547</v>
      </c>
      <c r="AW11">
        <v>149675</v>
      </c>
    </row>
    <row r="12" spans="1:49" x14ac:dyDescent="0.25">
      <c r="A12" t="s">
        <v>13793</v>
      </c>
      <c r="B12" s="1">
        <v>0</v>
      </c>
      <c r="D12" t="s">
        <v>13793</v>
      </c>
      <c r="E12">
        <v>1</v>
      </c>
      <c r="G12" t="s">
        <v>13793</v>
      </c>
      <c r="H12">
        <v>15867</v>
      </c>
      <c r="J12" t="s">
        <v>14067</v>
      </c>
      <c r="K12">
        <v>4.7</v>
      </c>
      <c r="M12" t="s">
        <v>14067</v>
      </c>
      <c r="N12">
        <v>4.7</v>
      </c>
      <c r="P12" t="s">
        <v>13793</v>
      </c>
      <c r="Q12" s="6">
        <v>150</v>
      </c>
      <c r="R12" s="6">
        <v>150</v>
      </c>
      <c r="T12" t="s">
        <v>13388</v>
      </c>
      <c r="U12">
        <v>313836</v>
      </c>
      <c r="W12" t="s">
        <v>13234</v>
      </c>
      <c r="X12">
        <v>1</v>
      </c>
      <c r="Z12">
        <v>3.3</v>
      </c>
      <c r="AA12">
        <v>16</v>
      </c>
      <c r="AD12" t="s">
        <v>13793</v>
      </c>
      <c r="AE12" s="11">
        <v>2380050</v>
      </c>
      <c r="AL12" t="s">
        <v>14330</v>
      </c>
      <c r="AM12">
        <v>4.2166666666666668</v>
      </c>
      <c r="AP12" t="s">
        <v>13793</v>
      </c>
      <c r="AQ12" s="5">
        <v>0</v>
      </c>
      <c r="AV12" t="s">
        <v>13793</v>
      </c>
      <c r="AW12">
        <v>15867</v>
      </c>
    </row>
    <row r="13" spans="1:49" x14ac:dyDescent="0.25">
      <c r="J13" t="s">
        <v>14225</v>
      </c>
      <c r="K13">
        <v>4.7</v>
      </c>
      <c r="M13" t="s">
        <v>13290</v>
      </c>
      <c r="N13">
        <v>4.7</v>
      </c>
      <c r="T13" t="s">
        <v>13449</v>
      </c>
      <c r="U13">
        <v>313832</v>
      </c>
      <c r="W13" t="s">
        <v>13291</v>
      </c>
      <c r="X13">
        <v>1</v>
      </c>
      <c r="Z13">
        <v>3.4</v>
      </c>
      <c r="AA13">
        <v>10</v>
      </c>
    </row>
    <row r="14" spans="1:49" x14ac:dyDescent="0.25">
      <c r="J14" t="s">
        <v>14064</v>
      </c>
      <c r="K14">
        <v>4.7</v>
      </c>
      <c r="M14" t="s">
        <v>14113</v>
      </c>
      <c r="N14">
        <v>4.7</v>
      </c>
      <c r="T14" t="s">
        <v>13077</v>
      </c>
      <c r="U14">
        <v>307957</v>
      </c>
      <c r="W14" t="s">
        <v>13123</v>
      </c>
      <c r="X14">
        <v>1</v>
      </c>
      <c r="Z14">
        <v>3.5</v>
      </c>
      <c r="AA14">
        <v>26</v>
      </c>
    </row>
    <row r="15" spans="1:49" x14ac:dyDescent="0.25">
      <c r="A15" s="8" t="s">
        <v>14338</v>
      </c>
      <c r="J15" t="s">
        <v>13436</v>
      </c>
      <c r="K15">
        <v>4.6333333333333337</v>
      </c>
      <c r="T15" t="s">
        <v>13406</v>
      </c>
      <c r="U15">
        <v>280071</v>
      </c>
      <c r="W15" t="s">
        <v>13219</v>
      </c>
      <c r="X15">
        <v>1</v>
      </c>
      <c r="Z15">
        <v>3.6</v>
      </c>
      <c r="AA15">
        <v>35</v>
      </c>
    </row>
    <row r="16" spans="1:49" x14ac:dyDescent="0.25">
      <c r="A16" t="s">
        <v>14307</v>
      </c>
      <c r="J16" t="s">
        <v>14057</v>
      </c>
      <c r="K16">
        <v>4.5999999999999996</v>
      </c>
      <c r="T16" t="s">
        <v>13124</v>
      </c>
      <c r="U16">
        <v>277785</v>
      </c>
      <c r="W16" t="s">
        <v>13216</v>
      </c>
      <c r="X16">
        <v>1</v>
      </c>
      <c r="Z16">
        <v>3.7</v>
      </c>
      <c r="AA16">
        <v>42</v>
      </c>
    </row>
    <row r="17" spans="1:27" x14ac:dyDescent="0.25">
      <c r="A17">
        <v>1465</v>
      </c>
      <c r="J17" t="s">
        <v>14264</v>
      </c>
      <c r="K17">
        <v>4.5999999999999996</v>
      </c>
      <c r="T17" t="s">
        <v>13654</v>
      </c>
      <c r="U17">
        <v>273189</v>
      </c>
      <c r="W17" t="s">
        <v>13191</v>
      </c>
      <c r="X17">
        <v>1</v>
      </c>
      <c r="Z17">
        <v>3.8</v>
      </c>
      <c r="AA17">
        <v>86</v>
      </c>
    </row>
    <row r="18" spans="1:27" x14ac:dyDescent="0.25">
      <c r="J18" t="s">
        <v>14131</v>
      </c>
      <c r="K18">
        <v>4.5999999999999996</v>
      </c>
      <c r="T18" t="s">
        <v>13873</v>
      </c>
      <c r="U18">
        <v>270563</v>
      </c>
      <c r="W18" t="s">
        <v>13261</v>
      </c>
      <c r="X18">
        <v>1</v>
      </c>
      <c r="Z18">
        <v>3.9</v>
      </c>
      <c r="AA18">
        <v>123</v>
      </c>
    </row>
    <row r="19" spans="1:27" x14ac:dyDescent="0.25">
      <c r="J19" t="s">
        <v>13733</v>
      </c>
      <c r="K19">
        <v>4.5999999999999996</v>
      </c>
      <c r="T19" t="s">
        <v>13365</v>
      </c>
      <c r="U19">
        <v>269040</v>
      </c>
      <c r="W19" t="s">
        <v>13292</v>
      </c>
      <c r="X19">
        <v>1</v>
      </c>
      <c r="Z19">
        <v>4</v>
      </c>
      <c r="AA19">
        <v>181</v>
      </c>
    </row>
    <row r="20" spans="1:27" x14ac:dyDescent="0.25">
      <c r="J20" t="s">
        <v>13964</v>
      </c>
      <c r="K20">
        <v>4.5999999999999996</v>
      </c>
      <c r="T20" t="s">
        <v>13367</v>
      </c>
      <c r="U20">
        <v>256622</v>
      </c>
      <c r="W20" t="s">
        <v>13344</v>
      </c>
      <c r="X20">
        <v>1</v>
      </c>
      <c r="Z20">
        <v>4.0999999999999996</v>
      </c>
      <c r="AA20">
        <v>244</v>
      </c>
    </row>
    <row r="21" spans="1:27" x14ac:dyDescent="0.25">
      <c r="J21" t="s">
        <v>14218</v>
      </c>
      <c r="K21">
        <v>4.5999999999999996</v>
      </c>
      <c r="T21" t="s">
        <v>13433</v>
      </c>
      <c r="U21">
        <v>256622</v>
      </c>
      <c r="W21" t="s">
        <v>13325</v>
      </c>
      <c r="X21">
        <v>1</v>
      </c>
      <c r="Z21">
        <v>4.2</v>
      </c>
      <c r="AA21">
        <v>228</v>
      </c>
    </row>
    <row r="22" spans="1:27" x14ac:dyDescent="0.25">
      <c r="J22" t="s">
        <v>13707</v>
      </c>
      <c r="K22">
        <v>4.5999999999999996</v>
      </c>
      <c r="T22" t="s">
        <v>13526</v>
      </c>
      <c r="U22">
        <v>253105</v>
      </c>
      <c r="W22" t="s">
        <v>13281</v>
      </c>
      <c r="X22">
        <v>1</v>
      </c>
      <c r="Z22">
        <v>4.3</v>
      </c>
      <c r="AA22">
        <v>230</v>
      </c>
    </row>
    <row r="23" spans="1:27" x14ac:dyDescent="0.25">
      <c r="J23" t="s">
        <v>13760</v>
      </c>
      <c r="K23">
        <v>4.5999999999999996</v>
      </c>
      <c r="T23" t="s">
        <v>13404</v>
      </c>
      <c r="U23">
        <v>236138</v>
      </c>
      <c r="W23" t="s">
        <v>14245</v>
      </c>
      <c r="X23">
        <v>1</v>
      </c>
      <c r="Z23">
        <v>4.4000000000000004</v>
      </c>
      <c r="AA23">
        <v>123</v>
      </c>
    </row>
    <row r="24" spans="1:27" x14ac:dyDescent="0.25">
      <c r="J24" t="s">
        <v>13824</v>
      </c>
      <c r="K24">
        <v>4.5999999999999996</v>
      </c>
      <c r="T24" t="s">
        <v>13115</v>
      </c>
      <c r="U24">
        <v>215373</v>
      </c>
      <c r="W24" t="s">
        <v>13303</v>
      </c>
      <c r="X24">
        <v>1</v>
      </c>
      <c r="Z24">
        <v>4.5</v>
      </c>
      <c r="AA24">
        <v>75</v>
      </c>
    </row>
    <row r="25" spans="1:27" x14ac:dyDescent="0.25">
      <c r="J25" t="s">
        <v>13833</v>
      </c>
      <c r="K25">
        <v>4.5999999999999996</v>
      </c>
      <c r="T25" t="s">
        <v>13244</v>
      </c>
      <c r="U25">
        <v>213357</v>
      </c>
      <c r="W25" t="s">
        <v>13193</v>
      </c>
      <c r="X25">
        <v>1</v>
      </c>
      <c r="Z25">
        <v>4.5999999999999996</v>
      </c>
      <c r="AA25">
        <v>17</v>
      </c>
    </row>
    <row r="26" spans="1:27" x14ac:dyDescent="0.25">
      <c r="J26" t="s">
        <v>13513</v>
      </c>
      <c r="K26">
        <v>4.5999999999999996</v>
      </c>
      <c r="T26" t="s">
        <v>13743</v>
      </c>
      <c r="U26">
        <v>205052</v>
      </c>
      <c r="W26" t="s">
        <v>13155</v>
      </c>
      <c r="X26">
        <v>1</v>
      </c>
      <c r="Z26">
        <v>4.7</v>
      </c>
      <c r="AA26">
        <v>6</v>
      </c>
    </row>
    <row r="27" spans="1:27" x14ac:dyDescent="0.25">
      <c r="J27" t="s">
        <v>14127</v>
      </c>
      <c r="K27">
        <v>4.5999999999999996</v>
      </c>
      <c r="T27" t="s">
        <v>13488</v>
      </c>
      <c r="U27">
        <v>194349</v>
      </c>
      <c r="W27" t="s">
        <v>13228</v>
      </c>
      <c r="X27">
        <v>2</v>
      </c>
      <c r="Z27">
        <v>4.8</v>
      </c>
      <c r="AA27">
        <v>3</v>
      </c>
    </row>
    <row r="28" spans="1:27" x14ac:dyDescent="0.25">
      <c r="J28" t="s">
        <v>13200</v>
      </c>
      <c r="K28">
        <v>4.5999999999999996</v>
      </c>
      <c r="T28" t="s">
        <v>13622</v>
      </c>
      <c r="U28">
        <v>189104</v>
      </c>
      <c r="W28" t="s">
        <v>13099</v>
      </c>
      <c r="X28">
        <v>3</v>
      </c>
      <c r="Z28">
        <v>5</v>
      </c>
      <c r="AA28">
        <v>3</v>
      </c>
    </row>
    <row r="29" spans="1:27" x14ac:dyDescent="0.25">
      <c r="J29" t="s">
        <v>13972</v>
      </c>
      <c r="K29">
        <v>4.5999999999999996</v>
      </c>
      <c r="T29" t="s">
        <v>13086</v>
      </c>
      <c r="U29">
        <v>188727</v>
      </c>
      <c r="W29" t="s">
        <v>13615</v>
      </c>
      <c r="X29">
        <v>1</v>
      </c>
      <c r="Z29" t="s">
        <v>14316</v>
      </c>
      <c r="AA29">
        <v>1</v>
      </c>
    </row>
    <row r="30" spans="1:27" x14ac:dyDescent="0.25">
      <c r="J30" t="s">
        <v>13164</v>
      </c>
      <c r="K30">
        <v>4.5</v>
      </c>
      <c r="T30" t="s">
        <v>13469</v>
      </c>
      <c r="U30">
        <v>185176</v>
      </c>
      <c r="W30" t="s">
        <v>14133</v>
      </c>
      <c r="X30">
        <v>1</v>
      </c>
    </row>
    <row r="31" spans="1:27" x14ac:dyDescent="0.25">
      <c r="J31" t="s">
        <v>14246</v>
      </c>
      <c r="K31">
        <v>4.5</v>
      </c>
      <c r="T31" t="s">
        <v>13529</v>
      </c>
      <c r="U31">
        <v>180998</v>
      </c>
      <c r="W31" t="s">
        <v>14263</v>
      </c>
      <c r="X31">
        <v>1</v>
      </c>
    </row>
    <row r="32" spans="1:27" x14ac:dyDescent="0.25">
      <c r="J32" t="s">
        <v>13769</v>
      </c>
      <c r="K32">
        <v>4.5</v>
      </c>
      <c r="T32" t="s">
        <v>13206</v>
      </c>
      <c r="U32">
        <v>179692</v>
      </c>
      <c r="W32" t="s">
        <v>14002</v>
      </c>
      <c r="X32">
        <v>1</v>
      </c>
    </row>
    <row r="33" spans="10:24" x14ac:dyDescent="0.25">
      <c r="J33" t="s">
        <v>13743</v>
      </c>
      <c r="K33">
        <v>4.5</v>
      </c>
      <c r="T33" t="s">
        <v>13084</v>
      </c>
      <c r="U33">
        <v>179691</v>
      </c>
      <c r="W33" t="s">
        <v>14069</v>
      </c>
      <c r="X33">
        <v>1</v>
      </c>
    </row>
    <row r="34" spans="10:24" x14ac:dyDescent="0.25">
      <c r="J34" t="s">
        <v>13633</v>
      </c>
      <c r="K34">
        <v>4.5</v>
      </c>
      <c r="T34" t="s">
        <v>13129</v>
      </c>
      <c r="U34">
        <v>179691</v>
      </c>
      <c r="W34" t="s">
        <v>14009</v>
      </c>
      <c r="X34">
        <v>1</v>
      </c>
    </row>
    <row r="35" spans="10:24" x14ac:dyDescent="0.25">
      <c r="J35" t="s">
        <v>13815</v>
      </c>
      <c r="K35">
        <v>4.5</v>
      </c>
      <c r="T35" t="s">
        <v>13359</v>
      </c>
      <c r="U35">
        <v>178912</v>
      </c>
      <c r="W35" t="s">
        <v>14089</v>
      </c>
      <c r="X35">
        <v>1</v>
      </c>
    </row>
    <row r="36" spans="10:24" x14ac:dyDescent="0.25">
      <c r="J36" t="s">
        <v>13757</v>
      </c>
      <c r="K36">
        <v>4.5</v>
      </c>
      <c r="T36" t="s">
        <v>13377</v>
      </c>
      <c r="U36">
        <v>178912</v>
      </c>
      <c r="W36" t="s">
        <v>13391</v>
      </c>
      <c r="X36">
        <v>1</v>
      </c>
    </row>
    <row r="37" spans="10:24" x14ac:dyDescent="0.25">
      <c r="J37" t="s">
        <v>13327</v>
      </c>
      <c r="K37">
        <v>4.5</v>
      </c>
      <c r="T37" t="s">
        <v>13432</v>
      </c>
      <c r="U37">
        <v>178912</v>
      </c>
      <c r="W37" t="s">
        <v>13277</v>
      </c>
      <c r="X37">
        <v>1</v>
      </c>
    </row>
    <row r="38" spans="10:24" x14ac:dyDescent="0.25">
      <c r="J38" t="s">
        <v>14084</v>
      </c>
      <c r="K38">
        <v>4.5</v>
      </c>
      <c r="T38" t="s">
        <v>13608</v>
      </c>
      <c r="U38">
        <v>156638</v>
      </c>
      <c r="W38" t="s">
        <v>14172</v>
      </c>
      <c r="X38">
        <v>1</v>
      </c>
    </row>
    <row r="39" spans="10:24" x14ac:dyDescent="0.25">
      <c r="J39" t="s">
        <v>13956</v>
      </c>
      <c r="K39">
        <v>4.5</v>
      </c>
      <c r="T39" t="s">
        <v>13105</v>
      </c>
      <c r="U39">
        <v>149952</v>
      </c>
      <c r="W39" t="s">
        <v>13911</v>
      </c>
      <c r="X39">
        <v>1</v>
      </c>
    </row>
    <row r="40" spans="10:24" x14ac:dyDescent="0.25">
      <c r="J40" t="s">
        <v>13763</v>
      </c>
      <c r="K40">
        <v>4.5</v>
      </c>
      <c r="T40" t="s">
        <v>13531</v>
      </c>
      <c r="U40">
        <v>141841</v>
      </c>
      <c r="W40" t="s">
        <v>14243</v>
      </c>
      <c r="X40">
        <v>1</v>
      </c>
    </row>
    <row r="41" spans="10:24" x14ac:dyDescent="0.25">
      <c r="J41" t="s">
        <v>13826</v>
      </c>
      <c r="K41">
        <v>4.5</v>
      </c>
      <c r="T41" t="s">
        <v>13419</v>
      </c>
      <c r="U41">
        <v>140036</v>
      </c>
      <c r="W41" t="s">
        <v>14173</v>
      </c>
      <c r="X41">
        <v>1</v>
      </c>
    </row>
    <row r="42" spans="10:24" x14ac:dyDescent="0.25">
      <c r="J42" t="s">
        <v>13140</v>
      </c>
      <c r="K42">
        <v>4.5</v>
      </c>
      <c r="T42" t="s">
        <v>13525</v>
      </c>
      <c r="U42">
        <v>136954</v>
      </c>
      <c r="W42" t="s">
        <v>13903</v>
      </c>
      <c r="X42">
        <v>1</v>
      </c>
    </row>
    <row r="43" spans="10:24" x14ac:dyDescent="0.25">
      <c r="J43" t="s">
        <v>13302</v>
      </c>
      <c r="K43">
        <v>4.5</v>
      </c>
      <c r="T43" t="s">
        <v>13437</v>
      </c>
      <c r="U43">
        <v>135901</v>
      </c>
      <c r="W43" t="s">
        <v>14047</v>
      </c>
      <c r="X43">
        <v>1</v>
      </c>
    </row>
    <row r="44" spans="10:24" x14ac:dyDescent="0.25">
      <c r="J44" t="s">
        <v>13804</v>
      </c>
      <c r="K44">
        <v>4.5</v>
      </c>
      <c r="T44" t="s">
        <v>13383</v>
      </c>
      <c r="U44">
        <v>134519</v>
      </c>
      <c r="W44" t="s">
        <v>13908</v>
      </c>
      <c r="X44">
        <v>1</v>
      </c>
    </row>
    <row r="45" spans="10:24" x14ac:dyDescent="0.25">
      <c r="J45" t="s">
        <v>14195</v>
      </c>
      <c r="K45">
        <v>4.5</v>
      </c>
      <c r="T45" t="s">
        <v>13867</v>
      </c>
      <c r="U45">
        <v>131811</v>
      </c>
      <c r="W45" t="s">
        <v>14221</v>
      </c>
      <c r="X45">
        <v>1</v>
      </c>
    </row>
    <row r="46" spans="10:24" x14ac:dyDescent="0.25">
      <c r="J46" t="s">
        <v>13752</v>
      </c>
      <c r="K46">
        <v>4.5</v>
      </c>
      <c r="T46" t="s">
        <v>13385</v>
      </c>
      <c r="U46">
        <v>130560</v>
      </c>
      <c r="W46" t="s">
        <v>14234</v>
      </c>
      <c r="X46">
        <v>1</v>
      </c>
    </row>
    <row r="47" spans="10:24" x14ac:dyDescent="0.25">
      <c r="J47" t="s">
        <v>13497</v>
      </c>
      <c r="K47">
        <v>4.5</v>
      </c>
      <c r="T47" t="s">
        <v>13634</v>
      </c>
      <c r="U47">
        <v>122478</v>
      </c>
      <c r="W47" t="s">
        <v>14268</v>
      </c>
      <c r="X47">
        <v>1</v>
      </c>
    </row>
    <row r="48" spans="10:24" x14ac:dyDescent="0.25">
      <c r="J48" t="s">
        <v>13778</v>
      </c>
      <c r="K48">
        <v>4.5</v>
      </c>
      <c r="T48" t="s">
        <v>13380</v>
      </c>
      <c r="U48">
        <v>121016</v>
      </c>
      <c r="W48" t="s">
        <v>13949</v>
      </c>
      <c r="X48">
        <v>1</v>
      </c>
    </row>
    <row r="49" spans="10:24" x14ac:dyDescent="0.25">
      <c r="J49" t="s">
        <v>13553</v>
      </c>
      <c r="K49">
        <v>4.5</v>
      </c>
      <c r="T49" t="s">
        <v>13583</v>
      </c>
      <c r="U49">
        <v>119466</v>
      </c>
      <c r="W49" t="s">
        <v>13346</v>
      </c>
      <c r="X49">
        <v>1</v>
      </c>
    </row>
    <row r="50" spans="10:24" x14ac:dyDescent="0.25">
      <c r="J50" t="s">
        <v>13703</v>
      </c>
      <c r="K50">
        <v>4.5</v>
      </c>
      <c r="T50" t="s">
        <v>13357</v>
      </c>
      <c r="U50">
        <v>110805</v>
      </c>
      <c r="W50" t="s">
        <v>13649</v>
      </c>
      <c r="X50">
        <v>3</v>
      </c>
    </row>
    <row r="51" spans="10:24" x14ac:dyDescent="0.25">
      <c r="J51" t="s">
        <v>13646</v>
      </c>
      <c r="K51">
        <v>4.5</v>
      </c>
      <c r="T51" t="s">
        <v>13560</v>
      </c>
      <c r="U51">
        <v>109864</v>
      </c>
      <c r="W51" t="s">
        <v>13628</v>
      </c>
      <c r="X51">
        <v>1</v>
      </c>
    </row>
    <row r="52" spans="10:24" x14ac:dyDescent="0.25">
      <c r="J52" t="s">
        <v>13886</v>
      </c>
      <c r="K52">
        <v>4.5</v>
      </c>
      <c r="T52" t="s">
        <v>13534</v>
      </c>
      <c r="U52">
        <v>107151</v>
      </c>
      <c r="W52" t="s">
        <v>13714</v>
      </c>
      <c r="X52">
        <v>1</v>
      </c>
    </row>
    <row r="53" spans="10:24" x14ac:dyDescent="0.25">
      <c r="J53" t="s">
        <v>13452</v>
      </c>
      <c r="K53">
        <v>4.5</v>
      </c>
      <c r="T53" t="s">
        <v>13576</v>
      </c>
      <c r="U53">
        <v>103052</v>
      </c>
      <c r="W53" t="s">
        <v>13309</v>
      </c>
      <c r="X53">
        <v>2</v>
      </c>
    </row>
    <row r="54" spans="10:24" x14ac:dyDescent="0.25">
      <c r="J54" t="s">
        <v>13545</v>
      </c>
      <c r="K54">
        <v>4.5</v>
      </c>
      <c r="T54" t="s">
        <v>13466</v>
      </c>
      <c r="U54">
        <v>101544</v>
      </c>
      <c r="W54" t="s">
        <v>13208</v>
      </c>
      <c r="X54">
        <v>1</v>
      </c>
    </row>
    <row r="55" spans="10:24" x14ac:dyDescent="0.25">
      <c r="J55" t="s">
        <v>14252</v>
      </c>
      <c r="K55">
        <v>4.5</v>
      </c>
      <c r="T55" t="s">
        <v>13424</v>
      </c>
      <c r="U55">
        <v>101544</v>
      </c>
      <c r="W55" t="s">
        <v>13132</v>
      </c>
      <c r="X55">
        <v>1</v>
      </c>
    </row>
    <row r="56" spans="10:24" x14ac:dyDescent="0.25">
      <c r="J56" t="s">
        <v>14107</v>
      </c>
      <c r="K56">
        <v>4.5</v>
      </c>
      <c r="T56" t="s">
        <v>13834</v>
      </c>
      <c r="U56">
        <v>98250</v>
      </c>
      <c r="W56" t="s">
        <v>13352</v>
      </c>
      <c r="X56">
        <v>1</v>
      </c>
    </row>
    <row r="57" spans="10:24" x14ac:dyDescent="0.25">
      <c r="J57" t="s">
        <v>13320</v>
      </c>
      <c r="K57">
        <v>4.5</v>
      </c>
      <c r="T57" t="s">
        <v>13602</v>
      </c>
      <c r="U57">
        <v>95116</v>
      </c>
      <c r="W57" t="s">
        <v>14091</v>
      </c>
      <c r="X57">
        <v>2</v>
      </c>
    </row>
    <row r="58" spans="10:24" x14ac:dyDescent="0.25">
      <c r="J58" t="s">
        <v>13697</v>
      </c>
      <c r="K58">
        <v>4.5</v>
      </c>
      <c r="T58" t="s">
        <v>13298</v>
      </c>
      <c r="U58">
        <v>94363</v>
      </c>
      <c r="W58" t="s">
        <v>14032</v>
      </c>
      <c r="X58">
        <v>1</v>
      </c>
    </row>
    <row r="59" spans="10:24" x14ac:dyDescent="0.25">
      <c r="J59" t="s">
        <v>13829</v>
      </c>
      <c r="K59">
        <v>4.5</v>
      </c>
      <c r="T59" t="s">
        <v>13092</v>
      </c>
      <c r="U59">
        <v>93188</v>
      </c>
      <c r="W59" t="s">
        <v>14112</v>
      </c>
      <c r="X59">
        <v>1</v>
      </c>
    </row>
    <row r="60" spans="10:24" x14ac:dyDescent="0.25">
      <c r="J60" t="s">
        <v>13095</v>
      </c>
      <c r="K60">
        <v>4.5</v>
      </c>
      <c r="T60" t="s">
        <v>13623</v>
      </c>
      <c r="U60">
        <v>93112</v>
      </c>
      <c r="W60" t="s">
        <v>13809</v>
      </c>
      <c r="X60">
        <v>1</v>
      </c>
    </row>
    <row r="61" spans="10:24" x14ac:dyDescent="0.25">
      <c r="J61" t="s">
        <v>13223</v>
      </c>
      <c r="K61">
        <v>4.5</v>
      </c>
      <c r="T61" t="s">
        <v>13535</v>
      </c>
      <c r="U61">
        <v>92995</v>
      </c>
      <c r="W61" t="s">
        <v>13332</v>
      </c>
      <c r="X61">
        <v>1</v>
      </c>
    </row>
    <row r="62" spans="10:24" x14ac:dyDescent="0.25">
      <c r="J62" t="s">
        <v>13115</v>
      </c>
      <c r="K62">
        <v>4.5</v>
      </c>
      <c r="T62" t="s">
        <v>13698</v>
      </c>
      <c r="U62">
        <v>92925</v>
      </c>
      <c r="W62" t="s">
        <v>13916</v>
      </c>
      <c r="X62">
        <v>1</v>
      </c>
    </row>
    <row r="63" spans="10:24" x14ac:dyDescent="0.25">
      <c r="J63" t="s">
        <v>14235</v>
      </c>
      <c r="K63">
        <v>4.5</v>
      </c>
      <c r="T63" t="s">
        <v>13550</v>
      </c>
      <c r="U63">
        <v>91770</v>
      </c>
      <c r="W63" t="s">
        <v>13284</v>
      </c>
      <c r="X63">
        <v>1</v>
      </c>
    </row>
    <row r="64" spans="10:24" x14ac:dyDescent="0.25">
      <c r="J64" t="s">
        <v>13574</v>
      </c>
      <c r="K64">
        <v>4.5</v>
      </c>
      <c r="T64" t="s">
        <v>13083</v>
      </c>
      <c r="U64">
        <v>91233</v>
      </c>
      <c r="W64" t="s">
        <v>13515</v>
      </c>
      <c r="X64">
        <v>1</v>
      </c>
    </row>
    <row r="65" spans="10:24" x14ac:dyDescent="0.25">
      <c r="J65" t="s">
        <v>13761</v>
      </c>
      <c r="K65">
        <v>4.5</v>
      </c>
      <c r="T65" t="s">
        <v>13863</v>
      </c>
      <c r="U65">
        <v>91188</v>
      </c>
      <c r="W65" t="s">
        <v>13934</v>
      </c>
      <c r="X65">
        <v>1</v>
      </c>
    </row>
    <row r="66" spans="10:24" x14ac:dyDescent="0.25">
      <c r="J66" t="s">
        <v>13667</v>
      </c>
      <c r="K66">
        <v>4.5</v>
      </c>
      <c r="T66" t="s">
        <v>13381</v>
      </c>
      <c r="U66">
        <v>90550</v>
      </c>
      <c r="W66" t="s">
        <v>14169</v>
      </c>
      <c r="X66">
        <v>1</v>
      </c>
    </row>
    <row r="67" spans="10:24" x14ac:dyDescent="0.25">
      <c r="J67" t="s">
        <v>13839</v>
      </c>
      <c r="K67">
        <v>4.5</v>
      </c>
      <c r="T67" t="s">
        <v>13136</v>
      </c>
      <c r="U67">
        <v>90475</v>
      </c>
      <c r="W67" t="s">
        <v>14128</v>
      </c>
      <c r="X67">
        <v>1</v>
      </c>
    </row>
    <row r="68" spans="10:24" x14ac:dyDescent="0.25">
      <c r="J68" t="s">
        <v>13542</v>
      </c>
      <c r="K68">
        <v>4.5</v>
      </c>
      <c r="T68" t="s">
        <v>13135</v>
      </c>
      <c r="U68">
        <v>89238</v>
      </c>
      <c r="W68" t="s">
        <v>13267</v>
      </c>
      <c r="X68">
        <v>1</v>
      </c>
    </row>
    <row r="69" spans="10:24" x14ac:dyDescent="0.25">
      <c r="J69" t="s">
        <v>13105</v>
      </c>
      <c r="K69">
        <v>4.5</v>
      </c>
      <c r="T69" t="s">
        <v>13358</v>
      </c>
      <c r="U69">
        <v>89159</v>
      </c>
      <c r="W69" t="s">
        <v>13122</v>
      </c>
      <c r="X69">
        <v>2</v>
      </c>
    </row>
    <row r="70" spans="10:24" x14ac:dyDescent="0.25">
      <c r="J70" t="s">
        <v>13613</v>
      </c>
      <c r="K70">
        <v>4.5</v>
      </c>
      <c r="T70" t="s">
        <v>13620</v>
      </c>
      <c r="U70">
        <v>87798</v>
      </c>
      <c r="W70" t="s">
        <v>13640</v>
      </c>
      <c r="X70">
        <v>1</v>
      </c>
    </row>
    <row r="71" spans="10:24" x14ac:dyDescent="0.25">
      <c r="J71" t="s">
        <v>13561</v>
      </c>
      <c r="K71">
        <v>4.5</v>
      </c>
      <c r="T71" t="s">
        <v>13368</v>
      </c>
      <c r="U71">
        <v>87185</v>
      </c>
      <c r="W71" t="s">
        <v>13638</v>
      </c>
      <c r="X71">
        <v>1</v>
      </c>
    </row>
    <row r="72" spans="10:24" x14ac:dyDescent="0.25">
      <c r="J72" t="s">
        <v>13520</v>
      </c>
      <c r="K72">
        <v>4.5</v>
      </c>
      <c r="T72" t="s">
        <v>13418</v>
      </c>
      <c r="U72">
        <v>83996</v>
      </c>
      <c r="W72" t="s">
        <v>13167</v>
      </c>
      <c r="X72">
        <v>1</v>
      </c>
    </row>
    <row r="73" spans="10:24" x14ac:dyDescent="0.25">
      <c r="J73" t="s">
        <v>13637</v>
      </c>
      <c r="K73">
        <v>4.5</v>
      </c>
      <c r="T73" t="s">
        <v>13658</v>
      </c>
      <c r="U73">
        <v>82356</v>
      </c>
      <c r="W73" t="s">
        <v>13240</v>
      </c>
      <c r="X73">
        <v>1</v>
      </c>
    </row>
    <row r="74" spans="10:24" x14ac:dyDescent="0.25">
      <c r="J74" t="s">
        <v>13787</v>
      </c>
      <c r="K74">
        <v>4.5</v>
      </c>
      <c r="T74" t="s">
        <v>13116</v>
      </c>
      <c r="U74">
        <v>81243</v>
      </c>
      <c r="W74" t="s">
        <v>13244</v>
      </c>
      <c r="X74">
        <v>2</v>
      </c>
    </row>
    <row r="75" spans="10:24" x14ac:dyDescent="0.25">
      <c r="J75" t="s">
        <v>13852</v>
      </c>
      <c r="K75">
        <v>4.5</v>
      </c>
      <c r="T75" t="s">
        <v>13400</v>
      </c>
      <c r="U75">
        <v>77472</v>
      </c>
      <c r="W75" t="s">
        <v>13263</v>
      </c>
      <c r="X75">
        <v>1</v>
      </c>
    </row>
    <row r="76" spans="10:24" x14ac:dyDescent="0.25">
      <c r="J76" t="s">
        <v>13610</v>
      </c>
      <c r="K76">
        <v>4.5</v>
      </c>
      <c r="T76" t="s">
        <v>13540</v>
      </c>
      <c r="U76">
        <v>77027</v>
      </c>
      <c r="W76" t="s">
        <v>13139</v>
      </c>
      <c r="X76">
        <v>3</v>
      </c>
    </row>
    <row r="77" spans="10:24" x14ac:dyDescent="0.25">
      <c r="J77" t="s">
        <v>13830</v>
      </c>
      <c r="K77">
        <v>4.5</v>
      </c>
      <c r="T77" t="s">
        <v>13409</v>
      </c>
      <c r="U77">
        <v>77009</v>
      </c>
      <c r="W77" t="s">
        <v>13666</v>
      </c>
      <c r="X77">
        <v>1</v>
      </c>
    </row>
    <row r="78" spans="10:24" x14ac:dyDescent="0.25">
      <c r="J78" t="s">
        <v>13838</v>
      </c>
      <c r="K78">
        <v>4.5</v>
      </c>
      <c r="T78" t="s">
        <v>13782</v>
      </c>
      <c r="U78">
        <v>76042</v>
      </c>
      <c r="W78" t="s">
        <v>13869</v>
      </c>
      <c r="X78">
        <v>1</v>
      </c>
    </row>
    <row r="79" spans="10:24" x14ac:dyDescent="0.25">
      <c r="J79" t="s">
        <v>14005</v>
      </c>
      <c r="K79">
        <v>4.5</v>
      </c>
      <c r="T79" t="s">
        <v>13262</v>
      </c>
      <c r="U79">
        <v>74977</v>
      </c>
      <c r="W79" t="s">
        <v>13311</v>
      </c>
      <c r="X79">
        <v>1</v>
      </c>
    </row>
    <row r="80" spans="10:24" x14ac:dyDescent="0.25">
      <c r="J80" t="s">
        <v>13426</v>
      </c>
      <c r="K80">
        <v>4.5</v>
      </c>
      <c r="T80" t="s">
        <v>13081</v>
      </c>
      <c r="U80">
        <v>74611</v>
      </c>
      <c r="W80" t="s">
        <v>13315</v>
      </c>
      <c r="X80">
        <v>1</v>
      </c>
    </row>
    <row r="81" spans="10:24" x14ac:dyDescent="0.25">
      <c r="J81" t="s">
        <v>13628</v>
      </c>
      <c r="K81">
        <v>4.5</v>
      </c>
      <c r="T81" t="s">
        <v>13682</v>
      </c>
      <c r="U81">
        <v>73005</v>
      </c>
      <c r="W81" t="s">
        <v>13339</v>
      </c>
      <c r="X81">
        <v>1</v>
      </c>
    </row>
    <row r="82" spans="10:24" x14ac:dyDescent="0.25">
      <c r="J82" t="s">
        <v>13262</v>
      </c>
      <c r="K82">
        <v>4.5</v>
      </c>
      <c r="T82" t="s">
        <v>13075</v>
      </c>
      <c r="U82">
        <v>72808</v>
      </c>
      <c r="W82" t="s">
        <v>13299</v>
      </c>
      <c r="X82">
        <v>1</v>
      </c>
    </row>
    <row r="83" spans="10:24" x14ac:dyDescent="0.25">
      <c r="J83" t="s">
        <v>13156</v>
      </c>
      <c r="K83">
        <v>4.5</v>
      </c>
      <c r="T83" t="s">
        <v>13797</v>
      </c>
      <c r="U83">
        <v>72563</v>
      </c>
      <c r="W83" t="s">
        <v>13320</v>
      </c>
      <c r="X83">
        <v>1</v>
      </c>
    </row>
    <row r="84" spans="10:24" x14ac:dyDescent="0.25">
      <c r="J84" t="s">
        <v>14274</v>
      </c>
      <c r="K84">
        <v>4.5</v>
      </c>
      <c r="T84" t="s">
        <v>13101</v>
      </c>
      <c r="U84">
        <v>69798</v>
      </c>
      <c r="W84" t="s">
        <v>13350</v>
      </c>
      <c r="X84">
        <v>1</v>
      </c>
    </row>
    <row r="85" spans="10:24" x14ac:dyDescent="0.25">
      <c r="J85" t="s">
        <v>13523</v>
      </c>
      <c r="K85">
        <v>4.5</v>
      </c>
      <c r="T85" t="s">
        <v>13356</v>
      </c>
      <c r="U85">
        <v>69685</v>
      </c>
      <c r="W85" t="s">
        <v>13189</v>
      </c>
      <c r="X85">
        <v>1</v>
      </c>
    </row>
    <row r="86" spans="10:24" x14ac:dyDescent="0.25">
      <c r="J86" t="s">
        <v>13598</v>
      </c>
      <c r="K86">
        <v>4.5</v>
      </c>
      <c r="T86" t="s">
        <v>13677</v>
      </c>
      <c r="U86">
        <v>69585</v>
      </c>
      <c r="W86" t="s">
        <v>13192</v>
      </c>
      <c r="X86">
        <v>1</v>
      </c>
    </row>
    <row r="87" spans="10:24" x14ac:dyDescent="0.25">
      <c r="J87" t="s">
        <v>13475</v>
      </c>
      <c r="K87">
        <v>4.5</v>
      </c>
      <c r="T87" t="s">
        <v>13192</v>
      </c>
      <c r="U87">
        <v>69538</v>
      </c>
      <c r="W87" t="s">
        <v>13278</v>
      </c>
      <c r="X87">
        <v>1</v>
      </c>
    </row>
    <row r="88" spans="10:24" x14ac:dyDescent="0.25">
      <c r="J88" t="s">
        <v>13178</v>
      </c>
      <c r="K88">
        <v>4.5</v>
      </c>
      <c r="T88" t="s">
        <v>13543</v>
      </c>
      <c r="U88">
        <v>68664</v>
      </c>
      <c r="W88" t="s">
        <v>13188</v>
      </c>
      <c r="X88">
        <v>1</v>
      </c>
    </row>
    <row r="89" spans="10:24" x14ac:dyDescent="0.25">
      <c r="J89" t="s">
        <v>13745</v>
      </c>
      <c r="K89">
        <v>4.5</v>
      </c>
      <c r="T89" t="s">
        <v>13651</v>
      </c>
      <c r="U89">
        <v>68409</v>
      </c>
      <c r="W89" t="s">
        <v>14175</v>
      </c>
      <c r="X89">
        <v>1</v>
      </c>
    </row>
    <row r="90" spans="10:24" x14ac:dyDescent="0.25">
      <c r="J90" t="s">
        <v>14000</v>
      </c>
      <c r="K90">
        <v>4.5</v>
      </c>
      <c r="T90" t="s">
        <v>13169</v>
      </c>
      <c r="U90">
        <v>65680</v>
      </c>
      <c r="W90" t="s">
        <v>13220</v>
      </c>
      <c r="X90">
        <v>1</v>
      </c>
    </row>
    <row r="91" spans="10:24" x14ac:dyDescent="0.25">
      <c r="J91" t="s">
        <v>13698</v>
      </c>
      <c r="K91">
        <v>4.5</v>
      </c>
      <c r="T91" t="s">
        <v>13428</v>
      </c>
      <c r="U91">
        <v>65250</v>
      </c>
      <c r="W91" t="s">
        <v>13239</v>
      </c>
      <c r="X91">
        <v>2</v>
      </c>
    </row>
    <row r="92" spans="10:24" x14ac:dyDescent="0.25">
      <c r="J92" t="s">
        <v>14126</v>
      </c>
      <c r="K92">
        <v>4.45</v>
      </c>
      <c r="T92" t="s">
        <v>13618</v>
      </c>
      <c r="U92">
        <v>64705</v>
      </c>
      <c r="W92" t="s">
        <v>13087</v>
      </c>
      <c r="X92">
        <v>2</v>
      </c>
    </row>
    <row r="93" spans="10:24" x14ac:dyDescent="0.25">
      <c r="J93" t="s">
        <v>13655</v>
      </c>
      <c r="K93">
        <v>4.45</v>
      </c>
      <c r="T93" t="s">
        <v>13537</v>
      </c>
      <c r="U93">
        <v>64273</v>
      </c>
      <c r="W93" t="s">
        <v>14275</v>
      </c>
      <c r="X93">
        <v>1</v>
      </c>
    </row>
    <row r="94" spans="10:24" x14ac:dyDescent="0.25">
      <c r="J94" t="s">
        <v>13401</v>
      </c>
      <c r="K94">
        <v>4.4000000000000004</v>
      </c>
      <c r="T94" t="s">
        <v>13630</v>
      </c>
      <c r="U94">
        <v>63899</v>
      </c>
      <c r="W94" t="s">
        <v>13305</v>
      </c>
      <c r="X94">
        <v>1</v>
      </c>
    </row>
    <row r="95" spans="10:24" x14ac:dyDescent="0.25">
      <c r="J95" t="s">
        <v>13581</v>
      </c>
      <c r="K95">
        <v>4.4000000000000004</v>
      </c>
      <c r="T95" t="s">
        <v>13876</v>
      </c>
      <c r="U95">
        <v>63350</v>
      </c>
      <c r="W95" t="s">
        <v>14073</v>
      </c>
      <c r="X95">
        <v>1</v>
      </c>
    </row>
    <row r="96" spans="10:24" x14ac:dyDescent="0.25">
      <c r="J96" t="s">
        <v>13819</v>
      </c>
      <c r="K96">
        <v>4.4000000000000004</v>
      </c>
      <c r="T96" t="s">
        <v>13104</v>
      </c>
      <c r="U96">
        <v>62550</v>
      </c>
      <c r="W96" t="s">
        <v>13124</v>
      </c>
      <c r="X96">
        <v>3</v>
      </c>
    </row>
    <row r="97" spans="10:24" x14ac:dyDescent="0.25">
      <c r="J97" t="s">
        <v>13365</v>
      </c>
      <c r="K97">
        <v>4.4000000000000004</v>
      </c>
      <c r="T97" t="s">
        <v>13527</v>
      </c>
      <c r="U97">
        <v>61314</v>
      </c>
      <c r="W97" t="s">
        <v>13197</v>
      </c>
      <c r="X97">
        <v>1</v>
      </c>
    </row>
    <row r="98" spans="10:24" x14ac:dyDescent="0.25">
      <c r="J98" t="s">
        <v>13253</v>
      </c>
      <c r="K98">
        <v>4.4000000000000004</v>
      </c>
      <c r="T98" t="s">
        <v>13139</v>
      </c>
      <c r="U98">
        <v>60158</v>
      </c>
      <c r="W98" t="s">
        <v>13126</v>
      </c>
      <c r="X98">
        <v>4</v>
      </c>
    </row>
    <row r="99" spans="10:24" x14ac:dyDescent="0.25">
      <c r="J99" t="s">
        <v>13091</v>
      </c>
      <c r="K99">
        <v>4.4000000000000004</v>
      </c>
      <c r="T99" t="s">
        <v>13210</v>
      </c>
      <c r="U99">
        <v>60046</v>
      </c>
      <c r="W99" t="s">
        <v>13111</v>
      </c>
      <c r="X99">
        <v>3</v>
      </c>
    </row>
    <row r="100" spans="10:24" x14ac:dyDescent="0.25">
      <c r="J100" t="s">
        <v>13765</v>
      </c>
      <c r="K100">
        <v>4.4000000000000004</v>
      </c>
      <c r="T100" t="s">
        <v>13594</v>
      </c>
      <c r="U100">
        <v>60026</v>
      </c>
      <c r="W100" t="s">
        <v>13105</v>
      </c>
      <c r="X100">
        <v>2</v>
      </c>
    </row>
    <row r="101" spans="10:24" x14ac:dyDescent="0.25">
      <c r="J101" t="s">
        <v>13954</v>
      </c>
      <c r="K101">
        <v>4.4000000000000004</v>
      </c>
      <c r="T101" t="s">
        <v>13440</v>
      </c>
      <c r="U101">
        <v>58506</v>
      </c>
      <c r="W101" t="s">
        <v>13115</v>
      </c>
      <c r="X101">
        <v>2</v>
      </c>
    </row>
    <row r="102" spans="10:24" x14ac:dyDescent="0.25">
      <c r="J102" t="s">
        <v>13227</v>
      </c>
      <c r="K102">
        <v>4.4000000000000004</v>
      </c>
      <c r="T102" t="s">
        <v>13371</v>
      </c>
      <c r="U102">
        <v>58162</v>
      </c>
      <c r="W102" t="s">
        <v>13262</v>
      </c>
      <c r="X102">
        <v>1</v>
      </c>
    </row>
    <row r="103" spans="10:24" x14ac:dyDescent="0.25">
      <c r="J103" t="s">
        <v>13906</v>
      </c>
      <c r="K103">
        <v>4.4000000000000004</v>
      </c>
      <c r="T103" t="s">
        <v>13152</v>
      </c>
      <c r="U103">
        <v>57582</v>
      </c>
      <c r="W103" t="s">
        <v>13238</v>
      </c>
      <c r="X103">
        <v>2</v>
      </c>
    </row>
    <row r="104" spans="10:24" x14ac:dyDescent="0.25">
      <c r="J104" t="s">
        <v>13589</v>
      </c>
      <c r="K104">
        <v>4.4000000000000004</v>
      </c>
      <c r="T104" t="s">
        <v>13408</v>
      </c>
      <c r="U104">
        <v>56994</v>
      </c>
      <c r="W104" t="s">
        <v>13323</v>
      </c>
      <c r="X104">
        <v>1</v>
      </c>
    </row>
    <row r="105" spans="10:24" x14ac:dyDescent="0.25">
      <c r="J105" t="s">
        <v>13822</v>
      </c>
      <c r="K105">
        <v>4.4000000000000004</v>
      </c>
      <c r="T105" t="s">
        <v>13091</v>
      </c>
      <c r="U105">
        <v>56271</v>
      </c>
      <c r="W105" t="s">
        <v>13135</v>
      </c>
      <c r="X105">
        <v>3</v>
      </c>
    </row>
    <row r="106" spans="10:24" x14ac:dyDescent="0.25">
      <c r="J106" t="s">
        <v>13379</v>
      </c>
      <c r="K106">
        <v>4.4000000000000004</v>
      </c>
      <c r="T106" t="s">
        <v>13464</v>
      </c>
      <c r="U106">
        <v>56098</v>
      </c>
      <c r="W106" t="s">
        <v>13417</v>
      </c>
      <c r="X106">
        <v>2</v>
      </c>
    </row>
    <row r="107" spans="10:24" x14ac:dyDescent="0.25">
      <c r="J107" t="s">
        <v>14223</v>
      </c>
      <c r="K107">
        <v>4.4000000000000004</v>
      </c>
      <c r="T107" t="s">
        <v>13566</v>
      </c>
      <c r="U107">
        <v>55747</v>
      </c>
      <c r="W107" t="s">
        <v>13145</v>
      </c>
      <c r="X107">
        <v>3</v>
      </c>
    </row>
    <row r="108" spans="10:24" x14ac:dyDescent="0.25">
      <c r="J108" t="s">
        <v>13706</v>
      </c>
      <c r="K108">
        <v>4.4000000000000004</v>
      </c>
      <c r="T108" t="s">
        <v>13582</v>
      </c>
      <c r="U108">
        <v>55192</v>
      </c>
      <c r="W108" t="s">
        <v>13420</v>
      </c>
      <c r="X108">
        <v>2</v>
      </c>
    </row>
    <row r="109" spans="10:24" x14ac:dyDescent="0.25">
      <c r="J109" t="s">
        <v>14291</v>
      </c>
      <c r="K109">
        <v>4.4000000000000004</v>
      </c>
      <c r="T109" t="s">
        <v>13633</v>
      </c>
      <c r="U109">
        <v>54405</v>
      </c>
      <c r="W109" t="s">
        <v>13517</v>
      </c>
      <c r="X109">
        <v>1</v>
      </c>
    </row>
    <row r="110" spans="10:24" x14ac:dyDescent="0.25">
      <c r="J110" t="s">
        <v>13592</v>
      </c>
      <c r="K110">
        <v>4.4000000000000004</v>
      </c>
      <c r="T110" t="s">
        <v>13538</v>
      </c>
      <c r="U110">
        <v>54315</v>
      </c>
      <c r="W110" t="s">
        <v>13146</v>
      </c>
      <c r="X110">
        <v>5</v>
      </c>
    </row>
    <row r="111" spans="10:24" x14ac:dyDescent="0.25">
      <c r="J111" t="s">
        <v>13984</v>
      </c>
      <c r="K111">
        <v>4.4000000000000004</v>
      </c>
      <c r="T111" t="s">
        <v>13877</v>
      </c>
      <c r="U111">
        <v>54032</v>
      </c>
      <c r="W111" t="s">
        <v>13106</v>
      </c>
      <c r="X111">
        <v>2</v>
      </c>
    </row>
    <row r="112" spans="10:24" x14ac:dyDescent="0.25">
      <c r="J112" t="s">
        <v>13204</v>
      </c>
      <c r="K112">
        <v>4.4000000000000004</v>
      </c>
      <c r="T112" t="s">
        <v>13988</v>
      </c>
      <c r="U112">
        <v>53803</v>
      </c>
      <c r="W112" t="s">
        <v>13222</v>
      </c>
      <c r="X112">
        <v>1</v>
      </c>
    </row>
    <row r="113" spans="10:24" x14ac:dyDescent="0.25">
      <c r="J113" t="s">
        <v>13572</v>
      </c>
      <c r="K113">
        <v>4.4000000000000004</v>
      </c>
      <c r="T113" t="s">
        <v>13463</v>
      </c>
      <c r="U113">
        <v>53760</v>
      </c>
      <c r="W113" t="s">
        <v>13209</v>
      </c>
      <c r="X113">
        <v>1</v>
      </c>
    </row>
    <row r="114" spans="10:24" x14ac:dyDescent="0.25">
      <c r="J114" t="s">
        <v>13125</v>
      </c>
      <c r="K114">
        <v>4.4000000000000004</v>
      </c>
      <c r="T114" t="s">
        <v>13614</v>
      </c>
      <c r="U114">
        <v>53648</v>
      </c>
      <c r="W114" t="s">
        <v>13416</v>
      </c>
      <c r="X114">
        <v>1</v>
      </c>
    </row>
    <row r="115" spans="10:24" x14ac:dyDescent="0.25">
      <c r="J115" t="s">
        <v>14272</v>
      </c>
      <c r="K115">
        <v>4.4000000000000004</v>
      </c>
      <c r="T115" t="s">
        <v>13591</v>
      </c>
      <c r="U115">
        <v>53464</v>
      </c>
      <c r="W115" t="s">
        <v>13102</v>
      </c>
      <c r="X115">
        <v>2</v>
      </c>
    </row>
    <row r="116" spans="10:24" x14ac:dyDescent="0.25">
      <c r="J116" t="s">
        <v>13527</v>
      </c>
      <c r="K116">
        <v>4.4000000000000004</v>
      </c>
      <c r="T116" t="s">
        <v>13392</v>
      </c>
      <c r="U116">
        <v>51482</v>
      </c>
      <c r="W116" t="s">
        <v>13128</v>
      </c>
      <c r="X116">
        <v>2</v>
      </c>
    </row>
    <row r="117" spans="10:24" x14ac:dyDescent="0.25">
      <c r="J117" t="s">
        <v>14154</v>
      </c>
      <c r="K117">
        <v>4.4000000000000004</v>
      </c>
      <c r="T117" t="s">
        <v>13553</v>
      </c>
      <c r="U117">
        <v>50810</v>
      </c>
      <c r="W117" t="s">
        <v>13077</v>
      </c>
      <c r="X117">
        <v>7</v>
      </c>
    </row>
    <row r="118" spans="10:24" x14ac:dyDescent="0.25">
      <c r="J118" t="s">
        <v>13825</v>
      </c>
      <c r="K118">
        <v>4.4000000000000004</v>
      </c>
      <c r="T118" t="s">
        <v>13080</v>
      </c>
      <c r="U118">
        <v>50715</v>
      </c>
      <c r="W118" t="s">
        <v>14135</v>
      </c>
      <c r="X118">
        <v>1</v>
      </c>
    </row>
    <row r="119" spans="10:24" x14ac:dyDescent="0.25">
      <c r="J119" t="s">
        <v>13383</v>
      </c>
      <c r="K119">
        <v>4.4000000000000004</v>
      </c>
      <c r="T119" t="s">
        <v>13703</v>
      </c>
      <c r="U119">
        <v>50273</v>
      </c>
      <c r="W119" t="s">
        <v>13256</v>
      </c>
      <c r="X119">
        <v>1</v>
      </c>
    </row>
    <row r="120" spans="10:24" x14ac:dyDescent="0.25">
      <c r="J120" t="s">
        <v>14031</v>
      </c>
      <c r="K120">
        <v>4.4000000000000004</v>
      </c>
      <c r="T120" t="s">
        <v>13110</v>
      </c>
      <c r="U120">
        <v>49741</v>
      </c>
      <c r="W120" t="s">
        <v>13451</v>
      </c>
      <c r="X120">
        <v>2</v>
      </c>
    </row>
    <row r="121" spans="10:24" x14ac:dyDescent="0.25">
      <c r="J121" t="s">
        <v>13661</v>
      </c>
      <c r="K121">
        <v>4.4000000000000004</v>
      </c>
      <c r="T121" t="s">
        <v>13454</v>
      </c>
      <c r="U121">
        <v>49671</v>
      </c>
      <c r="W121" t="s">
        <v>13728</v>
      </c>
      <c r="X121">
        <v>1</v>
      </c>
    </row>
    <row r="122" spans="10:24" x14ac:dyDescent="0.25">
      <c r="J122" t="s">
        <v>13753</v>
      </c>
      <c r="K122">
        <v>4.4000000000000004</v>
      </c>
      <c r="T122" t="s">
        <v>13125</v>
      </c>
      <c r="U122">
        <v>49560</v>
      </c>
      <c r="W122" t="s">
        <v>13736</v>
      </c>
      <c r="X122">
        <v>1</v>
      </c>
    </row>
    <row r="123" spans="10:24" x14ac:dyDescent="0.25">
      <c r="J123" t="s">
        <v>13709</v>
      </c>
      <c r="K123">
        <v>4.4000000000000004</v>
      </c>
      <c r="T123" t="s">
        <v>13562</v>
      </c>
      <c r="U123">
        <v>49551</v>
      </c>
      <c r="W123" t="s">
        <v>14158</v>
      </c>
      <c r="X123">
        <v>1</v>
      </c>
    </row>
    <row r="124" spans="10:24" x14ac:dyDescent="0.25">
      <c r="J124" t="s">
        <v>13802</v>
      </c>
      <c r="K124">
        <v>4.4000000000000004</v>
      </c>
      <c r="T124" t="s">
        <v>13097</v>
      </c>
      <c r="U124">
        <v>48897</v>
      </c>
      <c r="W124" t="s">
        <v>13668</v>
      </c>
      <c r="X124">
        <v>1</v>
      </c>
    </row>
    <row r="125" spans="10:24" x14ac:dyDescent="0.25">
      <c r="J125" t="s">
        <v>13597</v>
      </c>
      <c r="K125">
        <v>4.4000000000000004</v>
      </c>
      <c r="T125" t="s">
        <v>13624</v>
      </c>
      <c r="U125">
        <v>47521</v>
      </c>
      <c r="W125" t="s">
        <v>13734</v>
      </c>
      <c r="X125">
        <v>1</v>
      </c>
    </row>
    <row r="126" spans="10:24" x14ac:dyDescent="0.25">
      <c r="J126" t="s">
        <v>13682</v>
      </c>
      <c r="K126">
        <v>4.4000000000000004</v>
      </c>
      <c r="T126" t="s">
        <v>13922</v>
      </c>
      <c r="U126">
        <v>46647</v>
      </c>
      <c r="W126" t="s">
        <v>14252</v>
      </c>
      <c r="X126">
        <v>1</v>
      </c>
    </row>
    <row r="127" spans="10:24" x14ac:dyDescent="0.25">
      <c r="J127" t="s">
        <v>13571</v>
      </c>
      <c r="K127">
        <v>4.4000000000000004</v>
      </c>
      <c r="T127" t="s">
        <v>13378</v>
      </c>
      <c r="U127">
        <v>46399</v>
      </c>
      <c r="W127" t="s">
        <v>14127</v>
      </c>
      <c r="X127">
        <v>1</v>
      </c>
    </row>
    <row r="128" spans="10:24" x14ac:dyDescent="0.25">
      <c r="J128" t="s">
        <v>13677</v>
      </c>
      <c r="K128">
        <v>4.4000000000000004</v>
      </c>
      <c r="T128" t="s">
        <v>13082</v>
      </c>
      <c r="U128">
        <v>45566</v>
      </c>
      <c r="W128" t="s">
        <v>14162</v>
      </c>
      <c r="X128">
        <v>1</v>
      </c>
    </row>
    <row r="129" spans="10:24" x14ac:dyDescent="0.25">
      <c r="J129" t="s">
        <v>13845</v>
      </c>
      <c r="K129">
        <v>4.4000000000000004</v>
      </c>
      <c r="T129" t="s">
        <v>13187</v>
      </c>
      <c r="U129">
        <v>45238</v>
      </c>
      <c r="W129" t="s">
        <v>14051</v>
      </c>
      <c r="X129">
        <v>1</v>
      </c>
    </row>
    <row r="130" spans="10:24" x14ac:dyDescent="0.25">
      <c r="J130" t="s">
        <v>14077</v>
      </c>
      <c r="K130">
        <v>4.4000000000000004</v>
      </c>
      <c r="T130" t="s">
        <v>13142</v>
      </c>
      <c r="U130">
        <v>45238</v>
      </c>
      <c r="W130" t="s">
        <v>13831</v>
      </c>
      <c r="X130">
        <v>1</v>
      </c>
    </row>
    <row r="131" spans="10:24" x14ac:dyDescent="0.25">
      <c r="J131" t="s">
        <v>14088</v>
      </c>
      <c r="K131">
        <v>4.4000000000000004</v>
      </c>
      <c r="T131" t="s">
        <v>13872</v>
      </c>
      <c r="U131">
        <v>44994</v>
      </c>
      <c r="W131" t="s">
        <v>13312</v>
      </c>
      <c r="X131">
        <v>1</v>
      </c>
    </row>
    <row r="132" spans="10:24" x14ac:dyDescent="0.25">
      <c r="J132" t="s">
        <v>14157</v>
      </c>
      <c r="K132">
        <v>4.4000000000000004</v>
      </c>
      <c r="T132" t="s">
        <v>13784</v>
      </c>
      <c r="U132">
        <v>44696</v>
      </c>
      <c r="W132" t="s">
        <v>13270</v>
      </c>
      <c r="X132">
        <v>1</v>
      </c>
    </row>
    <row r="133" spans="10:24" x14ac:dyDescent="0.25">
      <c r="J133" t="s">
        <v>13568</v>
      </c>
      <c r="K133">
        <v>4.4000000000000004</v>
      </c>
      <c r="T133" t="s">
        <v>13386</v>
      </c>
      <c r="U133">
        <v>44636</v>
      </c>
      <c r="W133" t="s">
        <v>13991</v>
      </c>
      <c r="X133">
        <v>1</v>
      </c>
    </row>
    <row r="134" spans="10:24" x14ac:dyDescent="0.25">
      <c r="J134" t="s">
        <v>14173</v>
      </c>
      <c r="K134">
        <v>4.4000000000000004</v>
      </c>
      <c r="T134" t="s">
        <v>13255</v>
      </c>
      <c r="U134">
        <v>44054</v>
      </c>
      <c r="W134" t="s">
        <v>13996</v>
      </c>
      <c r="X134">
        <v>1</v>
      </c>
    </row>
    <row r="135" spans="10:24" x14ac:dyDescent="0.25">
      <c r="J135" t="s">
        <v>14144</v>
      </c>
      <c r="K135">
        <v>4.4000000000000004</v>
      </c>
      <c r="T135" t="s">
        <v>13890</v>
      </c>
      <c r="U135">
        <v>44050</v>
      </c>
      <c r="W135" t="s">
        <v>14146</v>
      </c>
      <c r="X135">
        <v>1</v>
      </c>
    </row>
    <row r="136" spans="10:24" x14ac:dyDescent="0.25">
      <c r="J136" t="s">
        <v>13332</v>
      </c>
      <c r="K136">
        <v>4.4000000000000004</v>
      </c>
      <c r="T136" t="s">
        <v>13974</v>
      </c>
      <c r="U136">
        <v>43070</v>
      </c>
      <c r="W136" t="s">
        <v>14022</v>
      </c>
      <c r="X136">
        <v>1</v>
      </c>
    </row>
    <row r="137" spans="10:24" x14ac:dyDescent="0.25">
      <c r="J137" t="s">
        <v>13403</v>
      </c>
      <c r="K137">
        <v>4.4000000000000004</v>
      </c>
      <c r="T137" t="s">
        <v>13758</v>
      </c>
      <c r="U137">
        <v>42775</v>
      </c>
      <c r="W137" t="s">
        <v>13950</v>
      </c>
      <c r="X137">
        <v>1</v>
      </c>
    </row>
    <row r="138" spans="10:24" x14ac:dyDescent="0.25">
      <c r="J138" t="s">
        <v>13284</v>
      </c>
      <c r="K138">
        <v>4.4000000000000004</v>
      </c>
      <c r="T138" t="s">
        <v>13387</v>
      </c>
      <c r="U138">
        <v>42700</v>
      </c>
      <c r="W138" t="s">
        <v>14050</v>
      </c>
      <c r="X138">
        <v>1</v>
      </c>
    </row>
    <row r="139" spans="10:24" x14ac:dyDescent="0.25">
      <c r="J139" t="s">
        <v>13720</v>
      </c>
      <c r="K139">
        <v>4.4000000000000004</v>
      </c>
      <c r="T139" t="s">
        <v>13411</v>
      </c>
      <c r="U139">
        <v>42641</v>
      </c>
      <c r="W139" t="s">
        <v>13947</v>
      </c>
      <c r="X139">
        <v>2</v>
      </c>
    </row>
    <row r="140" spans="10:24" x14ac:dyDescent="0.25">
      <c r="J140" t="s">
        <v>13515</v>
      </c>
      <c r="K140">
        <v>4.4000000000000004</v>
      </c>
      <c r="T140" t="s">
        <v>13197</v>
      </c>
      <c r="U140">
        <v>42301</v>
      </c>
      <c r="W140" t="s">
        <v>13882</v>
      </c>
      <c r="X140">
        <v>1</v>
      </c>
    </row>
    <row r="141" spans="10:24" x14ac:dyDescent="0.25">
      <c r="J141" t="s">
        <v>14018</v>
      </c>
      <c r="K141">
        <v>4.4000000000000004</v>
      </c>
      <c r="T141" t="s">
        <v>13154</v>
      </c>
      <c r="U141">
        <v>42197</v>
      </c>
      <c r="W141" t="s">
        <v>13922</v>
      </c>
      <c r="X141">
        <v>1</v>
      </c>
    </row>
    <row r="142" spans="10:24" x14ac:dyDescent="0.25">
      <c r="J142" t="s">
        <v>13267</v>
      </c>
      <c r="K142">
        <v>4.4000000000000004</v>
      </c>
      <c r="T142" t="s">
        <v>13450</v>
      </c>
      <c r="U142">
        <v>41760</v>
      </c>
      <c r="W142" t="s">
        <v>14020</v>
      </c>
      <c r="X142">
        <v>1</v>
      </c>
    </row>
    <row r="143" spans="10:24" x14ac:dyDescent="0.25">
      <c r="J143" t="s">
        <v>14138</v>
      </c>
      <c r="K143">
        <v>4.4000000000000004</v>
      </c>
      <c r="T143" t="s">
        <v>13802</v>
      </c>
      <c r="U143">
        <v>41398</v>
      </c>
      <c r="W143" t="s">
        <v>14286</v>
      </c>
      <c r="X143">
        <v>1</v>
      </c>
    </row>
    <row r="144" spans="10:24" x14ac:dyDescent="0.25">
      <c r="J144" t="s">
        <v>13122</v>
      </c>
      <c r="K144">
        <v>4.4000000000000004</v>
      </c>
      <c r="T144" t="s">
        <v>13892</v>
      </c>
      <c r="U144">
        <v>41349</v>
      </c>
      <c r="W144" t="s">
        <v>13896</v>
      </c>
      <c r="X144">
        <v>1</v>
      </c>
    </row>
    <row r="145" spans="10:24" x14ac:dyDescent="0.25">
      <c r="J145" t="s">
        <v>13680</v>
      </c>
      <c r="K145">
        <v>4.4000000000000004</v>
      </c>
      <c r="T145" t="s">
        <v>13691</v>
      </c>
      <c r="U145">
        <v>41226</v>
      </c>
      <c r="W145" t="s">
        <v>14178</v>
      </c>
      <c r="X145">
        <v>1</v>
      </c>
    </row>
    <row r="146" spans="10:24" x14ac:dyDescent="0.25">
      <c r="J146" t="s">
        <v>13299</v>
      </c>
      <c r="K146">
        <v>4.4000000000000004</v>
      </c>
      <c r="T146" t="s">
        <v>13729</v>
      </c>
      <c r="U146">
        <v>40895</v>
      </c>
      <c r="W146" t="s">
        <v>13891</v>
      </c>
      <c r="X146">
        <v>1</v>
      </c>
    </row>
    <row r="147" spans="10:24" x14ac:dyDescent="0.25">
      <c r="J147" t="s">
        <v>13396</v>
      </c>
      <c r="K147">
        <v>4.4000000000000004</v>
      </c>
      <c r="T147" t="s">
        <v>13111</v>
      </c>
      <c r="U147">
        <v>40656</v>
      </c>
      <c r="W147" t="s">
        <v>14296</v>
      </c>
      <c r="X147">
        <v>1</v>
      </c>
    </row>
    <row r="148" spans="10:24" x14ac:dyDescent="0.25">
      <c r="J148" t="s">
        <v>13711</v>
      </c>
      <c r="K148">
        <v>4.4000000000000004</v>
      </c>
      <c r="T148" t="s">
        <v>13436</v>
      </c>
      <c r="U148">
        <v>40511</v>
      </c>
      <c r="W148" t="s">
        <v>13942</v>
      </c>
      <c r="X148">
        <v>1</v>
      </c>
    </row>
    <row r="149" spans="10:24" x14ac:dyDescent="0.25">
      <c r="J149" t="s">
        <v>13103</v>
      </c>
      <c r="K149">
        <v>4.4000000000000004</v>
      </c>
      <c r="T149" t="s">
        <v>13085</v>
      </c>
      <c r="U149">
        <v>40173</v>
      </c>
      <c r="W149" t="s">
        <v>13912</v>
      </c>
      <c r="X149">
        <v>1</v>
      </c>
    </row>
    <row r="150" spans="10:24" x14ac:dyDescent="0.25">
      <c r="J150" t="s">
        <v>13192</v>
      </c>
      <c r="K150">
        <v>4.4000000000000004</v>
      </c>
      <c r="T150" t="s">
        <v>13917</v>
      </c>
      <c r="U150">
        <v>40106</v>
      </c>
      <c r="W150" t="s">
        <v>13936</v>
      </c>
      <c r="X150">
        <v>1</v>
      </c>
    </row>
    <row r="151" spans="10:24" x14ac:dyDescent="0.25">
      <c r="J151" t="s">
        <v>13353</v>
      </c>
      <c r="K151">
        <v>4.4000000000000004</v>
      </c>
      <c r="T151" t="s">
        <v>13909</v>
      </c>
      <c r="U151">
        <v>39724</v>
      </c>
      <c r="W151" t="s">
        <v>13889</v>
      </c>
      <c r="X151">
        <v>1</v>
      </c>
    </row>
    <row r="152" spans="10:24" x14ac:dyDescent="0.25">
      <c r="J152" t="s">
        <v>13278</v>
      </c>
      <c r="K152">
        <v>4.4000000000000004</v>
      </c>
      <c r="T152" t="s">
        <v>13780</v>
      </c>
      <c r="U152">
        <v>38879</v>
      </c>
      <c r="W152" t="s">
        <v>13923</v>
      </c>
      <c r="X152">
        <v>1</v>
      </c>
    </row>
    <row r="153" spans="10:24" x14ac:dyDescent="0.25">
      <c r="J153" t="s">
        <v>13410</v>
      </c>
      <c r="K153">
        <v>4.4000000000000004</v>
      </c>
      <c r="T153" t="s">
        <v>13487</v>
      </c>
      <c r="U153">
        <v>38879</v>
      </c>
      <c r="W153" t="s">
        <v>14110</v>
      </c>
      <c r="X153">
        <v>1</v>
      </c>
    </row>
    <row r="154" spans="10:24" x14ac:dyDescent="0.25">
      <c r="J154" t="s">
        <v>13087</v>
      </c>
      <c r="K154">
        <v>4.4000000000000004</v>
      </c>
      <c r="T154" t="s">
        <v>13394</v>
      </c>
      <c r="U154">
        <v>38504</v>
      </c>
      <c r="W154" t="s">
        <v>13968</v>
      </c>
      <c r="X154">
        <v>1</v>
      </c>
    </row>
    <row r="155" spans="10:24" x14ac:dyDescent="0.25">
      <c r="J155" t="s">
        <v>14070</v>
      </c>
      <c r="K155">
        <v>4.4000000000000004</v>
      </c>
      <c r="T155" t="s">
        <v>13617</v>
      </c>
      <c r="U155">
        <v>38221</v>
      </c>
      <c r="W155" t="s">
        <v>14103</v>
      </c>
      <c r="X155">
        <v>1</v>
      </c>
    </row>
    <row r="156" spans="10:24" x14ac:dyDescent="0.25">
      <c r="J156" t="s">
        <v>13305</v>
      </c>
      <c r="K156">
        <v>4.4000000000000004</v>
      </c>
      <c r="T156" t="s">
        <v>13384</v>
      </c>
      <c r="U156">
        <v>37996</v>
      </c>
      <c r="W156" t="s">
        <v>13892</v>
      </c>
      <c r="X156">
        <v>1</v>
      </c>
    </row>
    <row r="157" spans="10:24" x14ac:dyDescent="0.25">
      <c r="J157" t="s">
        <v>14090</v>
      </c>
      <c r="K157">
        <v>4.4000000000000004</v>
      </c>
      <c r="T157" t="s">
        <v>13901</v>
      </c>
      <c r="U157">
        <v>37974</v>
      </c>
      <c r="W157" t="s">
        <v>14026</v>
      </c>
      <c r="X157">
        <v>1</v>
      </c>
    </row>
    <row r="158" spans="10:24" x14ac:dyDescent="0.25">
      <c r="J158" t="s">
        <v>13111</v>
      </c>
      <c r="K158">
        <v>4.4000000000000004</v>
      </c>
      <c r="T158" t="s">
        <v>13402</v>
      </c>
      <c r="U158">
        <v>37817</v>
      </c>
      <c r="W158" t="s">
        <v>14249</v>
      </c>
      <c r="X158">
        <v>1</v>
      </c>
    </row>
    <row r="159" spans="10:24" x14ac:dyDescent="0.25">
      <c r="J159" t="s">
        <v>13506</v>
      </c>
      <c r="K159">
        <v>4.4000000000000004</v>
      </c>
      <c r="T159" t="s">
        <v>13420</v>
      </c>
      <c r="U159">
        <v>37356</v>
      </c>
      <c r="W159" t="s">
        <v>13875</v>
      </c>
      <c r="X159">
        <v>1</v>
      </c>
    </row>
    <row r="160" spans="10:24" x14ac:dyDescent="0.25">
      <c r="J160" t="s">
        <v>13238</v>
      </c>
      <c r="K160">
        <v>4.4000000000000004</v>
      </c>
      <c r="T160" t="s">
        <v>13979</v>
      </c>
      <c r="U160">
        <v>37126</v>
      </c>
      <c r="W160" t="s">
        <v>13887</v>
      </c>
      <c r="X160">
        <v>1</v>
      </c>
    </row>
    <row r="161" spans="10:24" x14ac:dyDescent="0.25">
      <c r="J161" t="s">
        <v>13776</v>
      </c>
      <c r="K161">
        <v>4.4000000000000004</v>
      </c>
      <c r="T161" t="s">
        <v>13100</v>
      </c>
      <c r="U161">
        <v>36459</v>
      </c>
      <c r="W161" t="s">
        <v>13948</v>
      </c>
      <c r="X161">
        <v>1</v>
      </c>
    </row>
    <row r="162" spans="10:24" x14ac:dyDescent="0.25">
      <c r="J162" t="s">
        <v>14286</v>
      </c>
      <c r="K162">
        <v>4.4000000000000004</v>
      </c>
      <c r="T162" t="s">
        <v>13501</v>
      </c>
      <c r="U162">
        <v>36384</v>
      </c>
      <c r="W162" t="s">
        <v>14065</v>
      </c>
      <c r="X162">
        <v>1</v>
      </c>
    </row>
    <row r="163" spans="10:24" x14ac:dyDescent="0.25">
      <c r="J163" t="s">
        <v>13607</v>
      </c>
      <c r="K163">
        <v>4.4000000000000004</v>
      </c>
      <c r="T163" t="s">
        <v>13772</v>
      </c>
      <c r="U163">
        <v>36384</v>
      </c>
      <c r="W163" t="s">
        <v>13871</v>
      </c>
      <c r="X163">
        <v>1</v>
      </c>
    </row>
    <row r="164" spans="10:24" x14ac:dyDescent="0.25">
      <c r="J164" t="s">
        <v>14065</v>
      </c>
      <c r="K164">
        <v>4.4000000000000004</v>
      </c>
      <c r="T164" t="s">
        <v>13896</v>
      </c>
      <c r="U164">
        <v>36017</v>
      </c>
      <c r="W164" t="s">
        <v>13184</v>
      </c>
      <c r="X164">
        <v>4</v>
      </c>
    </row>
    <row r="165" spans="10:24" x14ac:dyDescent="0.25">
      <c r="J165" t="s">
        <v>13774</v>
      </c>
      <c r="K165">
        <v>4.4000000000000004</v>
      </c>
      <c r="T165" t="s">
        <v>13305</v>
      </c>
      <c r="U165">
        <v>35877</v>
      </c>
      <c r="W165" t="s">
        <v>13829</v>
      </c>
      <c r="X165">
        <v>1</v>
      </c>
    </row>
    <row r="166" spans="10:24" x14ac:dyDescent="0.25">
      <c r="J166" t="s">
        <v>13184</v>
      </c>
      <c r="K166">
        <v>4.4000000000000004</v>
      </c>
      <c r="T166" t="s">
        <v>13928</v>
      </c>
      <c r="U166">
        <v>35693</v>
      </c>
      <c r="W166" t="s">
        <v>13223</v>
      </c>
      <c r="X166">
        <v>2</v>
      </c>
    </row>
    <row r="167" spans="10:24" x14ac:dyDescent="0.25">
      <c r="J167" t="s">
        <v>13860</v>
      </c>
      <c r="K167">
        <v>4.4000000000000004</v>
      </c>
      <c r="T167" t="s">
        <v>13926</v>
      </c>
      <c r="U167">
        <v>35122</v>
      </c>
      <c r="W167" t="s">
        <v>13337</v>
      </c>
      <c r="X167">
        <v>1</v>
      </c>
    </row>
    <row r="168" spans="10:24" x14ac:dyDescent="0.25">
      <c r="J168" t="s">
        <v>13337</v>
      </c>
      <c r="K168">
        <v>4.4000000000000004</v>
      </c>
      <c r="T168" t="s">
        <v>13581</v>
      </c>
      <c r="U168">
        <v>35024</v>
      </c>
      <c r="W168" t="s">
        <v>13861</v>
      </c>
      <c r="X168">
        <v>1</v>
      </c>
    </row>
    <row r="169" spans="10:24" x14ac:dyDescent="0.25">
      <c r="J169" t="s">
        <v>13681</v>
      </c>
      <c r="K169">
        <v>4.4000000000000004</v>
      </c>
      <c r="T169" t="s">
        <v>13597</v>
      </c>
      <c r="U169">
        <v>34852</v>
      </c>
      <c r="W169" t="s">
        <v>14179</v>
      </c>
      <c r="X169">
        <v>1</v>
      </c>
    </row>
    <row r="170" spans="10:24" x14ac:dyDescent="0.25">
      <c r="J170" t="s">
        <v>13255</v>
      </c>
      <c r="K170">
        <v>4.4000000000000004</v>
      </c>
      <c r="T170" t="s">
        <v>13361</v>
      </c>
      <c r="U170">
        <v>34830</v>
      </c>
      <c r="W170" t="s">
        <v>14082</v>
      </c>
      <c r="X170">
        <v>1</v>
      </c>
    </row>
    <row r="171" spans="10:24" x14ac:dyDescent="0.25">
      <c r="J171" t="s">
        <v>13593</v>
      </c>
      <c r="K171">
        <v>4.4000000000000004</v>
      </c>
      <c r="T171" t="s">
        <v>13442</v>
      </c>
      <c r="U171">
        <v>34258</v>
      </c>
      <c r="W171" t="s">
        <v>13210</v>
      </c>
      <c r="X171">
        <v>2</v>
      </c>
    </row>
    <row r="172" spans="10:24" x14ac:dyDescent="0.25">
      <c r="J172" t="s">
        <v>13152</v>
      </c>
      <c r="K172">
        <v>4.4000000000000004</v>
      </c>
      <c r="T172" t="s">
        <v>13585</v>
      </c>
      <c r="U172">
        <v>33735</v>
      </c>
      <c r="W172" t="s">
        <v>13255</v>
      </c>
      <c r="X172">
        <v>1</v>
      </c>
    </row>
    <row r="173" spans="10:24" x14ac:dyDescent="0.25">
      <c r="J173" t="s">
        <v>13570</v>
      </c>
      <c r="K173">
        <v>4.4000000000000004</v>
      </c>
      <c r="T173" t="s">
        <v>13552</v>
      </c>
      <c r="U173">
        <v>33717</v>
      </c>
      <c r="W173" t="s">
        <v>13152</v>
      </c>
      <c r="X173">
        <v>2</v>
      </c>
    </row>
    <row r="174" spans="10:24" x14ac:dyDescent="0.25">
      <c r="J174" t="s">
        <v>13930</v>
      </c>
      <c r="K174">
        <v>4.4000000000000004</v>
      </c>
      <c r="T174" t="s">
        <v>13587</v>
      </c>
      <c r="U174">
        <v>33584</v>
      </c>
      <c r="W174" t="s">
        <v>13104</v>
      </c>
      <c r="X174">
        <v>3</v>
      </c>
    </row>
    <row r="175" spans="10:24" x14ac:dyDescent="0.25">
      <c r="J175" t="s">
        <v>13718</v>
      </c>
      <c r="K175">
        <v>4.4000000000000004</v>
      </c>
      <c r="T175" t="s">
        <v>13707</v>
      </c>
      <c r="U175">
        <v>33434</v>
      </c>
      <c r="W175" t="s">
        <v>13529</v>
      </c>
      <c r="X175">
        <v>1</v>
      </c>
    </row>
    <row r="176" spans="10:24" x14ac:dyDescent="0.25">
      <c r="J176" t="s">
        <v>14094</v>
      </c>
      <c r="K176">
        <v>4.4000000000000004</v>
      </c>
      <c r="T176" t="s">
        <v>13542</v>
      </c>
      <c r="U176">
        <v>33176</v>
      </c>
      <c r="W176" t="s">
        <v>13525</v>
      </c>
      <c r="X176">
        <v>1</v>
      </c>
    </row>
    <row r="177" spans="10:24" x14ac:dyDescent="0.25">
      <c r="J177" t="s">
        <v>13519</v>
      </c>
      <c r="K177">
        <v>4.4000000000000004</v>
      </c>
      <c r="T177" t="s">
        <v>13943</v>
      </c>
      <c r="U177">
        <v>32931</v>
      </c>
      <c r="W177" t="s">
        <v>13624</v>
      </c>
      <c r="X177">
        <v>1</v>
      </c>
    </row>
    <row r="178" spans="10:24" x14ac:dyDescent="0.25">
      <c r="J178" t="s">
        <v>13937</v>
      </c>
      <c r="K178">
        <v>4.4000000000000004</v>
      </c>
      <c r="T178" t="s">
        <v>13399</v>
      </c>
      <c r="U178">
        <v>32916</v>
      </c>
      <c r="W178" t="s">
        <v>13601</v>
      </c>
      <c r="X178">
        <v>1</v>
      </c>
    </row>
    <row r="179" spans="10:24" x14ac:dyDescent="0.25">
      <c r="J179" t="s">
        <v>14007</v>
      </c>
      <c r="K179">
        <v>4.4000000000000004</v>
      </c>
      <c r="T179" t="s">
        <v>13435</v>
      </c>
      <c r="U179">
        <v>32916</v>
      </c>
      <c r="W179" t="s">
        <v>13738</v>
      </c>
      <c r="X179">
        <v>1</v>
      </c>
    </row>
    <row r="180" spans="10:24" x14ac:dyDescent="0.25">
      <c r="J180" t="s">
        <v>14080</v>
      </c>
      <c r="K180">
        <v>4.4000000000000004</v>
      </c>
      <c r="T180" t="s">
        <v>13485</v>
      </c>
      <c r="U180">
        <v>31822</v>
      </c>
      <c r="W180" t="s">
        <v>13374</v>
      </c>
      <c r="X180">
        <v>2</v>
      </c>
    </row>
    <row r="181" spans="10:24" x14ac:dyDescent="0.25">
      <c r="J181" t="s">
        <v>13779</v>
      </c>
      <c r="K181">
        <v>4.4000000000000004</v>
      </c>
      <c r="T181" t="s">
        <v>13465</v>
      </c>
      <c r="U181">
        <v>31822</v>
      </c>
      <c r="W181" t="s">
        <v>13524</v>
      </c>
      <c r="X181">
        <v>1</v>
      </c>
    </row>
    <row r="182" spans="10:24" x14ac:dyDescent="0.25">
      <c r="J182" t="s">
        <v>13775</v>
      </c>
      <c r="K182">
        <v>4.4000000000000004</v>
      </c>
      <c r="T182" t="s">
        <v>13470</v>
      </c>
      <c r="U182">
        <v>31822</v>
      </c>
      <c r="W182" t="s">
        <v>13782</v>
      </c>
      <c r="X182">
        <v>1</v>
      </c>
    </row>
    <row r="183" spans="10:24" x14ac:dyDescent="0.25">
      <c r="J183" t="s">
        <v>14093</v>
      </c>
      <c r="K183">
        <v>4.4000000000000004</v>
      </c>
      <c r="T183" t="s">
        <v>13874</v>
      </c>
      <c r="U183">
        <v>31783</v>
      </c>
      <c r="W183" t="s">
        <v>13551</v>
      </c>
      <c r="X183">
        <v>1</v>
      </c>
    </row>
    <row r="184" spans="10:24" x14ac:dyDescent="0.25">
      <c r="J184" t="s">
        <v>13577</v>
      </c>
      <c r="K184">
        <v>4.4000000000000004</v>
      </c>
      <c r="T184" t="s">
        <v>13720</v>
      </c>
      <c r="U184">
        <v>31599</v>
      </c>
      <c r="W184" t="s">
        <v>13550</v>
      </c>
      <c r="X184">
        <v>1</v>
      </c>
    </row>
    <row r="185" spans="10:24" x14ac:dyDescent="0.25">
      <c r="J185" t="s">
        <v>13702</v>
      </c>
      <c r="K185">
        <v>4.4000000000000004</v>
      </c>
      <c r="T185" t="s">
        <v>13477</v>
      </c>
      <c r="U185">
        <v>31539</v>
      </c>
      <c r="W185" t="s">
        <v>13654</v>
      </c>
      <c r="X185">
        <v>1</v>
      </c>
    </row>
    <row r="186" spans="10:24" x14ac:dyDescent="0.25">
      <c r="J186" t="s">
        <v>13816</v>
      </c>
      <c r="K186">
        <v>4.4000000000000004</v>
      </c>
      <c r="T186" t="s">
        <v>13447</v>
      </c>
      <c r="U186">
        <v>31539</v>
      </c>
      <c r="W186" t="s">
        <v>13429</v>
      </c>
      <c r="X186">
        <v>2</v>
      </c>
    </row>
    <row r="187" spans="10:24" x14ac:dyDescent="0.25">
      <c r="J187" t="s">
        <v>13324</v>
      </c>
      <c r="K187">
        <v>4.4000000000000004</v>
      </c>
      <c r="T187" t="s">
        <v>13626</v>
      </c>
      <c r="U187">
        <v>31534</v>
      </c>
      <c r="W187" t="s">
        <v>13863</v>
      </c>
      <c r="X187">
        <v>1</v>
      </c>
    </row>
    <row r="188" spans="10:24" x14ac:dyDescent="0.25">
      <c r="J188" t="s">
        <v>13627</v>
      </c>
      <c r="K188">
        <v>4.4000000000000004</v>
      </c>
      <c r="T188" t="s">
        <v>13898</v>
      </c>
      <c r="U188">
        <v>31388</v>
      </c>
      <c r="W188" t="s">
        <v>13079</v>
      </c>
      <c r="X188">
        <v>4</v>
      </c>
    </row>
    <row r="189" spans="10:24" x14ac:dyDescent="0.25">
      <c r="J189" t="s">
        <v>13843</v>
      </c>
      <c r="K189">
        <v>4.4000000000000004</v>
      </c>
      <c r="T189" t="s">
        <v>13713</v>
      </c>
      <c r="U189">
        <v>31305</v>
      </c>
      <c r="W189" t="s">
        <v>13617</v>
      </c>
      <c r="X189">
        <v>1</v>
      </c>
    </row>
    <row r="190" spans="10:24" x14ac:dyDescent="0.25">
      <c r="J190" t="s">
        <v>13679</v>
      </c>
      <c r="K190">
        <v>4.4000000000000004</v>
      </c>
      <c r="T190" t="s">
        <v>13649</v>
      </c>
      <c r="U190">
        <v>30971</v>
      </c>
      <c r="W190" t="s">
        <v>13463</v>
      </c>
      <c r="X190">
        <v>2</v>
      </c>
    </row>
    <row r="191" spans="10:24" x14ac:dyDescent="0.25">
      <c r="J191" t="s">
        <v>13708</v>
      </c>
      <c r="K191">
        <v>4.4000000000000004</v>
      </c>
      <c r="T191" t="s">
        <v>13143</v>
      </c>
      <c r="U191">
        <v>30928</v>
      </c>
      <c r="W191" t="s">
        <v>13177</v>
      </c>
      <c r="X191">
        <v>1</v>
      </c>
    </row>
    <row r="192" spans="10:24" x14ac:dyDescent="0.25">
      <c r="J192" t="s">
        <v>13767</v>
      </c>
      <c r="K192">
        <v>4.4000000000000004</v>
      </c>
      <c r="T192" t="s">
        <v>13431</v>
      </c>
      <c r="U192">
        <v>30907</v>
      </c>
      <c r="W192" t="s">
        <v>13237</v>
      </c>
      <c r="X192">
        <v>2</v>
      </c>
    </row>
    <row r="193" spans="10:24" x14ac:dyDescent="0.25">
      <c r="J193" t="s">
        <v>14254</v>
      </c>
      <c r="K193">
        <v>4.4000000000000004</v>
      </c>
      <c r="T193" t="s">
        <v>13648</v>
      </c>
      <c r="U193">
        <v>30469</v>
      </c>
      <c r="W193" t="s">
        <v>13268</v>
      </c>
      <c r="X193">
        <v>1</v>
      </c>
    </row>
    <row r="194" spans="10:24" x14ac:dyDescent="0.25">
      <c r="J194" t="s">
        <v>14023</v>
      </c>
      <c r="K194">
        <v>4.4000000000000004</v>
      </c>
      <c r="T194" t="s">
        <v>13214</v>
      </c>
      <c r="U194">
        <v>30411</v>
      </c>
      <c r="W194" t="s">
        <v>13082</v>
      </c>
      <c r="X194">
        <v>3</v>
      </c>
    </row>
    <row r="195" spans="10:24" x14ac:dyDescent="0.25">
      <c r="J195" t="s">
        <v>13656</v>
      </c>
      <c r="K195">
        <v>4.4000000000000004</v>
      </c>
      <c r="T195" t="s">
        <v>13809</v>
      </c>
      <c r="U195">
        <v>30355</v>
      </c>
      <c r="W195" t="s">
        <v>13444</v>
      </c>
      <c r="X195">
        <v>2</v>
      </c>
    </row>
    <row r="196" spans="10:24" x14ac:dyDescent="0.25">
      <c r="J196" t="s">
        <v>13126</v>
      </c>
      <c r="K196">
        <v>4.3500000000000005</v>
      </c>
      <c r="T196" t="s">
        <v>13559</v>
      </c>
      <c r="U196">
        <v>30058</v>
      </c>
      <c r="W196" t="s">
        <v>13531</v>
      </c>
      <c r="X196">
        <v>1</v>
      </c>
    </row>
    <row r="197" spans="10:24" x14ac:dyDescent="0.25">
      <c r="J197" t="s">
        <v>13649</v>
      </c>
      <c r="K197">
        <v>4.333333333333333</v>
      </c>
      <c r="T197" t="s">
        <v>13126</v>
      </c>
      <c r="U197">
        <v>30056</v>
      </c>
      <c r="W197" t="s">
        <v>13560</v>
      </c>
      <c r="X197">
        <v>1</v>
      </c>
    </row>
    <row r="198" spans="10:24" x14ac:dyDescent="0.25">
      <c r="J198" t="s">
        <v>13660</v>
      </c>
      <c r="K198">
        <v>4.3</v>
      </c>
      <c r="T198" t="s">
        <v>13520</v>
      </c>
      <c r="U198">
        <v>28978</v>
      </c>
      <c r="W198" t="s">
        <v>13587</v>
      </c>
      <c r="X198">
        <v>1</v>
      </c>
    </row>
    <row r="199" spans="10:24" x14ac:dyDescent="0.25">
      <c r="J199" t="s">
        <v>13479</v>
      </c>
      <c r="K199">
        <v>4.3</v>
      </c>
      <c r="T199" t="s">
        <v>13452</v>
      </c>
      <c r="U199">
        <v>28978</v>
      </c>
      <c r="W199" t="s">
        <v>13488</v>
      </c>
      <c r="X199">
        <v>2</v>
      </c>
    </row>
    <row r="200" spans="10:24" x14ac:dyDescent="0.25">
      <c r="J200" t="s">
        <v>13490</v>
      </c>
      <c r="K200">
        <v>4.3</v>
      </c>
      <c r="T200" t="s">
        <v>13973</v>
      </c>
      <c r="U200">
        <v>28897</v>
      </c>
      <c r="W200" t="s">
        <v>13534</v>
      </c>
      <c r="X200">
        <v>1</v>
      </c>
    </row>
    <row r="201" spans="10:24" x14ac:dyDescent="0.25">
      <c r="J201" t="s">
        <v>13828</v>
      </c>
      <c r="K201">
        <v>4.3</v>
      </c>
      <c r="T201" t="s">
        <v>13541</v>
      </c>
      <c r="U201">
        <v>28829</v>
      </c>
      <c r="W201" t="s">
        <v>13582</v>
      </c>
      <c r="X201">
        <v>1</v>
      </c>
    </row>
    <row r="202" spans="10:24" x14ac:dyDescent="0.25">
      <c r="J202" t="s">
        <v>13901</v>
      </c>
      <c r="K202">
        <v>4.3</v>
      </c>
      <c r="T202" t="s">
        <v>13505</v>
      </c>
      <c r="U202">
        <v>28807</v>
      </c>
      <c r="W202" t="s">
        <v>13298</v>
      </c>
      <c r="X202">
        <v>1</v>
      </c>
    </row>
    <row r="203" spans="10:24" x14ac:dyDescent="0.25">
      <c r="J203" t="s">
        <v>13214</v>
      </c>
      <c r="K203">
        <v>4.3</v>
      </c>
      <c r="T203" t="s">
        <v>13188</v>
      </c>
      <c r="U203">
        <v>28638</v>
      </c>
      <c r="W203" t="s">
        <v>13086</v>
      </c>
      <c r="X203">
        <v>2</v>
      </c>
    </row>
    <row r="204" spans="10:24" x14ac:dyDescent="0.25">
      <c r="J204" t="s">
        <v>14062</v>
      </c>
      <c r="K204">
        <v>4.3</v>
      </c>
      <c r="T204" t="s">
        <v>13996</v>
      </c>
      <c r="U204">
        <v>28629</v>
      </c>
      <c r="W204" t="s">
        <v>13694</v>
      </c>
      <c r="X204">
        <v>1</v>
      </c>
    </row>
    <row r="205" spans="10:24" x14ac:dyDescent="0.25">
      <c r="J205" t="s">
        <v>14028</v>
      </c>
      <c r="K205">
        <v>4.3</v>
      </c>
      <c r="T205" t="s">
        <v>13373</v>
      </c>
      <c r="U205">
        <v>28565</v>
      </c>
      <c r="W205" t="s">
        <v>13850</v>
      </c>
      <c r="X205">
        <v>1</v>
      </c>
    </row>
    <row r="206" spans="10:24" x14ac:dyDescent="0.25">
      <c r="J206" t="s">
        <v>13296</v>
      </c>
      <c r="K206">
        <v>4.3</v>
      </c>
      <c r="T206" t="s">
        <v>13438</v>
      </c>
      <c r="U206">
        <v>28497</v>
      </c>
      <c r="W206" t="s">
        <v>13691</v>
      </c>
      <c r="X206">
        <v>1</v>
      </c>
    </row>
    <row r="207" spans="10:24" x14ac:dyDescent="0.25">
      <c r="J207" t="s">
        <v>14106</v>
      </c>
      <c r="K207">
        <v>4.3</v>
      </c>
      <c r="T207" t="s">
        <v>13569</v>
      </c>
      <c r="U207">
        <v>28324</v>
      </c>
      <c r="W207" t="s">
        <v>13093</v>
      </c>
      <c r="X207">
        <v>2</v>
      </c>
    </row>
    <row r="208" spans="10:24" x14ac:dyDescent="0.25">
      <c r="J208" t="s">
        <v>13657</v>
      </c>
      <c r="K208">
        <v>4.3</v>
      </c>
      <c r="T208" t="s">
        <v>13098</v>
      </c>
      <c r="U208">
        <v>28132</v>
      </c>
      <c r="W208" t="s">
        <v>13144</v>
      </c>
      <c r="X208">
        <v>3</v>
      </c>
    </row>
    <row r="209" spans="10:24" x14ac:dyDescent="0.25">
      <c r="J209" t="s">
        <v>14071</v>
      </c>
      <c r="K209">
        <v>4.3</v>
      </c>
      <c r="T209" t="s">
        <v>13545</v>
      </c>
      <c r="U209">
        <v>28030</v>
      </c>
      <c r="W209" t="s">
        <v>13202</v>
      </c>
      <c r="X209">
        <v>1</v>
      </c>
    </row>
    <row r="210" spans="10:24" x14ac:dyDescent="0.25">
      <c r="J210" t="s">
        <v>13336</v>
      </c>
      <c r="K210">
        <v>4.3</v>
      </c>
      <c r="T210" t="s">
        <v>13512</v>
      </c>
      <c r="U210">
        <v>27790</v>
      </c>
      <c r="W210" t="s">
        <v>13358</v>
      </c>
      <c r="X210">
        <v>5</v>
      </c>
    </row>
    <row r="211" spans="10:24" x14ac:dyDescent="0.25">
      <c r="J211" t="s">
        <v>13759</v>
      </c>
      <c r="K211">
        <v>4.3</v>
      </c>
      <c r="T211" t="s">
        <v>13685</v>
      </c>
      <c r="U211">
        <v>27441</v>
      </c>
      <c r="W211" t="s">
        <v>13368</v>
      </c>
      <c r="X211">
        <v>4</v>
      </c>
    </row>
    <row r="212" spans="10:24" x14ac:dyDescent="0.25">
      <c r="J212" t="s">
        <v>13439</v>
      </c>
      <c r="K212">
        <v>4.3</v>
      </c>
      <c r="T212" t="s">
        <v>13657</v>
      </c>
      <c r="U212">
        <v>27223</v>
      </c>
      <c r="W212" t="s">
        <v>13404</v>
      </c>
      <c r="X212">
        <v>4</v>
      </c>
    </row>
    <row r="213" spans="10:24" x14ac:dyDescent="0.25">
      <c r="J213" t="s">
        <v>13925</v>
      </c>
      <c r="K213">
        <v>4.3</v>
      </c>
      <c r="T213" t="s">
        <v>13625</v>
      </c>
      <c r="U213">
        <v>27201</v>
      </c>
      <c r="W213" t="s">
        <v>13930</v>
      </c>
      <c r="X213">
        <v>1</v>
      </c>
    </row>
    <row r="214" spans="10:24" x14ac:dyDescent="0.25">
      <c r="J214" t="s">
        <v>13118</v>
      </c>
      <c r="K214">
        <v>4.3</v>
      </c>
      <c r="T214" t="s">
        <v>13557</v>
      </c>
      <c r="U214">
        <v>27139</v>
      </c>
      <c r="W214" t="s">
        <v>14094</v>
      </c>
      <c r="X214">
        <v>1</v>
      </c>
    </row>
    <row r="215" spans="10:24" x14ac:dyDescent="0.25">
      <c r="J215" t="s">
        <v>14139</v>
      </c>
      <c r="K215">
        <v>4.3</v>
      </c>
      <c r="T215" t="s">
        <v>13238</v>
      </c>
      <c r="U215">
        <v>27104</v>
      </c>
      <c r="W215" t="s">
        <v>14298</v>
      </c>
      <c r="X215">
        <v>1</v>
      </c>
    </row>
    <row r="216" spans="10:24" x14ac:dyDescent="0.25">
      <c r="J216" t="s">
        <v>13085</v>
      </c>
      <c r="K216">
        <v>4.3</v>
      </c>
      <c r="T216" t="s">
        <v>13589</v>
      </c>
      <c r="U216">
        <v>26556</v>
      </c>
      <c r="W216" t="s">
        <v>14236</v>
      </c>
      <c r="X216">
        <v>1</v>
      </c>
    </row>
    <row r="217" spans="10:24" x14ac:dyDescent="0.25">
      <c r="J217" t="s">
        <v>13604</v>
      </c>
      <c r="K217">
        <v>4.3</v>
      </c>
      <c r="T217" t="s">
        <v>13959</v>
      </c>
      <c r="U217">
        <v>26543</v>
      </c>
      <c r="W217" t="s">
        <v>14277</v>
      </c>
      <c r="X217">
        <v>1</v>
      </c>
    </row>
    <row r="218" spans="10:24" x14ac:dyDescent="0.25">
      <c r="J218" t="s">
        <v>13171</v>
      </c>
      <c r="K218">
        <v>4.3</v>
      </c>
      <c r="T218" t="s">
        <v>13712</v>
      </c>
      <c r="U218">
        <v>26423</v>
      </c>
      <c r="W218" t="s">
        <v>14184</v>
      </c>
      <c r="X218">
        <v>1</v>
      </c>
    </row>
    <row r="219" spans="10:24" x14ac:dyDescent="0.25">
      <c r="J219" t="s">
        <v>13985</v>
      </c>
      <c r="K219">
        <v>4.3</v>
      </c>
      <c r="T219" t="s">
        <v>13667</v>
      </c>
      <c r="U219">
        <v>26194</v>
      </c>
      <c r="W219" t="s">
        <v>13937</v>
      </c>
      <c r="X219">
        <v>1</v>
      </c>
    </row>
    <row r="220" spans="10:24" x14ac:dyDescent="0.25">
      <c r="J220" t="s">
        <v>13359</v>
      </c>
      <c r="K220">
        <v>4.3</v>
      </c>
      <c r="T220" t="s">
        <v>13093</v>
      </c>
      <c r="U220">
        <v>26090</v>
      </c>
      <c r="W220" t="s">
        <v>13569</v>
      </c>
      <c r="X220">
        <v>1</v>
      </c>
    </row>
    <row r="221" spans="10:24" x14ac:dyDescent="0.25">
      <c r="J221" t="s">
        <v>13133</v>
      </c>
      <c r="K221">
        <v>4.3</v>
      </c>
      <c r="T221" t="s">
        <v>13825</v>
      </c>
      <c r="U221">
        <v>25996</v>
      </c>
      <c r="W221" t="s">
        <v>13746</v>
      </c>
      <c r="X221">
        <v>1</v>
      </c>
    </row>
    <row r="222" spans="10:24" x14ac:dyDescent="0.25">
      <c r="J222" t="s">
        <v>13643</v>
      </c>
      <c r="K222">
        <v>4.3</v>
      </c>
      <c r="T222" t="s">
        <v>13175</v>
      </c>
      <c r="U222">
        <v>25946</v>
      </c>
      <c r="W222" t="s">
        <v>13558</v>
      </c>
      <c r="X222">
        <v>1</v>
      </c>
    </row>
    <row r="223" spans="10:24" x14ac:dyDescent="0.25">
      <c r="J223" t="s">
        <v>13213</v>
      </c>
      <c r="K223">
        <v>4.3</v>
      </c>
      <c r="T223" t="s">
        <v>13670</v>
      </c>
      <c r="U223">
        <v>25910</v>
      </c>
      <c r="W223" t="s">
        <v>13786</v>
      </c>
      <c r="X223">
        <v>1</v>
      </c>
    </row>
    <row r="224" spans="10:24" x14ac:dyDescent="0.25">
      <c r="J224" t="s">
        <v>13351</v>
      </c>
      <c r="K224">
        <v>4.3</v>
      </c>
      <c r="T224" t="s">
        <v>13590</v>
      </c>
      <c r="U224">
        <v>25903</v>
      </c>
      <c r="W224" t="s">
        <v>13739</v>
      </c>
      <c r="X224">
        <v>1</v>
      </c>
    </row>
    <row r="225" spans="10:24" x14ac:dyDescent="0.25">
      <c r="J225" t="s">
        <v>13471</v>
      </c>
      <c r="K225">
        <v>4.3</v>
      </c>
      <c r="T225" t="s">
        <v>13680</v>
      </c>
      <c r="U225">
        <v>25886</v>
      </c>
      <c r="W225" t="s">
        <v>13540</v>
      </c>
      <c r="X225">
        <v>1</v>
      </c>
    </row>
    <row r="226" spans="10:24" x14ac:dyDescent="0.25">
      <c r="J226" t="s">
        <v>13557</v>
      </c>
      <c r="K226">
        <v>4.3</v>
      </c>
      <c r="T226" t="s">
        <v>13653</v>
      </c>
      <c r="U226">
        <v>25771</v>
      </c>
      <c r="W226" t="s">
        <v>13575</v>
      </c>
      <c r="X226">
        <v>1</v>
      </c>
    </row>
    <row r="227" spans="10:24" x14ac:dyDescent="0.25">
      <c r="J227" t="s">
        <v>13635</v>
      </c>
      <c r="K227">
        <v>4.3</v>
      </c>
      <c r="T227" t="s">
        <v>13690</v>
      </c>
      <c r="U227">
        <v>25607</v>
      </c>
      <c r="W227" t="s">
        <v>13664</v>
      </c>
      <c r="X227">
        <v>1</v>
      </c>
    </row>
    <row r="228" spans="10:24" x14ac:dyDescent="0.25">
      <c r="J228" t="s">
        <v>13354</v>
      </c>
      <c r="K228">
        <v>4.3</v>
      </c>
      <c r="T228" t="s">
        <v>13632</v>
      </c>
      <c r="U228">
        <v>25488</v>
      </c>
      <c r="W228" t="s">
        <v>13576</v>
      </c>
      <c r="X228">
        <v>1</v>
      </c>
    </row>
    <row r="229" spans="10:24" x14ac:dyDescent="0.25">
      <c r="J229" t="s">
        <v>13097</v>
      </c>
      <c r="K229">
        <v>4.3</v>
      </c>
      <c r="T229" t="s">
        <v>13913</v>
      </c>
      <c r="U229">
        <v>25340</v>
      </c>
      <c r="W229" t="s">
        <v>13670</v>
      </c>
      <c r="X229">
        <v>1</v>
      </c>
    </row>
    <row r="230" spans="10:24" x14ac:dyDescent="0.25">
      <c r="J230" t="s">
        <v>14140</v>
      </c>
      <c r="K230">
        <v>4.3</v>
      </c>
      <c r="T230" t="s">
        <v>13866</v>
      </c>
      <c r="U230">
        <v>25262</v>
      </c>
      <c r="W230" t="s">
        <v>13567</v>
      </c>
      <c r="X230">
        <v>1</v>
      </c>
    </row>
    <row r="231" spans="10:24" x14ac:dyDescent="0.25">
      <c r="J231" t="s">
        <v>13406</v>
      </c>
      <c r="K231">
        <v>4.3</v>
      </c>
      <c r="T231" t="s">
        <v>13278</v>
      </c>
      <c r="U231">
        <v>25177</v>
      </c>
      <c r="W231" t="s">
        <v>13543</v>
      </c>
      <c r="X231">
        <v>1</v>
      </c>
    </row>
    <row r="232" spans="10:24" x14ac:dyDescent="0.25">
      <c r="J232" t="s">
        <v>13651</v>
      </c>
      <c r="K232">
        <v>4.3</v>
      </c>
      <c r="T232" t="s">
        <v>13706</v>
      </c>
      <c r="U232">
        <v>25006</v>
      </c>
      <c r="W232" t="s">
        <v>13650</v>
      </c>
      <c r="X232">
        <v>1</v>
      </c>
    </row>
    <row r="233" spans="10:24" x14ac:dyDescent="0.25">
      <c r="J233" t="s">
        <v>13419</v>
      </c>
      <c r="K233">
        <v>4.3</v>
      </c>
      <c r="T233" t="s">
        <v>13094</v>
      </c>
      <c r="U233">
        <v>24987</v>
      </c>
      <c r="W233" t="s">
        <v>14080</v>
      </c>
      <c r="X233">
        <v>1</v>
      </c>
    </row>
    <row r="234" spans="10:24" x14ac:dyDescent="0.25">
      <c r="J234" t="s">
        <v>13498</v>
      </c>
      <c r="K234">
        <v>4.3</v>
      </c>
      <c r="T234" t="s">
        <v>13532</v>
      </c>
      <c r="U234">
        <v>24791</v>
      </c>
      <c r="W234" t="s">
        <v>14019</v>
      </c>
      <c r="X234">
        <v>1</v>
      </c>
    </row>
    <row r="235" spans="10:24" x14ac:dyDescent="0.25">
      <c r="J235" t="s">
        <v>13611</v>
      </c>
      <c r="K235">
        <v>4.3</v>
      </c>
      <c r="T235" t="s">
        <v>13204</v>
      </c>
      <c r="U235">
        <v>24780</v>
      </c>
      <c r="W235" t="s">
        <v>13696</v>
      </c>
      <c r="X235">
        <v>1</v>
      </c>
    </row>
    <row r="236" spans="10:24" x14ac:dyDescent="0.25">
      <c r="J236" t="s">
        <v>14224</v>
      </c>
      <c r="K236">
        <v>4.3</v>
      </c>
      <c r="T236" t="s">
        <v>13621</v>
      </c>
      <c r="U236">
        <v>24432</v>
      </c>
      <c r="W236" t="s">
        <v>14230</v>
      </c>
      <c r="X236">
        <v>1</v>
      </c>
    </row>
    <row r="237" spans="10:24" x14ac:dyDescent="0.25">
      <c r="J237" t="s">
        <v>13486</v>
      </c>
      <c r="K237">
        <v>4.3</v>
      </c>
      <c r="T237" t="s">
        <v>13157</v>
      </c>
      <c r="U237">
        <v>24269</v>
      </c>
      <c r="W237" t="s">
        <v>13938</v>
      </c>
      <c r="X237">
        <v>1</v>
      </c>
    </row>
    <row r="238" spans="10:24" x14ac:dyDescent="0.25">
      <c r="J238" t="s">
        <v>13684</v>
      </c>
      <c r="K238">
        <v>4.3</v>
      </c>
      <c r="T238" t="s">
        <v>13269</v>
      </c>
      <c r="U238">
        <v>24269</v>
      </c>
      <c r="W238" t="s">
        <v>13921</v>
      </c>
      <c r="X238">
        <v>1</v>
      </c>
    </row>
    <row r="239" spans="10:24" x14ac:dyDescent="0.25">
      <c r="J239" t="s">
        <v>13108</v>
      </c>
      <c r="K239">
        <v>4.3</v>
      </c>
      <c r="T239" t="s">
        <v>13149</v>
      </c>
      <c r="U239">
        <v>24269</v>
      </c>
      <c r="W239" t="s">
        <v>13928</v>
      </c>
      <c r="X239">
        <v>1</v>
      </c>
    </row>
    <row r="240" spans="10:24" x14ac:dyDescent="0.25">
      <c r="J240" t="s">
        <v>13812</v>
      </c>
      <c r="K240">
        <v>4.3</v>
      </c>
      <c r="T240" t="s">
        <v>13172</v>
      </c>
      <c r="U240">
        <v>24269</v>
      </c>
      <c r="W240" t="s">
        <v>14189</v>
      </c>
      <c r="X240">
        <v>1</v>
      </c>
    </row>
    <row r="241" spans="10:24" x14ac:dyDescent="0.25">
      <c r="J241" t="s">
        <v>13362</v>
      </c>
      <c r="K241">
        <v>4.3</v>
      </c>
      <c r="T241" t="s">
        <v>13117</v>
      </c>
      <c r="U241">
        <v>24269</v>
      </c>
      <c r="W241" t="s">
        <v>13913</v>
      </c>
      <c r="X241">
        <v>1</v>
      </c>
    </row>
    <row r="242" spans="10:24" x14ac:dyDescent="0.25">
      <c r="J242" t="s">
        <v>13194</v>
      </c>
      <c r="K242">
        <v>4.3</v>
      </c>
      <c r="T242" t="s">
        <v>13891</v>
      </c>
      <c r="U242">
        <v>24247</v>
      </c>
      <c r="W242" t="s">
        <v>13976</v>
      </c>
      <c r="X242">
        <v>1</v>
      </c>
    </row>
    <row r="243" spans="10:24" x14ac:dyDescent="0.25">
      <c r="J243" t="s">
        <v>13526</v>
      </c>
      <c r="K243">
        <v>4.3</v>
      </c>
      <c r="T243" t="s">
        <v>13118</v>
      </c>
      <c r="U243">
        <v>24186</v>
      </c>
      <c r="W243" t="s">
        <v>14046</v>
      </c>
      <c r="X243">
        <v>1</v>
      </c>
    </row>
    <row r="244" spans="10:24" x14ac:dyDescent="0.25">
      <c r="J244" t="s">
        <v>14142</v>
      </c>
      <c r="K244">
        <v>4.3</v>
      </c>
      <c r="T244" t="s">
        <v>13153</v>
      </c>
      <c r="U244">
        <v>23803</v>
      </c>
      <c r="W244" t="s">
        <v>13966</v>
      </c>
      <c r="X244">
        <v>1</v>
      </c>
    </row>
    <row r="245" spans="10:24" x14ac:dyDescent="0.25">
      <c r="J245" t="s">
        <v>13361</v>
      </c>
      <c r="K245">
        <v>4.3</v>
      </c>
      <c r="T245" t="s">
        <v>13078</v>
      </c>
      <c r="U245">
        <v>23784</v>
      </c>
      <c r="W245" t="s">
        <v>13297</v>
      </c>
      <c r="X245">
        <v>1</v>
      </c>
    </row>
    <row r="246" spans="10:24" x14ac:dyDescent="0.25">
      <c r="J246" t="s">
        <v>13507</v>
      </c>
      <c r="K246">
        <v>4.3</v>
      </c>
      <c r="T246" t="s">
        <v>13886</v>
      </c>
      <c r="U246">
        <v>23484</v>
      </c>
      <c r="W246" t="s">
        <v>13801</v>
      </c>
      <c r="X246">
        <v>1</v>
      </c>
    </row>
    <row r="247" spans="10:24" x14ac:dyDescent="0.25">
      <c r="J247" t="s">
        <v>13481</v>
      </c>
      <c r="K247">
        <v>4.3</v>
      </c>
      <c r="T247" t="s">
        <v>13882</v>
      </c>
      <c r="U247">
        <v>23316</v>
      </c>
      <c r="W247" t="s">
        <v>14235</v>
      </c>
      <c r="X247">
        <v>1</v>
      </c>
    </row>
    <row r="248" spans="10:24" x14ac:dyDescent="0.25">
      <c r="J248" t="s">
        <v>13334</v>
      </c>
      <c r="K248">
        <v>4.3</v>
      </c>
      <c r="T248" t="s">
        <v>13687</v>
      </c>
      <c r="U248">
        <v>23174</v>
      </c>
      <c r="W248" t="s">
        <v>13251</v>
      </c>
      <c r="X248">
        <v>1</v>
      </c>
    </row>
    <row r="249" spans="10:24" x14ac:dyDescent="0.25">
      <c r="J249" t="s">
        <v>13566</v>
      </c>
      <c r="K249">
        <v>4.3</v>
      </c>
      <c r="T249" t="s">
        <v>13227</v>
      </c>
      <c r="U249">
        <v>23169</v>
      </c>
      <c r="W249" t="s">
        <v>13636</v>
      </c>
      <c r="X249">
        <v>1</v>
      </c>
    </row>
    <row r="250" spans="10:24" x14ac:dyDescent="0.25">
      <c r="J250" t="s">
        <v>13865</v>
      </c>
      <c r="K250">
        <v>4.3</v>
      </c>
      <c r="T250" t="s">
        <v>13603</v>
      </c>
      <c r="U250">
        <v>23022</v>
      </c>
      <c r="W250" t="s">
        <v>13761</v>
      </c>
      <c r="X250">
        <v>1</v>
      </c>
    </row>
    <row r="251" spans="10:24" x14ac:dyDescent="0.25">
      <c r="J251" t="s">
        <v>13658</v>
      </c>
      <c r="K251">
        <v>4.3</v>
      </c>
      <c r="T251" t="s">
        <v>13847</v>
      </c>
      <c r="U251">
        <v>22860</v>
      </c>
      <c r="W251" t="s">
        <v>13775</v>
      </c>
      <c r="X251">
        <v>1</v>
      </c>
    </row>
    <row r="252" spans="10:24" x14ac:dyDescent="0.25">
      <c r="J252" t="s">
        <v>14048</v>
      </c>
      <c r="K252">
        <v>4.3</v>
      </c>
      <c r="T252" t="s">
        <v>13709</v>
      </c>
      <c r="U252">
        <v>22618</v>
      </c>
      <c r="W252" t="s">
        <v>13839</v>
      </c>
      <c r="X252">
        <v>1</v>
      </c>
    </row>
    <row r="253" spans="10:24" x14ac:dyDescent="0.25">
      <c r="J253" t="s">
        <v>13622</v>
      </c>
      <c r="K253">
        <v>4.3</v>
      </c>
      <c r="T253" t="s">
        <v>13164</v>
      </c>
      <c r="U253">
        <v>22420</v>
      </c>
      <c r="W253" t="s">
        <v>13855</v>
      </c>
      <c r="X253">
        <v>1</v>
      </c>
    </row>
    <row r="254" spans="10:24" x14ac:dyDescent="0.25">
      <c r="J254" t="s">
        <v>13340</v>
      </c>
      <c r="K254">
        <v>4.3</v>
      </c>
      <c r="T254" t="s">
        <v>13804</v>
      </c>
      <c r="U254">
        <v>22420</v>
      </c>
      <c r="W254" t="s">
        <v>14225</v>
      </c>
      <c r="X254">
        <v>1</v>
      </c>
    </row>
    <row r="255" spans="10:24" x14ac:dyDescent="0.25">
      <c r="J255" t="s">
        <v>13591</v>
      </c>
      <c r="K255">
        <v>4.3</v>
      </c>
      <c r="T255" t="s">
        <v>13751</v>
      </c>
      <c r="U255">
        <v>22375</v>
      </c>
      <c r="W255" t="s">
        <v>14237</v>
      </c>
      <c r="X255">
        <v>1</v>
      </c>
    </row>
    <row r="256" spans="10:24" x14ac:dyDescent="0.25">
      <c r="J256" t="s">
        <v>14282</v>
      </c>
      <c r="K256">
        <v>4.3</v>
      </c>
      <c r="T256" t="s">
        <v>13382</v>
      </c>
      <c r="U256">
        <v>22318</v>
      </c>
      <c r="W256" t="s">
        <v>14200</v>
      </c>
      <c r="X256">
        <v>1</v>
      </c>
    </row>
    <row r="257" spans="10:24" x14ac:dyDescent="0.25">
      <c r="J257" t="s">
        <v>13603</v>
      </c>
      <c r="K257">
        <v>4.3</v>
      </c>
      <c r="T257" t="s">
        <v>13096</v>
      </c>
      <c r="U257">
        <v>21924</v>
      </c>
      <c r="W257" t="s">
        <v>14119</v>
      </c>
      <c r="X257">
        <v>1</v>
      </c>
    </row>
    <row r="258" spans="10:24" x14ac:dyDescent="0.25">
      <c r="J258" t="s">
        <v>13689</v>
      </c>
      <c r="K258">
        <v>4.3</v>
      </c>
      <c r="T258" t="s">
        <v>13455</v>
      </c>
      <c r="U258">
        <v>21916</v>
      </c>
      <c r="W258" t="s">
        <v>13857</v>
      </c>
      <c r="X258">
        <v>1</v>
      </c>
    </row>
    <row r="259" spans="10:24" x14ac:dyDescent="0.25">
      <c r="J259" t="s">
        <v>13559</v>
      </c>
      <c r="K259">
        <v>4.3</v>
      </c>
      <c r="T259" t="s">
        <v>13887</v>
      </c>
      <c r="U259">
        <v>21783</v>
      </c>
      <c r="W259" t="s">
        <v>13827</v>
      </c>
      <c r="X259">
        <v>1</v>
      </c>
    </row>
    <row r="260" spans="10:24" x14ac:dyDescent="0.25">
      <c r="J260" t="s">
        <v>13273</v>
      </c>
      <c r="K260">
        <v>4.3</v>
      </c>
      <c r="T260" t="s">
        <v>13533</v>
      </c>
      <c r="U260">
        <v>21764</v>
      </c>
      <c r="W260" t="s">
        <v>13790</v>
      </c>
      <c r="X260">
        <v>1</v>
      </c>
    </row>
    <row r="261" spans="10:24" x14ac:dyDescent="0.25">
      <c r="J261" t="s">
        <v>13626</v>
      </c>
      <c r="K261">
        <v>4.3</v>
      </c>
      <c r="T261" t="s">
        <v>13750</v>
      </c>
      <c r="U261">
        <v>21762</v>
      </c>
      <c r="W261" t="s">
        <v>13271</v>
      </c>
      <c r="X261">
        <v>2</v>
      </c>
    </row>
    <row r="262" spans="10:24" x14ac:dyDescent="0.25">
      <c r="J262" t="s">
        <v>14226</v>
      </c>
      <c r="K262">
        <v>4.3</v>
      </c>
      <c r="T262" t="s">
        <v>13490</v>
      </c>
      <c r="U262">
        <v>21666</v>
      </c>
      <c r="W262" t="s">
        <v>14247</v>
      </c>
      <c r="X262">
        <v>1</v>
      </c>
    </row>
    <row r="263" spans="10:24" x14ac:dyDescent="0.25">
      <c r="J263" t="s">
        <v>13331</v>
      </c>
      <c r="K263">
        <v>4.3</v>
      </c>
      <c r="T263" t="s">
        <v>13366</v>
      </c>
      <c r="U263">
        <v>21378</v>
      </c>
      <c r="W263" t="s">
        <v>13856</v>
      </c>
      <c r="X263">
        <v>1</v>
      </c>
    </row>
    <row r="264" spans="10:24" x14ac:dyDescent="0.25">
      <c r="J264" t="s">
        <v>13313</v>
      </c>
      <c r="K264">
        <v>4.3</v>
      </c>
      <c r="T264" t="s">
        <v>13563</v>
      </c>
      <c r="U264">
        <v>21372</v>
      </c>
      <c r="W264" t="s">
        <v>13577</v>
      </c>
      <c r="X264">
        <v>1</v>
      </c>
    </row>
    <row r="265" spans="10:24" x14ac:dyDescent="0.25">
      <c r="J265" t="s">
        <v>13823</v>
      </c>
      <c r="K265">
        <v>4.3</v>
      </c>
      <c r="T265" t="s">
        <v>13446</v>
      </c>
      <c r="U265">
        <v>21350</v>
      </c>
      <c r="W265" t="s">
        <v>13561</v>
      </c>
      <c r="X265">
        <v>1</v>
      </c>
    </row>
    <row r="266" spans="10:24" x14ac:dyDescent="0.25">
      <c r="J266" t="s">
        <v>13784</v>
      </c>
      <c r="K266">
        <v>4.3</v>
      </c>
      <c r="T266" t="s">
        <v>13354</v>
      </c>
      <c r="U266">
        <v>21252</v>
      </c>
      <c r="W266" t="s">
        <v>13816</v>
      </c>
      <c r="X266">
        <v>1</v>
      </c>
    </row>
    <row r="267" spans="10:24" x14ac:dyDescent="0.25">
      <c r="J267" t="s">
        <v>13279</v>
      </c>
      <c r="K267">
        <v>4.3</v>
      </c>
      <c r="T267" t="s">
        <v>13628</v>
      </c>
      <c r="U267">
        <v>21010</v>
      </c>
      <c r="W267" t="s">
        <v>13637</v>
      </c>
      <c r="X267">
        <v>1</v>
      </c>
    </row>
    <row r="268" spans="10:24" x14ac:dyDescent="0.25">
      <c r="J268" t="s">
        <v>14014</v>
      </c>
      <c r="K268">
        <v>4.3</v>
      </c>
      <c r="T268" t="s">
        <v>13976</v>
      </c>
      <c r="U268">
        <v>20869</v>
      </c>
      <c r="W268" t="s">
        <v>13141</v>
      </c>
      <c r="X268">
        <v>2</v>
      </c>
    </row>
    <row r="269" spans="10:24" x14ac:dyDescent="0.25">
      <c r="J269" t="s">
        <v>14257</v>
      </c>
      <c r="K269">
        <v>4.3</v>
      </c>
      <c r="T269" t="s">
        <v>13177</v>
      </c>
      <c r="U269">
        <v>20850</v>
      </c>
      <c r="W269" t="s">
        <v>14132</v>
      </c>
      <c r="X269">
        <v>1</v>
      </c>
    </row>
    <row r="270" spans="10:24" x14ac:dyDescent="0.25">
      <c r="J270" t="s">
        <v>13737</v>
      </c>
      <c r="K270">
        <v>4.3</v>
      </c>
      <c r="T270" t="s">
        <v>13202</v>
      </c>
      <c r="U270">
        <v>20850</v>
      </c>
      <c r="W270" t="s">
        <v>14153</v>
      </c>
      <c r="X270">
        <v>1</v>
      </c>
    </row>
    <row r="271" spans="10:24" x14ac:dyDescent="0.25">
      <c r="J271" t="s">
        <v>13683</v>
      </c>
      <c r="K271">
        <v>4.3</v>
      </c>
      <c r="T271" t="s">
        <v>13829</v>
      </c>
      <c r="U271">
        <v>20668</v>
      </c>
      <c r="W271" t="s">
        <v>14242</v>
      </c>
      <c r="X271">
        <v>1</v>
      </c>
    </row>
    <row r="272" spans="10:24" x14ac:dyDescent="0.25">
      <c r="J272" t="s">
        <v>13509</v>
      </c>
      <c r="K272">
        <v>4.3</v>
      </c>
      <c r="T272" t="s">
        <v>13636</v>
      </c>
      <c r="U272">
        <v>20457</v>
      </c>
      <c r="W272" t="s">
        <v>13627</v>
      </c>
      <c r="X272">
        <v>1</v>
      </c>
    </row>
    <row r="273" spans="10:24" x14ac:dyDescent="0.25">
      <c r="J273" t="s">
        <v>13659</v>
      </c>
      <c r="K273">
        <v>4.3</v>
      </c>
      <c r="T273" t="s">
        <v>13683</v>
      </c>
      <c r="U273">
        <v>20398</v>
      </c>
      <c r="W273" t="s">
        <v>13852</v>
      </c>
      <c r="X273">
        <v>1</v>
      </c>
    </row>
    <row r="274" spans="10:24" x14ac:dyDescent="0.25">
      <c r="J274" t="s">
        <v>13602</v>
      </c>
      <c r="K274">
        <v>4.3</v>
      </c>
      <c r="T274" t="s">
        <v>13710</v>
      </c>
      <c r="U274">
        <v>20342</v>
      </c>
      <c r="W274" t="s">
        <v>13830</v>
      </c>
      <c r="X274">
        <v>1</v>
      </c>
    </row>
    <row r="275" spans="10:24" x14ac:dyDescent="0.25">
      <c r="J275" t="s">
        <v>7336</v>
      </c>
      <c r="K275">
        <v>4.3</v>
      </c>
      <c r="T275" t="s">
        <v>13403</v>
      </c>
      <c r="U275">
        <v>20311</v>
      </c>
      <c r="W275" t="s">
        <v>13679</v>
      </c>
      <c r="X275">
        <v>1</v>
      </c>
    </row>
    <row r="276" spans="10:24" x14ac:dyDescent="0.25">
      <c r="J276" t="s">
        <v>13131</v>
      </c>
      <c r="K276">
        <v>4.3</v>
      </c>
      <c r="T276" t="s">
        <v>13158</v>
      </c>
      <c r="U276">
        <v>20268</v>
      </c>
      <c r="W276" t="s">
        <v>13767</v>
      </c>
      <c r="X276">
        <v>1</v>
      </c>
    </row>
    <row r="277" spans="10:24" x14ac:dyDescent="0.25">
      <c r="J277" t="s">
        <v>13914</v>
      </c>
      <c r="K277">
        <v>4.3</v>
      </c>
      <c r="T277" t="s">
        <v>13688</v>
      </c>
      <c r="U277">
        <v>20218</v>
      </c>
      <c r="W277" t="s">
        <v>13766</v>
      </c>
      <c r="X277">
        <v>1</v>
      </c>
    </row>
    <row r="278" spans="10:24" x14ac:dyDescent="0.25">
      <c r="J278" t="s">
        <v>14081</v>
      </c>
      <c r="K278">
        <v>4.3</v>
      </c>
      <c r="T278" t="s">
        <v>13940</v>
      </c>
      <c r="U278">
        <v>19998</v>
      </c>
      <c r="W278" t="s">
        <v>13546</v>
      </c>
      <c r="X278">
        <v>1</v>
      </c>
    </row>
    <row r="279" spans="10:24" x14ac:dyDescent="0.25">
      <c r="J279" t="s">
        <v>6231</v>
      </c>
      <c r="K279">
        <v>4.3</v>
      </c>
      <c r="T279" t="s">
        <v>13353</v>
      </c>
      <c r="U279">
        <v>19763</v>
      </c>
      <c r="W279" t="s">
        <v>13814</v>
      </c>
      <c r="X279">
        <v>1</v>
      </c>
    </row>
    <row r="280" spans="10:24" x14ac:dyDescent="0.25">
      <c r="J280" t="s">
        <v>14248</v>
      </c>
      <c r="K280">
        <v>4.3</v>
      </c>
      <c r="T280" t="s">
        <v>13646</v>
      </c>
      <c r="U280">
        <v>19624</v>
      </c>
      <c r="W280" t="s">
        <v>13731</v>
      </c>
      <c r="X280">
        <v>1</v>
      </c>
    </row>
    <row r="281" spans="10:24" x14ac:dyDescent="0.25">
      <c r="J281" t="s">
        <v>13818</v>
      </c>
      <c r="K281">
        <v>4.3</v>
      </c>
      <c r="T281" t="s">
        <v>13939</v>
      </c>
      <c r="U281">
        <v>19621</v>
      </c>
      <c r="W281" t="s">
        <v>13699</v>
      </c>
      <c r="X281">
        <v>1</v>
      </c>
    </row>
    <row r="282" spans="10:24" x14ac:dyDescent="0.25">
      <c r="J282" t="s">
        <v>13174</v>
      </c>
      <c r="K282">
        <v>4.3</v>
      </c>
      <c r="T282" t="s">
        <v>13120</v>
      </c>
      <c r="U282">
        <v>19584</v>
      </c>
      <c r="W282" t="s">
        <v>13598</v>
      </c>
      <c r="X282">
        <v>2</v>
      </c>
    </row>
    <row r="283" spans="10:24" x14ac:dyDescent="0.25">
      <c r="J283" t="s">
        <v>13504</v>
      </c>
      <c r="K283">
        <v>4.3</v>
      </c>
      <c r="T283" t="s">
        <v>13421</v>
      </c>
      <c r="U283">
        <v>18998</v>
      </c>
      <c r="W283" t="s">
        <v>13609</v>
      </c>
      <c r="X283">
        <v>1</v>
      </c>
    </row>
    <row r="284" spans="10:24" x14ac:dyDescent="0.25">
      <c r="J284" t="s">
        <v>13700</v>
      </c>
      <c r="K284">
        <v>4.3</v>
      </c>
      <c r="T284" t="s">
        <v>13521</v>
      </c>
      <c r="U284">
        <v>18998</v>
      </c>
      <c r="W284" t="s">
        <v>13986</v>
      </c>
      <c r="X284">
        <v>1</v>
      </c>
    </row>
    <row r="285" spans="10:24" x14ac:dyDescent="0.25">
      <c r="J285" t="s">
        <v>13319</v>
      </c>
      <c r="K285">
        <v>4.3</v>
      </c>
      <c r="T285" t="s">
        <v>13434</v>
      </c>
      <c r="U285">
        <v>18998</v>
      </c>
      <c r="W285" t="s">
        <v>13254</v>
      </c>
      <c r="X285">
        <v>1</v>
      </c>
    </row>
    <row r="286" spans="10:24" x14ac:dyDescent="0.25">
      <c r="J286" t="s">
        <v>13221</v>
      </c>
      <c r="K286">
        <v>4.3</v>
      </c>
      <c r="T286" t="s">
        <v>13267</v>
      </c>
      <c r="U286">
        <v>18872</v>
      </c>
      <c r="W286" t="s">
        <v>13178</v>
      </c>
      <c r="X286">
        <v>1</v>
      </c>
    </row>
    <row r="287" spans="10:24" x14ac:dyDescent="0.25">
      <c r="J287" t="s">
        <v>13355</v>
      </c>
      <c r="K287">
        <v>4.3</v>
      </c>
      <c r="T287" t="s">
        <v>13441</v>
      </c>
      <c r="U287">
        <v>18756</v>
      </c>
      <c r="W287" t="s">
        <v>14023</v>
      </c>
      <c r="X287">
        <v>1</v>
      </c>
    </row>
    <row r="288" spans="10:24" x14ac:dyDescent="0.25">
      <c r="J288" t="s">
        <v>13241</v>
      </c>
      <c r="K288">
        <v>4.3</v>
      </c>
      <c r="T288" t="s">
        <v>13150</v>
      </c>
      <c r="U288">
        <v>18755</v>
      </c>
      <c r="W288" t="s">
        <v>13749</v>
      </c>
      <c r="X288">
        <v>1</v>
      </c>
    </row>
    <row r="289" spans="10:24" x14ac:dyDescent="0.25">
      <c r="J289" t="s">
        <v>13532</v>
      </c>
      <c r="K289">
        <v>4.3</v>
      </c>
      <c r="T289" t="s">
        <v>13719</v>
      </c>
      <c r="U289">
        <v>18656</v>
      </c>
      <c r="W289" t="s">
        <v>13993</v>
      </c>
      <c r="X289">
        <v>1</v>
      </c>
    </row>
    <row r="290" spans="10:24" x14ac:dyDescent="0.25">
      <c r="J290" t="s">
        <v>13285</v>
      </c>
      <c r="K290">
        <v>4.3</v>
      </c>
      <c r="T290" t="s">
        <v>13461</v>
      </c>
      <c r="U290">
        <v>18654</v>
      </c>
      <c r="W290" t="s">
        <v>13289</v>
      </c>
      <c r="X290">
        <v>1</v>
      </c>
    </row>
    <row r="291" spans="10:24" x14ac:dyDescent="0.25">
      <c r="J291" t="s">
        <v>13411</v>
      </c>
      <c r="K291">
        <v>4.3</v>
      </c>
      <c r="T291" t="s">
        <v>13869</v>
      </c>
      <c r="U291">
        <v>18543</v>
      </c>
      <c r="W291" t="s">
        <v>13883</v>
      </c>
      <c r="X291">
        <v>1</v>
      </c>
    </row>
    <row r="292" spans="10:24" x14ac:dyDescent="0.25">
      <c r="J292" t="s">
        <v>13266</v>
      </c>
      <c r="K292">
        <v>4.3</v>
      </c>
      <c r="T292" t="s">
        <v>13184</v>
      </c>
      <c r="U292">
        <v>18538</v>
      </c>
      <c r="W292" t="s">
        <v>13176</v>
      </c>
      <c r="X292">
        <v>1</v>
      </c>
    </row>
    <row r="293" spans="10:24" x14ac:dyDescent="0.25">
      <c r="J293" t="s">
        <v>13590</v>
      </c>
      <c r="K293">
        <v>4.3</v>
      </c>
      <c r="T293" t="s">
        <v>14051</v>
      </c>
      <c r="U293">
        <v>18497</v>
      </c>
      <c r="W293" t="s">
        <v>14116</v>
      </c>
      <c r="X293">
        <v>1</v>
      </c>
    </row>
    <row r="294" spans="10:24" x14ac:dyDescent="0.25">
      <c r="J294" t="s">
        <v>13730</v>
      </c>
      <c r="K294">
        <v>4.3</v>
      </c>
      <c r="T294" t="s">
        <v>13951</v>
      </c>
      <c r="U294">
        <v>18462</v>
      </c>
      <c r="W294" t="s">
        <v>13929</v>
      </c>
      <c r="X294">
        <v>1</v>
      </c>
    </row>
    <row r="295" spans="10:24" x14ac:dyDescent="0.25">
      <c r="J295" t="s">
        <v>14075</v>
      </c>
      <c r="K295">
        <v>4.3</v>
      </c>
      <c r="T295" t="s">
        <v>13694</v>
      </c>
      <c r="U295">
        <v>18331</v>
      </c>
      <c r="W295" t="s">
        <v>14188</v>
      </c>
      <c r="X295">
        <v>1</v>
      </c>
    </row>
    <row r="296" spans="10:24" x14ac:dyDescent="0.25">
      <c r="J296" t="s">
        <v>14061</v>
      </c>
      <c r="K296">
        <v>4.3</v>
      </c>
      <c r="T296" t="s">
        <v>13414</v>
      </c>
      <c r="U296">
        <v>18202</v>
      </c>
      <c r="W296" t="s">
        <v>13946</v>
      </c>
      <c r="X296">
        <v>1</v>
      </c>
    </row>
    <row r="297" spans="10:24" x14ac:dyDescent="0.25">
      <c r="J297" t="s">
        <v>13432</v>
      </c>
      <c r="K297">
        <v>4.3</v>
      </c>
      <c r="T297" t="s">
        <v>13571</v>
      </c>
      <c r="U297">
        <v>18139</v>
      </c>
      <c r="W297" t="s">
        <v>14269</v>
      </c>
      <c r="X297">
        <v>1</v>
      </c>
    </row>
    <row r="298" spans="10:24" x14ac:dyDescent="0.25">
      <c r="J298" t="s">
        <v>13807</v>
      </c>
      <c r="K298">
        <v>4.3</v>
      </c>
      <c r="T298" t="s">
        <v>13984</v>
      </c>
      <c r="U298">
        <v>17994</v>
      </c>
      <c r="W298" t="s">
        <v>14125</v>
      </c>
      <c r="X298">
        <v>1</v>
      </c>
    </row>
    <row r="299" spans="10:24" x14ac:dyDescent="0.25">
      <c r="J299" t="s">
        <v>13377</v>
      </c>
      <c r="K299">
        <v>4.3</v>
      </c>
      <c r="T299" t="s">
        <v>13613</v>
      </c>
      <c r="U299">
        <v>17810</v>
      </c>
      <c r="W299" t="s">
        <v>13982</v>
      </c>
      <c r="X299">
        <v>1</v>
      </c>
    </row>
    <row r="300" spans="10:24" x14ac:dyDescent="0.25">
      <c r="J300" t="s">
        <v>13083</v>
      </c>
      <c r="K300">
        <v>4.3</v>
      </c>
      <c r="T300" t="s">
        <v>13944</v>
      </c>
      <c r="U300">
        <v>17424</v>
      </c>
      <c r="W300" t="s">
        <v>14176</v>
      </c>
      <c r="X300">
        <v>1</v>
      </c>
    </row>
    <row r="301" spans="10:24" x14ac:dyDescent="0.25">
      <c r="J301" t="s">
        <v>14092</v>
      </c>
      <c r="K301">
        <v>4.3</v>
      </c>
      <c r="T301" t="s">
        <v>13362</v>
      </c>
      <c r="U301">
        <v>17415</v>
      </c>
      <c r="W301" t="s">
        <v>13963</v>
      </c>
      <c r="X301">
        <v>1</v>
      </c>
    </row>
    <row r="302" spans="10:24" x14ac:dyDescent="0.25">
      <c r="J302" t="s">
        <v>13107</v>
      </c>
      <c r="K302">
        <v>4.3</v>
      </c>
      <c r="T302" t="s">
        <v>13716</v>
      </c>
      <c r="U302">
        <v>17413</v>
      </c>
      <c r="W302" t="s">
        <v>13957</v>
      </c>
      <c r="X302">
        <v>1</v>
      </c>
    </row>
    <row r="303" spans="10:24" x14ac:dyDescent="0.25">
      <c r="J303" t="s">
        <v>13376</v>
      </c>
      <c r="K303">
        <v>4.3</v>
      </c>
      <c r="T303" t="s">
        <v>13700</v>
      </c>
      <c r="U303">
        <v>17394</v>
      </c>
      <c r="W303" t="s">
        <v>14129</v>
      </c>
      <c r="X303">
        <v>1</v>
      </c>
    </row>
    <row r="304" spans="10:24" x14ac:dyDescent="0.25">
      <c r="J304" t="s">
        <v>13920</v>
      </c>
      <c r="K304">
        <v>4.3</v>
      </c>
      <c r="T304" t="s">
        <v>13619</v>
      </c>
      <c r="U304">
        <v>17348</v>
      </c>
      <c r="W304" t="s">
        <v>13992</v>
      </c>
      <c r="X304">
        <v>1</v>
      </c>
    </row>
    <row r="305" spans="10:24" x14ac:dyDescent="0.25">
      <c r="J305" t="s">
        <v>13245</v>
      </c>
      <c r="K305">
        <v>4.3</v>
      </c>
      <c r="T305" t="s">
        <v>14155</v>
      </c>
      <c r="U305">
        <v>17325</v>
      </c>
      <c r="W305" t="s">
        <v>14104</v>
      </c>
      <c r="X305">
        <v>1</v>
      </c>
    </row>
    <row r="306" spans="10:24" x14ac:dyDescent="0.25">
      <c r="J306" t="s">
        <v>13791</v>
      </c>
      <c r="K306">
        <v>4.3</v>
      </c>
      <c r="T306" t="s">
        <v>13902</v>
      </c>
      <c r="U306">
        <v>17218</v>
      </c>
      <c r="W306" t="s">
        <v>14039</v>
      </c>
      <c r="X306">
        <v>1</v>
      </c>
    </row>
    <row r="307" spans="10:24" x14ac:dyDescent="0.25">
      <c r="J307" t="s">
        <v>13710</v>
      </c>
      <c r="K307">
        <v>4.3</v>
      </c>
      <c r="T307" t="s">
        <v>13430</v>
      </c>
      <c r="U307">
        <v>16685</v>
      </c>
      <c r="W307" t="s">
        <v>14185</v>
      </c>
      <c r="X307">
        <v>1</v>
      </c>
    </row>
    <row r="308" spans="10:24" x14ac:dyDescent="0.25">
      <c r="J308" t="s">
        <v>13442</v>
      </c>
      <c r="K308">
        <v>4.3</v>
      </c>
      <c r="T308" t="s">
        <v>13787</v>
      </c>
      <c r="U308">
        <v>16680</v>
      </c>
      <c r="W308" t="s">
        <v>13173</v>
      </c>
      <c r="X308">
        <v>1</v>
      </c>
    </row>
    <row r="309" spans="10:24" x14ac:dyDescent="0.25">
      <c r="J309" t="s">
        <v>13884</v>
      </c>
      <c r="K309">
        <v>4.3</v>
      </c>
      <c r="T309" t="s">
        <v>13121</v>
      </c>
      <c r="U309">
        <v>16262</v>
      </c>
      <c r="W309" t="s">
        <v>13698</v>
      </c>
      <c r="X309">
        <v>1</v>
      </c>
    </row>
    <row r="310" spans="10:24" x14ac:dyDescent="0.25">
      <c r="J310" t="s">
        <v>13277</v>
      </c>
      <c r="K310">
        <v>4.3</v>
      </c>
      <c r="T310" t="s">
        <v>13849</v>
      </c>
      <c r="U310">
        <v>16182</v>
      </c>
      <c r="W310" t="s">
        <v>13858</v>
      </c>
      <c r="X310">
        <v>1</v>
      </c>
    </row>
    <row r="311" spans="10:24" x14ac:dyDescent="0.25">
      <c r="J311" t="s">
        <v>14022</v>
      </c>
      <c r="K311">
        <v>4.3</v>
      </c>
      <c r="T311" t="s">
        <v>13927</v>
      </c>
      <c r="U311">
        <v>16166</v>
      </c>
      <c r="W311" t="s">
        <v>13667</v>
      </c>
      <c r="X311">
        <v>1</v>
      </c>
    </row>
    <row r="312" spans="10:24" x14ac:dyDescent="0.25">
      <c r="J312" t="s">
        <v>14122</v>
      </c>
      <c r="K312">
        <v>4.3</v>
      </c>
      <c r="T312" t="s">
        <v>13826</v>
      </c>
      <c r="U312">
        <v>16146</v>
      </c>
      <c r="W312" t="s">
        <v>13264</v>
      </c>
      <c r="X312">
        <v>1</v>
      </c>
    </row>
    <row r="313" spans="10:24" x14ac:dyDescent="0.25">
      <c r="J313" t="s">
        <v>13104</v>
      </c>
      <c r="K313">
        <v>4.3</v>
      </c>
      <c r="T313" t="s">
        <v>14085</v>
      </c>
      <c r="U313">
        <v>16020</v>
      </c>
      <c r="W313" t="s">
        <v>14098</v>
      </c>
      <c r="X313">
        <v>2</v>
      </c>
    </row>
    <row r="314" spans="10:24" x14ac:dyDescent="0.25">
      <c r="J314" t="s">
        <v>13792</v>
      </c>
      <c r="K314">
        <v>4.3</v>
      </c>
      <c r="T314" t="s">
        <v>13376</v>
      </c>
      <c r="U314">
        <v>15970</v>
      </c>
      <c r="W314" t="s">
        <v>13306</v>
      </c>
      <c r="X314">
        <v>1</v>
      </c>
    </row>
    <row r="315" spans="10:24" x14ac:dyDescent="0.25">
      <c r="J315" t="s">
        <v>13617</v>
      </c>
      <c r="K315">
        <v>4.3</v>
      </c>
      <c r="T315" t="s">
        <v>13792</v>
      </c>
      <c r="U315">
        <v>15867</v>
      </c>
      <c r="W315" t="s">
        <v>13697</v>
      </c>
      <c r="X315">
        <v>1</v>
      </c>
    </row>
    <row r="316" spans="10:24" x14ac:dyDescent="0.25">
      <c r="J316" t="s">
        <v>13686</v>
      </c>
      <c r="K316">
        <v>4.3</v>
      </c>
      <c r="T316" t="s">
        <v>13643</v>
      </c>
      <c r="U316">
        <v>15790</v>
      </c>
      <c r="W316" t="s">
        <v>13308</v>
      </c>
      <c r="X316">
        <v>1</v>
      </c>
    </row>
    <row r="317" spans="10:24" x14ac:dyDescent="0.25">
      <c r="J317" t="s">
        <v>13177</v>
      </c>
      <c r="K317">
        <v>4.3</v>
      </c>
      <c r="T317" t="s">
        <v>13668</v>
      </c>
      <c r="U317">
        <v>15783</v>
      </c>
      <c r="W317" t="s">
        <v>13166</v>
      </c>
      <c r="X317">
        <v>1</v>
      </c>
    </row>
    <row r="318" spans="10:24" x14ac:dyDescent="0.25">
      <c r="J318" t="s">
        <v>13853</v>
      </c>
      <c r="K318">
        <v>4.3</v>
      </c>
      <c r="T318" t="s">
        <v>13933</v>
      </c>
      <c r="U318">
        <v>15646</v>
      </c>
      <c r="W318" t="s">
        <v>13541</v>
      </c>
      <c r="X318">
        <v>1</v>
      </c>
    </row>
    <row r="319" spans="10:24" x14ac:dyDescent="0.25">
      <c r="J319" t="s">
        <v>13202</v>
      </c>
      <c r="K319">
        <v>4.3</v>
      </c>
      <c r="T319" t="s">
        <v>13878</v>
      </c>
      <c r="U319">
        <v>15592</v>
      </c>
      <c r="W319" t="s">
        <v>13542</v>
      </c>
      <c r="X319">
        <v>1</v>
      </c>
    </row>
    <row r="320" spans="10:24" x14ac:dyDescent="0.25">
      <c r="J320" t="s">
        <v>13494</v>
      </c>
      <c r="K320">
        <v>4.3</v>
      </c>
      <c r="T320" t="s">
        <v>13920</v>
      </c>
      <c r="U320">
        <v>15453</v>
      </c>
      <c r="W320" t="s">
        <v>13552</v>
      </c>
      <c r="X320">
        <v>1</v>
      </c>
    </row>
    <row r="321" spans="10:24" x14ac:dyDescent="0.25">
      <c r="J321" t="s">
        <v>13167</v>
      </c>
      <c r="K321">
        <v>4.3</v>
      </c>
      <c r="T321" t="s">
        <v>14125</v>
      </c>
      <c r="U321">
        <v>15382</v>
      </c>
      <c r="W321" t="s">
        <v>13568</v>
      </c>
      <c r="X321">
        <v>1</v>
      </c>
    </row>
    <row r="322" spans="10:24" x14ac:dyDescent="0.25">
      <c r="J322" t="s">
        <v>13996</v>
      </c>
      <c r="K322">
        <v>4.3</v>
      </c>
      <c r="T322" t="s">
        <v>13556</v>
      </c>
      <c r="U322">
        <v>15295</v>
      </c>
      <c r="W322" t="s">
        <v>14136</v>
      </c>
      <c r="X322">
        <v>1</v>
      </c>
    </row>
    <row r="323" spans="10:24" x14ac:dyDescent="0.25">
      <c r="J323" t="s">
        <v>14298</v>
      </c>
      <c r="K323">
        <v>4.3</v>
      </c>
      <c r="T323" t="s">
        <v>13953</v>
      </c>
      <c r="U323">
        <v>15276</v>
      </c>
      <c r="W323" t="s">
        <v>13607</v>
      </c>
      <c r="X323">
        <v>1</v>
      </c>
    </row>
    <row r="324" spans="10:24" x14ac:dyDescent="0.25">
      <c r="J324" t="s">
        <v>13357</v>
      </c>
      <c r="K324">
        <v>4.3</v>
      </c>
      <c r="T324" t="s">
        <v>14180</v>
      </c>
      <c r="U324">
        <v>15252</v>
      </c>
      <c r="W324" t="s">
        <v>13813</v>
      </c>
      <c r="X324">
        <v>1</v>
      </c>
    </row>
    <row r="325" spans="10:24" x14ac:dyDescent="0.25">
      <c r="J325" t="s">
        <v>13240</v>
      </c>
      <c r="K325">
        <v>4.3</v>
      </c>
      <c r="T325" t="s">
        <v>13565</v>
      </c>
      <c r="U325">
        <v>15233</v>
      </c>
      <c r="W325" t="s">
        <v>13678</v>
      </c>
      <c r="X325">
        <v>1</v>
      </c>
    </row>
    <row r="326" spans="10:24" x14ac:dyDescent="0.25">
      <c r="J326" t="s">
        <v>13676</v>
      </c>
      <c r="K326">
        <v>4.3</v>
      </c>
      <c r="T326" t="s">
        <v>13460</v>
      </c>
      <c r="U326">
        <v>15142</v>
      </c>
      <c r="W326" t="s">
        <v>13563</v>
      </c>
      <c r="X326">
        <v>1</v>
      </c>
    </row>
    <row r="327" spans="10:24" x14ac:dyDescent="0.25">
      <c r="J327" t="s">
        <v>13650</v>
      </c>
      <c r="K327">
        <v>4.3</v>
      </c>
      <c r="T327" t="s">
        <v>13607</v>
      </c>
      <c r="U327">
        <v>15137</v>
      </c>
      <c r="W327" t="s">
        <v>13717</v>
      </c>
      <c r="X327">
        <v>1</v>
      </c>
    </row>
    <row r="328" spans="10:24" x14ac:dyDescent="0.25">
      <c r="J328" t="s">
        <v>14214</v>
      </c>
      <c r="K328">
        <v>4.3</v>
      </c>
      <c r="T328" t="s">
        <v>14008</v>
      </c>
      <c r="U328">
        <v>15034</v>
      </c>
      <c r="W328" t="s">
        <v>13751</v>
      </c>
      <c r="X328">
        <v>1</v>
      </c>
    </row>
    <row r="329" spans="10:24" x14ac:dyDescent="0.25">
      <c r="J329" t="s">
        <v>13696</v>
      </c>
      <c r="K329">
        <v>4.3</v>
      </c>
      <c r="T329" t="s">
        <v>13676</v>
      </c>
      <c r="U329">
        <v>15032</v>
      </c>
      <c r="W329" t="s">
        <v>13121</v>
      </c>
      <c r="X329">
        <v>2</v>
      </c>
    </row>
    <row r="330" spans="10:24" x14ac:dyDescent="0.25">
      <c r="J330" t="s">
        <v>13935</v>
      </c>
      <c r="K330">
        <v>4.3</v>
      </c>
      <c r="T330" t="s">
        <v>13644</v>
      </c>
      <c r="U330">
        <v>14969</v>
      </c>
      <c r="W330" t="s">
        <v>14086</v>
      </c>
      <c r="X330">
        <v>1</v>
      </c>
    </row>
    <row r="331" spans="10:24" x14ac:dyDescent="0.25">
      <c r="J331" t="s">
        <v>13801</v>
      </c>
      <c r="K331">
        <v>4.3</v>
      </c>
      <c r="T331" t="s">
        <v>13567</v>
      </c>
      <c r="U331">
        <v>14961</v>
      </c>
      <c r="W331" t="s">
        <v>13396</v>
      </c>
      <c r="X331">
        <v>1</v>
      </c>
    </row>
    <row r="332" spans="10:24" x14ac:dyDescent="0.25">
      <c r="J332" t="s">
        <v>13840</v>
      </c>
      <c r="K332">
        <v>4.3</v>
      </c>
      <c r="T332" t="s">
        <v>13992</v>
      </c>
      <c r="U332">
        <v>14947</v>
      </c>
      <c r="W332" t="s">
        <v>13656</v>
      </c>
      <c r="X332">
        <v>1</v>
      </c>
    </row>
    <row r="333" spans="10:24" x14ac:dyDescent="0.25">
      <c r="J333" t="s">
        <v>13216</v>
      </c>
      <c r="K333">
        <v>4.3</v>
      </c>
      <c r="T333" t="s">
        <v>13323</v>
      </c>
      <c r="U333">
        <v>14896</v>
      </c>
      <c r="W333" t="s">
        <v>13783</v>
      </c>
      <c r="X333">
        <v>1</v>
      </c>
    </row>
    <row r="334" spans="10:24" x14ac:dyDescent="0.25">
      <c r="J334" t="s">
        <v>13978</v>
      </c>
      <c r="K334">
        <v>4.3</v>
      </c>
      <c r="T334" t="s">
        <v>13548</v>
      </c>
      <c r="U334">
        <v>14778</v>
      </c>
      <c r="W334" t="s">
        <v>13774</v>
      </c>
      <c r="X334">
        <v>1</v>
      </c>
    </row>
    <row r="335" spans="10:24" x14ac:dyDescent="0.25">
      <c r="J335" t="s">
        <v>13251</v>
      </c>
      <c r="K335">
        <v>4.3</v>
      </c>
      <c r="T335" t="s">
        <v>13965</v>
      </c>
      <c r="U335">
        <v>14667</v>
      </c>
      <c r="W335" t="s">
        <v>13247</v>
      </c>
      <c r="X335">
        <v>1</v>
      </c>
    </row>
    <row r="336" spans="10:24" x14ac:dyDescent="0.25">
      <c r="J336" t="s">
        <v>13740</v>
      </c>
      <c r="K336">
        <v>4.3</v>
      </c>
      <c r="T336" t="s">
        <v>13398</v>
      </c>
      <c r="U336">
        <v>14648</v>
      </c>
      <c r="W336" t="s">
        <v>13625</v>
      </c>
      <c r="X336">
        <v>1</v>
      </c>
    </row>
    <row r="337" spans="10:24" x14ac:dyDescent="0.25">
      <c r="J337" t="s">
        <v>13139</v>
      </c>
      <c r="K337">
        <v>4.3</v>
      </c>
      <c r="T337" t="s">
        <v>13674</v>
      </c>
      <c r="U337">
        <v>14629</v>
      </c>
      <c r="W337" t="s">
        <v>13600</v>
      </c>
      <c r="X337">
        <v>1</v>
      </c>
    </row>
    <row r="338" spans="10:24" x14ac:dyDescent="0.25">
      <c r="J338" t="s">
        <v>14063</v>
      </c>
      <c r="K338">
        <v>4.3</v>
      </c>
      <c r="T338" t="s">
        <v>13516</v>
      </c>
      <c r="U338">
        <v>14560</v>
      </c>
      <c r="W338" t="s">
        <v>13720</v>
      </c>
      <c r="X338">
        <v>1</v>
      </c>
    </row>
    <row r="339" spans="10:24" x14ac:dyDescent="0.25">
      <c r="J339" t="s">
        <v>13546</v>
      </c>
      <c r="K339">
        <v>4.3</v>
      </c>
      <c r="T339" t="s">
        <v>13417</v>
      </c>
      <c r="U339">
        <v>14444</v>
      </c>
      <c r="W339" t="s">
        <v>13114</v>
      </c>
      <c r="X339">
        <v>2</v>
      </c>
    </row>
    <row r="340" spans="10:24" x14ac:dyDescent="0.25">
      <c r="J340" t="s">
        <v>13316</v>
      </c>
      <c r="K340">
        <v>4.3</v>
      </c>
      <c r="T340" t="s">
        <v>13425</v>
      </c>
      <c r="U340">
        <v>14404</v>
      </c>
      <c r="W340" t="s">
        <v>13211</v>
      </c>
      <c r="X340">
        <v>1</v>
      </c>
    </row>
    <row r="341" spans="10:24" x14ac:dyDescent="0.25">
      <c r="J341" t="s">
        <v>13303</v>
      </c>
      <c r="K341">
        <v>4.3</v>
      </c>
      <c r="T341" t="s">
        <v>13929</v>
      </c>
      <c r="U341">
        <v>14391</v>
      </c>
      <c r="W341" t="s">
        <v>13545</v>
      </c>
      <c r="X341">
        <v>1</v>
      </c>
    </row>
    <row r="342" spans="10:24" x14ac:dyDescent="0.25">
      <c r="J342" t="s">
        <v>13391</v>
      </c>
      <c r="K342">
        <v>4.3</v>
      </c>
      <c r="T342" t="s">
        <v>13678</v>
      </c>
      <c r="U342">
        <v>14371</v>
      </c>
      <c r="W342" t="s">
        <v>13613</v>
      </c>
      <c r="X342">
        <v>1</v>
      </c>
    </row>
    <row r="343" spans="10:24" x14ac:dyDescent="0.25">
      <c r="J343" t="s">
        <v>13193</v>
      </c>
      <c r="K343">
        <v>4.3</v>
      </c>
      <c r="T343" t="s">
        <v>13908</v>
      </c>
      <c r="U343">
        <v>14368</v>
      </c>
      <c r="W343" t="s">
        <v>13860</v>
      </c>
      <c r="X343">
        <v>1</v>
      </c>
    </row>
    <row r="344" spans="10:24" x14ac:dyDescent="0.25">
      <c r="J344" t="s">
        <v>13392</v>
      </c>
      <c r="K344">
        <v>4.3</v>
      </c>
      <c r="T344" t="s">
        <v>13090</v>
      </c>
      <c r="U344">
        <v>14304</v>
      </c>
      <c r="W344" t="s">
        <v>13103</v>
      </c>
      <c r="X344">
        <v>3</v>
      </c>
    </row>
    <row r="345" spans="10:24" x14ac:dyDescent="0.25">
      <c r="J345" t="s">
        <v>13173</v>
      </c>
      <c r="K345">
        <v>4.3</v>
      </c>
      <c r="T345" t="s">
        <v>14003</v>
      </c>
      <c r="U345">
        <v>14290</v>
      </c>
      <c r="W345" t="s">
        <v>13095</v>
      </c>
      <c r="X345">
        <v>3</v>
      </c>
    </row>
    <row r="346" spans="10:24" x14ac:dyDescent="0.25">
      <c r="J346" t="s">
        <v>13952</v>
      </c>
      <c r="K346">
        <v>4.3</v>
      </c>
      <c r="T346" t="s">
        <v>4404</v>
      </c>
      <c r="U346">
        <v>14266</v>
      </c>
      <c r="W346" t="s">
        <v>13681</v>
      </c>
      <c r="X346">
        <v>1</v>
      </c>
    </row>
    <row r="347" spans="10:24" x14ac:dyDescent="0.25">
      <c r="J347" t="s">
        <v>13155</v>
      </c>
      <c r="K347">
        <v>4.3</v>
      </c>
      <c r="T347" t="s">
        <v>13828</v>
      </c>
      <c r="U347">
        <v>14237</v>
      </c>
      <c r="W347" t="s">
        <v>13522</v>
      </c>
      <c r="X347">
        <v>1</v>
      </c>
    </row>
    <row r="348" spans="10:24" x14ac:dyDescent="0.25">
      <c r="J348" t="s">
        <v>14243</v>
      </c>
      <c r="K348">
        <v>4.3</v>
      </c>
      <c r="T348" t="s">
        <v>13245</v>
      </c>
      <c r="U348">
        <v>14218</v>
      </c>
      <c r="W348" t="s">
        <v>14256</v>
      </c>
      <c r="X348">
        <v>1</v>
      </c>
    </row>
    <row r="349" spans="10:24" x14ac:dyDescent="0.25">
      <c r="J349" t="s">
        <v>13858</v>
      </c>
      <c r="K349">
        <v>4.3</v>
      </c>
      <c r="T349" t="s">
        <v>13133</v>
      </c>
      <c r="U349">
        <v>14218</v>
      </c>
      <c r="W349" t="s">
        <v>14276</v>
      </c>
      <c r="X349">
        <v>1</v>
      </c>
    </row>
    <row r="350" spans="10:24" x14ac:dyDescent="0.25">
      <c r="J350" t="s">
        <v>13734</v>
      </c>
      <c r="K350">
        <v>4.3</v>
      </c>
      <c r="T350" t="s">
        <v>13391</v>
      </c>
      <c r="U350">
        <v>14185</v>
      </c>
      <c r="W350" t="s">
        <v>13616</v>
      </c>
      <c r="X350">
        <v>2</v>
      </c>
    </row>
    <row r="351" spans="10:24" x14ac:dyDescent="0.25">
      <c r="J351" t="s">
        <v>13228</v>
      </c>
      <c r="K351">
        <v>4.3</v>
      </c>
      <c r="T351" t="s">
        <v>13277</v>
      </c>
      <c r="U351">
        <v>14184</v>
      </c>
      <c r="W351" t="s">
        <v>13673</v>
      </c>
      <c r="X351">
        <v>1</v>
      </c>
    </row>
    <row r="352" spans="10:24" x14ac:dyDescent="0.25">
      <c r="J352" t="s">
        <v>14159</v>
      </c>
      <c r="K352">
        <v>4.3</v>
      </c>
      <c r="T352" t="s">
        <v>14250</v>
      </c>
      <c r="U352">
        <v>14160</v>
      </c>
      <c r="W352" t="s">
        <v>14144</v>
      </c>
      <c r="X352">
        <v>1</v>
      </c>
    </row>
    <row r="353" spans="10:24" x14ac:dyDescent="0.25">
      <c r="J353" t="s">
        <v>13099</v>
      </c>
      <c r="K353">
        <v>4.3</v>
      </c>
      <c r="T353" t="s">
        <v>13131</v>
      </c>
      <c r="U353">
        <v>14128</v>
      </c>
      <c r="W353" t="s">
        <v>13217</v>
      </c>
      <c r="X353">
        <v>1</v>
      </c>
    </row>
    <row r="354" spans="10:24" x14ac:dyDescent="0.25">
      <c r="J354" t="s">
        <v>13953</v>
      </c>
      <c r="K354">
        <v>4.3</v>
      </c>
      <c r="T354" t="s">
        <v>13880</v>
      </c>
      <c r="U354">
        <v>14120</v>
      </c>
      <c r="W354" t="s">
        <v>13180</v>
      </c>
      <c r="X354">
        <v>2</v>
      </c>
    </row>
    <row r="355" spans="10:24" x14ac:dyDescent="0.25">
      <c r="J355" t="s">
        <v>13166</v>
      </c>
      <c r="K355">
        <v>4.3</v>
      </c>
      <c r="T355" t="s">
        <v>13932</v>
      </c>
      <c r="U355">
        <v>14062</v>
      </c>
      <c r="W355" t="s">
        <v>13287</v>
      </c>
      <c r="X355">
        <v>1</v>
      </c>
    </row>
    <row r="356" spans="10:24" x14ac:dyDescent="0.25">
      <c r="J356" t="s">
        <v>13836</v>
      </c>
      <c r="K356">
        <v>4.3</v>
      </c>
      <c r="T356" t="s">
        <v>13888</v>
      </c>
      <c r="U356">
        <v>14030</v>
      </c>
      <c r="W356" t="s">
        <v>13520</v>
      </c>
      <c r="X356">
        <v>1</v>
      </c>
    </row>
    <row r="357" spans="10:24" x14ac:dyDescent="0.25">
      <c r="J357" t="s">
        <v>13541</v>
      </c>
      <c r="K357">
        <v>4.3</v>
      </c>
      <c r="T357" t="s">
        <v>13721</v>
      </c>
      <c r="U357">
        <v>13971</v>
      </c>
      <c r="W357" t="s">
        <v>13452</v>
      </c>
      <c r="X357">
        <v>1</v>
      </c>
    </row>
    <row r="358" spans="10:24" x14ac:dyDescent="0.25">
      <c r="J358" t="s">
        <v>13846</v>
      </c>
      <c r="K358">
        <v>4.3</v>
      </c>
      <c r="T358" t="s">
        <v>13823</v>
      </c>
      <c r="U358">
        <v>13944</v>
      </c>
      <c r="W358" t="s">
        <v>13378</v>
      </c>
      <c r="X358">
        <v>1</v>
      </c>
    </row>
    <row r="359" spans="10:24" x14ac:dyDescent="0.25">
      <c r="J359" t="s">
        <v>13813</v>
      </c>
      <c r="K359">
        <v>4.3</v>
      </c>
      <c r="T359" t="s">
        <v>13606</v>
      </c>
      <c r="U359">
        <v>13797</v>
      </c>
      <c r="W359" t="s">
        <v>13458</v>
      </c>
      <c r="X359">
        <v>1</v>
      </c>
    </row>
    <row r="360" spans="10:24" x14ac:dyDescent="0.25">
      <c r="J360" t="s">
        <v>13538</v>
      </c>
      <c r="K360">
        <v>4.3</v>
      </c>
      <c r="T360" t="s">
        <v>13848</v>
      </c>
      <c r="U360">
        <v>13572</v>
      </c>
      <c r="W360" t="s">
        <v>14232</v>
      </c>
      <c r="X360">
        <v>1</v>
      </c>
    </row>
    <row r="361" spans="10:24" x14ac:dyDescent="0.25">
      <c r="J361" t="s">
        <v>13783</v>
      </c>
      <c r="K361">
        <v>4.3</v>
      </c>
      <c r="T361" t="s">
        <v>13574</v>
      </c>
      <c r="U361">
        <v>13568</v>
      </c>
      <c r="W361" t="s">
        <v>13482</v>
      </c>
      <c r="X361">
        <v>1</v>
      </c>
    </row>
    <row r="362" spans="10:24" x14ac:dyDescent="0.25">
      <c r="J362" t="s">
        <v>14212</v>
      </c>
      <c r="K362">
        <v>4.3</v>
      </c>
      <c r="T362" t="s">
        <v>13753</v>
      </c>
      <c r="U362">
        <v>13544</v>
      </c>
      <c r="W362" t="s">
        <v>14054</v>
      </c>
      <c r="X362">
        <v>1</v>
      </c>
    </row>
    <row r="363" spans="10:24" x14ac:dyDescent="0.25">
      <c r="J363" t="s">
        <v>13189</v>
      </c>
      <c r="K363">
        <v>4.3</v>
      </c>
      <c r="T363" t="s">
        <v>13987</v>
      </c>
      <c r="U363">
        <v>13406</v>
      </c>
      <c r="W363" t="s">
        <v>13729</v>
      </c>
      <c r="X363">
        <v>1</v>
      </c>
    </row>
    <row r="364" spans="10:24" x14ac:dyDescent="0.25">
      <c r="J364" t="s">
        <v>14234</v>
      </c>
      <c r="K364">
        <v>4.3</v>
      </c>
      <c r="T364" t="s">
        <v>13868</v>
      </c>
      <c r="U364">
        <v>13300</v>
      </c>
      <c r="W364" t="s">
        <v>13721</v>
      </c>
      <c r="X364">
        <v>1</v>
      </c>
    </row>
    <row r="365" spans="10:24" x14ac:dyDescent="0.25">
      <c r="J365" t="s">
        <v>13625</v>
      </c>
      <c r="K365">
        <v>4.3</v>
      </c>
      <c r="T365" t="s">
        <v>14081</v>
      </c>
      <c r="U365">
        <v>13251</v>
      </c>
      <c r="W365" t="s">
        <v>14059</v>
      </c>
      <c r="X365">
        <v>1</v>
      </c>
    </row>
    <row r="366" spans="10:24" x14ac:dyDescent="0.25">
      <c r="J366" t="s">
        <v>13438</v>
      </c>
      <c r="K366">
        <v>4.3</v>
      </c>
      <c r="T366" t="s">
        <v>13397</v>
      </c>
      <c r="U366">
        <v>13246</v>
      </c>
      <c r="W366" t="s">
        <v>13593</v>
      </c>
      <c r="X366">
        <v>1</v>
      </c>
    </row>
    <row r="367" spans="10:24" x14ac:dyDescent="0.25">
      <c r="J367" t="s">
        <v>13600</v>
      </c>
      <c r="K367">
        <v>4.3</v>
      </c>
      <c r="T367" t="s">
        <v>13445</v>
      </c>
      <c r="U367">
        <v>13245</v>
      </c>
      <c r="W367" t="s">
        <v>14204</v>
      </c>
      <c r="X367">
        <v>1</v>
      </c>
    </row>
    <row r="368" spans="10:24" x14ac:dyDescent="0.25">
      <c r="J368" t="s">
        <v>13630</v>
      </c>
      <c r="K368">
        <v>4.3</v>
      </c>
      <c r="T368" t="s">
        <v>13808</v>
      </c>
      <c r="U368">
        <v>13199</v>
      </c>
      <c r="W368" t="s">
        <v>13692</v>
      </c>
      <c r="X368">
        <v>1</v>
      </c>
    </row>
    <row r="369" spans="10:24" x14ac:dyDescent="0.25">
      <c r="J369" t="s">
        <v>13458</v>
      </c>
      <c r="K369">
        <v>4.3</v>
      </c>
      <c r="T369" t="s">
        <v>13982</v>
      </c>
      <c r="U369">
        <v>13165</v>
      </c>
      <c r="W369" t="s">
        <v>14076</v>
      </c>
      <c r="X369">
        <v>1</v>
      </c>
    </row>
    <row r="370" spans="10:24" x14ac:dyDescent="0.25">
      <c r="J370" t="s">
        <v>14268</v>
      </c>
      <c r="K370">
        <v>4.3</v>
      </c>
      <c r="T370" t="s">
        <v>14030</v>
      </c>
      <c r="U370">
        <v>13127</v>
      </c>
      <c r="W370" t="s">
        <v>13787</v>
      </c>
      <c r="X370">
        <v>1</v>
      </c>
    </row>
    <row r="371" spans="10:24" x14ac:dyDescent="0.25">
      <c r="J371" t="s">
        <v>13239</v>
      </c>
      <c r="K371">
        <v>4.3</v>
      </c>
      <c r="T371" t="s">
        <v>13225</v>
      </c>
      <c r="U371">
        <v>13120</v>
      </c>
      <c r="W371" t="s">
        <v>13353</v>
      </c>
      <c r="X371">
        <v>1</v>
      </c>
    </row>
    <row r="372" spans="10:24" x14ac:dyDescent="0.25">
      <c r="J372" t="s">
        <v>14207</v>
      </c>
      <c r="K372">
        <v>4.3</v>
      </c>
      <c r="T372" t="s">
        <v>13170</v>
      </c>
      <c r="U372">
        <v>13120</v>
      </c>
      <c r="W372" t="s">
        <v>14097</v>
      </c>
      <c r="X372">
        <v>1</v>
      </c>
    </row>
    <row r="373" spans="10:24" x14ac:dyDescent="0.25">
      <c r="J373" t="s">
        <v>13949</v>
      </c>
      <c r="K373">
        <v>4.3</v>
      </c>
      <c r="T373" t="s">
        <v>13786</v>
      </c>
      <c r="U373">
        <v>13049</v>
      </c>
      <c r="W373" t="s">
        <v>14192</v>
      </c>
      <c r="X373">
        <v>1</v>
      </c>
    </row>
    <row r="374" spans="10:24" x14ac:dyDescent="0.25">
      <c r="J374" t="s">
        <v>14191</v>
      </c>
      <c r="K374">
        <v>4.3</v>
      </c>
      <c r="T374" t="s">
        <v>13598</v>
      </c>
      <c r="U374">
        <v>13046</v>
      </c>
      <c r="W374" t="s">
        <v>14117</v>
      </c>
      <c r="X374">
        <v>1</v>
      </c>
    </row>
    <row r="375" spans="10:24" x14ac:dyDescent="0.25">
      <c r="J375" t="s">
        <v>13094</v>
      </c>
      <c r="K375">
        <v>4.3</v>
      </c>
      <c r="T375" t="s">
        <v>13918</v>
      </c>
      <c r="U375">
        <v>13029</v>
      </c>
      <c r="W375" t="s">
        <v>14279</v>
      </c>
      <c r="X375">
        <v>1</v>
      </c>
    </row>
    <row r="376" spans="10:24" x14ac:dyDescent="0.25">
      <c r="J376" t="s">
        <v>13198</v>
      </c>
      <c r="K376">
        <v>4.3</v>
      </c>
      <c r="T376" t="s">
        <v>13969</v>
      </c>
      <c r="U376">
        <v>12999</v>
      </c>
      <c r="W376" t="s">
        <v>14013</v>
      </c>
      <c r="X376">
        <v>1</v>
      </c>
    </row>
    <row r="377" spans="10:24" x14ac:dyDescent="0.25">
      <c r="J377" t="s">
        <v>14279</v>
      </c>
      <c r="K377">
        <v>4.3</v>
      </c>
      <c r="T377" t="s">
        <v>13502</v>
      </c>
      <c r="U377">
        <v>12982</v>
      </c>
      <c r="W377" t="s">
        <v>13943</v>
      </c>
      <c r="X377">
        <v>1</v>
      </c>
    </row>
    <row r="378" spans="10:24" x14ac:dyDescent="0.25">
      <c r="J378" t="s">
        <v>13645</v>
      </c>
      <c r="K378">
        <v>4.3</v>
      </c>
      <c r="T378" t="s">
        <v>13746</v>
      </c>
      <c r="U378">
        <v>12966</v>
      </c>
      <c r="W378" t="s">
        <v>14001</v>
      </c>
      <c r="X378">
        <v>1</v>
      </c>
    </row>
    <row r="379" spans="10:24" x14ac:dyDescent="0.25">
      <c r="J379" t="s">
        <v>14076</v>
      </c>
      <c r="K379">
        <v>4.3</v>
      </c>
      <c r="T379" t="s">
        <v>13578</v>
      </c>
      <c r="U379">
        <v>12958</v>
      </c>
      <c r="W379" t="s">
        <v>13570</v>
      </c>
      <c r="X379">
        <v>1</v>
      </c>
    </row>
    <row r="380" spans="10:24" x14ac:dyDescent="0.25">
      <c r="J380" t="s">
        <v>13116</v>
      </c>
      <c r="K380">
        <v>4.2666666666666666</v>
      </c>
      <c r="T380" t="s">
        <v>14046</v>
      </c>
      <c r="U380">
        <v>12837</v>
      </c>
      <c r="W380" t="s">
        <v>13645</v>
      </c>
      <c r="X380">
        <v>1</v>
      </c>
    </row>
    <row r="381" spans="10:24" x14ac:dyDescent="0.25">
      <c r="J381" t="s">
        <v>13451</v>
      </c>
      <c r="K381">
        <v>4.25</v>
      </c>
      <c r="T381" t="s">
        <v>13189</v>
      </c>
      <c r="U381">
        <v>12835</v>
      </c>
      <c r="W381" t="s">
        <v>13342</v>
      </c>
      <c r="X381">
        <v>1</v>
      </c>
    </row>
    <row r="382" spans="10:24" x14ac:dyDescent="0.25">
      <c r="J382" t="s">
        <v>14016</v>
      </c>
      <c r="K382">
        <v>4.25</v>
      </c>
      <c r="T382" t="s">
        <v>13395</v>
      </c>
      <c r="U382">
        <v>12796</v>
      </c>
      <c r="W382" t="s">
        <v>13792</v>
      </c>
      <c r="X382">
        <v>1</v>
      </c>
    </row>
    <row r="383" spans="10:24" x14ac:dyDescent="0.25">
      <c r="J383" t="s">
        <v>13309</v>
      </c>
      <c r="K383">
        <v>4.25</v>
      </c>
      <c r="T383" t="s">
        <v>13372</v>
      </c>
      <c r="U383">
        <v>12796</v>
      </c>
      <c r="W383" t="s">
        <v>14018</v>
      </c>
      <c r="X383">
        <v>1</v>
      </c>
    </row>
    <row r="384" spans="10:24" x14ac:dyDescent="0.25">
      <c r="J384" t="s">
        <v>13153</v>
      </c>
      <c r="K384">
        <v>4.2333333333333334</v>
      </c>
      <c r="T384" t="s">
        <v>13390</v>
      </c>
      <c r="U384">
        <v>12796</v>
      </c>
      <c r="W384" t="s">
        <v>13718</v>
      </c>
      <c r="X384">
        <v>1</v>
      </c>
    </row>
    <row r="385" spans="10:24" x14ac:dyDescent="0.25">
      <c r="J385" t="s">
        <v>13092</v>
      </c>
      <c r="K385">
        <v>4.2333333333333334</v>
      </c>
      <c r="T385" t="s">
        <v>13819</v>
      </c>
      <c r="U385">
        <v>12679</v>
      </c>
      <c r="W385" t="s">
        <v>14064</v>
      </c>
      <c r="X385">
        <v>1</v>
      </c>
    </row>
    <row r="386" spans="10:24" x14ac:dyDescent="0.25">
      <c r="J386" t="s">
        <v>13997</v>
      </c>
      <c r="K386">
        <v>4.2</v>
      </c>
      <c r="T386" t="s">
        <v>13612</v>
      </c>
      <c r="U386">
        <v>12452</v>
      </c>
      <c r="W386" t="s">
        <v>13410</v>
      </c>
      <c r="X386">
        <v>1</v>
      </c>
    </row>
    <row r="387" spans="10:24" x14ac:dyDescent="0.25">
      <c r="J387" t="s">
        <v>13160</v>
      </c>
      <c r="K387">
        <v>4.2</v>
      </c>
      <c r="T387" t="s">
        <v>13760</v>
      </c>
      <c r="U387">
        <v>12375</v>
      </c>
      <c r="W387" t="s">
        <v>13385</v>
      </c>
      <c r="X387">
        <v>4</v>
      </c>
    </row>
    <row r="388" spans="10:24" x14ac:dyDescent="0.25">
      <c r="J388" t="s">
        <v>14003</v>
      </c>
      <c r="K388">
        <v>4.2</v>
      </c>
      <c r="T388" t="s">
        <v>13237</v>
      </c>
      <c r="U388">
        <v>12362</v>
      </c>
      <c r="W388" t="s">
        <v>13381</v>
      </c>
      <c r="X388">
        <v>4</v>
      </c>
    </row>
    <row r="389" spans="10:24" x14ac:dyDescent="0.25">
      <c r="J389" t="s">
        <v>13080</v>
      </c>
      <c r="K389">
        <v>4.2</v>
      </c>
      <c r="T389" t="s">
        <v>14016</v>
      </c>
      <c r="U389">
        <v>12336</v>
      </c>
      <c r="W389" t="s">
        <v>13356</v>
      </c>
      <c r="X389">
        <v>5</v>
      </c>
    </row>
    <row r="390" spans="10:24" x14ac:dyDescent="0.25">
      <c r="J390" t="s">
        <v>13623</v>
      </c>
      <c r="K390">
        <v>4.2</v>
      </c>
      <c r="T390" t="s">
        <v>13790</v>
      </c>
      <c r="U390">
        <v>12185</v>
      </c>
      <c r="W390" t="s">
        <v>13713</v>
      </c>
      <c r="X390">
        <v>1</v>
      </c>
    </row>
    <row r="391" spans="10:24" x14ac:dyDescent="0.25">
      <c r="J391" t="s">
        <v>13422</v>
      </c>
      <c r="K391">
        <v>4.2</v>
      </c>
      <c r="T391" t="s">
        <v>13577</v>
      </c>
      <c r="U391">
        <v>12179</v>
      </c>
      <c r="W391" t="s">
        <v>13357</v>
      </c>
      <c r="X391">
        <v>4</v>
      </c>
    </row>
    <row r="392" spans="10:24" x14ac:dyDescent="0.25">
      <c r="J392" t="s">
        <v>13157</v>
      </c>
      <c r="K392">
        <v>4.2</v>
      </c>
      <c r="T392" t="s">
        <v>13284</v>
      </c>
      <c r="U392">
        <v>12091</v>
      </c>
      <c r="W392" t="s">
        <v>13450</v>
      </c>
      <c r="X392">
        <v>2</v>
      </c>
    </row>
    <row r="393" spans="10:24" x14ac:dyDescent="0.25">
      <c r="J393" t="s">
        <v>13647</v>
      </c>
      <c r="K393">
        <v>4.2</v>
      </c>
      <c r="T393" t="s">
        <v>13423</v>
      </c>
      <c r="U393">
        <v>11998</v>
      </c>
      <c r="W393" t="s">
        <v>13744</v>
      </c>
      <c r="X393">
        <v>1</v>
      </c>
    </row>
    <row r="394" spans="10:24" x14ac:dyDescent="0.25">
      <c r="J394" t="s">
        <v>13951</v>
      </c>
      <c r="K394">
        <v>4.2</v>
      </c>
      <c r="T394" t="s">
        <v>14158</v>
      </c>
      <c r="U394">
        <v>11957</v>
      </c>
      <c r="W394" t="s">
        <v>13519</v>
      </c>
      <c r="X394">
        <v>1</v>
      </c>
    </row>
    <row r="395" spans="10:24" x14ac:dyDescent="0.25">
      <c r="J395" t="s">
        <v>13138</v>
      </c>
      <c r="K395">
        <v>4.2</v>
      </c>
      <c r="T395" t="s">
        <v>14175</v>
      </c>
      <c r="U395">
        <v>11935</v>
      </c>
      <c r="W395" t="s">
        <v>13392</v>
      </c>
      <c r="X395">
        <v>3</v>
      </c>
    </row>
    <row r="396" spans="10:24" x14ac:dyDescent="0.25">
      <c r="J396" t="s">
        <v>13100</v>
      </c>
      <c r="K396">
        <v>4.2</v>
      </c>
      <c r="T396" t="s">
        <v>13884</v>
      </c>
      <c r="U396">
        <v>11924</v>
      </c>
      <c r="W396" t="s">
        <v>747</v>
      </c>
      <c r="X396">
        <v>2</v>
      </c>
    </row>
    <row r="397" spans="10:24" x14ac:dyDescent="0.25">
      <c r="J397" t="s">
        <v>14251</v>
      </c>
      <c r="K397">
        <v>4.2</v>
      </c>
      <c r="T397" t="s">
        <v>13655</v>
      </c>
      <c r="U397">
        <v>11838</v>
      </c>
      <c r="W397" t="s">
        <v>13233</v>
      </c>
      <c r="X397">
        <v>1</v>
      </c>
    </row>
    <row r="398" spans="10:24" x14ac:dyDescent="0.25">
      <c r="J398" t="s">
        <v>13084</v>
      </c>
      <c r="K398">
        <v>4.2</v>
      </c>
      <c r="T398" t="s">
        <v>13975</v>
      </c>
      <c r="U398">
        <v>11828</v>
      </c>
      <c r="W398" t="s">
        <v>13119</v>
      </c>
      <c r="X398">
        <v>1</v>
      </c>
    </row>
    <row r="399" spans="10:24" x14ac:dyDescent="0.25">
      <c r="J399" t="s">
        <v>14238</v>
      </c>
      <c r="K399">
        <v>4.2</v>
      </c>
      <c r="T399" t="s">
        <v>13555</v>
      </c>
      <c r="U399">
        <v>11827</v>
      </c>
      <c r="W399" t="s">
        <v>13231</v>
      </c>
      <c r="X399">
        <v>1</v>
      </c>
    </row>
    <row r="400" spans="10:24" x14ac:dyDescent="0.25">
      <c r="J400" t="s">
        <v>13455</v>
      </c>
      <c r="K400">
        <v>4.2</v>
      </c>
      <c r="T400" t="s">
        <v>13580</v>
      </c>
      <c r="U400">
        <v>11716</v>
      </c>
      <c r="W400" t="s">
        <v>13294</v>
      </c>
      <c r="X400">
        <v>1</v>
      </c>
    </row>
    <row r="401" spans="10:24" x14ac:dyDescent="0.25">
      <c r="J401" t="s">
        <v>13917</v>
      </c>
      <c r="K401">
        <v>4.2</v>
      </c>
      <c r="T401" t="s">
        <v>13600</v>
      </c>
      <c r="U401">
        <v>11687</v>
      </c>
      <c r="W401" t="s">
        <v>13474</v>
      </c>
      <c r="X401">
        <v>1</v>
      </c>
    </row>
    <row r="402" spans="10:24" x14ac:dyDescent="0.25">
      <c r="J402" t="s">
        <v>13170</v>
      </c>
      <c r="K402">
        <v>4.2</v>
      </c>
      <c r="T402" t="s">
        <v>13937</v>
      </c>
      <c r="U402">
        <v>11499</v>
      </c>
      <c r="W402" t="s">
        <v>13249</v>
      </c>
      <c r="X402">
        <v>1</v>
      </c>
    </row>
    <row r="403" spans="10:24" x14ac:dyDescent="0.25">
      <c r="J403" t="s">
        <v>14017</v>
      </c>
      <c r="K403">
        <v>4.2</v>
      </c>
      <c r="T403" t="s">
        <v>14024</v>
      </c>
      <c r="U403">
        <v>11456</v>
      </c>
      <c r="W403" t="s">
        <v>13150</v>
      </c>
      <c r="X403">
        <v>2</v>
      </c>
    </row>
    <row r="404" spans="10:24" x14ac:dyDescent="0.25">
      <c r="J404" t="s">
        <v>13967</v>
      </c>
      <c r="K404">
        <v>4.2</v>
      </c>
      <c r="T404" t="s">
        <v>13426</v>
      </c>
      <c r="U404">
        <v>11339</v>
      </c>
      <c r="W404" t="s">
        <v>13098</v>
      </c>
      <c r="X404">
        <v>3</v>
      </c>
    </row>
    <row r="405" spans="10:24" x14ac:dyDescent="0.25">
      <c r="J405" t="s">
        <v>14190</v>
      </c>
      <c r="K405">
        <v>4.2</v>
      </c>
      <c r="T405" t="s">
        <v>14034</v>
      </c>
      <c r="U405">
        <v>11217</v>
      </c>
      <c r="W405" t="s">
        <v>13510</v>
      </c>
      <c r="X405">
        <v>1</v>
      </c>
    </row>
    <row r="406" spans="10:24" x14ac:dyDescent="0.25">
      <c r="J406" t="s">
        <v>14165</v>
      </c>
      <c r="K406">
        <v>4.2</v>
      </c>
      <c r="T406" t="s">
        <v>13714</v>
      </c>
      <c r="U406">
        <v>11213</v>
      </c>
      <c r="W406" t="s">
        <v>13841</v>
      </c>
      <c r="X406">
        <v>1</v>
      </c>
    </row>
    <row r="407" spans="10:24" x14ac:dyDescent="0.25">
      <c r="J407" t="s">
        <v>14203</v>
      </c>
      <c r="K407">
        <v>4.2</v>
      </c>
      <c r="T407" t="s">
        <v>14162</v>
      </c>
      <c r="U407">
        <v>11206</v>
      </c>
      <c r="W407" t="s">
        <v>13610</v>
      </c>
      <c r="X407">
        <v>1</v>
      </c>
    </row>
    <row r="408" spans="10:24" x14ac:dyDescent="0.25">
      <c r="J408" t="s">
        <v>13329</v>
      </c>
      <c r="K408">
        <v>4.2</v>
      </c>
      <c r="T408" t="s">
        <v>13997</v>
      </c>
      <c r="U408">
        <v>11199</v>
      </c>
      <c r="W408" t="s">
        <v>14227</v>
      </c>
      <c r="X408">
        <v>1</v>
      </c>
    </row>
    <row r="409" spans="10:24" x14ac:dyDescent="0.25">
      <c r="J409" t="s">
        <v>14036</v>
      </c>
      <c r="K409">
        <v>4.2</v>
      </c>
      <c r="T409" t="s">
        <v>14090</v>
      </c>
      <c r="U409">
        <v>11148</v>
      </c>
      <c r="W409" t="s">
        <v>14107</v>
      </c>
      <c r="X409">
        <v>1</v>
      </c>
    </row>
    <row r="410" spans="10:24" x14ac:dyDescent="0.25">
      <c r="J410" t="s">
        <v>13634</v>
      </c>
      <c r="K410">
        <v>4.2</v>
      </c>
      <c r="T410" t="s">
        <v>13821</v>
      </c>
      <c r="U410">
        <v>11113</v>
      </c>
      <c r="W410" t="s">
        <v>13215</v>
      </c>
      <c r="X410">
        <v>1</v>
      </c>
    </row>
    <row r="411" spans="10:24" x14ac:dyDescent="0.25">
      <c r="J411" t="s">
        <v>13397</v>
      </c>
      <c r="K411">
        <v>4.2</v>
      </c>
      <c r="T411" t="s">
        <v>13689</v>
      </c>
      <c r="U411">
        <v>11074</v>
      </c>
      <c r="W411" t="s">
        <v>13163</v>
      </c>
      <c r="X411">
        <v>1</v>
      </c>
    </row>
    <row r="412" spans="10:24" x14ac:dyDescent="0.25">
      <c r="J412" t="s">
        <v>13849</v>
      </c>
      <c r="K412">
        <v>4.2</v>
      </c>
      <c r="T412" t="s">
        <v>13415</v>
      </c>
      <c r="U412">
        <v>11029</v>
      </c>
      <c r="W412" t="s">
        <v>13952</v>
      </c>
      <c r="X412">
        <v>1</v>
      </c>
    </row>
    <row r="413" spans="10:24" x14ac:dyDescent="0.25">
      <c r="J413" t="s">
        <v>13632</v>
      </c>
      <c r="K413">
        <v>4.2</v>
      </c>
      <c r="T413" t="s">
        <v>13601</v>
      </c>
      <c r="U413">
        <v>11015</v>
      </c>
      <c r="W413" t="s">
        <v>13847</v>
      </c>
      <c r="X413">
        <v>1</v>
      </c>
    </row>
    <row r="414" spans="10:24" x14ac:dyDescent="0.25">
      <c r="J414" t="s">
        <v>13322</v>
      </c>
      <c r="K414">
        <v>4.2</v>
      </c>
      <c r="T414" t="s">
        <v>13730</v>
      </c>
      <c r="U414">
        <v>11006</v>
      </c>
      <c r="W414" t="s">
        <v>13838</v>
      </c>
      <c r="X414">
        <v>1</v>
      </c>
    </row>
    <row r="415" spans="10:24" x14ac:dyDescent="0.25">
      <c r="J415" t="s">
        <v>13142</v>
      </c>
      <c r="K415">
        <v>4.2</v>
      </c>
      <c r="T415" t="s">
        <v>14189</v>
      </c>
      <c r="U415">
        <v>11004</v>
      </c>
      <c r="W415" t="s">
        <v>13676</v>
      </c>
      <c r="X415">
        <v>1</v>
      </c>
    </row>
    <row r="416" spans="10:24" x14ac:dyDescent="0.25">
      <c r="J416" t="s">
        <v>14038</v>
      </c>
      <c r="K416">
        <v>4.2</v>
      </c>
      <c r="T416" t="s">
        <v>13754</v>
      </c>
      <c r="U416">
        <v>10976</v>
      </c>
      <c r="W416" t="s">
        <v>13574</v>
      </c>
      <c r="X416">
        <v>1</v>
      </c>
    </row>
    <row r="417" spans="10:24" x14ac:dyDescent="0.25">
      <c r="J417" t="s">
        <v>13187</v>
      </c>
      <c r="K417">
        <v>4.2</v>
      </c>
      <c r="T417" t="s">
        <v>13127</v>
      </c>
      <c r="U417">
        <v>10942</v>
      </c>
      <c r="W417" t="s">
        <v>13817</v>
      </c>
      <c r="X417">
        <v>1</v>
      </c>
    </row>
    <row r="418" spans="10:24" x14ac:dyDescent="0.25">
      <c r="J418" t="s">
        <v>13939</v>
      </c>
      <c r="K418">
        <v>4.2</v>
      </c>
      <c r="T418" t="s">
        <v>13240</v>
      </c>
      <c r="U418">
        <v>10911</v>
      </c>
      <c r="W418" t="s">
        <v>13715</v>
      </c>
      <c r="X418">
        <v>1</v>
      </c>
    </row>
    <row r="419" spans="10:24" x14ac:dyDescent="0.25">
      <c r="J419" t="s">
        <v>13136</v>
      </c>
      <c r="K419">
        <v>4.2</v>
      </c>
      <c r="T419" t="s">
        <v>13239</v>
      </c>
      <c r="U419">
        <v>10902</v>
      </c>
      <c r="W419" t="s">
        <v>13672</v>
      </c>
      <c r="X419">
        <v>1</v>
      </c>
    </row>
    <row r="420" spans="10:24" x14ac:dyDescent="0.25">
      <c r="J420" t="s">
        <v>13117</v>
      </c>
      <c r="K420">
        <v>4.2</v>
      </c>
      <c r="T420" t="s">
        <v>13822</v>
      </c>
      <c r="U420">
        <v>10773</v>
      </c>
      <c r="W420" t="s">
        <v>13690</v>
      </c>
      <c r="X420">
        <v>1</v>
      </c>
    </row>
    <row r="421" spans="10:24" x14ac:dyDescent="0.25">
      <c r="J421" t="s">
        <v>13468</v>
      </c>
      <c r="K421">
        <v>4.2</v>
      </c>
      <c r="T421" t="s">
        <v>13824</v>
      </c>
      <c r="U421">
        <v>10760</v>
      </c>
      <c r="W421" t="s">
        <v>13621</v>
      </c>
      <c r="X421">
        <v>1</v>
      </c>
    </row>
    <row r="422" spans="10:24" x14ac:dyDescent="0.25">
      <c r="J422" t="s">
        <v>13075</v>
      </c>
      <c r="K422">
        <v>4.2</v>
      </c>
      <c r="T422" t="s">
        <v>13770</v>
      </c>
      <c r="U422">
        <v>10751</v>
      </c>
      <c r="W422" t="s">
        <v>13423</v>
      </c>
      <c r="X422">
        <v>2</v>
      </c>
    </row>
    <row r="423" spans="10:24" x14ac:dyDescent="0.25">
      <c r="J423" t="s">
        <v>13276</v>
      </c>
      <c r="K423">
        <v>4.2</v>
      </c>
      <c r="T423" t="s">
        <v>13794</v>
      </c>
      <c r="U423">
        <v>10725</v>
      </c>
      <c r="W423" t="s">
        <v>13565</v>
      </c>
      <c r="X423">
        <v>1</v>
      </c>
    </row>
    <row r="424" spans="10:24" x14ac:dyDescent="0.25">
      <c r="J424" t="s">
        <v>13805</v>
      </c>
      <c r="K424">
        <v>4.2</v>
      </c>
      <c r="T424" t="s">
        <v>13767</v>
      </c>
      <c r="U424">
        <v>10718</v>
      </c>
      <c r="W424" t="s">
        <v>13158</v>
      </c>
      <c r="X424">
        <v>2</v>
      </c>
    </row>
    <row r="425" spans="10:24" x14ac:dyDescent="0.25">
      <c r="J425" t="s">
        <v>13330</v>
      </c>
      <c r="K425">
        <v>4.2</v>
      </c>
      <c r="T425" t="s">
        <v>13733</v>
      </c>
      <c r="U425">
        <v>10652</v>
      </c>
      <c r="W425" t="s">
        <v>13686</v>
      </c>
      <c r="X425">
        <v>1</v>
      </c>
    </row>
    <row r="426" spans="10:24" x14ac:dyDescent="0.25">
      <c r="J426" t="s">
        <v>13899</v>
      </c>
      <c r="K426">
        <v>4.2</v>
      </c>
      <c r="T426" t="s">
        <v>13207</v>
      </c>
      <c r="U426">
        <v>10620</v>
      </c>
      <c r="W426" t="s">
        <v>14255</v>
      </c>
      <c r="X426">
        <v>1</v>
      </c>
    </row>
    <row r="427" spans="10:24" x14ac:dyDescent="0.25">
      <c r="J427" t="s">
        <v>14206</v>
      </c>
      <c r="K427">
        <v>4.2</v>
      </c>
      <c r="T427" t="s">
        <v>13300</v>
      </c>
      <c r="U427">
        <v>10576</v>
      </c>
      <c r="W427" t="s">
        <v>13872</v>
      </c>
      <c r="X427">
        <v>1</v>
      </c>
    </row>
    <row r="428" spans="10:24" x14ac:dyDescent="0.25">
      <c r="J428" t="s">
        <v>13810</v>
      </c>
      <c r="K428">
        <v>4.2</v>
      </c>
      <c r="T428" t="s">
        <v>13769</v>
      </c>
      <c r="U428">
        <v>10541</v>
      </c>
      <c r="W428" t="s">
        <v>13426</v>
      </c>
      <c r="X428">
        <v>1</v>
      </c>
    </row>
    <row r="429" spans="10:24" x14ac:dyDescent="0.25">
      <c r="J429" t="s">
        <v>13447</v>
      </c>
      <c r="K429">
        <v>4.2</v>
      </c>
      <c r="T429" t="s">
        <v>13217</v>
      </c>
      <c r="U429">
        <v>10480</v>
      </c>
      <c r="W429" t="s">
        <v>14167</v>
      </c>
      <c r="X429">
        <v>1</v>
      </c>
    </row>
    <row r="430" spans="10:24" x14ac:dyDescent="0.25">
      <c r="J430" t="s">
        <v>14015</v>
      </c>
      <c r="K430">
        <v>4.2</v>
      </c>
      <c r="T430" t="s">
        <v>13762</v>
      </c>
      <c r="U430">
        <v>10443</v>
      </c>
      <c r="W430" t="s">
        <v>14193</v>
      </c>
      <c r="X430">
        <v>1</v>
      </c>
    </row>
    <row r="431" spans="10:24" x14ac:dyDescent="0.25">
      <c r="J431" t="s">
        <v>13370</v>
      </c>
      <c r="K431">
        <v>4.2</v>
      </c>
      <c r="T431" t="s">
        <v>14273</v>
      </c>
      <c r="U431">
        <v>10429</v>
      </c>
      <c r="W431" t="s">
        <v>14016</v>
      </c>
      <c r="X431">
        <v>2</v>
      </c>
    </row>
    <row r="432" spans="10:24" x14ac:dyDescent="0.25">
      <c r="J432" t="s">
        <v>13347</v>
      </c>
      <c r="K432">
        <v>4.2</v>
      </c>
      <c r="T432" t="s">
        <v>13393</v>
      </c>
      <c r="U432">
        <v>10358</v>
      </c>
      <c r="W432" t="s">
        <v>13886</v>
      </c>
      <c r="X432">
        <v>1</v>
      </c>
    </row>
    <row r="433" spans="10:24" x14ac:dyDescent="0.25">
      <c r="J433" t="s">
        <v>13375</v>
      </c>
      <c r="K433">
        <v>4.2</v>
      </c>
      <c r="T433" t="s">
        <v>13946</v>
      </c>
      <c r="U433">
        <v>10324</v>
      </c>
      <c r="W433" t="s">
        <v>14078</v>
      </c>
      <c r="X433">
        <v>1</v>
      </c>
    </row>
    <row r="434" spans="10:24" x14ac:dyDescent="0.25">
      <c r="J434" t="s">
        <v>13854</v>
      </c>
      <c r="K434">
        <v>4.2</v>
      </c>
      <c r="T434" t="s">
        <v>14116</v>
      </c>
      <c r="U434">
        <v>10308</v>
      </c>
      <c r="W434" t="s">
        <v>13907</v>
      </c>
      <c r="X434">
        <v>1</v>
      </c>
    </row>
    <row r="435" spans="10:24" x14ac:dyDescent="0.25">
      <c r="J435" t="s">
        <v>13512</v>
      </c>
      <c r="K435">
        <v>4.2</v>
      </c>
      <c r="T435" t="s">
        <v>14040</v>
      </c>
      <c r="U435">
        <v>10234</v>
      </c>
      <c r="W435" t="s">
        <v>14214</v>
      </c>
      <c r="X435">
        <v>1</v>
      </c>
    </row>
    <row r="436" spans="10:24" x14ac:dyDescent="0.25">
      <c r="J436" t="s">
        <v>13562</v>
      </c>
      <c r="K436">
        <v>4.2</v>
      </c>
      <c r="T436" t="s">
        <v>13503</v>
      </c>
      <c r="U436">
        <v>10229</v>
      </c>
      <c r="W436" t="s">
        <v>14159</v>
      </c>
      <c r="X436">
        <v>1</v>
      </c>
    </row>
    <row r="437" spans="10:24" x14ac:dyDescent="0.25">
      <c r="J437" t="s">
        <v>13477</v>
      </c>
      <c r="K437">
        <v>4.2</v>
      </c>
      <c r="T437" t="s">
        <v>13715</v>
      </c>
      <c r="U437">
        <v>10174</v>
      </c>
      <c r="W437" t="s">
        <v>14149</v>
      </c>
      <c r="X437">
        <v>1</v>
      </c>
    </row>
    <row r="438" spans="10:24" x14ac:dyDescent="0.25">
      <c r="J438" t="s">
        <v>13206</v>
      </c>
      <c r="K438">
        <v>4.2</v>
      </c>
      <c r="T438" t="s">
        <v>13775</v>
      </c>
      <c r="U438">
        <v>10170</v>
      </c>
      <c r="W438" t="s">
        <v>14043</v>
      </c>
      <c r="X438">
        <v>1</v>
      </c>
    </row>
    <row r="439" spans="10:24" x14ac:dyDescent="0.25">
      <c r="J439" t="s">
        <v>13851</v>
      </c>
      <c r="K439">
        <v>4.2</v>
      </c>
      <c r="T439" t="s">
        <v>13740</v>
      </c>
      <c r="U439">
        <v>9998</v>
      </c>
      <c r="W439" t="s">
        <v>14208</v>
      </c>
      <c r="X439">
        <v>1</v>
      </c>
    </row>
    <row r="440" spans="10:24" x14ac:dyDescent="0.25">
      <c r="J440" t="s">
        <v>13608</v>
      </c>
      <c r="K440">
        <v>4.2</v>
      </c>
      <c r="T440" t="s">
        <v>13910</v>
      </c>
      <c r="U440">
        <v>9791</v>
      </c>
      <c r="W440" t="s">
        <v>13902</v>
      </c>
      <c r="X440">
        <v>1</v>
      </c>
    </row>
    <row r="441" spans="10:24" x14ac:dyDescent="0.25">
      <c r="J441" t="s">
        <v>13154</v>
      </c>
      <c r="K441">
        <v>4.2</v>
      </c>
      <c r="T441" t="s">
        <v>14050</v>
      </c>
      <c r="U441">
        <v>9772</v>
      </c>
      <c r="W441" t="s">
        <v>14007</v>
      </c>
      <c r="X441">
        <v>1</v>
      </c>
    </row>
    <row r="442" spans="10:24" x14ac:dyDescent="0.25">
      <c r="J442" t="s">
        <v>13169</v>
      </c>
      <c r="K442">
        <v>4.2</v>
      </c>
      <c r="T442" t="s">
        <v>14223</v>
      </c>
      <c r="U442">
        <v>9734</v>
      </c>
      <c r="W442" t="s">
        <v>14070</v>
      </c>
      <c r="X442">
        <v>1</v>
      </c>
    </row>
    <row r="443" spans="10:24" x14ac:dyDescent="0.25">
      <c r="J443" t="s">
        <v>14134</v>
      </c>
      <c r="K443">
        <v>4.2</v>
      </c>
      <c r="T443" t="s">
        <v>13935</v>
      </c>
      <c r="U443">
        <v>9695</v>
      </c>
      <c r="W443" t="s">
        <v>14163</v>
      </c>
      <c r="X443">
        <v>1</v>
      </c>
    </row>
    <row r="444" spans="10:24" x14ac:dyDescent="0.25">
      <c r="J444" t="s">
        <v>13129</v>
      </c>
      <c r="K444">
        <v>4.2</v>
      </c>
      <c r="T444" t="s">
        <v>13584</v>
      </c>
      <c r="U444">
        <v>9638</v>
      </c>
      <c r="W444" t="s">
        <v>13884</v>
      </c>
      <c r="X444">
        <v>1</v>
      </c>
    </row>
    <row r="445" spans="10:24" x14ac:dyDescent="0.25">
      <c r="J445" t="s">
        <v>13341</v>
      </c>
      <c r="K445">
        <v>4.2</v>
      </c>
      <c r="T445" t="s">
        <v>13558</v>
      </c>
      <c r="U445">
        <v>9504</v>
      </c>
      <c r="W445" t="s">
        <v>14049</v>
      </c>
      <c r="X445">
        <v>1</v>
      </c>
    </row>
    <row r="446" spans="10:24" x14ac:dyDescent="0.25">
      <c r="J446" t="s">
        <v>13768</v>
      </c>
      <c r="K446">
        <v>4.2</v>
      </c>
      <c r="T446" t="s">
        <v>13839</v>
      </c>
      <c r="U446">
        <v>9427</v>
      </c>
      <c r="W446" t="s">
        <v>14297</v>
      </c>
      <c r="X446">
        <v>1</v>
      </c>
    </row>
    <row r="447" spans="10:24" x14ac:dyDescent="0.25">
      <c r="J447" t="s">
        <v>13415</v>
      </c>
      <c r="K447">
        <v>4.2</v>
      </c>
      <c r="T447" t="s">
        <v>13641</v>
      </c>
      <c r="U447">
        <v>9385</v>
      </c>
      <c r="W447" t="s">
        <v>14267</v>
      </c>
      <c r="X447">
        <v>1</v>
      </c>
    </row>
    <row r="448" spans="10:24" x14ac:dyDescent="0.25">
      <c r="J448" t="s">
        <v>14060</v>
      </c>
      <c r="K448">
        <v>4.2</v>
      </c>
      <c r="T448" t="s">
        <v>13119</v>
      </c>
      <c r="U448">
        <v>9378</v>
      </c>
      <c r="W448" t="s">
        <v>14121</v>
      </c>
      <c r="X448">
        <v>1</v>
      </c>
    </row>
    <row r="449" spans="10:24" x14ac:dyDescent="0.25">
      <c r="J449" t="s">
        <v>13286</v>
      </c>
      <c r="K449">
        <v>4.2</v>
      </c>
      <c r="T449" t="s">
        <v>13249</v>
      </c>
      <c r="U449">
        <v>9378</v>
      </c>
      <c r="W449" t="s">
        <v>13835</v>
      </c>
      <c r="X449">
        <v>1</v>
      </c>
    </row>
    <row r="450" spans="10:24" x14ac:dyDescent="0.25">
      <c r="J450" t="s">
        <v>13443</v>
      </c>
      <c r="K450">
        <v>4.2</v>
      </c>
      <c r="T450" t="s">
        <v>13294</v>
      </c>
      <c r="U450">
        <v>9378</v>
      </c>
      <c r="W450" t="s">
        <v>13953</v>
      </c>
      <c r="X450">
        <v>1</v>
      </c>
    </row>
    <row r="451" spans="10:24" x14ac:dyDescent="0.25">
      <c r="J451" t="s">
        <v>13685</v>
      </c>
      <c r="K451">
        <v>4.2</v>
      </c>
      <c r="T451" t="s">
        <v>13231</v>
      </c>
      <c r="U451">
        <v>9378</v>
      </c>
      <c r="W451" t="s">
        <v>14171</v>
      </c>
      <c r="X451">
        <v>1</v>
      </c>
    </row>
    <row r="452" spans="10:24" x14ac:dyDescent="0.25">
      <c r="J452" t="s">
        <v>14004</v>
      </c>
      <c r="K452">
        <v>4.2</v>
      </c>
      <c r="T452" t="s">
        <v>13233</v>
      </c>
      <c r="U452">
        <v>9378</v>
      </c>
      <c r="W452" t="s">
        <v>13935</v>
      </c>
      <c r="X452">
        <v>1</v>
      </c>
    </row>
    <row r="453" spans="10:24" x14ac:dyDescent="0.25">
      <c r="J453" t="s">
        <v>13293</v>
      </c>
      <c r="K453">
        <v>4.2</v>
      </c>
      <c r="T453" t="s">
        <v>14020</v>
      </c>
      <c r="U453">
        <v>9349</v>
      </c>
      <c r="W453" t="s">
        <v>14027</v>
      </c>
      <c r="X453">
        <v>1</v>
      </c>
    </row>
    <row r="454" spans="10:24" x14ac:dyDescent="0.25">
      <c r="J454" t="s">
        <v>13243</v>
      </c>
      <c r="K454">
        <v>4.2</v>
      </c>
      <c r="T454" t="s">
        <v>13609</v>
      </c>
      <c r="U454">
        <v>9344</v>
      </c>
      <c r="W454" t="s">
        <v>14281</v>
      </c>
      <c r="X454">
        <v>1</v>
      </c>
    </row>
    <row r="455" spans="10:24" x14ac:dyDescent="0.25">
      <c r="J455" t="s">
        <v>13101</v>
      </c>
      <c r="K455">
        <v>4.2</v>
      </c>
      <c r="T455" t="s">
        <v>13518</v>
      </c>
      <c r="U455">
        <v>9340</v>
      </c>
      <c r="W455" t="s">
        <v>13283</v>
      </c>
      <c r="X455">
        <v>1</v>
      </c>
    </row>
    <row r="456" spans="10:24" x14ac:dyDescent="0.25">
      <c r="J456" t="s">
        <v>13172</v>
      </c>
      <c r="K456">
        <v>4.2</v>
      </c>
      <c r="T456" t="s">
        <v>14022</v>
      </c>
      <c r="U456">
        <v>9331</v>
      </c>
      <c r="W456" t="s">
        <v>13990</v>
      </c>
      <c r="X456">
        <v>1</v>
      </c>
    </row>
    <row r="457" spans="10:24" x14ac:dyDescent="0.25">
      <c r="J457" t="s">
        <v>13456</v>
      </c>
      <c r="K457">
        <v>4.2</v>
      </c>
      <c r="T457" t="s">
        <v>13616</v>
      </c>
      <c r="U457">
        <v>9302</v>
      </c>
      <c r="W457" t="s">
        <v>14099</v>
      </c>
      <c r="X457">
        <v>1</v>
      </c>
    </row>
    <row r="458" spans="10:24" x14ac:dyDescent="0.25">
      <c r="J458" t="s">
        <v>13225</v>
      </c>
      <c r="K458">
        <v>4.2</v>
      </c>
      <c r="T458" t="s">
        <v>14096</v>
      </c>
      <c r="U458">
        <v>9275</v>
      </c>
      <c r="W458" t="s">
        <v>13186</v>
      </c>
      <c r="X458">
        <v>1</v>
      </c>
    </row>
    <row r="459" spans="10:24" x14ac:dyDescent="0.25">
      <c r="J459" t="s">
        <v>13652</v>
      </c>
      <c r="K459">
        <v>4.2</v>
      </c>
      <c r="T459" t="s">
        <v>13568</v>
      </c>
      <c r="U459">
        <v>9275</v>
      </c>
      <c r="W459" t="s">
        <v>13321</v>
      </c>
      <c r="X459">
        <v>1</v>
      </c>
    </row>
    <row r="460" spans="10:24" x14ac:dyDescent="0.25">
      <c r="J460" t="s">
        <v>13269</v>
      </c>
      <c r="K460">
        <v>4.2</v>
      </c>
      <c r="T460" t="s">
        <v>13701</v>
      </c>
      <c r="U460">
        <v>9169</v>
      </c>
      <c r="W460" t="s">
        <v>14005</v>
      </c>
      <c r="X460">
        <v>1</v>
      </c>
    </row>
    <row r="461" spans="10:24" x14ac:dyDescent="0.25">
      <c r="J461" t="s">
        <v>13573</v>
      </c>
      <c r="K461">
        <v>4.2</v>
      </c>
      <c r="T461" t="s">
        <v>13744</v>
      </c>
      <c r="U461">
        <v>9090</v>
      </c>
      <c r="W461" t="s">
        <v>14025</v>
      </c>
      <c r="X461">
        <v>1</v>
      </c>
    </row>
    <row r="462" spans="10:24" x14ac:dyDescent="0.25">
      <c r="J462" t="s">
        <v>13300</v>
      </c>
      <c r="K462">
        <v>4.2</v>
      </c>
      <c r="T462" t="s">
        <v>14039</v>
      </c>
      <c r="U462">
        <v>9019</v>
      </c>
      <c r="W462" t="s">
        <v>14111</v>
      </c>
      <c r="X462">
        <v>1</v>
      </c>
    </row>
    <row r="463" spans="10:24" x14ac:dyDescent="0.25">
      <c r="J463" t="s">
        <v>13149</v>
      </c>
      <c r="K463">
        <v>4.2</v>
      </c>
      <c r="T463" t="s">
        <v>14138</v>
      </c>
      <c r="U463">
        <v>8948</v>
      </c>
      <c r="W463" t="s">
        <v>13599</v>
      </c>
      <c r="X463">
        <v>1</v>
      </c>
    </row>
    <row r="464" spans="10:24" x14ac:dyDescent="0.25">
      <c r="J464" t="s">
        <v>13089</v>
      </c>
      <c r="K464">
        <v>4.2</v>
      </c>
      <c r="T464" t="s">
        <v>13731</v>
      </c>
      <c r="U464">
        <v>8938</v>
      </c>
      <c r="W464" t="s">
        <v>13428</v>
      </c>
      <c r="X464">
        <v>2</v>
      </c>
    </row>
    <row r="465" spans="10:24" x14ac:dyDescent="0.25">
      <c r="J465" t="s">
        <v>13716</v>
      </c>
      <c r="K465">
        <v>4.2</v>
      </c>
      <c r="T465" t="s">
        <v>13379</v>
      </c>
      <c r="U465">
        <v>8891</v>
      </c>
      <c r="W465" t="s">
        <v>13806</v>
      </c>
      <c r="X465">
        <v>1</v>
      </c>
    </row>
    <row r="466" spans="10:24" x14ac:dyDescent="0.25">
      <c r="J466" t="s">
        <v>13440</v>
      </c>
      <c r="K466">
        <v>4.2</v>
      </c>
      <c r="T466" t="s">
        <v>13481</v>
      </c>
      <c r="U466">
        <v>8891</v>
      </c>
      <c r="W466" t="s">
        <v>13836</v>
      </c>
      <c r="X466">
        <v>1</v>
      </c>
    </row>
    <row r="467" spans="10:24" x14ac:dyDescent="0.25">
      <c r="J467" t="s">
        <v>13909</v>
      </c>
      <c r="K467">
        <v>4.2</v>
      </c>
      <c r="T467" t="s">
        <v>14047</v>
      </c>
      <c r="U467">
        <v>8873</v>
      </c>
      <c r="W467" t="s">
        <v>13605</v>
      </c>
      <c r="X467">
        <v>1</v>
      </c>
    </row>
    <row r="468" spans="10:24" x14ac:dyDescent="0.25">
      <c r="J468" t="s">
        <v>13399</v>
      </c>
      <c r="K468">
        <v>4.2</v>
      </c>
      <c r="T468" t="s">
        <v>13493</v>
      </c>
      <c r="U468">
        <v>8866</v>
      </c>
      <c r="W468" t="s">
        <v>13564</v>
      </c>
      <c r="X468">
        <v>1</v>
      </c>
    </row>
    <row r="469" spans="10:24" x14ac:dyDescent="0.25">
      <c r="J469" t="s">
        <v>13130</v>
      </c>
      <c r="K469">
        <v>4.2</v>
      </c>
      <c r="T469" t="s">
        <v>13986</v>
      </c>
      <c r="U469">
        <v>8866</v>
      </c>
      <c r="W469" t="s">
        <v>13750</v>
      </c>
      <c r="X469">
        <v>1</v>
      </c>
    </row>
    <row r="470" spans="10:24" x14ac:dyDescent="0.25">
      <c r="J470" t="s">
        <v>13435</v>
      </c>
      <c r="K470">
        <v>4.2</v>
      </c>
      <c r="T470" t="s">
        <v>13536</v>
      </c>
      <c r="U470">
        <v>8751</v>
      </c>
      <c r="W470" t="s">
        <v>13820</v>
      </c>
      <c r="X470">
        <v>1</v>
      </c>
    </row>
    <row r="471" spans="10:24" x14ac:dyDescent="0.25">
      <c r="J471" t="s">
        <v>13781</v>
      </c>
      <c r="K471">
        <v>4.2</v>
      </c>
      <c r="T471" t="s">
        <v>13299</v>
      </c>
      <c r="U471">
        <v>8714</v>
      </c>
      <c r="W471" t="s">
        <v>13853</v>
      </c>
      <c r="X471">
        <v>1</v>
      </c>
    </row>
    <row r="472" spans="10:24" x14ac:dyDescent="0.25">
      <c r="J472" t="s">
        <v>13918</v>
      </c>
      <c r="K472">
        <v>4.2</v>
      </c>
      <c r="T472" t="s">
        <v>13697</v>
      </c>
      <c r="U472">
        <v>8656</v>
      </c>
      <c r="W472" t="s">
        <v>13779</v>
      </c>
      <c r="X472">
        <v>1</v>
      </c>
    </row>
    <row r="473" spans="10:24" x14ac:dyDescent="0.25">
      <c r="J473" t="s">
        <v>14170</v>
      </c>
      <c r="K473">
        <v>4.2</v>
      </c>
      <c r="T473" t="s">
        <v>13593</v>
      </c>
      <c r="U473">
        <v>8614</v>
      </c>
      <c r="W473" t="s">
        <v>13846</v>
      </c>
      <c r="X473">
        <v>1</v>
      </c>
    </row>
    <row r="474" spans="10:24" x14ac:dyDescent="0.25">
      <c r="J474" t="s">
        <v>13113</v>
      </c>
      <c r="K474">
        <v>4.2</v>
      </c>
      <c r="T474" t="s">
        <v>13637</v>
      </c>
      <c r="U474">
        <v>8610</v>
      </c>
      <c r="W474" t="s">
        <v>13840</v>
      </c>
      <c r="X474">
        <v>1</v>
      </c>
    </row>
    <row r="475" spans="10:24" x14ac:dyDescent="0.25">
      <c r="J475" t="s">
        <v>14180</v>
      </c>
      <c r="K475">
        <v>4.2</v>
      </c>
      <c r="T475" t="s">
        <v>13407</v>
      </c>
      <c r="U475">
        <v>8599</v>
      </c>
      <c r="W475" t="s">
        <v>13662</v>
      </c>
      <c r="X475">
        <v>1</v>
      </c>
    </row>
    <row r="476" spans="10:24" x14ac:dyDescent="0.25">
      <c r="J476" t="s">
        <v>13297</v>
      </c>
      <c r="K476">
        <v>4.2</v>
      </c>
      <c r="T476" t="s">
        <v>13263</v>
      </c>
      <c r="U476">
        <v>8583</v>
      </c>
      <c r="W476" t="s">
        <v>13859</v>
      </c>
      <c r="X476">
        <v>1</v>
      </c>
    </row>
    <row r="477" spans="10:24" x14ac:dyDescent="0.25">
      <c r="J477" t="s">
        <v>13782</v>
      </c>
      <c r="K477">
        <v>4.2</v>
      </c>
      <c r="T477" t="s">
        <v>13785</v>
      </c>
      <c r="U477">
        <v>8566</v>
      </c>
      <c r="W477" t="s">
        <v>13537</v>
      </c>
      <c r="X477">
        <v>1</v>
      </c>
    </row>
    <row r="478" spans="10:24" x14ac:dyDescent="0.25">
      <c r="J478" t="s">
        <v>13191</v>
      </c>
      <c r="K478">
        <v>4.2</v>
      </c>
      <c r="T478" t="s">
        <v>13736</v>
      </c>
      <c r="U478">
        <v>8537</v>
      </c>
      <c r="W478" t="s">
        <v>13554</v>
      </c>
      <c r="X478">
        <v>1</v>
      </c>
    </row>
    <row r="479" spans="10:24" x14ac:dyDescent="0.25">
      <c r="J479" t="s">
        <v>13605</v>
      </c>
      <c r="K479">
        <v>4.2</v>
      </c>
      <c r="T479" t="s">
        <v>13881</v>
      </c>
      <c r="U479">
        <v>8427</v>
      </c>
      <c r="W479" t="s">
        <v>13727</v>
      </c>
      <c r="X479">
        <v>1</v>
      </c>
    </row>
    <row r="480" spans="10:24" x14ac:dyDescent="0.25">
      <c r="J480" t="s">
        <v>13263</v>
      </c>
      <c r="K480">
        <v>4.2</v>
      </c>
      <c r="T480" t="s">
        <v>13494</v>
      </c>
      <c r="U480">
        <v>8399</v>
      </c>
      <c r="W480" t="s">
        <v>13777</v>
      </c>
      <c r="X480">
        <v>1</v>
      </c>
    </row>
    <row r="481" spans="10:24" x14ac:dyDescent="0.25">
      <c r="J481" t="s">
        <v>14250</v>
      </c>
      <c r="K481">
        <v>4.2</v>
      </c>
      <c r="T481" t="s">
        <v>13947</v>
      </c>
      <c r="U481">
        <v>8391</v>
      </c>
      <c r="W481" t="s">
        <v>13538</v>
      </c>
      <c r="X481">
        <v>1</v>
      </c>
    </row>
    <row r="482" spans="10:24" x14ac:dyDescent="0.25">
      <c r="J482" t="s">
        <v>14247</v>
      </c>
      <c r="K482">
        <v>4.2</v>
      </c>
      <c r="T482" t="s">
        <v>13484</v>
      </c>
      <c r="U482">
        <v>8380</v>
      </c>
      <c r="W482" t="s">
        <v>13579</v>
      </c>
      <c r="X482">
        <v>1</v>
      </c>
    </row>
    <row r="483" spans="10:24" x14ac:dyDescent="0.25">
      <c r="J483" t="s">
        <v>14277</v>
      </c>
      <c r="K483">
        <v>4.2</v>
      </c>
      <c r="T483" t="s">
        <v>13661</v>
      </c>
      <c r="U483">
        <v>8372</v>
      </c>
      <c r="W483" t="s">
        <v>13687</v>
      </c>
      <c r="X483">
        <v>1</v>
      </c>
    </row>
    <row r="484" spans="10:24" x14ac:dyDescent="0.25">
      <c r="J484" t="s">
        <v>13882</v>
      </c>
      <c r="K484">
        <v>4.2</v>
      </c>
      <c r="T484" t="s">
        <v>13257</v>
      </c>
      <c r="U484">
        <v>8314</v>
      </c>
      <c r="W484" t="s">
        <v>14138</v>
      </c>
      <c r="X484">
        <v>1</v>
      </c>
    </row>
    <row r="485" spans="10:24" x14ac:dyDescent="0.25">
      <c r="J485" t="s">
        <v>14208</v>
      </c>
      <c r="K485">
        <v>4.2</v>
      </c>
      <c r="T485" t="s">
        <v>13827</v>
      </c>
      <c r="U485">
        <v>8280</v>
      </c>
      <c r="W485" t="s">
        <v>13973</v>
      </c>
      <c r="X485">
        <v>3</v>
      </c>
    </row>
    <row r="486" spans="10:24" x14ac:dyDescent="0.25">
      <c r="J486" t="s">
        <v>14132</v>
      </c>
      <c r="K486">
        <v>4.2</v>
      </c>
      <c r="T486" t="s">
        <v>13579</v>
      </c>
      <c r="U486">
        <v>8258</v>
      </c>
      <c r="W486" t="s">
        <v>13663</v>
      </c>
      <c r="X486">
        <v>1</v>
      </c>
    </row>
    <row r="487" spans="10:24" x14ac:dyDescent="0.25">
      <c r="J487" t="s">
        <v>13687</v>
      </c>
      <c r="K487">
        <v>4.2</v>
      </c>
      <c r="T487" t="s">
        <v>14123</v>
      </c>
      <c r="U487">
        <v>8095</v>
      </c>
      <c r="W487" t="s">
        <v>14102</v>
      </c>
      <c r="X487">
        <v>1</v>
      </c>
    </row>
    <row r="488" spans="10:24" x14ac:dyDescent="0.25">
      <c r="J488" t="s">
        <v>14242</v>
      </c>
      <c r="K488">
        <v>4.2</v>
      </c>
      <c r="T488" t="s">
        <v>13897</v>
      </c>
      <c r="U488">
        <v>8090</v>
      </c>
      <c r="W488" t="s">
        <v>14259</v>
      </c>
      <c r="X488">
        <v>1</v>
      </c>
    </row>
    <row r="489" spans="10:24" x14ac:dyDescent="0.25">
      <c r="J489" t="s">
        <v>13086</v>
      </c>
      <c r="K489">
        <v>4.2</v>
      </c>
      <c r="T489" t="s">
        <v>13718</v>
      </c>
      <c r="U489">
        <v>8076</v>
      </c>
      <c r="W489" t="s">
        <v>14239</v>
      </c>
      <c r="X489">
        <v>1</v>
      </c>
    </row>
    <row r="490" spans="10:24" x14ac:dyDescent="0.25">
      <c r="J490" t="s">
        <v>13766</v>
      </c>
      <c r="K490">
        <v>4.2</v>
      </c>
      <c r="T490" t="s">
        <v>14297</v>
      </c>
      <c r="U490">
        <v>8031</v>
      </c>
      <c r="W490" t="s">
        <v>14029</v>
      </c>
      <c r="X490">
        <v>1</v>
      </c>
    </row>
    <row r="491" spans="10:24" x14ac:dyDescent="0.25">
      <c r="J491" t="s">
        <v>13742</v>
      </c>
      <c r="K491">
        <v>4.2</v>
      </c>
      <c r="T491" t="s">
        <v>14101</v>
      </c>
      <c r="U491">
        <v>7988</v>
      </c>
      <c r="W491" t="s">
        <v>14262</v>
      </c>
      <c r="X491">
        <v>1</v>
      </c>
    </row>
    <row r="492" spans="10:24" x14ac:dyDescent="0.25">
      <c r="J492" t="s">
        <v>13922</v>
      </c>
      <c r="K492">
        <v>4.2</v>
      </c>
      <c r="T492" t="s">
        <v>14203</v>
      </c>
      <c r="U492">
        <v>7968</v>
      </c>
      <c r="W492" t="s">
        <v>14122</v>
      </c>
      <c r="X492">
        <v>1</v>
      </c>
    </row>
    <row r="493" spans="10:24" x14ac:dyDescent="0.25">
      <c r="J493" t="s">
        <v>13847</v>
      </c>
      <c r="K493">
        <v>4.2</v>
      </c>
      <c r="T493" t="s">
        <v>13956</v>
      </c>
      <c r="U493">
        <v>7949</v>
      </c>
      <c r="W493" t="s">
        <v>14161</v>
      </c>
      <c r="X493">
        <v>1</v>
      </c>
    </row>
    <row r="494" spans="10:24" x14ac:dyDescent="0.25">
      <c r="J494" t="s">
        <v>13814</v>
      </c>
      <c r="K494">
        <v>4.2</v>
      </c>
      <c r="T494" t="s">
        <v>13930</v>
      </c>
      <c r="U494">
        <v>7946</v>
      </c>
      <c r="W494" t="s">
        <v>13190</v>
      </c>
      <c r="X494">
        <v>1</v>
      </c>
    </row>
    <row r="495" spans="10:24" x14ac:dyDescent="0.25">
      <c r="J495" t="s">
        <v>13863</v>
      </c>
      <c r="K495">
        <v>4.2</v>
      </c>
      <c r="T495" t="s">
        <v>14229</v>
      </c>
      <c r="U495">
        <v>7945</v>
      </c>
      <c r="W495" t="s">
        <v>13972</v>
      </c>
      <c r="X495">
        <v>1</v>
      </c>
    </row>
    <row r="496" spans="10:24" x14ac:dyDescent="0.25">
      <c r="J496" t="s">
        <v>13731</v>
      </c>
      <c r="K496">
        <v>4.2</v>
      </c>
      <c r="T496" t="s">
        <v>14126</v>
      </c>
      <c r="U496">
        <v>7874</v>
      </c>
      <c r="W496" t="s">
        <v>13962</v>
      </c>
      <c r="X496">
        <v>1</v>
      </c>
    </row>
    <row r="497" spans="10:24" x14ac:dyDescent="0.25">
      <c r="J497" t="s">
        <v>13079</v>
      </c>
      <c r="K497">
        <v>4.2</v>
      </c>
      <c r="T497" t="s">
        <v>13364</v>
      </c>
      <c r="U497">
        <v>7807</v>
      </c>
      <c r="W497" t="s">
        <v>14109</v>
      </c>
      <c r="X497">
        <v>1</v>
      </c>
    </row>
    <row r="498" spans="10:24" x14ac:dyDescent="0.25">
      <c r="J498" t="s">
        <v>13993</v>
      </c>
      <c r="K498">
        <v>4.2</v>
      </c>
      <c r="T498" t="s">
        <v>13360</v>
      </c>
      <c r="U498">
        <v>7807</v>
      </c>
      <c r="W498" t="s">
        <v>14283</v>
      </c>
      <c r="X498">
        <v>1</v>
      </c>
    </row>
    <row r="499" spans="10:24" x14ac:dyDescent="0.25">
      <c r="J499" t="s">
        <v>13928</v>
      </c>
      <c r="K499">
        <v>4.2</v>
      </c>
      <c r="T499" t="s">
        <v>13363</v>
      </c>
      <c r="U499">
        <v>7807</v>
      </c>
      <c r="W499" t="s">
        <v>13832</v>
      </c>
      <c r="X499">
        <v>1</v>
      </c>
    </row>
    <row r="500" spans="10:24" x14ac:dyDescent="0.25">
      <c r="J500" t="s">
        <v>13891</v>
      </c>
      <c r="K500">
        <v>4.2</v>
      </c>
      <c r="T500" t="s">
        <v>14267</v>
      </c>
      <c r="U500">
        <v>7801</v>
      </c>
      <c r="W500" t="s">
        <v>14274</v>
      </c>
      <c r="X500">
        <v>1</v>
      </c>
    </row>
    <row r="501" spans="10:24" x14ac:dyDescent="0.25">
      <c r="J501" t="s">
        <v>13537</v>
      </c>
      <c r="K501">
        <v>4.2</v>
      </c>
      <c r="T501" t="s">
        <v>14145</v>
      </c>
      <c r="U501">
        <v>7786</v>
      </c>
      <c r="W501" t="s">
        <v>14093</v>
      </c>
      <c r="X501">
        <v>1</v>
      </c>
    </row>
    <row r="502" spans="10:24" x14ac:dyDescent="0.25">
      <c r="J502" t="s">
        <v>13936</v>
      </c>
      <c r="K502">
        <v>4.2</v>
      </c>
      <c r="T502" t="s">
        <v>13650</v>
      </c>
      <c r="U502">
        <v>7758</v>
      </c>
      <c r="W502" t="s">
        <v>14120</v>
      </c>
      <c r="X502">
        <v>1</v>
      </c>
    </row>
    <row r="503" spans="10:24" x14ac:dyDescent="0.25">
      <c r="J503" t="s">
        <v>13190</v>
      </c>
      <c r="K503">
        <v>4.2</v>
      </c>
      <c r="T503" t="s">
        <v>13831</v>
      </c>
      <c r="U503">
        <v>7689</v>
      </c>
      <c r="W503" t="s">
        <v>13897</v>
      </c>
      <c r="X503">
        <v>1</v>
      </c>
    </row>
    <row r="504" spans="10:24" x14ac:dyDescent="0.25">
      <c r="J504" t="s">
        <v>13889</v>
      </c>
      <c r="K504">
        <v>4.2</v>
      </c>
      <c r="T504" t="s">
        <v>14048</v>
      </c>
      <c r="U504">
        <v>7681</v>
      </c>
      <c r="W504" t="s">
        <v>14056</v>
      </c>
      <c r="X504">
        <v>1</v>
      </c>
    </row>
    <row r="505" spans="10:24" x14ac:dyDescent="0.25">
      <c r="J505" t="s">
        <v>13135</v>
      </c>
      <c r="K505">
        <v>4.2</v>
      </c>
      <c r="T505" t="s">
        <v>13273</v>
      </c>
      <c r="U505">
        <v>7636</v>
      </c>
      <c r="W505" t="s">
        <v>14090</v>
      </c>
      <c r="X505">
        <v>1</v>
      </c>
    </row>
    <row r="506" spans="10:24" x14ac:dyDescent="0.25">
      <c r="J506" t="s">
        <v>13308</v>
      </c>
      <c r="K506">
        <v>4.2</v>
      </c>
      <c r="T506" t="s">
        <v>14104</v>
      </c>
      <c r="U506">
        <v>7619</v>
      </c>
      <c r="W506" t="s">
        <v>14180</v>
      </c>
      <c r="X506">
        <v>1</v>
      </c>
    </row>
    <row r="507" spans="10:24" x14ac:dyDescent="0.25">
      <c r="J507" t="s">
        <v>13691</v>
      </c>
      <c r="K507">
        <v>4.2</v>
      </c>
      <c r="T507" t="s">
        <v>13756</v>
      </c>
      <c r="U507">
        <v>7601</v>
      </c>
      <c r="W507" t="s">
        <v>14150</v>
      </c>
      <c r="X507">
        <v>1</v>
      </c>
    </row>
    <row r="508" spans="10:24" x14ac:dyDescent="0.25">
      <c r="J508" t="s">
        <v>13615</v>
      </c>
      <c r="K508">
        <v>4.2</v>
      </c>
      <c r="T508" t="s">
        <v>13401</v>
      </c>
      <c r="U508">
        <v>7462</v>
      </c>
      <c r="W508" t="s">
        <v>14160</v>
      </c>
      <c r="X508">
        <v>1</v>
      </c>
    </row>
    <row r="509" spans="10:24" x14ac:dyDescent="0.25">
      <c r="J509" t="s">
        <v>13333</v>
      </c>
      <c r="K509">
        <v>4.2</v>
      </c>
      <c r="T509" t="s">
        <v>13711</v>
      </c>
      <c r="U509">
        <v>7429</v>
      </c>
      <c r="W509" t="s">
        <v>14123</v>
      </c>
      <c r="X509">
        <v>1</v>
      </c>
    </row>
    <row r="510" spans="10:24" x14ac:dyDescent="0.25">
      <c r="J510" t="s">
        <v>13552</v>
      </c>
      <c r="K510">
        <v>4.2</v>
      </c>
      <c r="T510" t="s">
        <v>13528</v>
      </c>
      <c r="U510">
        <v>7354</v>
      </c>
      <c r="W510" t="s">
        <v>14072</v>
      </c>
      <c r="X510">
        <v>1</v>
      </c>
    </row>
    <row r="511" spans="10:24" x14ac:dyDescent="0.25">
      <c r="J511" t="s">
        <v>13304</v>
      </c>
      <c r="K511">
        <v>4.2</v>
      </c>
      <c r="T511" t="s">
        <v>13726</v>
      </c>
      <c r="U511">
        <v>7352</v>
      </c>
      <c r="W511" t="s">
        <v>13866</v>
      </c>
      <c r="X511">
        <v>1</v>
      </c>
    </row>
    <row r="512" spans="10:24" x14ac:dyDescent="0.25">
      <c r="J512" t="s">
        <v>13717</v>
      </c>
      <c r="K512">
        <v>4.2</v>
      </c>
      <c r="T512" t="s">
        <v>13856</v>
      </c>
      <c r="U512">
        <v>7333</v>
      </c>
      <c r="W512" t="s">
        <v>13648</v>
      </c>
      <c r="X512">
        <v>1</v>
      </c>
    </row>
    <row r="513" spans="10:24" x14ac:dyDescent="0.25">
      <c r="J513" t="s">
        <v>13551</v>
      </c>
      <c r="K513">
        <v>4.2</v>
      </c>
      <c r="T513" t="s">
        <v>13815</v>
      </c>
      <c r="U513">
        <v>7317</v>
      </c>
      <c r="W513" t="s">
        <v>13758</v>
      </c>
      <c r="X513">
        <v>1</v>
      </c>
    </row>
    <row r="514" spans="10:24" x14ac:dyDescent="0.25">
      <c r="J514" t="s">
        <v>13892</v>
      </c>
      <c r="K514">
        <v>4.2</v>
      </c>
      <c r="T514" t="s">
        <v>13113</v>
      </c>
      <c r="U514">
        <v>7298</v>
      </c>
      <c r="W514" t="s">
        <v>14212</v>
      </c>
      <c r="X514">
        <v>1</v>
      </c>
    </row>
    <row r="515" spans="10:24" x14ac:dyDescent="0.25">
      <c r="J515" t="s">
        <v>13911</v>
      </c>
      <c r="K515">
        <v>4.2</v>
      </c>
      <c r="T515" t="s">
        <v>14132</v>
      </c>
      <c r="U515">
        <v>7274</v>
      </c>
      <c r="W515" t="s">
        <v>13702</v>
      </c>
      <c r="X515">
        <v>1</v>
      </c>
    </row>
    <row r="516" spans="10:24" x14ac:dyDescent="0.25">
      <c r="J516" t="s">
        <v>13114</v>
      </c>
      <c r="K516">
        <v>4.2</v>
      </c>
      <c r="T516" t="s">
        <v>13635</v>
      </c>
      <c r="U516">
        <v>7241</v>
      </c>
      <c r="W516" t="s">
        <v>14166</v>
      </c>
      <c r="X516">
        <v>1</v>
      </c>
    </row>
    <row r="517" spans="10:24" x14ac:dyDescent="0.25">
      <c r="J517" t="s">
        <v>13621</v>
      </c>
      <c r="K517">
        <v>4.2</v>
      </c>
      <c r="T517" t="s">
        <v>14084</v>
      </c>
      <c r="U517">
        <v>7241</v>
      </c>
      <c r="W517" t="s">
        <v>13978</v>
      </c>
      <c r="X517">
        <v>2</v>
      </c>
    </row>
    <row r="518" spans="10:24" x14ac:dyDescent="0.25">
      <c r="J518" t="s">
        <v>13211</v>
      </c>
      <c r="K518">
        <v>4.2</v>
      </c>
      <c r="T518" t="s">
        <v>14068</v>
      </c>
      <c r="U518">
        <v>7229</v>
      </c>
      <c r="W518" t="s">
        <v>13983</v>
      </c>
      <c r="X518">
        <v>1</v>
      </c>
    </row>
    <row r="519" spans="10:24" x14ac:dyDescent="0.25">
      <c r="J519" t="s">
        <v>14167</v>
      </c>
      <c r="K519">
        <v>4.2</v>
      </c>
      <c r="T519" t="s">
        <v>14140</v>
      </c>
      <c r="U519">
        <v>7223</v>
      </c>
      <c r="W519" t="s">
        <v>14137</v>
      </c>
      <c r="X519">
        <v>1</v>
      </c>
    </row>
    <row r="520" spans="10:24" x14ac:dyDescent="0.25">
      <c r="J520" t="s">
        <v>13809</v>
      </c>
      <c r="K520">
        <v>4.2</v>
      </c>
      <c r="T520" t="s">
        <v>13777</v>
      </c>
      <c r="U520">
        <v>7222</v>
      </c>
      <c r="W520" t="s">
        <v>13848</v>
      </c>
      <c r="X520">
        <v>1</v>
      </c>
    </row>
    <row r="521" spans="10:24" x14ac:dyDescent="0.25">
      <c r="J521" t="s">
        <v>13903</v>
      </c>
      <c r="K521">
        <v>4.2</v>
      </c>
      <c r="T521" t="s">
        <v>13572</v>
      </c>
      <c r="U521">
        <v>7203</v>
      </c>
      <c r="W521" t="s">
        <v>14210</v>
      </c>
      <c r="X521">
        <v>1</v>
      </c>
    </row>
    <row r="522" spans="10:24" x14ac:dyDescent="0.25">
      <c r="J522" t="s">
        <v>14175</v>
      </c>
      <c r="K522">
        <v>4.2</v>
      </c>
      <c r="T522" t="s">
        <v>13564</v>
      </c>
      <c r="U522">
        <v>7199</v>
      </c>
      <c r="W522" t="s">
        <v>14201</v>
      </c>
      <c r="X522">
        <v>1</v>
      </c>
    </row>
    <row r="523" spans="10:24" x14ac:dyDescent="0.25">
      <c r="J523" t="s">
        <v>14043</v>
      </c>
      <c r="K523">
        <v>4.2</v>
      </c>
      <c r="T523" t="s">
        <v>13467</v>
      </c>
      <c r="U523">
        <v>7148</v>
      </c>
      <c r="W523" t="s">
        <v>14284</v>
      </c>
      <c r="X523">
        <v>1</v>
      </c>
    </row>
    <row r="524" spans="10:24" x14ac:dyDescent="0.25">
      <c r="J524" t="s">
        <v>13902</v>
      </c>
      <c r="K524">
        <v>4.2</v>
      </c>
      <c r="T524" t="s">
        <v>14159</v>
      </c>
      <c r="U524">
        <v>7140</v>
      </c>
      <c r="W524" t="s">
        <v>13489</v>
      </c>
      <c r="X524">
        <v>1</v>
      </c>
    </row>
    <row r="525" spans="10:24" x14ac:dyDescent="0.25">
      <c r="J525" t="s">
        <v>14050</v>
      </c>
      <c r="K525">
        <v>4.2</v>
      </c>
      <c r="T525" t="s">
        <v>13146</v>
      </c>
      <c r="U525">
        <v>7115</v>
      </c>
      <c r="W525" t="s">
        <v>13494</v>
      </c>
      <c r="X525">
        <v>1</v>
      </c>
    </row>
    <row r="526" spans="10:24" x14ac:dyDescent="0.25">
      <c r="J526" t="s">
        <v>14163</v>
      </c>
      <c r="K526">
        <v>4.2</v>
      </c>
      <c r="T526" t="s">
        <v>13662</v>
      </c>
      <c r="U526">
        <v>7113</v>
      </c>
      <c r="W526" t="s">
        <v>13403</v>
      </c>
      <c r="X526">
        <v>1</v>
      </c>
    </row>
    <row r="527" spans="10:24" x14ac:dyDescent="0.25">
      <c r="J527" t="s">
        <v>13522</v>
      </c>
      <c r="K527">
        <v>4.2</v>
      </c>
      <c r="T527" t="s">
        <v>14298</v>
      </c>
      <c r="U527">
        <v>6987</v>
      </c>
      <c r="W527" t="s">
        <v>13387</v>
      </c>
      <c r="X527">
        <v>2</v>
      </c>
    </row>
    <row r="528" spans="10:24" x14ac:dyDescent="0.25">
      <c r="J528" t="s">
        <v>14267</v>
      </c>
      <c r="K528">
        <v>4.2</v>
      </c>
      <c r="T528" t="s">
        <v>14251</v>
      </c>
      <c r="U528">
        <v>6919</v>
      </c>
      <c r="W528" t="s">
        <v>13446</v>
      </c>
      <c r="X528">
        <v>1</v>
      </c>
    </row>
    <row r="529" spans="10:24" x14ac:dyDescent="0.25">
      <c r="J529" t="s">
        <v>14256</v>
      </c>
      <c r="K529">
        <v>4.2</v>
      </c>
      <c r="T529" t="s">
        <v>13900</v>
      </c>
      <c r="U529">
        <v>6850</v>
      </c>
      <c r="W529" t="s">
        <v>13409</v>
      </c>
      <c r="X529">
        <v>4</v>
      </c>
    </row>
    <row r="530" spans="10:24" x14ac:dyDescent="0.25">
      <c r="J530" t="s">
        <v>14171</v>
      </c>
      <c r="K530">
        <v>4.2</v>
      </c>
      <c r="T530" t="s">
        <v>13089</v>
      </c>
      <c r="U530">
        <v>6787</v>
      </c>
      <c r="W530" t="s">
        <v>13394</v>
      </c>
      <c r="X530">
        <v>2</v>
      </c>
    </row>
    <row r="531" spans="10:24" x14ac:dyDescent="0.25">
      <c r="J531" t="s">
        <v>13673</v>
      </c>
      <c r="K531">
        <v>4.2</v>
      </c>
      <c r="T531" t="s">
        <v>13099</v>
      </c>
      <c r="U531">
        <v>6771</v>
      </c>
      <c r="W531" t="s">
        <v>13438</v>
      </c>
      <c r="X531">
        <v>3</v>
      </c>
    </row>
    <row r="532" spans="10:24" x14ac:dyDescent="0.25">
      <c r="J532" t="s">
        <v>13859</v>
      </c>
      <c r="K532">
        <v>4.2</v>
      </c>
      <c r="T532" t="s">
        <v>13405</v>
      </c>
      <c r="U532">
        <v>6764</v>
      </c>
      <c r="W532" t="s">
        <v>13338</v>
      </c>
      <c r="X532">
        <v>1</v>
      </c>
    </row>
    <row r="533" spans="10:24" x14ac:dyDescent="0.25">
      <c r="J533" t="s">
        <v>13209</v>
      </c>
      <c r="K533">
        <v>4.2</v>
      </c>
      <c r="T533" t="s">
        <v>13349</v>
      </c>
      <c r="U533">
        <v>6753</v>
      </c>
      <c r="W533" t="s">
        <v>13168</v>
      </c>
      <c r="X533">
        <v>1</v>
      </c>
    </row>
    <row r="534" spans="10:24" x14ac:dyDescent="0.25">
      <c r="J534" t="s">
        <v>13579</v>
      </c>
      <c r="K534">
        <v>4.2</v>
      </c>
      <c r="T534" t="s">
        <v>13265</v>
      </c>
      <c r="U534">
        <v>6753</v>
      </c>
      <c r="W534" t="s">
        <v>13740</v>
      </c>
      <c r="X534">
        <v>1</v>
      </c>
    </row>
    <row r="535" spans="10:24" x14ac:dyDescent="0.25">
      <c r="J535" t="s">
        <v>14179</v>
      </c>
      <c r="K535">
        <v>4.2</v>
      </c>
      <c r="T535" t="s">
        <v>13704</v>
      </c>
      <c r="U535">
        <v>6742</v>
      </c>
      <c r="W535" t="s">
        <v>13369</v>
      </c>
      <c r="X535">
        <v>3</v>
      </c>
    </row>
    <row r="536" spans="10:24" x14ac:dyDescent="0.25">
      <c r="J536" t="s">
        <v>14259</v>
      </c>
      <c r="K536">
        <v>4.2</v>
      </c>
      <c r="T536" t="s">
        <v>13717</v>
      </c>
      <c r="U536">
        <v>6676</v>
      </c>
      <c r="W536" t="s">
        <v>13614</v>
      </c>
      <c r="X536">
        <v>1</v>
      </c>
    </row>
    <row r="537" spans="10:24" x14ac:dyDescent="0.25">
      <c r="J537" t="s">
        <v>14013</v>
      </c>
      <c r="K537">
        <v>4.2</v>
      </c>
      <c r="T537" t="s">
        <v>13483</v>
      </c>
      <c r="U537">
        <v>6662</v>
      </c>
      <c r="W537" t="s">
        <v>13535</v>
      </c>
      <c r="X537">
        <v>1</v>
      </c>
    </row>
    <row r="538" spans="10:24" x14ac:dyDescent="0.25">
      <c r="J538" t="s">
        <v>14056</v>
      </c>
      <c r="K538">
        <v>4.2</v>
      </c>
      <c r="T538" t="s">
        <v>13160</v>
      </c>
      <c r="U538">
        <v>6659</v>
      </c>
      <c r="W538" t="s">
        <v>13644</v>
      </c>
      <c r="X538">
        <v>1</v>
      </c>
    </row>
    <row r="539" spans="10:24" x14ac:dyDescent="0.25">
      <c r="J539" t="s">
        <v>13210</v>
      </c>
      <c r="K539">
        <v>4.2</v>
      </c>
      <c r="T539" t="s">
        <v>13226</v>
      </c>
      <c r="U539">
        <v>6558</v>
      </c>
      <c r="W539" t="s">
        <v>13630</v>
      </c>
      <c r="X539">
        <v>1</v>
      </c>
    </row>
    <row r="540" spans="10:24" x14ac:dyDescent="0.25">
      <c r="J540" t="s">
        <v>13758</v>
      </c>
      <c r="K540">
        <v>4.2</v>
      </c>
      <c r="T540" t="s">
        <v>14218</v>
      </c>
      <c r="U540">
        <v>6550</v>
      </c>
      <c r="W540" t="s">
        <v>13620</v>
      </c>
      <c r="X540">
        <v>1</v>
      </c>
    </row>
    <row r="541" spans="10:24" x14ac:dyDescent="0.25">
      <c r="J541" t="s">
        <v>14073</v>
      </c>
      <c r="K541">
        <v>4.2</v>
      </c>
      <c r="T541" t="s">
        <v>13167</v>
      </c>
      <c r="U541">
        <v>6547</v>
      </c>
      <c r="W541" t="s">
        <v>14199</v>
      </c>
      <c r="X541">
        <v>1</v>
      </c>
    </row>
    <row r="542" spans="10:24" x14ac:dyDescent="0.25">
      <c r="J542" t="s">
        <v>13298</v>
      </c>
      <c r="K542">
        <v>4.2</v>
      </c>
      <c r="T542" t="s">
        <v>13627</v>
      </c>
      <c r="U542">
        <v>6537</v>
      </c>
      <c r="W542" t="s">
        <v>14041</v>
      </c>
      <c r="X542">
        <v>1</v>
      </c>
    </row>
    <row r="543" spans="10:24" x14ac:dyDescent="0.25">
      <c r="J543" t="s">
        <v>14135</v>
      </c>
      <c r="K543">
        <v>4.2</v>
      </c>
      <c r="T543" t="s">
        <v>14286</v>
      </c>
      <c r="U543">
        <v>6531</v>
      </c>
      <c r="W543" t="s">
        <v>13639</v>
      </c>
      <c r="X543">
        <v>1</v>
      </c>
    </row>
    <row r="544" spans="10:24" x14ac:dyDescent="0.25">
      <c r="J544" t="s">
        <v>13850</v>
      </c>
      <c r="K544">
        <v>4.2</v>
      </c>
      <c r="T544" t="s">
        <v>13883</v>
      </c>
      <c r="U544">
        <v>6530</v>
      </c>
      <c r="W544" t="s">
        <v>13242</v>
      </c>
      <c r="X544">
        <v>2</v>
      </c>
    </row>
    <row r="545" spans="10:24" x14ac:dyDescent="0.25">
      <c r="J545" t="s">
        <v>13124</v>
      </c>
      <c r="K545">
        <v>4.2</v>
      </c>
      <c r="T545" t="s">
        <v>13672</v>
      </c>
      <c r="U545">
        <v>6422</v>
      </c>
      <c r="W545" t="s">
        <v>14273</v>
      </c>
      <c r="X545">
        <v>1</v>
      </c>
    </row>
    <row r="546" spans="10:24" x14ac:dyDescent="0.25">
      <c r="J546" t="s">
        <v>14273</v>
      </c>
      <c r="K546">
        <v>4.2</v>
      </c>
      <c r="T546" t="s">
        <v>14214</v>
      </c>
      <c r="U546">
        <v>6400</v>
      </c>
      <c r="W546" t="s">
        <v>14197</v>
      </c>
      <c r="X546">
        <v>1</v>
      </c>
    </row>
    <row r="547" spans="10:24" x14ac:dyDescent="0.25">
      <c r="J547" t="s">
        <v>13381</v>
      </c>
      <c r="K547">
        <v>4.2</v>
      </c>
      <c r="T547" t="s">
        <v>13889</v>
      </c>
      <c r="U547">
        <v>6398</v>
      </c>
      <c r="W547" t="s">
        <v>14217</v>
      </c>
      <c r="X547">
        <v>1</v>
      </c>
    </row>
    <row r="548" spans="10:24" x14ac:dyDescent="0.25">
      <c r="J548" t="s">
        <v>14285</v>
      </c>
      <c r="K548">
        <v>4.2</v>
      </c>
      <c r="T548" t="s">
        <v>13980</v>
      </c>
      <c r="U548">
        <v>6355</v>
      </c>
      <c r="W548" t="s">
        <v>14118</v>
      </c>
      <c r="X548">
        <v>1</v>
      </c>
    </row>
    <row r="549" spans="10:24" x14ac:dyDescent="0.25">
      <c r="J549" t="s">
        <v>13356</v>
      </c>
      <c r="K549">
        <v>4.2</v>
      </c>
      <c r="T549" t="s">
        <v>13228</v>
      </c>
      <c r="U549">
        <v>6314</v>
      </c>
      <c r="W549" t="s">
        <v>14010</v>
      </c>
      <c r="X549">
        <v>1</v>
      </c>
    </row>
    <row r="550" spans="10:24" x14ac:dyDescent="0.25">
      <c r="J550" t="s">
        <v>13736</v>
      </c>
      <c r="K550">
        <v>4.2</v>
      </c>
      <c r="T550" t="s">
        <v>13708</v>
      </c>
      <c r="U550">
        <v>6301</v>
      </c>
      <c r="W550" t="s">
        <v>13980</v>
      </c>
      <c r="X550">
        <v>1</v>
      </c>
    </row>
    <row r="551" spans="10:24" x14ac:dyDescent="0.25">
      <c r="J551" t="s">
        <v>13713</v>
      </c>
      <c r="K551">
        <v>4.2</v>
      </c>
      <c r="T551" t="s">
        <v>13285</v>
      </c>
      <c r="U551">
        <v>6255</v>
      </c>
      <c r="W551" t="s">
        <v>14250</v>
      </c>
      <c r="X551">
        <v>1</v>
      </c>
    </row>
    <row r="552" spans="10:24" x14ac:dyDescent="0.25">
      <c r="J552" t="s">
        <v>13675</v>
      </c>
      <c r="K552">
        <v>4.2</v>
      </c>
      <c r="T552" t="s">
        <v>13221</v>
      </c>
      <c r="U552">
        <v>6255</v>
      </c>
      <c r="W552" t="s">
        <v>13888</v>
      </c>
      <c r="X552">
        <v>1</v>
      </c>
    </row>
    <row r="553" spans="10:24" x14ac:dyDescent="0.25">
      <c r="J553" t="s">
        <v>13450</v>
      </c>
      <c r="K553">
        <v>4.2</v>
      </c>
      <c r="T553" t="s">
        <v>13768</v>
      </c>
      <c r="U553">
        <v>6233</v>
      </c>
      <c r="W553" t="s">
        <v>13931</v>
      </c>
      <c r="X553">
        <v>1</v>
      </c>
    </row>
    <row r="554" spans="10:24" x14ac:dyDescent="0.25">
      <c r="J554" t="s">
        <v>14158</v>
      </c>
      <c r="K554">
        <v>4.2</v>
      </c>
      <c r="T554" t="s">
        <v>13844</v>
      </c>
      <c r="U554">
        <v>6199</v>
      </c>
      <c r="W554" t="s">
        <v>14053</v>
      </c>
      <c r="X554">
        <v>1</v>
      </c>
    </row>
    <row r="555" spans="10:24" x14ac:dyDescent="0.25">
      <c r="J555" t="s">
        <v>13197</v>
      </c>
      <c r="K555">
        <v>4.2</v>
      </c>
      <c r="T555" t="s">
        <v>13813</v>
      </c>
      <c r="U555">
        <v>6183</v>
      </c>
      <c r="W555" t="s">
        <v>14012</v>
      </c>
      <c r="X555">
        <v>1</v>
      </c>
    </row>
    <row r="556" spans="10:24" x14ac:dyDescent="0.25">
      <c r="J556" t="s">
        <v>14184</v>
      </c>
      <c r="K556">
        <v>4.2</v>
      </c>
      <c r="T556" t="s">
        <v>14170</v>
      </c>
      <c r="U556">
        <v>6055</v>
      </c>
      <c r="W556" t="s">
        <v>14115</v>
      </c>
      <c r="X556">
        <v>1</v>
      </c>
    </row>
    <row r="557" spans="10:24" x14ac:dyDescent="0.25">
      <c r="J557" t="s">
        <v>13385</v>
      </c>
      <c r="K557">
        <v>4.1750000000000007</v>
      </c>
      <c r="T557" t="s">
        <v>14093</v>
      </c>
      <c r="U557">
        <v>6027</v>
      </c>
      <c r="W557" t="s">
        <v>14024</v>
      </c>
      <c r="X557">
        <v>1</v>
      </c>
    </row>
    <row r="558" spans="10:24" x14ac:dyDescent="0.25">
      <c r="J558" t="s">
        <v>13127</v>
      </c>
      <c r="K558">
        <v>4.166666666666667</v>
      </c>
      <c r="T558" t="s">
        <v>13838</v>
      </c>
      <c r="U558">
        <v>5985</v>
      </c>
      <c r="W558" t="s">
        <v>14145</v>
      </c>
      <c r="X558">
        <v>1</v>
      </c>
    </row>
    <row r="559" spans="10:24" x14ac:dyDescent="0.25">
      <c r="J559" t="s">
        <v>13973</v>
      </c>
      <c r="K559">
        <v>4.166666666666667</v>
      </c>
      <c r="T559" t="s">
        <v>14238</v>
      </c>
      <c r="U559">
        <v>5967</v>
      </c>
      <c r="W559" t="s">
        <v>14260</v>
      </c>
      <c r="X559">
        <v>1</v>
      </c>
    </row>
    <row r="560" spans="10:24" x14ac:dyDescent="0.25">
      <c r="J560" t="s">
        <v>13147</v>
      </c>
      <c r="K560">
        <v>4.1500000000000004</v>
      </c>
      <c r="T560" t="s">
        <v>13290</v>
      </c>
      <c r="U560">
        <v>5935</v>
      </c>
      <c r="W560" t="s">
        <v>13977</v>
      </c>
      <c r="X560">
        <v>1</v>
      </c>
    </row>
    <row r="561" spans="10:24" x14ac:dyDescent="0.25">
      <c r="J561" t="s">
        <v>13404</v>
      </c>
      <c r="K561">
        <v>4.1500000000000004</v>
      </c>
      <c r="T561" t="s">
        <v>14076</v>
      </c>
      <c r="U561">
        <v>5911</v>
      </c>
      <c r="W561" t="s">
        <v>14196</v>
      </c>
      <c r="X561">
        <v>1</v>
      </c>
    </row>
    <row r="562" spans="10:24" x14ac:dyDescent="0.25">
      <c r="J562" t="s">
        <v>13947</v>
      </c>
      <c r="K562">
        <v>4.1500000000000004</v>
      </c>
      <c r="T562" t="s">
        <v>14133</v>
      </c>
      <c r="U562">
        <v>5911</v>
      </c>
      <c r="W562" t="s">
        <v>14147</v>
      </c>
      <c r="X562">
        <v>1</v>
      </c>
    </row>
    <row r="563" spans="10:24" x14ac:dyDescent="0.25">
      <c r="J563" t="s">
        <v>13244</v>
      </c>
      <c r="K563">
        <v>4.1500000000000004</v>
      </c>
      <c r="T563" t="s">
        <v>14248</v>
      </c>
      <c r="U563">
        <v>5891</v>
      </c>
      <c r="W563" t="s">
        <v>13181</v>
      </c>
      <c r="X563">
        <v>1</v>
      </c>
    </row>
    <row r="564" spans="10:24" x14ac:dyDescent="0.25">
      <c r="J564" t="s">
        <v>13580</v>
      </c>
      <c r="K564">
        <v>4.0999999999999996</v>
      </c>
      <c r="T564" t="s">
        <v>13761</v>
      </c>
      <c r="U564">
        <v>5882</v>
      </c>
      <c r="W564" t="s">
        <v>13442</v>
      </c>
      <c r="X564">
        <v>2</v>
      </c>
    </row>
    <row r="565" spans="10:24" x14ac:dyDescent="0.25">
      <c r="J565" t="s">
        <v>13521</v>
      </c>
      <c r="K565">
        <v>4.0999999999999996</v>
      </c>
      <c r="T565" t="s">
        <v>14275</v>
      </c>
      <c r="U565">
        <v>5873</v>
      </c>
      <c r="W565" t="s">
        <v>13523</v>
      </c>
      <c r="X565">
        <v>2</v>
      </c>
    </row>
    <row r="566" spans="10:24" x14ac:dyDescent="0.25">
      <c r="J566" t="s">
        <v>14174</v>
      </c>
      <c r="K566">
        <v>4.0999999999999996</v>
      </c>
      <c r="T566" t="s">
        <v>14031</v>
      </c>
      <c r="U566">
        <v>5865</v>
      </c>
      <c r="W566" t="s">
        <v>13719</v>
      </c>
      <c r="X566">
        <v>1</v>
      </c>
    </row>
    <row r="567" spans="10:24" x14ac:dyDescent="0.25">
      <c r="J567" t="s">
        <v>13724</v>
      </c>
      <c r="K567">
        <v>4.0999999999999996</v>
      </c>
      <c r="T567" t="s">
        <v>13741</v>
      </c>
      <c r="U567">
        <v>5852</v>
      </c>
      <c r="W567" t="s">
        <v>14202</v>
      </c>
      <c r="X567">
        <v>1</v>
      </c>
    </row>
    <row r="568" spans="10:24" x14ac:dyDescent="0.25">
      <c r="J568" t="s">
        <v>13212</v>
      </c>
      <c r="K568">
        <v>4.0999999999999996</v>
      </c>
      <c r="T568" t="s">
        <v>13456</v>
      </c>
      <c r="U568">
        <v>5847</v>
      </c>
      <c r="W568" t="s">
        <v>13971</v>
      </c>
      <c r="X568">
        <v>1</v>
      </c>
    </row>
    <row r="569" spans="10:24" x14ac:dyDescent="0.25">
      <c r="J569" t="s">
        <v>13695</v>
      </c>
      <c r="K569">
        <v>4.0999999999999996</v>
      </c>
      <c r="T569" t="s">
        <v>13546</v>
      </c>
      <c r="U569">
        <v>5792</v>
      </c>
      <c r="W569" t="s">
        <v>14285</v>
      </c>
      <c r="X569">
        <v>1</v>
      </c>
    </row>
    <row r="570" spans="10:24" x14ac:dyDescent="0.25">
      <c r="J570" t="s">
        <v>13179</v>
      </c>
      <c r="K570">
        <v>4.0999999999999996</v>
      </c>
      <c r="T570" t="s">
        <v>13561</v>
      </c>
      <c r="U570">
        <v>5760</v>
      </c>
      <c r="W570" t="s">
        <v>14006</v>
      </c>
      <c r="X570">
        <v>1</v>
      </c>
    </row>
    <row r="571" spans="10:24" x14ac:dyDescent="0.25">
      <c r="J571" t="s">
        <v>13539</v>
      </c>
      <c r="K571">
        <v>4.0999999999999996</v>
      </c>
      <c r="T571" t="s">
        <v>13796</v>
      </c>
      <c r="U571">
        <v>5736</v>
      </c>
      <c r="W571" t="s">
        <v>14063</v>
      </c>
      <c r="X571">
        <v>1</v>
      </c>
    </row>
    <row r="572" spans="10:24" x14ac:dyDescent="0.25">
      <c r="J572" t="s">
        <v>13421</v>
      </c>
      <c r="K572">
        <v>4.0999999999999996</v>
      </c>
      <c r="T572" t="s">
        <v>13631</v>
      </c>
      <c r="U572">
        <v>5730</v>
      </c>
      <c r="W572" t="s">
        <v>13748</v>
      </c>
      <c r="X572">
        <v>1</v>
      </c>
    </row>
    <row r="573" spans="10:24" x14ac:dyDescent="0.25">
      <c r="J573" t="s">
        <v>13516</v>
      </c>
      <c r="K573">
        <v>4.0999999999999996</v>
      </c>
      <c r="T573" t="s">
        <v>13659</v>
      </c>
      <c r="U573">
        <v>5719</v>
      </c>
      <c r="W573" t="s">
        <v>14287</v>
      </c>
      <c r="X573">
        <v>1</v>
      </c>
    </row>
    <row r="574" spans="10:24" x14ac:dyDescent="0.25">
      <c r="J574" t="s">
        <v>13386</v>
      </c>
      <c r="K574">
        <v>4.0999999999999996</v>
      </c>
      <c r="T574" t="s">
        <v>13747</v>
      </c>
      <c r="U574">
        <v>5692</v>
      </c>
      <c r="W574" t="s">
        <v>14211</v>
      </c>
      <c r="X574">
        <v>1</v>
      </c>
    </row>
    <row r="575" spans="10:24" x14ac:dyDescent="0.25">
      <c r="J575" t="s">
        <v>13478</v>
      </c>
      <c r="K575">
        <v>4.0999999999999996</v>
      </c>
      <c r="T575" t="s">
        <v>13171</v>
      </c>
      <c r="U575">
        <v>5612</v>
      </c>
      <c r="W575" t="s">
        <v>13333</v>
      </c>
      <c r="X575">
        <v>1</v>
      </c>
    </row>
    <row r="576" spans="10:24" x14ac:dyDescent="0.25">
      <c r="J576" t="s">
        <v>13780</v>
      </c>
      <c r="K576">
        <v>4.0999999999999996</v>
      </c>
      <c r="T576" t="s">
        <v>13759</v>
      </c>
      <c r="U576">
        <v>5556</v>
      </c>
      <c r="W576" t="s">
        <v>13324</v>
      </c>
      <c r="X576">
        <v>1</v>
      </c>
    </row>
    <row r="577" spans="10:24" x14ac:dyDescent="0.25">
      <c r="J577" t="s">
        <v>13665</v>
      </c>
      <c r="K577">
        <v>4.0999999999999996</v>
      </c>
      <c r="T577" t="s">
        <v>13832</v>
      </c>
      <c r="U577">
        <v>5554</v>
      </c>
      <c r="W577" t="s">
        <v>13207</v>
      </c>
      <c r="X577">
        <v>3</v>
      </c>
    </row>
    <row r="578" spans="10:24" x14ac:dyDescent="0.25">
      <c r="J578" t="s">
        <v>13834</v>
      </c>
      <c r="K578">
        <v>4.0999999999999996</v>
      </c>
      <c r="T578" t="s">
        <v>13102</v>
      </c>
      <c r="U578">
        <v>5532</v>
      </c>
      <c r="W578" t="s">
        <v>14207</v>
      </c>
      <c r="X578">
        <v>1</v>
      </c>
    </row>
    <row r="579" spans="10:24" x14ac:dyDescent="0.25">
      <c r="J579" t="s">
        <v>13518</v>
      </c>
      <c r="K579">
        <v>4.0999999999999996</v>
      </c>
      <c r="T579" t="s">
        <v>13194</v>
      </c>
      <c r="U579">
        <v>5457</v>
      </c>
      <c r="W579" t="s">
        <v>13307</v>
      </c>
      <c r="X579">
        <v>1</v>
      </c>
    </row>
    <row r="580" spans="10:24" x14ac:dyDescent="0.25">
      <c r="J580" t="s">
        <v>14044</v>
      </c>
      <c r="K580">
        <v>4.0999999999999996</v>
      </c>
      <c r="T580" t="s">
        <v>13144</v>
      </c>
      <c r="U580">
        <v>5340</v>
      </c>
      <c r="W580" t="s">
        <v>14229</v>
      </c>
      <c r="X580">
        <v>1</v>
      </c>
    </row>
    <row r="581" spans="10:24" x14ac:dyDescent="0.25">
      <c r="J581" t="s">
        <v>13870</v>
      </c>
      <c r="K581">
        <v>4.0999999999999996</v>
      </c>
      <c r="T581" t="s">
        <v>14144</v>
      </c>
      <c r="U581">
        <v>5298</v>
      </c>
      <c r="W581" t="s">
        <v>14141</v>
      </c>
      <c r="X581">
        <v>1</v>
      </c>
    </row>
    <row r="582" spans="10:24" x14ac:dyDescent="0.25">
      <c r="J582" t="s">
        <v>13669</v>
      </c>
      <c r="K582">
        <v>4.0999999999999996</v>
      </c>
      <c r="T582" t="s">
        <v>13989</v>
      </c>
      <c r="U582">
        <v>5292</v>
      </c>
      <c r="W582" t="s">
        <v>14040</v>
      </c>
      <c r="X582">
        <v>1</v>
      </c>
    </row>
    <row r="583" spans="10:24" x14ac:dyDescent="0.25">
      <c r="J583" t="s">
        <v>13975</v>
      </c>
      <c r="K583">
        <v>4.0999999999999996</v>
      </c>
      <c r="T583" t="s">
        <v>14148</v>
      </c>
      <c r="U583">
        <v>5206</v>
      </c>
      <c r="W583" t="s">
        <v>14271</v>
      </c>
      <c r="X583">
        <v>1</v>
      </c>
    </row>
    <row r="584" spans="10:24" x14ac:dyDescent="0.25">
      <c r="J584" t="s">
        <v>13408</v>
      </c>
      <c r="K584">
        <v>4.0999999999999996</v>
      </c>
      <c r="T584" t="s">
        <v>13803</v>
      </c>
      <c r="U584">
        <v>5195</v>
      </c>
      <c r="W584" t="s">
        <v>13960</v>
      </c>
      <c r="X584">
        <v>1</v>
      </c>
    </row>
    <row r="585" spans="10:24" x14ac:dyDescent="0.25">
      <c r="J585" t="s">
        <v>13388</v>
      </c>
      <c r="K585">
        <v>4.0999999999999996</v>
      </c>
      <c r="T585" t="s">
        <v>14056</v>
      </c>
      <c r="U585">
        <v>5178</v>
      </c>
      <c r="W585" t="s">
        <v>13475</v>
      </c>
      <c r="X585">
        <v>1</v>
      </c>
    </row>
    <row r="586" spans="10:24" x14ac:dyDescent="0.25">
      <c r="J586" t="s">
        <v>13464</v>
      </c>
      <c r="K586">
        <v>4.0999999999999996</v>
      </c>
      <c r="T586" t="s">
        <v>13592</v>
      </c>
      <c r="U586">
        <v>5176</v>
      </c>
      <c r="W586" t="s">
        <v>14261</v>
      </c>
      <c r="X586">
        <v>1</v>
      </c>
    </row>
    <row r="587" spans="10:24" x14ac:dyDescent="0.25">
      <c r="J587" t="s">
        <v>13449</v>
      </c>
      <c r="K587">
        <v>4.0999999999999996</v>
      </c>
      <c r="T587" t="s">
        <v>14185</v>
      </c>
      <c r="U587">
        <v>5160</v>
      </c>
      <c r="W587" t="s">
        <v>13134</v>
      </c>
      <c r="X587">
        <v>2</v>
      </c>
    </row>
    <row r="588" spans="10:24" x14ac:dyDescent="0.25">
      <c r="J588" t="s">
        <v>14258</v>
      </c>
      <c r="K588">
        <v>4.0999999999999996</v>
      </c>
      <c r="T588" t="s">
        <v>13837</v>
      </c>
      <c r="U588">
        <v>5072</v>
      </c>
      <c r="W588" t="s">
        <v>13506</v>
      </c>
      <c r="X588">
        <v>1</v>
      </c>
    </row>
    <row r="589" spans="10:24" x14ac:dyDescent="0.25">
      <c r="J589" t="s">
        <v>13969</v>
      </c>
      <c r="K589">
        <v>4.0999999999999996</v>
      </c>
      <c r="T589" t="s">
        <v>14176</v>
      </c>
      <c r="U589">
        <v>5059</v>
      </c>
      <c r="W589" t="s">
        <v>13182</v>
      </c>
      <c r="X589">
        <v>1</v>
      </c>
    </row>
    <row r="590" spans="10:24" x14ac:dyDescent="0.25">
      <c r="J590" t="s">
        <v>13232</v>
      </c>
      <c r="K590">
        <v>4.0999999999999996</v>
      </c>
      <c r="T590" t="s">
        <v>13735</v>
      </c>
      <c r="U590">
        <v>5057</v>
      </c>
      <c r="W590" t="s">
        <v>13156</v>
      </c>
      <c r="X590">
        <v>2</v>
      </c>
    </row>
    <row r="591" spans="10:24" x14ac:dyDescent="0.25">
      <c r="J591" t="s">
        <v>13940</v>
      </c>
      <c r="K591">
        <v>4.0999999999999996</v>
      </c>
      <c r="T591" t="s">
        <v>13734</v>
      </c>
      <c r="U591">
        <v>5036</v>
      </c>
      <c r="W591" t="s">
        <v>13723</v>
      </c>
      <c r="X591">
        <v>1</v>
      </c>
    </row>
    <row r="592" spans="10:24" x14ac:dyDescent="0.25">
      <c r="J592" t="s">
        <v>13366</v>
      </c>
      <c r="K592">
        <v>4.0999999999999996</v>
      </c>
      <c r="T592" t="s">
        <v>14026</v>
      </c>
      <c r="U592">
        <v>4978</v>
      </c>
      <c r="W592" t="s">
        <v>13742</v>
      </c>
      <c r="X592">
        <v>1</v>
      </c>
    </row>
    <row r="593" spans="10:24" x14ac:dyDescent="0.25">
      <c r="J593" t="s">
        <v>13389</v>
      </c>
      <c r="K593">
        <v>4.0999999999999996</v>
      </c>
      <c r="T593" t="s">
        <v>14256</v>
      </c>
      <c r="U593">
        <v>4971</v>
      </c>
      <c r="W593" t="s">
        <v>13675</v>
      </c>
      <c r="X593">
        <v>1</v>
      </c>
    </row>
    <row r="594" spans="10:24" x14ac:dyDescent="0.25">
      <c r="J594" t="s">
        <v>13773</v>
      </c>
      <c r="K594">
        <v>4.0999999999999996</v>
      </c>
      <c r="T594" t="s">
        <v>13522</v>
      </c>
      <c r="U594">
        <v>4971</v>
      </c>
      <c r="W594" t="s">
        <v>13536</v>
      </c>
      <c r="X594">
        <v>1</v>
      </c>
    </row>
    <row r="595" spans="10:24" x14ac:dyDescent="0.25">
      <c r="J595" t="s">
        <v>13466</v>
      </c>
      <c r="K595">
        <v>4.0999999999999996</v>
      </c>
      <c r="T595" t="s">
        <v>13443</v>
      </c>
      <c r="U595">
        <v>4969</v>
      </c>
      <c r="W595" t="s">
        <v>13304</v>
      </c>
      <c r="X595">
        <v>1</v>
      </c>
    </row>
    <row r="596" spans="10:24" x14ac:dyDescent="0.25">
      <c r="J596" t="s">
        <v>14241</v>
      </c>
      <c r="K596">
        <v>4.0999999999999996</v>
      </c>
      <c r="T596" t="s">
        <v>13859</v>
      </c>
      <c r="U596">
        <v>4959</v>
      </c>
      <c r="W596" t="s">
        <v>13159</v>
      </c>
      <c r="X596">
        <v>1</v>
      </c>
    </row>
    <row r="597" spans="10:24" x14ac:dyDescent="0.25">
      <c r="J597" t="s">
        <v>13424</v>
      </c>
      <c r="K597">
        <v>4.0999999999999996</v>
      </c>
      <c r="T597" t="s">
        <v>13852</v>
      </c>
      <c r="U597">
        <v>4951</v>
      </c>
      <c r="W597" t="s">
        <v>13771</v>
      </c>
      <c r="X597">
        <v>1</v>
      </c>
    </row>
    <row r="598" spans="10:24" x14ac:dyDescent="0.25">
      <c r="J598" t="s">
        <v>13994</v>
      </c>
      <c r="K598">
        <v>4.0999999999999996</v>
      </c>
      <c r="T598" t="s">
        <v>13905</v>
      </c>
      <c r="U598">
        <v>4927</v>
      </c>
      <c r="W598" t="s">
        <v>14280</v>
      </c>
      <c r="X598">
        <v>1</v>
      </c>
    </row>
    <row r="599" spans="10:24" x14ac:dyDescent="0.25">
      <c r="J599" t="s">
        <v>13880</v>
      </c>
      <c r="K599">
        <v>4.0999999999999996</v>
      </c>
      <c r="T599" t="s">
        <v>14033</v>
      </c>
      <c r="U599">
        <v>4881</v>
      </c>
      <c r="W599" t="s">
        <v>13508</v>
      </c>
      <c r="X599">
        <v>1</v>
      </c>
    </row>
    <row r="600" spans="10:24" x14ac:dyDescent="0.25">
      <c r="J600" t="s">
        <v>13653</v>
      </c>
      <c r="K600">
        <v>4.0999999999999996</v>
      </c>
      <c r="T600" t="s">
        <v>13610</v>
      </c>
      <c r="U600">
        <v>4875</v>
      </c>
      <c r="W600" t="s">
        <v>13328</v>
      </c>
      <c r="X600">
        <v>1</v>
      </c>
    </row>
    <row r="601" spans="10:24" x14ac:dyDescent="0.25">
      <c r="J601" t="s">
        <v>14205</v>
      </c>
      <c r="K601">
        <v>4.0999999999999996</v>
      </c>
      <c r="T601" t="s">
        <v>14143</v>
      </c>
      <c r="U601">
        <v>4867</v>
      </c>
      <c r="W601" t="s">
        <v>13843</v>
      </c>
      <c r="X601">
        <v>1</v>
      </c>
    </row>
    <row r="602" spans="10:24" x14ac:dyDescent="0.25">
      <c r="J602" t="s">
        <v>13583</v>
      </c>
      <c r="K602">
        <v>4.0999999999999996</v>
      </c>
      <c r="T602" t="s">
        <v>13879</v>
      </c>
      <c r="U602">
        <v>4859</v>
      </c>
      <c r="W602" t="s">
        <v>13754</v>
      </c>
      <c r="X602">
        <v>1</v>
      </c>
    </row>
    <row r="603" spans="10:24" x14ac:dyDescent="0.25">
      <c r="J603" t="s">
        <v>13470</v>
      </c>
      <c r="K603">
        <v>4.0999999999999996</v>
      </c>
      <c r="T603" t="s">
        <v>13800</v>
      </c>
      <c r="U603">
        <v>4840</v>
      </c>
      <c r="W603" t="s">
        <v>13680</v>
      </c>
      <c r="X603">
        <v>1</v>
      </c>
    </row>
    <row r="604" spans="10:24" x14ac:dyDescent="0.25">
      <c r="J604" t="s">
        <v>13407</v>
      </c>
      <c r="K604">
        <v>4.0999999999999996</v>
      </c>
      <c r="T604" t="s">
        <v>13855</v>
      </c>
      <c r="U604">
        <v>4798</v>
      </c>
      <c r="W604" t="s">
        <v>13708</v>
      </c>
      <c r="X604">
        <v>1</v>
      </c>
    </row>
    <row r="605" spans="10:24" x14ac:dyDescent="0.25">
      <c r="J605" t="s">
        <v>13465</v>
      </c>
      <c r="K605">
        <v>4.0999999999999996</v>
      </c>
      <c r="T605" t="s">
        <v>13611</v>
      </c>
      <c r="U605">
        <v>4744</v>
      </c>
      <c r="W605" t="s">
        <v>13745</v>
      </c>
      <c r="X605">
        <v>1</v>
      </c>
    </row>
    <row r="606" spans="10:24" x14ac:dyDescent="0.25">
      <c r="J606" t="s">
        <v>13434</v>
      </c>
      <c r="K606">
        <v>4.0999999999999996</v>
      </c>
      <c r="T606" t="s">
        <v>13492</v>
      </c>
      <c r="U606">
        <v>4740</v>
      </c>
      <c r="W606" t="s">
        <v>13776</v>
      </c>
      <c r="X606">
        <v>1</v>
      </c>
    </row>
    <row r="607" spans="10:24" x14ac:dyDescent="0.25">
      <c r="J607" t="s">
        <v>13485</v>
      </c>
      <c r="K607">
        <v>4.0999999999999996</v>
      </c>
      <c r="T607" t="s">
        <v>13681</v>
      </c>
      <c r="U607">
        <v>4736</v>
      </c>
      <c r="W607" t="s">
        <v>13862</v>
      </c>
      <c r="X607">
        <v>1</v>
      </c>
    </row>
    <row r="608" spans="10:24" x14ac:dyDescent="0.25">
      <c r="J608" t="s">
        <v>14289</v>
      </c>
      <c r="K608">
        <v>4.0999999999999996</v>
      </c>
      <c r="T608" t="s">
        <v>14091</v>
      </c>
      <c r="U608">
        <v>4732</v>
      </c>
      <c r="W608" t="s">
        <v>13314</v>
      </c>
      <c r="X608">
        <v>1</v>
      </c>
    </row>
    <row r="609" spans="10:24" x14ac:dyDescent="0.25">
      <c r="J609" t="s">
        <v>14266</v>
      </c>
      <c r="K609">
        <v>4.0999999999999996</v>
      </c>
      <c r="T609" t="s">
        <v>13846</v>
      </c>
      <c r="U609">
        <v>4723</v>
      </c>
      <c r="W609" t="s">
        <v>14191</v>
      </c>
      <c r="X609">
        <v>1</v>
      </c>
    </row>
    <row r="610" spans="10:24" x14ac:dyDescent="0.25">
      <c r="J610" t="s">
        <v>13979</v>
      </c>
      <c r="K610">
        <v>4.0999999999999996</v>
      </c>
      <c r="T610" t="s">
        <v>14118</v>
      </c>
      <c r="U610">
        <v>4716</v>
      </c>
      <c r="W610" t="s">
        <v>13198</v>
      </c>
      <c r="X610">
        <v>1</v>
      </c>
    </row>
    <row r="611" spans="10:24" x14ac:dyDescent="0.25">
      <c r="J611" t="s">
        <v>14096</v>
      </c>
      <c r="K611">
        <v>4.0999999999999996</v>
      </c>
      <c r="T611" t="s">
        <v>13193</v>
      </c>
      <c r="U611">
        <v>4703</v>
      </c>
      <c r="W611" t="s">
        <v>13316</v>
      </c>
      <c r="X611">
        <v>1</v>
      </c>
    </row>
    <row r="612" spans="10:24" x14ac:dyDescent="0.25">
      <c r="J612" t="s">
        <v>14068</v>
      </c>
      <c r="K612">
        <v>4.0999999999999996</v>
      </c>
      <c r="T612" t="s">
        <v>13155</v>
      </c>
      <c r="U612">
        <v>4703</v>
      </c>
      <c r="W612" t="s">
        <v>13094</v>
      </c>
      <c r="X612">
        <v>3</v>
      </c>
    </row>
    <row r="613" spans="10:24" x14ac:dyDescent="0.25">
      <c r="J613" t="s">
        <v>13725</v>
      </c>
      <c r="K613">
        <v>4.0999999999999996</v>
      </c>
      <c r="T613" t="s">
        <v>13303</v>
      </c>
      <c r="U613">
        <v>4702</v>
      </c>
      <c r="W613" t="s">
        <v>14292</v>
      </c>
      <c r="X613">
        <v>1</v>
      </c>
    </row>
    <row r="614" spans="10:24" x14ac:dyDescent="0.25">
      <c r="J614" t="s">
        <v>13797</v>
      </c>
      <c r="K614">
        <v>4.0999999999999996</v>
      </c>
      <c r="T614" t="s">
        <v>13498</v>
      </c>
      <c r="U614">
        <v>4674</v>
      </c>
      <c r="W614" t="s">
        <v>14254</v>
      </c>
      <c r="X614">
        <v>1</v>
      </c>
    </row>
    <row r="615" spans="10:24" x14ac:dyDescent="0.25">
      <c r="J615" t="s">
        <v>13382</v>
      </c>
      <c r="K615">
        <v>4.0999999999999996</v>
      </c>
      <c r="T615" t="s">
        <v>14036</v>
      </c>
      <c r="U615">
        <v>4664</v>
      </c>
      <c r="W615" t="s">
        <v>14071</v>
      </c>
      <c r="X615">
        <v>1</v>
      </c>
    </row>
    <row r="616" spans="10:24" x14ac:dyDescent="0.25">
      <c r="J616" t="s">
        <v>13272</v>
      </c>
      <c r="K616">
        <v>4.0999999999999996</v>
      </c>
      <c r="T616" t="s">
        <v>13215</v>
      </c>
      <c r="U616">
        <v>4642</v>
      </c>
      <c r="W616" t="s">
        <v>13893</v>
      </c>
      <c r="X616">
        <v>1</v>
      </c>
    </row>
    <row r="617" spans="10:24" x14ac:dyDescent="0.25">
      <c r="J617" t="s">
        <v>13800</v>
      </c>
      <c r="K617">
        <v>4.0999999999999996</v>
      </c>
      <c r="T617" t="s">
        <v>13776</v>
      </c>
      <c r="U617">
        <v>4598</v>
      </c>
      <c r="W617" t="s">
        <v>13919</v>
      </c>
      <c r="X617">
        <v>1</v>
      </c>
    </row>
    <row r="618" spans="10:24" x14ac:dyDescent="0.25">
      <c r="J618" t="s">
        <v>13503</v>
      </c>
      <c r="K618">
        <v>4.0999999999999996</v>
      </c>
      <c r="T618" t="s">
        <v>13991</v>
      </c>
      <c r="U618">
        <v>4584</v>
      </c>
      <c r="W618" t="s">
        <v>13890</v>
      </c>
      <c r="X618">
        <v>1</v>
      </c>
    </row>
    <row r="619" spans="10:24" x14ac:dyDescent="0.25">
      <c r="J619" t="s">
        <v>13483</v>
      </c>
      <c r="K619">
        <v>4.0999999999999996</v>
      </c>
      <c r="T619" t="s">
        <v>14060</v>
      </c>
      <c r="U619">
        <v>4580</v>
      </c>
      <c r="W619" t="s">
        <v>14219</v>
      </c>
      <c r="X619">
        <v>1</v>
      </c>
    </row>
    <row r="620" spans="10:24" x14ac:dyDescent="0.25">
      <c r="J620" t="s">
        <v>13741</v>
      </c>
      <c r="K620">
        <v>4.0999999999999996</v>
      </c>
      <c r="T620" t="s">
        <v>14142</v>
      </c>
      <c r="U620">
        <v>4570</v>
      </c>
      <c r="W620" t="s">
        <v>13961</v>
      </c>
      <c r="X620">
        <v>1</v>
      </c>
    </row>
    <row r="621" spans="10:24" x14ac:dyDescent="0.25">
      <c r="J621" t="s">
        <v>9674</v>
      </c>
      <c r="K621">
        <v>4.0999999999999996</v>
      </c>
      <c r="T621" t="s">
        <v>13605</v>
      </c>
      <c r="U621">
        <v>4567</v>
      </c>
      <c r="W621" t="s">
        <v>13894</v>
      </c>
      <c r="X621">
        <v>1</v>
      </c>
    </row>
    <row r="622" spans="10:24" x14ac:dyDescent="0.25">
      <c r="J622" t="s">
        <v>13487</v>
      </c>
      <c r="K622">
        <v>4.0999999999999996</v>
      </c>
      <c r="T622" t="s">
        <v>13781</v>
      </c>
      <c r="U622">
        <v>4541</v>
      </c>
      <c r="W622" t="s">
        <v>13915</v>
      </c>
      <c r="X622">
        <v>1</v>
      </c>
    </row>
    <row r="623" spans="10:24" x14ac:dyDescent="0.25">
      <c r="J623" t="s">
        <v>13811</v>
      </c>
      <c r="K623">
        <v>4.0999999999999996</v>
      </c>
      <c r="T623" t="s">
        <v>13604</v>
      </c>
      <c r="U623">
        <v>4426</v>
      </c>
      <c r="W623" t="s">
        <v>14228</v>
      </c>
      <c r="X623">
        <v>1</v>
      </c>
    </row>
    <row r="624" spans="10:24" x14ac:dyDescent="0.25">
      <c r="J624" t="s">
        <v>13467</v>
      </c>
      <c r="K624">
        <v>4.0999999999999996</v>
      </c>
      <c r="T624" t="s">
        <v>13816</v>
      </c>
      <c r="U624">
        <v>4426</v>
      </c>
      <c r="W624" t="s">
        <v>13989</v>
      </c>
      <c r="X624">
        <v>1</v>
      </c>
    </row>
    <row r="625" spans="10:24" x14ac:dyDescent="0.25">
      <c r="J625" t="s">
        <v>13250</v>
      </c>
      <c r="K625">
        <v>4.0999999999999996</v>
      </c>
      <c r="T625" t="s">
        <v>14166</v>
      </c>
      <c r="U625">
        <v>4401</v>
      </c>
      <c r="W625" t="s">
        <v>14270</v>
      </c>
      <c r="X625">
        <v>1</v>
      </c>
    </row>
    <row r="626" spans="10:24" x14ac:dyDescent="0.25">
      <c r="J626" t="s">
        <v>13905</v>
      </c>
      <c r="K626">
        <v>4.0999999999999996</v>
      </c>
      <c r="T626" t="s">
        <v>13412</v>
      </c>
      <c r="U626">
        <v>4390</v>
      </c>
      <c r="W626" t="s">
        <v>14101</v>
      </c>
      <c r="X626">
        <v>1</v>
      </c>
    </row>
    <row r="627" spans="10:24" x14ac:dyDescent="0.25">
      <c r="J627" t="s">
        <v>13631</v>
      </c>
      <c r="K627">
        <v>4.0999999999999996</v>
      </c>
      <c r="T627" t="s">
        <v>13961</v>
      </c>
      <c r="U627">
        <v>4383</v>
      </c>
      <c r="W627" t="s">
        <v>14257</v>
      </c>
      <c r="X627">
        <v>1</v>
      </c>
    </row>
    <row r="628" spans="10:24" x14ac:dyDescent="0.25">
      <c r="J628" t="s">
        <v>14155</v>
      </c>
      <c r="K628">
        <v>4.0999999999999996</v>
      </c>
      <c r="T628" t="s">
        <v>14103</v>
      </c>
      <c r="U628">
        <v>4370</v>
      </c>
      <c r="W628" t="s">
        <v>13964</v>
      </c>
      <c r="X628">
        <v>1</v>
      </c>
    </row>
    <row r="629" spans="10:24" x14ac:dyDescent="0.25">
      <c r="J629" t="s">
        <v>14114</v>
      </c>
      <c r="K629">
        <v>4.0999999999999996</v>
      </c>
      <c r="T629" t="s">
        <v>14001</v>
      </c>
      <c r="U629">
        <v>4353</v>
      </c>
      <c r="W629" t="s">
        <v>13994</v>
      </c>
      <c r="X629">
        <v>1</v>
      </c>
    </row>
    <row r="630" spans="10:24" x14ac:dyDescent="0.25">
      <c r="J630" t="s">
        <v>13165</v>
      </c>
      <c r="K630">
        <v>4.0999999999999996</v>
      </c>
      <c r="T630" t="s">
        <v>13732</v>
      </c>
      <c r="U630">
        <v>4308</v>
      </c>
      <c r="W630" t="s">
        <v>13490</v>
      </c>
      <c r="X630">
        <v>2</v>
      </c>
    </row>
    <row r="631" spans="10:24" x14ac:dyDescent="0.25">
      <c r="J631" t="s">
        <v>13842</v>
      </c>
      <c r="K631">
        <v>4.0999999999999996</v>
      </c>
      <c r="T631" t="s">
        <v>13297</v>
      </c>
      <c r="U631">
        <v>4296</v>
      </c>
      <c r="W631" t="s">
        <v>14139</v>
      </c>
      <c r="X631">
        <v>1</v>
      </c>
    </row>
    <row r="632" spans="10:24" x14ac:dyDescent="0.25">
      <c r="J632" t="s">
        <v>13959</v>
      </c>
      <c r="K632">
        <v>4.0999999999999996</v>
      </c>
      <c r="T632" t="s">
        <v>14092</v>
      </c>
      <c r="U632">
        <v>4253</v>
      </c>
      <c r="W632" t="s">
        <v>13626</v>
      </c>
      <c r="X632">
        <v>1</v>
      </c>
    </row>
    <row r="633" spans="10:24" x14ac:dyDescent="0.25">
      <c r="J633" t="s">
        <v>13732</v>
      </c>
      <c r="K633">
        <v>4.0999999999999996</v>
      </c>
      <c r="T633" t="s">
        <v>13967</v>
      </c>
      <c r="U633">
        <v>4244</v>
      </c>
      <c r="W633" t="s">
        <v>13527</v>
      </c>
      <c r="X633">
        <v>1</v>
      </c>
    </row>
    <row r="634" spans="10:24" x14ac:dyDescent="0.25">
      <c r="J634" t="s">
        <v>13895</v>
      </c>
      <c r="K634">
        <v>4.0999999999999996</v>
      </c>
      <c r="T634" t="s">
        <v>13971</v>
      </c>
      <c r="U634">
        <v>4238</v>
      </c>
      <c r="W634" t="s">
        <v>13683</v>
      </c>
      <c r="X634">
        <v>1</v>
      </c>
    </row>
    <row r="635" spans="10:24" x14ac:dyDescent="0.25">
      <c r="J635" t="s">
        <v>14295</v>
      </c>
      <c r="K635">
        <v>4.0999999999999996</v>
      </c>
      <c r="T635" t="s">
        <v>13757</v>
      </c>
      <c r="U635">
        <v>4219</v>
      </c>
      <c r="W635" t="s">
        <v>13769</v>
      </c>
      <c r="X635">
        <v>1</v>
      </c>
    </row>
    <row r="636" spans="10:24" x14ac:dyDescent="0.25">
      <c r="J636" t="s">
        <v>13879</v>
      </c>
      <c r="K636">
        <v>4.0999999999999996</v>
      </c>
      <c r="T636" t="s">
        <v>14240</v>
      </c>
      <c r="U636">
        <v>4200</v>
      </c>
      <c r="W636" t="s">
        <v>13824</v>
      </c>
      <c r="X636">
        <v>1</v>
      </c>
    </row>
    <row r="637" spans="10:24" x14ac:dyDescent="0.25">
      <c r="J637" t="s">
        <v>14058</v>
      </c>
      <c r="K637">
        <v>4.0999999999999996</v>
      </c>
      <c r="T637" t="s">
        <v>13820</v>
      </c>
      <c r="U637">
        <v>4199</v>
      </c>
      <c r="W637" t="s">
        <v>13606</v>
      </c>
      <c r="X637">
        <v>1</v>
      </c>
    </row>
    <row r="638" spans="10:24" x14ac:dyDescent="0.25">
      <c r="J638" t="s">
        <v>14186</v>
      </c>
      <c r="K638">
        <v>4.0999999999999996</v>
      </c>
      <c r="T638" t="s">
        <v>14208</v>
      </c>
      <c r="U638">
        <v>4184</v>
      </c>
      <c r="W638" t="s">
        <v>13826</v>
      </c>
      <c r="X638">
        <v>1</v>
      </c>
    </row>
    <row r="639" spans="10:24" x14ac:dyDescent="0.25">
      <c r="J639" t="s">
        <v>13090</v>
      </c>
      <c r="K639">
        <v>4.0999999999999996</v>
      </c>
      <c r="T639" t="s">
        <v>14058</v>
      </c>
      <c r="U639">
        <v>4157</v>
      </c>
      <c r="W639" t="s">
        <v>13709</v>
      </c>
      <c r="X639">
        <v>1</v>
      </c>
    </row>
    <row r="640" spans="10:24" x14ac:dyDescent="0.25">
      <c r="J640" t="s">
        <v>13430</v>
      </c>
      <c r="K640">
        <v>4.0999999999999996</v>
      </c>
      <c r="T640" t="s">
        <v>13166</v>
      </c>
      <c r="U640">
        <v>4145</v>
      </c>
      <c r="W640" t="s">
        <v>13597</v>
      </c>
      <c r="X640">
        <v>1</v>
      </c>
    </row>
    <row r="641" spans="10:24" x14ac:dyDescent="0.25">
      <c r="J641" t="s">
        <v>13898</v>
      </c>
      <c r="K641">
        <v>4.0999999999999996</v>
      </c>
      <c r="T641" t="s">
        <v>14295</v>
      </c>
      <c r="U641">
        <v>4118</v>
      </c>
      <c r="W641" t="s">
        <v>13633</v>
      </c>
      <c r="X641">
        <v>1</v>
      </c>
    </row>
    <row r="642" spans="10:24" x14ac:dyDescent="0.25">
      <c r="J642" t="s">
        <v>14209</v>
      </c>
      <c r="K642">
        <v>4.0999999999999996</v>
      </c>
      <c r="T642" t="s">
        <v>13451</v>
      </c>
      <c r="U642">
        <v>4100</v>
      </c>
      <c r="W642" t="s">
        <v>13760</v>
      </c>
      <c r="X642">
        <v>1</v>
      </c>
    </row>
    <row r="643" spans="10:24" x14ac:dyDescent="0.25">
      <c r="J643" t="s">
        <v>13762</v>
      </c>
      <c r="K643">
        <v>4.0999999999999996</v>
      </c>
      <c r="T643" t="s">
        <v>13745</v>
      </c>
      <c r="U643">
        <v>4099</v>
      </c>
      <c r="W643" t="s">
        <v>13653</v>
      </c>
      <c r="X643">
        <v>1</v>
      </c>
    </row>
    <row r="644" spans="10:24" x14ac:dyDescent="0.25">
      <c r="J644" t="s">
        <v>14095</v>
      </c>
      <c r="K644">
        <v>4.0999999999999996</v>
      </c>
      <c r="T644" t="s">
        <v>14245</v>
      </c>
      <c r="U644">
        <v>4074</v>
      </c>
      <c r="W644" t="s">
        <v>13635</v>
      </c>
      <c r="X644">
        <v>1</v>
      </c>
    </row>
    <row r="645" spans="10:24" x14ac:dyDescent="0.25">
      <c r="J645" t="s">
        <v>13393</v>
      </c>
      <c r="K645">
        <v>4.0999999999999996</v>
      </c>
      <c r="T645" t="s">
        <v>14014</v>
      </c>
      <c r="U645">
        <v>4049</v>
      </c>
      <c r="W645" t="s">
        <v>13716</v>
      </c>
      <c r="X645">
        <v>1</v>
      </c>
    </row>
    <row r="646" spans="10:24" x14ac:dyDescent="0.25">
      <c r="J646" t="s">
        <v>13218</v>
      </c>
      <c r="K646">
        <v>4.0999999999999996</v>
      </c>
      <c r="T646" t="s">
        <v>14224</v>
      </c>
      <c r="U646">
        <v>4022</v>
      </c>
      <c r="W646" t="s">
        <v>13733</v>
      </c>
      <c r="X646">
        <v>1</v>
      </c>
    </row>
    <row r="647" spans="10:24" x14ac:dyDescent="0.25">
      <c r="J647" t="s">
        <v>13137</v>
      </c>
      <c r="K647">
        <v>4.0999999999999996</v>
      </c>
      <c r="T647" t="s">
        <v>13599</v>
      </c>
      <c r="U647">
        <v>4018</v>
      </c>
      <c r="W647" t="s">
        <v>13280</v>
      </c>
      <c r="X647">
        <v>1</v>
      </c>
    </row>
    <row r="648" spans="10:24" x14ac:dyDescent="0.25">
      <c r="J648" t="s">
        <v>13803</v>
      </c>
      <c r="K648">
        <v>4.0999999999999996</v>
      </c>
      <c r="T648" t="s">
        <v>13243</v>
      </c>
      <c r="U648">
        <v>4003</v>
      </c>
      <c r="W648" t="s">
        <v>13162</v>
      </c>
      <c r="X648">
        <v>1</v>
      </c>
    </row>
    <row r="649" spans="10:24" x14ac:dyDescent="0.25">
      <c r="J649" t="s">
        <v>13941</v>
      </c>
      <c r="K649">
        <v>4.0999999999999996</v>
      </c>
      <c r="T649" t="s">
        <v>14112</v>
      </c>
      <c r="U649">
        <v>3973</v>
      </c>
      <c r="W649" t="s">
        <v>13246</v>
      </c>
      <c r="X649">
        <v>1</v>
      </c>
    </row>
    <row r="650" spans="10:24" x14ac:dyDescent="0.25">
      <c r="J650" t="s">
        <v>13203</v>
      </c>
      <c r="K650">
        <v>4.0999999999999996</v>
      </c>
      <c r="T650" t="s">
        <v>14137</v>
      </c>
      <c r="U650">
        <v>3964</v>
      </c>
      <c r="W650" t="s">
        <v>13224</v>
      </c>
      <c r="X650">
        <v>1</v>
      </c>
    </row>
    <row r="651" spans="10:24" x14ac:dyDescent="0.25">
      <c r="J651" t="s">
        <v>13384</v>
      </c>
      <c r="K651">
        <v>4.0999999999999996</v>
      </c>
      <c r="T651" t="s">
        <v>13106</v>
      </c>
      <c r="U651">
        <v>3867</v>
      </c>
      <c r="W651" t="s">
        <v>13310</v>
      </c>
      <c r="X651">
        <v>1</v>
      </c>
    </row>
    <row r="652" spans="10:24" x14ac:dyDescent="0.25">
      <c r="J652" t="s">
        <v>13794</v>
      </c>
      <c r="K652">
        <v>4.0999999999999996</v>
      </c>
      <c r="T652" t="s">
        <v>14242</v>
      </c>
      <c r="U652">
        <v>3858</v>
      </c>
      <c r="W652" t="s">
        <v>14233</v>
      </c>
      <c r="X652">
        <v>1</v>
      </c>
    </row>
    <row r="653" spans="10:24" x14ac:dyDescent="0.25">
      <c r="J653" t="s">
        <v>13480</v>
      </c>
      <c r="K653">
        <v>4.0999999999999996</v>
      </c>
      <c r="T653" t="s">
        <v>13252</v>
      </c>
      <c r="U653">
        <v>3853</v>
      </c>
      <c r="W653" t="s">
        <v>14181</v>
      </c>
      <c r="X653">
        <v>1</v>
      </c>
    </row>
    <row r="654" spans="10:24" x14ac:dyDescent="0.25">
      <c r="J654" t="s">
        <v>13873</v>
      </c>
      <c r="K654">
        <v>4.0999999999999996</v>
      </c>
      <c r="T654" t="s">
        <v>14017</v>
      </c>
      <c r="U654">
        <v>3846</v>
      </c>
      <c r="W654" t="s">
        <v>13201</v>
      </c>
      <c r="X654">
        <v>1</v>
      </c>
    </row>
    <row r="655" spans="10:24" x14ac:dyDescent="0.25">
      <c r="J655" t="s">
        <v>13265</v>
      </c>
      <c r="K655">
        <v>4.0999999999999996</v>
      </c>
      <c r="T655" t="s">
        <v>14069</v>
      </c>
      <c r="U655">
        <v>3842</v>
      </c>
      <c r="W655" t="s">
        <v>13205</v>
      </c>
      <c r="X655">
        <v>1</v>
      </c>
    </row>
    <row r="656" spans="10:24" x14ac:dyDescent="0.25">
      <c r="J656" t="s">
        <v>13844</v>
      </c>
      <c r="K656">
        <v>4.0999999999999996</v>
      </c>
      <c r="T656" t="s">
        <v>14023</v>
      </c>
      <c r="U656">
        <v>3837</v>
      </c>
      <c r="W656" t="s">
        <v>13747</v>
      </c>
      <c r="X656">
        <v>1</v>
      </c>
    </row>
    <row r="657" spans="10:24" x14ac:dyDescent="0.25">
      <c r="J657" t="s">
        <v>13349</v>
      </c>
      <c r="K657">
        <v>4.0999999999999996</v>
      </c>
      <c r="T657" t="s">
        <v>14100</v>
      </c>
      <c r="U657">
        <v>3815</v>
      </c>
      <c r="W657" t="s">
        <v>13331</v>
      </c>
      <c r="X657">
        <v>1</v>
      </c>
    </row>
    <row r="658" spans="10:24" x14ac:dyDescent="0.25">
      <c r="J658" t="s">
        <v>13236</v>
      </c>
      <c r="K658">
        <v>4.0999999999999996</v>
      </c>
      <c r="T658" t="s">
        <v>14165</v>
      </c>
      <c r="U658">
        <v>3740</v>
      </c>
      <c r="W658" t="s">
        <v>13969</v>
      </c>
      <c r="X658">
        <v>1</v>
      </c>
    </row>
    <row r="659" spans="10:24" x14ac:dyDescent="0.25">
      <c r="J659" t="s">
        <v>13582</v>
      </c>
      <c r="K659">
        <v>4.0999999999999996</v>
      </c>
      <c r="T659" t="s">
        <v>14247</v>
      </c>
      <c r="U659">
        <v>3739</v>
      </c>
      <c r="W659" t="s">
        <v>13343</v>
      </c>
      <c r="X659">
        <v>1</v>
      </c>
    </row>
    <row r="660" spans="10:24" x14ac:dyDescent="0.25">
      <c r="J660" t="s">
        <v>14104</v>
      </c>
      <c r="K660">
        <v>4.0999999999999996</v>
      </c>
      <c r="T660" t="s">
        <v>13960</v>
      </c>
      <c r="U660">
        <v>3688</v>
      </c>
      <c r="W660" t="s">
        <v>13655</v>
      </c>
      <c r="X660">
        <v>2</v>
      </c>
    </row>
    <row r="661" spans="10:24" x14ac:dyDescent="0.25">
      <c r="J661" t="s">
        <v>14053</v>
      </c>
      <c r="K661">
        <v>4.0999999999999996</v>
      </c>
      <c r="T661" t="s">
        <v>13788</v>
      </c>
      <c r="U661">
        <v>3686</v>
      </c>
      <c r="W661" t="s">
        <v>14213</v>
      </c>
      <c r="X661">
        <v>1</v>
      </c>
    </row>
    <row r="662" spans="10:24" x14ac:dyDescent="0.25">
      <c r="J662" t="s">
        <v>13923</v>
      </c>
      <c r="K662">
        <v>4.0999999999999996</v>
      </c>
      <c r="T662" t="s">
        <v>13200</v>
      </c>
      <c r="U662">
        <v>3664</v>
      </c>
      <c r="W662" t="s">
        <v>13945</v>
      </c>
      <c r="X662">
        <v>1</v>
      </c>
    </row>
    <row r="663" spans="10:24" x14ac:dyDescent="0.25">
      <c r="J663" t="s">
        <v>13323</v>
      </c>
      <c r="K663">
        <v>4.0999999999999996</v>
      </c>
      <c r="T663" t="s">
        <v>14086</v>
      </c>
      <c r="U663">
        <v>3663</v>
      </c>
      <c r="W663" t="s">
        <v>14114</v>
      </c>
      <c r="X663">
        <v>1</v>
      </c>
    </row>
    <row r="664" spans="10:24" x14ac:dyDescent="0.25">
      <c r="J664" t="s">
        <v>13968</v>
      </c>
      <c r="K664">
        <v>4.0999999999999996</v>
      </c>
      <c r="T664" t="s">
        <v>13857</v>
      </c>
      <c r="U664">
        <v>3652</v>
      </c>
      <c r="W664" t="s">
        <v>14240</v>
      </c>
      <c r="X664">
        <v>1</v>
      </c>
    </row>
    <row r="665" spans="10:24" x14ac:dyDescent="0.25">
      <c r="J665" t="s">
        <v>13369</v>
      </c>
      <c r="K665">
        <v>4.0999999999999996</v>
      </c>
      <c r="T665" t="s">
        <v>13427</v>
      </c>
      <c r="U665">
        <v>3626</v>
      </c>
      <c r="W665" t="s">
        <v>13688</v>
      </c>
      <c r="X665">
        <v>1</v>
      </c>
    </row>
    <row r="666" spans="10:24" x14ac:dyDescent="0.25">
      <c r="J666" t="s">
        <v>13855</v>
      </c>
      <c r="K666">
        <v>4.0999999999999996</v>
      </c>
      <c r="T666" t="s">
        <v>13773</v>
      </c>
      <c r="U666">
        <v>3606</v>
      </c>
      <c r="W666" t="s">
        <v>14131</v>
      </c>
      <c r="X666">
        <v>1</v>
      </c>
    </row>
    <row r="667" spans="10:24" x14ac:dyDescent="0.25">
      <c r="J667" t="s">
        <v>13748</v>
      </c>
      <c r="K667">
        <v>4.0999999999999996</v>
      </c>
      <c r="T667" t="s">
        <v>13309</v>
      </c>
      <c r="U667">
        <v>3601</v>
      </c>
      <c r="W667" t="s">
        <v>13590</v>
      </c>
      <c r="X667">
        <v>1</v>
      </c>
    </row>
    <row r="668" spans="10:24" x14ac:dyDescent="0.25">
      <c r="J668" t="s">
        <v>13550</v>
      </c>
      <c r="K668">
        <v>4.0999999999999996</v>
      </c>
      <c r="T668" t="s">
        <v>13296</v>
      </c>
      <c r="U668">
        <v>3587</v>
      </c>
      <c r="W668" t="s">
        <v>13169</v>
      </c>
      <c r="X668">
        <v>2</v>
      </c>
    </row>
    <row r="669" spans="10:24" x14ac:dyDescent="0.25">
      <c r="J669" t="s">
        <v>13832</v>
      </c>
      <c r="K669">
        <v>4.0999999999999996</v>
      </c>
      <c r="T669" t="s">
        <v>13174</v>
      </c>
      <c r="U669">
        <v>3587</v>
      </c>
      <c r="W669" t="s">
        <v>13432</v>
      </c>
      <c r="X669">
        <v>1</v>
      </c>
    </row>
    <row r="670" spans="10:24" x14ac:dyDescent="0.25">
      <c r="J670" t="s">
        <v>13817</v>
      </c>
      <c r="K670">
        <v>4.0999999999999996</v>
      </c>
      <c r="T670" t="s">
        <v>14178</v>
      </c>
      <c r="U670">
        <v>3584</v>
      </c>
      <c r="W670" t="s">
        <v>13377</v>
      </c>
      <c r="X670">
        <v>1</v>
      </c>
    </row>
    <row r="671" spans="10:24" x14ac:dyDescent="0.25">
      <c r="J671" t="s">
        <v>14128</v>
      </c>
      <c r="K671">
        <v>4.0999999999999996</v>
      </c>
      <c r="T671" t="s">
        <v>13870</v>
      </c>
      <c r="U671">
        <v>3578</v>
      </c>
      <c r="W671" t="s">
        <v>13376</v>
      </c>
      <c r="X671">
        <v>1</v>
      </c>
    </row>
    <row r="672" spans="10:24" x14ac:dyDescent="0.25">
      <c r="J672" t="s">
        <v>13938</v>
      </c>
      <c r="K672">
        <v>4.0999999999999996</v>
      </c>
      <c r="T672" t="s">
        <v>13220</v>
      </c>
      <c r="U672">
        <v>3565</v>
      </c>
      <c r="W672" t="s">
        <v>13116</v>
      </c>
      <c r="X672">
        <v>3</v>
      </c>
    </row>
    <row r="673" spans="10:24" x14ac:dyDescent="0.25">
      <c r="J673" t="s">
        <v>13409</v>
      </c>
      <c r="K673">
        <v>4.0999999999999996</v>
      </c>
      <c r="T673" t="s">
        <v>14089</v>
      </c>
      <c r="U673">
        <v>3552</v>
      </c>
      <c r="W673" t="s">
        <v>13455</v>
      </c>
      <c r="X673">
        <v>1</v>
      </c>
    </row>
    <row r="674" spans="10:24" x14ac:dyDescent="0.25">
      <c r="J674" t="s">
        <v>13690</v>
      </c>
      <c r="K674">
        <v>4.0999999999999996</v>
      </c>
      <c r="T674" t="s">
        <v>13906</v>
      </c>
      <c r="U674">
        <v>3543</v>
      </c>
      <c r="W674" t="s">
        <v>13354</v>
      </c>
      <c r="X674">
        <v>1</v>
      </c>
    </row>
    <row r="675" spans="10:24" x14ac:dyDescent="0.25">
      <c r="J675" t="s">
        <v>13640</v>
      </c>
      <c r="K675">
        <v>4.0999999999999996</v>
      </c>
      <c r="T675" t="s">
        <v>13812</v>
      </c>
      <c r="U675">
        <v>3530</v>
      </c>
      <c r="W675" t="s">
        <v>13196</v>
      </c>
      <c r="X675">
        <v>1</v>
      </c>
    </row>
    <row r="676" spans="10:24" x14ac:dyDescent="0.25">
      <c r="J676" t="s">
        <v>14136</v>
      </c>
      <c r="K676">
        <v>4.0999999999999996</v>
      </c>
      <c r="T676" t="s">
        <v>14151</v>
      </c>
      <c r="U676">
        <v>3527</v>
      </c>
      <c r="W676" t="s">
        <v>13439</v>
      </c>
      <c r="X676">
        <v>1</v>
      </c>
    </row>
    <row r="677" spans="10:24" x14ac:dyDescent="0.25">
      <c r="J677" t="s">
        <v>13144</v>
      </c>
      <c r="K677">
        <v>4.0999999999999996</v>
      </c>
      <c r="T677" t="s">
        <v>14258</v>
      </c>
      <c r="U677">
        <v>3524</v>
      </c>
      <c r="W677" t="s">
        <v>13784</v>
      </c>
      <c r="X677">
        <v>1</v>
      </c>
    </row>
    <row r="678" spans="10:24" x14ac:dyDescent="0.25">
      <c r="J678" t="s">
        <v>13423</v>
      </c>
      <c r="K678">
        <v>4.0999999999999996</v>
      </c>
      <c r="T678" t="s">
        <v>13350</v>
      </c>
      <c r="U678">
        <v>3518</v>
      </c>
      <c r="W678" t="s">
        <v>13092</v>
      </c>
      <c r="X678">
        <v>3</v>
      </c>
    </row>
    <row r="679" spans="10:24" x14ac:dyDescent="0.25">
      <c r="J679" t="s">
        <v>13841</v>
      </c>
      <c r="K679">
        <v>4.0999999999999996</v>
      </c>
      <c r="T679" t="s">
        <v>13629</v>
      </c>
      <c r="U679">
        <v>3517</v>
      </c>
      <c r="W679" t="s">
        <v>14014</v>
      </c>
      <c r="X679">
        <v>1</v>
      </c>
    </row>
    <row r="680" spans="10:24" x14ac:dyDescent="0.25">
      <c r="J680" t="s">
        <v>13429</v>
      </c>
      <c r="K680">
        <v>4.0999999999999996</v>
      </c>
      <c r="T680" t="s">
        <v>13468</v>
      </c>
      <c r="U680">
        <v>3492</v>
      </c>
      <c r="W680" t="s">
        <v>13091</v>
      </c>
      <c r="X680">
        <v>3</v>
      </c>
    </row>
    <row r="681" spans="10:24" x14ac:dyDescent="0.25">
      <c r="J681" t="s">
        <v>13159</v>
      </c>
      <c r="K681">
        <v>4.0999999999999996</v>
      </c>
      <c r="T681" t="s">
        <v>13843</v>
      </c>
      <c r="U681">
        <v>3482</v>
      </c>
      <c r="W681" t="s">
        <v>13359</v>
      </c>
      <c r="X681">
        <v>1</v>
      </c>
    </row>
    <row r="682" spans="10:24" x14ac:dyDescent="0.25">
      <c r="J682" t="s">
        <v>14255</v>
      </c>
      <c r="K682">
        <v>4.0999999999999996</v>
      </c>
      <c r="T682" t="s">
        <v>13642</v>
      </c>
      <c r="U682">
        <v>3454</v>
      </c>
      <c r="W682" t="s">
        <v>13507</v>
      </c>
      <c r="X682">
        <v>1</v>
      </c>
    </row>
    <row r="683" spans="10:24" x14ac:dyDescent="0.25">
      <c r="J683" t="s">
        <v>13897</v>
      </c>
      <c r="K683">
        <v>4.0999999999999996</v>
      </c>
      <c r="T683" t="s">
        <v>13727</v>
      </c>
      <c r="U683">
        <v>3441</v>
      </c>
      <c r="W683" t="s">
        <v>14266</v>
      </c>
      <c r="X683">
        <v>1</v>
      </c>
    </row>
    <row r="684" spans="10:24" x14ac:dyDescent="0.25">
      <c r="J684" t="s">
        <v>14103</v>
      </c>
      <c r="K684">
        <v>4.0999999999999996</v>
      </c>
      <c r="T684" t="s">
        <v>13575</v>
      </c>
      <c r="U684">
        <v>3390</v>
      </c>
      <c r="W684" t="s">
        <v>13083</v>
      </c>
      <c r="X684">
        <v>3</v>
      </c>
    </row>
    <row r="685" spans="10:24" x14ac:dyDescent="0.25">
      <c r="J685" t="s">
        <v>13866</v>
      </c>
      <c r="K685">
        <v>4.0999999999999996</v>
      </c>
      <c r="T685" t="s">
        <v>13554</v>
      </c>
      <c r="U685">
        <v>3369</v>
      </c>
      <c r="W685" t="s">
        <v>13422</v>
      </c>
      <c r="X685">
        <v>1</v>
      </c>
    </row>
    <row r="686" spans="10:24" x14ac:dyDescent="0.25">
      <c r="J686" t="s">
        <v>13678</v>
      </c>
      <c r="K686">
        <v>4.0999999999999996</v>
      </c>
      <c r="T686" t="s">
        <v>13948</v>
      </c>
      <c r="U686">
        <v>3366</v>
      </c>
      <c r="W686" t="s">
        <v>13214</v>
      </c>
      <c r="X686">
        <v>1</v>
      </c>
    </row>
    <row r="687" spans="10:24" x14ac:dyDescent="0.25">
      <c r="J687" t="s">
        <v>14089</v>
      </c>
      <c r="K687">
        <v>4.0999999999999996</v>
      </c>
      <c r="T687" t="s">
        <v>13195</v>
      </c>
      <c r="U687">
        <v>3295</v>
      </c>
      <c r="W687" t="s">
        <v>14164</v>
      </c>
      <c r="X687">
        <v>1</v>
      </c>
    </row>
    <row r="688" spans="10:24" x14ac:dyDescent="0.25">
      <c r="J688" t="s">
        <v>13856</v>
      </c>
      <c r="K688">
        <v>4.0999999999999996</v>
      </c>
      <c r="T688" t="s">
        <v>14188</v>
      </c>
      <c r="U688">
        <v>3271</v>
      </c>
      <c r="W688" t="s">
        <v>13955</v>
      </c>
      <c r="X688">
        <v>1</v>
      </c>
    </row>
    <row r="689" spans="10:24" x14ac:dyDescent="0.25">
      <c r="J689" t="s">
        <v>14116</v>
      </c>
      <c r="K689">
        <v>4.0999999999999996</v>
      </c>
      <c r="T689" t="s">
        <v>14192</v>
      </c>
      <c r="U689">
        <v>3246</v>
      </c>
      <c r="W689" t="s">
        <v>14028</v>
      </c>
      <c r="X689">
        <v>1</v>
      </c>
    </row>
    <row r="690" spans="10:24" x14ac:dyDescent="0.25">
      <c r="J690" t="s">
        <v>13751</v>
      </c>
      <c r="K690">
        <v>4.0999999999999996</v>
      </c>
      <c r="T690" t="s">
        <v>14009</v>
      </c>
      <c r="U690">
        <v>3242</v>
      </c>
      <c r="W690" t="s">
        <v>13516</v>
      </c>
      <c r="X690">
        <v>1</v>
      </c>
    </row>
    <row r="691" spans="10:24" x14ac:dyDescent="0.25">
      <c r="J691" t="s">
        <v>13694</v>
      </c>
      <c r="K691">
        <v>4.0999999999999996</v>
      </c>
      <c r="T691" t="s">
        <v>13448</v>
      </c>
      <c r="U691">
        <v>3234</v>
      </c>
      <c r="W691" t="s">
        <v>13138</v>
      </c>
      <c r="X691">
        <v>1</v>
      </c>
    </row>
    <row r="692" spans="10:24" x14ac:dyDescent="0.25">
      <c r="J692" t="s">
        <v>14078</v>
      </c>
      <c r="K692">
        <v>4.0999999999999996</v>
      </c>
      <c r="T692" t="s">
        <v>13923</v>
      </c>
      <c r="U692">
        <v>3233</v>
      </c>
      <c r="W692" t="s">
        <v>14258</v>
      </c>
      <c r="X692">
        <v>1</v>
      </c>
    </row>
    <row r="693" spans="10:24" x14ac:dyDescent="0.25">
      <c r="J693" t="s">
        <v>13982</v>
      </c>
      <c r="K693">
        <v>4.0999999999999996</v>
      </c>
      <c r="T693" t="s">
        <v>13256</v>
      </c>
      <c r="U693">
        <v>3231</v>
      </c>
      <c r="W693" t="s">
        <v>14106</v>
      </c>
      <c r="X693">
        <v>1</v>
      </c>
    </row>
    <row r="694" spans="10:24" x14ac:dyDescent="0.25">
      <c r="J694" t="s">
        <v>13121</v>
      </c>
      <c r="K694">
        <v>4.0999999999999996</v>
      </c>
      <c r="T694" t="s">
        <v>14191</v>
      </c>
      <c r="U694">
        <v>3231</v>
      </c>
      <c r="W694" t="s">
        <v>14155</v>
      </c>
      <c r="X694">
        <v>1</v>
      </c>
    </row>
    <row r="695" spans="10:24" x14ac:dyDescent="0.25">
      <c r="J695" t="s">
        <v>13980</v>
      </c>
      <c r="K695">
        <v>4.0999999999999996</v>
      </c>
      <c r="T695" t="s">
        <v>13779</v>
      </c>
      <c r="U695">
        <v>3219</v>
      </c>
      <c r="W695" t="s">
        <v>14036</v>
      </c>
      <c r="X695">
        <v>1</v>
      </c>
    </row>
    <row r="696" spans="10:24" x14ac:dyDescent="0.25">
      <c r="J696" t="s">
        <v>13128</v>
      </c>
      <c r="K696">
        <v>4.0999999999999996</v>
      </c>
      <c r="T696" t="s">
        <v>13647</v>
      </c>
      <c r="U696">
        <v>3201</v>
      </c>
      <c r="W696" t="s">
        <v>14100</v>
      </c>
      <c r="X696">
        <v>1</v>
      </c>
    </row>
    <row r="697" spans="10:24" x14ac:dyDescent="0.25">
      <c r="J697" t="s">
        <v>14260</v>
      </c>
      <c r="K697">
        <v>4.0999999999999996</v>
      </c>
      <c r="T697" t="s">
        <v>13462</v>
      </c>
      <c r="U697">
        <v>3197</v>
      </c>
      <c r="W697" t="s">
        <v>13885</v>
      </c>
      <c r="X697">
        <v>1</v>
      </c>
    </row>
    <row r="698" spans="10:24" x14ac:dyDescent="0.25">
      <c r="J698" t="s">
        <v>13247</v>
      </c>
      <c r="K698">
        <v>4.0999999999999996</v>
      </c>
      <c r="T698" t="s">
        <v>14190</v>
      </c>
      <c r="U698">
        <v>3195</v>
      </c>
      <c r="W698" t="s">
        <v>13441</v>
      </c>
      <c r="X698">
        <v>2</v>
      </c>
    </row>
    <row r="699" spans="10:24" x14ac:dyDescent="0.25">
      <c r="J699" t="s">
        <v>13971</v>
      </c>
      <c r="K699">
        <v>4.0999999999999996</v>
      </c>
      <c r="T699" t="s">
        <v>14204</v>
      </c>
      <c r="U699">
        <v>3195</v>
      </c>
      <c r="W699" t="s">
        <v>14124</v>
      </c>
      <c r="X699">
        <v>1</v>
      </c>
    </row>
    <row r="700" spans="10:24" x14ac:dyDescent="0.25">
      <c r="J700" t="s">
        <v>13887</v>
      </c>
      <c r="K700">
        <v>4.0999999999999996</v>
      </c>
      <c r="T700" t="s">
        <v>14274</v>
      </c>
      <c r="U700">
        <v>3192</v>
      </c>
      <c r="W700" t="s">
        <v>14113</v>
      </c>
      <c r="X700">
        <v>1</v>
      </c>
    </row>
    <row r="701" spans="10:24" x14ac:dyDescent="0.25">
      <c r="J701" t="s">
        <v>13992</v>
      </c>
      <c r="K701">
        <v>4.0999999999999996</v>
      </c>
      <c r="T701" t="s">
        <v>13679</v>
      </c>
      <c r="U701">
        <v>3182</v>
      </c>
      <c r="W701" t="s">
        <v>13468</v>
      </c>
      <c r="X701">
        <v>1</v>
      </c>
    </row>
    <row r="702" spans="10:24" x14ac:dyDescent="0.25">
      <c r="J702" t="s">
        <v>13699</v>
      </c>
      <c r="K702">
        <v>4.0999999999999996</v>
      </c>
      <c r="T702" t="s">
        <v>14079</v>
      </c>
      <c r="U702">
        <v>3160</v>
      </c>
      <c r="W702" t="s">
        <v>13258</v>
      </c>
      <c r="X702">
        <v>1</v>
      </c>
    </row>
    <row r="703" spans="10:24" x14ac:dyDescent="0.25">
      <c r="J703" t="s">
        <v>14245</v>
      </c>
      <c r="K703">
        <v>4.0999999999999996</v>
      </c>
      <c r="T703" t="s">
        <v>14015</v>
      </c>
      <c r="U703">
        <v>3160</v>
      </c>
      <c r="W703" t="s">
        <v>13471</v>
      </c>
      <c r="X703">
        <v>1</v>
      </c>
    </row>
    <row r="704" spans="10:24" x14ac:dyDescent="0.25">
      <c r="J704" t="s">
        <v>14020</v>
      </c>
      <c r="K704">
        <v>4.0999999999999996</v>
      </c>
      <c r="T704" t="s">
        <v>13517</v>
      </c>
      <c r="U704">
        <v>3156</v>
      </c>
      <c r="W704" t="s">
        <v>14198</v>
      </c>
      <c r="X704">
        <v>1</v>
      </c>
    </row>
    <row r="705" spans="10:24" x14ac:dyDescent="0.25">
      <c r="J705" t="s">
        <v>13536</v>
      </c>
      <c r="K705">
        <v>4.0999999999999996</v>
      </c>
      <c r="T705" t="s">
        <v>13453</v>
      </c>
      <c r="U705">
        <v>3145</v>
      </c>
      <c r="W705" t="s">
        <v>14293</v>
      </c>
      <c r="X705">
        <v>1</v>
      </c>
    </row>
    <row r="706" spans="10:24" x14ac:dyDescent="0.25">
      <c r="J706" t="s">
        <v>14049</v>
      </c>
      <c r="K706">
        <v>4.0999999999999996</v>
      </c>
      <c r="T706" t="s">
        <v>13914</v>
      </c>
      <c r="U706">
        <v>3096</v>
      </c>
      <c r="W706" t="s">
        <v>14152</v>
      </c>
      <c r="X706">
        <v>1</v>
      </c>
    </row>
    <row r="707" spans="10:24" x14ac:dyDescent="0.25">
      <c r="J707" t="s">
        <v>13754</v>
      </c>
      <c r="K707">
        <v>4.0999999999999996</v>
      </c>
      <c r="T707" t="s">
        <v>6231</v>
      </c>
      <c r="U707">
        <v>3095</v>
      </c>
      <c r="W707" t="s">
        <v>13330</v>
      </c>
      <c r="X707">
        <v>1</v>
      </c>
    </row>
    <row r="708" spans="10:24" x14ac:dyDescent="0.25">
      <c r="J708" t="s">
        <v>13609</v>
      </c>
      <c r="K708">
        <v>4.0999999999999996</v>
      </c>
      <c r="T708" t="s">
        <v>13486</v>
      </c>
      <c r="U708">
        <v>3075</v>
      </c>
      <c r="W708" t="s">
        <v>14294</v>
      </c>
      <c r="X708">
        <v>1</v>
      </c>
    </row>
    <row r="709" spans="10:24" x14ac:dyDescent="0.25">
      <c r="J709" t="s">
        <v>14221</v>
      </c>
      <c r="K709">
        <v>4.0999999999999996</v>
      </c>
      <c r="T709" t="s">
        <v>13595</v>
      </c>
      <c r="U709">
        <v>3066</v>
      </c>
      <c r="W709" t="s">
        <v>13473</v>
      </c>
      <c r="X709">
        <v>1</v>
      </c>
    </row>
    <row r="710" spans="10:24" x14ac:dyDescent="0.25">
      <c r="J710" t="s">
        <v>14121</v>
      </c>
      <c r="K710">
        <v>4.0999999999999996</v>
      </c>
      <c r="T710" t="s">
        <v>14135</v>
      </c>
      <c r="U710">
        <v>3065</v>
      </c>
      <c r="W710" t="s">
        <v>13612</v>
      </c>
      <c r="X710">
        <v>1</v>
      </c>
    </row>
    <row r="711" spans="10:24" x14ac:dyDescent="0.25">
      <c r="J711" t="s">
        <v>13176</v>
      </c>
      <c r="K711">
        <v>4.0999999999999996</v>
      </c>
      <c r="T711" t="s">
        <v>7336</v>
      </c>
      <c r="U711">
        <v>3061</v>
      </c>
      <c r="W711" t="s">
        <v>13674</v>
      </c>
      <c r="X711">
        <v>1</v>
      </c>
    </row>
    <row r="712" spans="10:24" x14ac:dyDescent="0.25">
      <c r="J712" t="s">
        <v>13188</v>
      </c>
      <c r="K712">
        <v>4.0999999999999996</v>
      </c>
      <c r="T712" t="s">
        <v>13523</v>
      </c>
      <c r="U712">
        <v>3052</v>
      </c>
      <c r="W712" t="s">
        <v>13629</v>
      </c>
      <c r="X712">
        <v>1</v>
      </c>
    </row>
    <row r="713" spans="10:24" x14ac:dyDescent="0.25">
      <c r="J713" t="s">
        <v>13416</v>
      </c>
      <c r="K713">
        <v>4.0999999999999996</v>
      </c>
      <c r="T713" t="s">
        <v>13336</v>
      </c>
      <c r="U713">
        <v>3049</v>
      </c>
      <c r="W713" t="s">
        <v>13469</v>
      </c>
      <c r="X713">
        <v>2</v>
      </c>
    </row>
    <row r="714" spans="10:24" x14ac:dyDescent="0.25">
      <c r="J714" t="s">
        <v>14002</v>
      </c>
      <c r="K714">
        <v>4.0999999999999996</v>
      </c>
      <c r="T714" t="s">
        <v>13586</v>
      </c>
      <c r="U714">
        <v>3044</v>
      </c>
      <c r="W714" t="s">
        <v>13393</v>
      </c>
      <c r="X714">
        <v>2</v>
      </c>
    </row>
    <row r="715" spans="10:24" x14ac:dyDescent="0.25">
      <c r="J715" t="s">
        <v>13648</v>
      </c>
      <c r="K715">
        <v>4.0999999999999996</v>
      </c>
      <c r="T715" t="s">
        <v>13765</v>
      </c>
      <c r="U715">
        <v>3029</v>
      </c>
      <c r="W715" t="s">
        <v>13457</v>
      </c>
      <c r="X715">
        <v>1</v>
      </c>
    </row>
    <row r="716" spans="10:24" x14ac:dyDescent="0.25">
      <c r="J716" t="s">
        <v>13237</v>
      </c>
      <c r="K716">
        <v>4.0999999999999996</v>
      </c>
      <c r="T716" t="s">
        <v>13795</v>
      </c>
      <c r="U716">
        <v>3025</v>
      </c>
      <c r="W716" t="s">
        <v>13380</v>
      </c>
      <c r="X716">
        <v>4</v>
      </c>
    </row>
    <row r="717" spans="10:24" x14ac:dyDescent="0.25">
      <c r="J717" t="s">
        <v>13534</v>
      </c>
      <c r="K717">
        <v>4.0999999999999996</v>
      </c>
      <c r="T717" t="s">
        <v>13954</v>
      </c>
      <c r="U717">
        <v>2981</v>
      </c>
      <c r="W717" t="s">
        <v>13437</v>
      </c>
      <c r="X717">
        <v>2</v>
      </c>
    </row>
    <row r="718" spans="10:24" x14ac:dyDescent="0.25">
      <c r="J718" t="s">
        <v>14027</v>
      </c>
      <c r="K718">
        <v>4.0999999999999996</v>
      </c>
      <c r="T718" t="s">
        <v>13885</v>
      </c>
      <c r="U718">
        <v>2961</v>
      </c>
      <c r="W718" t="s">
        <v>13503</v>
      </c>
      <c r="X718">
        <v>1</v>
      </c>
    </row>
    <row r="719" spans="10:24" x14ac:dyDescent="0.25">
      <c r="J719" t="s">
        <v>14166</v>
      </c>
      <c r="K719">
        <v>4.0999999999999996</v>
      </c>
      <c r="T719" t="s">
        <v>527</v>
      </c>
      <c r="U719">
        <v>2960</v>
      </c>
      <c r="W719" t="s">
        <v>13741</v>
      </c>
      <c r="X719">
        <v>1</v>
      </c>
    </row>
    <row r="720" spans="10:24" x14ac:dyDescent="0.25">
      <c r="J720" t="s">
        <v>13990</v>
      </c>
      <c r="K720">
        <v>4.0999999999999996</v>
      </c>
      <c r="T720" t="s">
        <v>13236</v>
      </c>
      <c r="U720">
        <v>2957</v>
      </c>
      <c r="W720" t="s">
        <v>13487</v>
      </c>
      <c r="X720">
        <v>1</v>
      </c>
    </row>
    <row r="721" spans="10:24" x14ac:dyDescent="0.25">
      <c r="J721" t="s">
        <v>13983</v>
      </c>
      <c r="K721">
        <v>4.0999999999999996</v>
      </c>
      <c r="T721" t="s">
        <v>13347</v>
      </c>
      <c r="U721">
        <v>2951</v>
      </c>
      <c r="W721" t="s">
        <v>13780</v>
      </c>
      <c r="X721">
        <v>1</v>
      </c>
    </row>
    <row r="722" spans="10:24" x14ac:dyDescent="0.25">
      <c r="J722" t="s">
        <v>13186</v>
      </c>
      <c r="K722">
        <v>4.0999999999999996</v>
      </c>
      <c r="T722" t="s">
        <v>13850</v>
      </c>
      <c r="U722">
        <v>2908</v>
      </c>
      <c r="W722" t="s">
        <v>13467</v>
      </c>
      <c r="X722">
        <v>1</v>
      </c>
    </row>
    <row r="723" spans="10:24" x14ac:dyDescent="0.25">
      <c r="J723" t="s">
        <v>13929</v>
      </c>
      <c r="K723">
        <v>4.0999999999999996</v>
      </c>
      <c r="T723" t="s">
        <v>13283</v>
      </c>
      <c r="U723">
        <v>2905</v>
      </c>
      <c r="W723" t="s">
        <v>13460</v>
      </c>
      <c r="X723">
        <v>2</v>
      </c>
    </row>
    <row r="724" spans="10:24" x14ac:dyDescent="0.25">
      <c r="J724" t="s">
        <v>13321</v>
      </c>
      <c r="K724">
        <v>4.0999999999999996</v>
      </c>
      <c r="T724" t="s">
        <v>13911</v>
      </c>
      <c r="U724">
        <v>2891</v>
      </c>
      <c r="W724" t="s">
        <v>13366</v>
      </c>
      <c r="X724">
        <v>2</v>
      </c>
    </row>
    <row r="725" spans="10:24" x14ac:dyDescent="0.25">
      <c r="J725" t="s">
        <v>13394</v>
      </c>
      <c r="K725">
        <v>4.0999999999999996</v>
      </c>
      <c r="T725" t="s">
        <v>13833</v>
      </c>
      <c r="U725">
        <v>2886</v>
      </c>
      <c r="W725" t="s">
        <v>13497</v>
      </c>
      <c r="X725">
        <v>1</v>
      </c>
    </row>
    <row r="726" spans="10:24" x14ac:dyDescent="0.25">
      <c r="J726" t="s">
        <v>14047</v>
      </c>
      <c r="K726">
        <v>4.0999999999999996</v>
      </c>
      <c r="T726" t="s">
        <v>14054</v>
      </c>
      <c r="U726">
        <v>2877</v>
      </c>
      <c r="W726" t="s">
        <v>13433</v>
      </c>
      <c r="X726">
        <v>2</v>
      </c>
    </row>
    <row r="727" spans="10:24" x14ac:dyDescent="0.25">
      <c r="J727" t="s">
        <v>14275</v>
      </c>
      <c r="K727">
        <v>4.0999999999999996</v>
      </c>
      <c r="T727" t="s">
        <v>13810</v>
      </c>
      <c r="U727">
        <v>2868</v>
      </c>
      <c r="W727" t="s">
        <v>13367</v>
      </c>
      <c r="X727">
        <v>2</v>
      </c>
    </row>
    <row r="728" spans="10:24" x14ac:dyDescent="0.25">
      <c r="J728" t="s">
        <v>13082</v>
      </c>
      <c r="K728">
        <v>4.0999999999999996</v>
      </c>
      <c r="T728" t="s">
        <v>13656</v>
      </c>
      <c r="U728">
        <v>2866</v>
      </c>
      <c r="W728" t="s">
        <v>4404</v>
      </c>
      <c r="X728">
        <v>1</v>
      </c>
    </row>
    <row r="729" spans="10:24" x14ac:dyDescent="0.25">
      <c r="J729" t="s">
        <v>13614</v>
      </c>
      <c r="K729">
        <v>4.0999999999999996</v>
      </c>
      <c r="T729" t="s">
        <v>14010</v>
      </c>
      <c r="U729">
        <v>2832</v>
      </c>
      <c r="W729" t="s">
        <v>13491</v>
      </c>
      <c r="X729">
        <v>1</v>
      </c>
    </row>
    <row r="730" spans="10:24" x14ac:dyDescent="0.25">
      <c r="J730" t="s">
        <v>13986</v>
      </c>
      <c r="K730">
        <v>4.0999999999999996</v>
      </c>
      <c r="T730" t="s">
        <v>14062</v>
      </c>
      <c r="U730">
        <v>2810</v>
      </c>
      <c r="W730" t="s">
        <v>13905</v>
      </c>
      <c r="X730">
        <v>1</v>
      </c>
    </row>
    <row r="731" spans="10:24" x14ac:dyDescent="0.25">
      <c r="J731" t="s">
        <v>14041</v>
      </c>
      <c r="K731">
        <v>4.0999999999999996</v>
      </c>
      <c r="T731" t="s">
        <v>13669</v>
      </c>
      <c r="U731">
        <v>2809</v>
      </c>
      <c r="W731" t="s">
        <v>13580</v>
      </c>
      <c r="X731">
        <v>1</v>
      </c>
    </row>
    <row r="732" spans="10:24" x14ac:dyDescent="0.25">
      <c r="J732" t="s">
        <v>13444</v>
      </c>
      <c r="K732">
        <v>4.0999999999999996</v>
      </c>
      <c r="T732" t="s">
        <v>13241</v>
      </c>
      <c r="U732">
        <v>2806</v>
      </c>
      <c r="W732" t="s">
        <v>13851</v>
      </c>
      <c r="X732">
        <v>1</v>
      </c>
    </row>
    <row r="733" spans="10:24" x14ac:dyDescent="0.25">
      <c r="J733" t="s">
        <v>14118</v>
      </c>
      <c r="K733">
        <v>4.0999999999999996</v>
      </c>
      <c r="T733" t="s">
        <v>13663</v>
      </c>
      <c r="U733">
        <v>2804</v>
      </c>
      <c r="W733" t="s">
        <v>13712</v>
      </c>
      <c r="X733">
        <v>1</v>
      </c>
    </row>
    <row r="734" spans="10:24" x14ac:dyDescent="0.25">
      <c r="J734" t="s">
        <v>13531</v>
      </c>
      <c r="K734">
        <v>4.0999999999999996</v>
      </c>
      <c r="T734" t="s">
        <v>13413</v>
      </c>
      <c r="U734">
        <v>2792</v>
      </c>
      <c r="W734" t="s">
        <v>13154</v>
      </c>
      <c r="X734">
        <v>2</v>
      </c>
    </row>
    <row r="735" spans="10:24" x14ac:dyDescent="0.25">
      <c r="J735" t="s">
        <v>14176</v>
      </c>
      <c r="K735">
        <v>4.0999999999999996</v>
      </c>
      <c r="T735" t="s">
        <v>13972</v>
      </c>
      <c r="U735">
        <v>2781</v>
      </c>
      <c r="W735" t="s">
        <v>13415</v>
      </c>
      <c r="X735">
        <v>1</v>
      </c>
    </row>
    <row r="736" spans="10:24" x14ac:dyDescent="0.25">
      <c r="J736" t="s">
        <v>13560</v>
      </c>
      <c r="K736">
        <v>4.0999999999999996</v>
      </c>
      <c r="T736" t="s">
        <v>14264</v>
      </c>
      <c r="U736">
        <v>2751</v>
      </c>
      <c r="W736" t="s">
        <v>13486</v>
      </c>
      <c r="X736">
        <v>1</v>
      </c>
    </row>
    <row r="737" spans="10:24" x14ac:dyDescent="0.25">
      <c r="J737" t="s">
        <v>14145</v>
      </c>
      <c r="K737">
        <v>4.0999999999999996</v>
      </c>
      <c r="T737" t="s">
        <v>13842</v>
      </c>
      <c r="U737">
        <v>2740</v>
      </c>
      <c r="W737" t="s">
        <v>13113</v>
      </c>
      <c r="X737">
        <v>1</v>
      </c>
    </row>
    <row r="738" spans="10:24" x14ac:dyDescent="0.25">
      <c r="J738" t="s">
        <v>13896</v>
      </c>
      <c r="K738">
        <v>4.0999999999999996</v>
      </c>
      <c r="T738" t="s">
        <v>14038</v>
      </c>
      <c r="U738">
        <v>2737</v>
      </c>
      <c r="W738" t="s">
        <v>13265</v>
      </c>
      <c r="X738">
        <v>1</v>
      </c>
    </row>
    <row r="739" spans="10:24" x14ac:dyDescent="0.25">
      <c r="J739" t="s">
        <v>13093</v>
      </c>
      <c r="K739">
        <v>4.0999999999999996</v>
      </c>
      <c r="T739" t="s">
        <v>13907</v>
      </c>
      <c r="U739">
        <v>2732</v>
      </c>
      <c r="W739" t="s">
        <v>13349</v>
      </c>
      <c r="X739">
        <v>1</v>
      </c>
    </row>
    <row r="740" spans="10:24" x14ac:dyDescent="0.25">
      <c r="J740" t="s">
        <v>13339</v>
      </c>
      <c r="K740">
        <v>4.0999999999999996</v>
      </c>
      <c r="T740" t="s">
        <v>13138</v>
      </c>
      <c r="U740">
        <v>2727</v>
      </c>
      <c r="W740" t="s">
        <v>13101</v>
      </c>
      <c r="X740">
        <v>2</v>
      </c>
    </row>
    <row r="741" spans="10:24" x14ac:dyDescent="0.25">
      <c r="J741" t="s">
        <v>13719</v>
      </c>
      <c r="K741">
        <v>4.0999999999999996</v>
      </c>
      <c r="T741" t="s">
        <v>13203</v>
      </c>
      <c r="U741">
        <v>2685</v>
      </c>
      <c r="W741" t="s">
        <v>13362</v>
      </c>
      <c r="X741">
        <v>1</v>
      </c>
    </row>
    <row r="742" spans="10:24" x14ac:dyDescent="0.25">
      <c r="J742" t="s">
        <v>13727</v>
      </c>
      <c r="K742">
        <v>4.0999999999999996</v>
      </c>
      <c r="T742" t="s">
        <v>13232</v>
      </c>
      <c r="U742">
        <v>2685</v>
      </c>
      <c r="W742" t="s">
        <v>13361</v>
      </c>
      <c r="X742">
        <v>2</v>
      </c>
    </row>
    <row r="743" spans="10:24" x14ac:dyDescent="0.25">
      <c r="J743" t="s">
        <v>14129</v>
      </c>
      <c r="K743">
        <v>4.0999999999999996</v>
      </c>
      <c r="T743" t="s">
        <v>13286</v>
      </c>
      <c r="U743">
        <v>2670</v>
      </c>
      <c r="W743" t="s">
        <v>13472</v>
      </c>
      <c r="X743">
        <v>1</v>
      </c>
    </row>
    <row r="744" spans="10:24" x14ac:dyDescent="0.25">
      <c r="J744" t="s">
        <v>14276</v>
      </c>
      <c r="K744">
        <v>4.0999999999999996</v>
      </c>
      <c r="T744" t="s">
        <v>14279</v>
      </c>
      <c r="U744">
        <v>2664</v>
      </c>
      <c r="W744" t="s">
        <v>13481</v>
      </c>
      <c r="X744">
        <v>1</v>
      </c>
    </row>
    <row r="745" spans="10:24" x14ac:dyDescent="0.25">
      <c r="J745" t="s">
        <v>14287</v>
      </c>
      <c r="K745">
        <v>4.0999999999999996</v>
      </c>
      <c r="T745" t="s">
        <v>13253</v>
      </c>
      <c r="U745">
        <v>2640</v>
      </c>
      <c r="W745" t="s">
        <v>13440</v>
      </c>
      <c r="X745">
        <v>1</v>
      </c>
    </row>
    <row r="746" spans="10:24" x14ac:dyDescent="0.25">
      <c r="J746" t="s">
        <v>13499</v>
      </c>
      <c r="K746">
        <v>4.0999999999999996</v>
      </c>
      <c r="T746" t="s">
        <v>13766</v>
      </c>
      <c r="U746">
        <v>2628</v>
      </c>
      <c r="W746" t="s">
        <v>13399</v>
      </c>
      <c r="X746">
        <v>1</v>
      </c>
    </row>
    <row r="747" spans="10:24" x14ac:dyDescent="0.25">
      <c r="J747" t="s">
        <v>13145</v>
      </c>
      <c r="K747">
        <v>4.0999999999999996</v>
      </c>
      <c r="T747" t="s">
        <v>13134</v>
      </c>
      <c r="U747">
        <v>2626</v>
      </c>
      <c r="W747" t="s">
        <v>13435</v>
      </c>
      <c r="X747">
        <v>1</v>
      </c>
    </row>
    <row r="748" spans="10:24" x14ac:dyDescent="0.25">
      <c r="J748" t="s">
        <v>13524</v>
      </c>
      <c r="K748">
        <v>4.0999999999999996</v>
      </c>
      <c r="T748" t="s">
        <v>13791</v>
      </c>
      <c r="U748">
        <v>2623</v>
      </c>
      <c r="W748" t="s">
        <v>13505</v>
      </c>
      <c r="X748">
        <v>2</v>
      </c>
    </row>
    <row r="749" spans="10:24" x14ac:dyDescent="0.25">
      <c r="J749" t="s">
        <v>13960</v>
      </c>
      <c r="K749">
        <v>4.0999999999999996</v>
      </c>
      <c r="T749" t="s">
        <v>13875</v>
      </c>
      <c r="U749">
        <v>2602</v>
      </c>
      <c r="W749" t="s">
        <v>13140</v>
      </c>
      <c r="X749">
        <v>2</v>
      </c>
    </row>
    <row r="750" spans="10:24" x14ac:dyDescent="0.25">
      <c r="J750" t="s">
        <v>14102</v>
      </c>
      <c r="K750">
        <v>4.0999999999999996</v>
      </c>
      <c r="T750" t="s">
        <v>14105</v>
      </c>
      <c r="U750">
        <v>2593</v>
      </c>
      <c r="W750" t="s">
        <v>14042</v>
      </c>
      <c r="X750">
        <v>1</v>
      </c>
    </row>
    <row r="751" spans="10:24" x14ac:dyDescent="0.25">
      <c r="J751" t="s">
        <v>13420</v>
      </c>
      <c r="K751">
        <v>4.0999999999999996</v>
      </c>
      <c r="T751" t="s">
        <v>14225</v>
      </c>
      <c r="U751">
        <v>2591</v>
      </c>
      <c r="W751" t="s">
        <v>13823</v>
      </c>
      <c r="X751">
        <v>1</v>
      </c>
    </row>
    <row r="752" spans="10:24" x14ac:dyDescent="0.25">
      <c r="J752" t="s">
        <v>13948</v>
      </c>
      <c r="K752">
        <v>4.0999999999999996</v>
      </c>
      <c r="T752" t="s">
        <v>13836</v>
      </c>
      <c r="U752">
        <v>2585</v>
      </c>
      <c r="W752" t="s">
        <v>13940</v>
      </c>
      <c r="X752">
        <v>1</v>
      </c>
    </row>
    <row r="753" spans="10:24" x14ac:dyDescent="0.25">
      <c r="J753" t="s">
        <v>13141</v>
      </c>
      <c r="K753">
        <v>4.0999999999999996</v>
      </c>
      <c r="T753" t="s">
        <v>13176</v>
      </c>
      <c r="U753">
        <v>2581</v>
      </c>
      <c r="W753" t="s">
        <v>14187</v>
      </c>
      <c r="X753">
        <v>1</v>
      </c>
    </row>
    <row r="754" spans="10:24" x14ac:dyDescent="0.25">
      <c r="J754" t="s">
        <v>14239</v>
      </c>
      <c r="K754">
        <v>4.0999999999999996</v>
      </c>
      <c r="T754" t="s">
        <v>13692</v>
      </c>
      <c r="U754">
        <v>2581</v>
      </c>
      <c r="W754" t="s">
        <v>13918</v>
      </c>
      <c r="X754">
        <v>1</v>
      </c>
    </row>
    <row r="755" spans="10:24" x14ac:dyDescent="0.25">
      <c r="J755" t="s">
        <v>13942</v>
      </c>
      <c r="K755">
        <v>4.0999999999999996</v>
      </c>
      <c r="T755" t="s">
        <v>14237</v>
      </c>
      <c r="U755">
        <v>2569</v>
      </c>
      <c r="W755" t="s">
        <v>14170</v>
      </c>
      <c r="X755">
        <v>1</v>
      </c>
    </row>
    <row r="756" spans="10:24" x14ac:dyDescent="0.25">
      <c r="J756" t="s">
        <v>13374</v>
      </c>
      <c r="K756">
        <v>4.0999999999999996</v>
      </c>
      <c r="T756" t="s">
        <v>14266</v>
      </c>
      <c r="U756">
        <v>2536</v>
      </c>
      <c r="W756" t="s">
        <v>13951</v>
      </c>
      <c r="X756">
        <v>1</v>
      </c>
    </row>
    <row r="757" spans="10:24" x14ac:dyDescent="0.25">
      <c r="J757" t="s">
        <v>13517</v>
      </c>
      <c r="K757">
        <v>4.0999999999999996</v>
      </c>
      <c r="T757" t="s">
        <v>13841</v>
      </c>
      <c r="U757">
        <v>2535</v>
      </c>
      <c r="W757" t="s">
        <v>13880</v>
      </c>
      <c r="X757">
        <v>1</v>
      </c>
    </row>
    <row r="758" spans="10:24" x14ac:dyDescent="0.25">
      <c r="J758" t="s">
        <v>14161</v>
      </c>
      <c r="K758">
        <v>4.0999999999999996</v>
      </c>
      <c r="T758" t="s">
        <v>13723</v>
      </c>
      <c r="U758">
        <v>2523</v>
      </c>
      <c r="W758" t="s">
        <v>14205</v>
      </c>
      <c r="X758">
        <v>1</v>
      </c>
    </row>
    <row r="759" spans="10:24" x14ac:dyDescent="0.25">
      <c r="J759" t="s">
        <v>14172</v>
      </c>
      <c r="K759">
        <v>4.0999999999999996</v>
      </c>
      <c r="T759" t="s">
        <v>14291</v>
      </c>
      <c r="U759">
        <v>2518</v>
      </c>
      <c r="W759" t="s">
        <v>13589</v>
      </c>
      <c r="X759">
        <v>1</v>
      </c>
    </row>
    <row r="760" spans="10:24" x14ac:dyDescent="0.25">
      <c r="J760" t="s">
        <v>14232</v>
      </c>
      <c r="K760">
        <v>4.0999999999999996</v>
      </c>
      <c r="T760" t="s">
        <v>13858</v>
      </c>
      <c r="U760">
        <v>2515</v>
      </c>
      <c r="W760" t="s">
        <v>13825</v>
      </c>
      <c r="X760">
        <v>1</v>
      </c>
    </row>
    <row r="761" spans="10:24" x14ac:dyDescent="0.25">
      <c r="J761" t="s">
        <v>13488</v>
      </c>
      <c r="K761">
        <v>4.0999999999999996</v>
      </c>
      <c r="T761" t="s">
        <v>13818</v>
      </c>
      <c r="U761">
        <v>2493</v>
      </c>
      <c r="W761" t="s">
        <v>14165</v>
      </c>
      <c r="X761">
        <v>1</v>
      </c>
    </row>
    <row r="762" spans="10:24" x14ac:dyDescent="0.25">
      <c r="J762" t="s">
        <v>13715</v>
      </c>
      <c r="K762">
        <v>4.0999999999999996</v>
      </c>
      <c r="T762" t="s">
        <v>13722</v>
      </c>
      <c r="U762">
        <v>2492</v>
      </c>
      <c r="W762" t="s">
        <v>13659</v>
      </c>
      <c r="X762">
        <v>1</v>
      </c>
    </row>
    <row r="763" spans="10:24" x14ac:dyDescent="0.25">
      <c r="J763" t="s">
        <v>13654</v>
      </c>
      <c r="K763">
        <v>4.0999999999999996</v>
      </c>
      <c r="T763" t="s">
        <v>13955</v>
      </c>
      <c r="U763">
        <v>2466</v>
      </c>
      <c r="W763" t="s">
        <v>13854</v>
      </c>
      <c r="X763">
        <v>1</v>
      </c>
    </row>
    <row r="764" spans="10:24" x14ac:dyDescent="0.25">
      <c r="J764" t="s">
        <v>13207</v>
      </c>
      <c r="K764">
        <v>4.0666666666666664</v>
      </c>
      <c r="T764" t="s">
        <v>13752</v>
      </c>
      <c r="U764">
        <v>2453</v>
      </c>
      <c r="W764" t="s">
        <v>7336</v>
      </c>
      <c r="X764">
        <v>1</v>
      </c>
    </row>
    <row r="765" spans="10:24" x14ac:dyDescent="0.25">
      <c r="J765" t="s">
        <v>13271</v>
      </c>
      <c r="K765">
        <v>4.05</v>
      </c>
      <c r="T765" t="s">
        <v>13478</v>
      </c>
      <c r="U765">
        <v>2451</v>
      </c>
      <c r="W765" t="s">
        <v>6231</v>
      </c>
      <c r="X765">
        <v>1</v>
      </c>
    </row>
    <row r="766" spans="10:24" x14ac:dyDescent="0.25">
      <c r="J766" t="s">
        <v>14008</v>
      </c>
      <c r="K766">
        <v>4</v>
      </c>
      <c r="T766" t="s">
        <v>13665</v>
      </c>
      <c r="U766">
        <v>2451</v>
      </c>
      <c r="W766" t="s">
        <v>13818</v>
      </c>
      <c r="X766">
        <v>1</v>
      </c>
    </row>
    <row r="767" spans="10:24" x14ac:dyDescent="0.25">
      <c r="J767" t="s">
        <v>13402</v>
      </c>
      <c r="K767">
        <v>4</v>
      </c>
      <c r="T767" t="s">
        <v>13737</v>
      </c>
      <c r="U767">
        <v>2450</v>
      </c>
      <c r="W767" t="s">
        <v>13788</v>
      </c>
      <c r="X767">
        <v>1</v>
      </c>
    </row>
    <row r="768" spans="10:24" x14ac:dyDescent="0.25">
      <c r="J768" t="s">
        <v>14148</v>
      </c>
      <c r="K768">
        <v>4</v>
      </c>
      <c r="T768" t="s">
        <v>13912</v>
      </c>
      <c r="U768">
        <v>2446</v>
      </c>
      <c r="W768" t="s">
        <v>13842</v>
      </c>
      <c r="X768">
        <v>1</v>
      </c>
    </row>
    <row r="769" spans="10:24" x14ac:dyDescent="0.25">
      <c r="J769" t="s">
        <v>13275</v>
      </c>
      <c r="K769">
        <v>4</v>
      </c>
      <c r="T769" t="s">
        <v>13095</v>
      </c>
      <c r="U769">
        <v>2445</v>
      </c>
      <c r="W769" t="s">
        <v>13732</v>
      </c>
      <c r="X769">
        <v>1</v>
      </c>
    </row>
    <row r="770" spans="10:24" x14ac:dyDescent="0.25">
      <c r="J770" t="s">
        <v>13808</v>
      </c>
      <c r="K770">
        <v>4</v>
      </c>
      <c r="T770" t="s">
        <v>13271</v>
      </c>
      <c r="U770">
        <v>2397</v>
      </c>
      <c r="W770" t="s">
        <v>14083</v>
      </c>
      <c r="X770">
        <v>1</v>
      </c>
    </row>
    <row r="771" spans="10:24" x14ac:dyDescent="0.25">
      <c r="J771" t="s">
        <v>13395</v>
      </c>
      <c r="K771">
        <v>4</v>
      </c>
      <c r="T771" t="s">
        <v>14236</v>
      </c>
      <c r="U771">
        <v>2377</v>
      </c>
      <c r="W771" t="s">
        <v>14058</v>
      </c>
      <c r="X771">
        <v>1</v>
      </c>
    </row>
    <row r="772" spans="10:24" x14ac:dyDescent="0.25">
      <c r="J772" t="s">
        <v>13425</v>
      </c>
      <c r="K772">
        <v>4</v>
      </c>
      <c r="T772" t="s">
        <v>13851</v>
      </c>
      <c r="U772">
        <v>2375</v>
      </c>
      <c r="W772" t="s">
        <v>14077</v>
      </c>
      <c r="X772">
        <v>1</v>
      </c>
    </row>
    <row r="773" spans="10:24" x14ac:dyDescent="0.25">
      <c r="J773" t="s">
        <v>13112</v>
      </c>
      <c r="K773">
        <v>4</v>
      </c>
      <c r="T773" t="s">
        <v>13508</v>
      </c>
      <c r="U773">
        <v>2352</v>
      </c>
      <c r="W773" t="s">
        <v>14075</v>
      </c>
      <c r="X773">
        <v>1</v>
      </c>
    </row>
    <row r="774" spans="10:24" x14ac:dyDescent="0.25">
      <c r="J774" t="s">
        <v>13282</v>
      </c>
      <c r="K774">
        <v>4</v>
      </c>
      <c r="T774" t="s">
        <v>13458</v>
      </c>
      <c r="U774">
        <v>2351</v>
      </c>
      <c r="W774" t="s">
        <v>13956</v>
      </c>
      <c r="X774">
        <v>1</v>
      </c>
    </row>
    <row r="775" spans="10:24" x14ac:dyDescent="0.25">
      <c r="J775" t="s">
        <v>13492</v>
      </c>
      <c r="K775">
        <v>4</v>
      </c>
      <c r="T775" t="s">
        <v>14212</v>
      </c>
      <c r="U775">
        <v>2326</v>
      </c>
      <c r="W775" t="s">
        <v>13954</v>
      </c>
      <c r="X775">
        <v>1</v>
      </c>
    </row>
    <row r="776" spans="10:24" x14ac:dyDescent="0.25">
      <c r="J776" t="s">
        <v>13431</v>
      </c>
      <c r="K776">
        <v>4</v>
      </c>
      <c r="T776" t="s">
        <v>14186</v>
      </c>
      <c r="U776">
        <v>2311</v>
      </c>
      <c r="W776" t="s">
        <v>14278</v>
      </c>
      <c r="X776">
        <v>1</v>
      </c>
    </row>
    <row r="777" spans="10:24" x14ac:dyDescent="0.25">
      <c r="J777" t="s">
        <v>13413</v>
      </c>
      <c r="K777">
        <v>4</v>
      </c>
      <c r="T777" t="s">
        <v>13840</v>
      </c>
      <c r="U777">
        <v>2301</v>
      </c>
      <c r="W777" t="s">
        <v>14092</v>
      </c>
      <c r="X777">
        <v>2</v>
      </c>
    </row>
    <row r="778" spans="10:24" x14ac:dyDescent="0.25">
      <c r="J778" t="s">
        <v>13726</v>
      </c>
      <c r="K778">
        <v>4</v>
      </c>
      <c r="T778" t="s">
        <v>14113</v>
      </c>
      <c r="U778">
        <v>2300</v>
      </c>
      <c r="W778" t="s">
        <v>14079</v>
      </c>
      <c r="X778">
        <v>1</v>
      </c>
    </row>
    <row r="779" spans="10:24" x14ac:dyDescent="0.25">
      <c r="J779" t="s">
        <v>13143</v>
      </c>
      <c r="K779">
        <v>4</v>
      </c>
      <c r="T779" t="s">
        <v>14173</v>
      </c>
      <c r="U779">
        <v>2288</v>
      </c>
      <c r="W779" t="s">
        <v>13906</v>
      </c>
      <c r="X779">
        <v>1</v>
      </c>
    </row>
    <row r="780" spans="10:24" x14ac:dyDescent="0.25">
      <c r="J780" t="s">
        <v>13484</v>
      </c>
      <c r="K780">
        <v>4</v>
      </c>
      <c r="T780" t="s">
        <v>13805</v>
      </c>
      <c r="U780">
        <v>2284</v>
      </c>
      <c r="W780" t="s">
        <v>13920</v>
      </c>
      <c r="X780">
        <v>1</v>
      </c>
    </row>
    <row r="781" spans="10:24" x14ac:dyDescent="0.25">
      <c r="J781" t="s">
        <v>13596</v>
      </c>
      <c r="K781">
        <v>4</v>
      </c>
      <c r="T781" t="s">
        <v>14195</v>
      </c>
      <c r="U781">
        <v>2280</v>
      </c>
      <c r="W781" t="s">
        <v>13901</v>
      </c>
      <c r="X781">
        <v>1</v>
      </c>
    </row>
    <row r="782" spans="10:24" x14ac:dyDescent="0.25">
      <c r="J782" t="s">
        <v>13390</v>
      </c>
      <c r="K782">
        <v>4</v>
      </c>
      <c r="T782" t="s">
        <v>13755</v>
      </c>
      <c r="U782">
        <v>2272</v>
      </c>
      <c r="W782" t="s">
        <v>14048</v>
      </c>
      <c r="X782">
        <v>1</v>
      </c>
    </row>
    <row r="783" spans="10:24" x14ac:dyDescent="0.25">
      <c r="J783" t="s">
        <v>13363</v>
      </c>
      <c r="K783">
        <v>4</v>
      </c>
      <c r="T783" t="s">
        <v>13258</v>
      </c>
      <c r="U783">
        <v>2249</v>
      </c>
      <c r="W783" t="s">
        <v>14037</v>
      </c>
      <c r="X783">
        <v>1</v>
      </c>
    </row>
    <row r="784" spans="10:24" x14ac:dyDescent="0.25">
      <c r="J784" t="s">
        <v>13318</v>
      </c>
      <c r="K784">
        <v>4</v>
      </c>
      <c r="T784" t="s">
        <v>14019</v>
      </c>
      <c r="U784">
        <v>2206</v>
      </c>
      <c r="W784" t="s">
        <v>13924</v>
      </c>
      <c r="X784">
        <v>1</v>
      </c>
    </row>
    <row r="785" spans="10:24" x14ac:dyDescent="0.25">
      <c r="J785" t="s">
        <v>13360</v>
      </c>
      <c r="K785">
        <v>4</v>
      </c>
      <c r="T785" t="s">
        <v>13132</v>
      </c>
      <c r="U785">
        <v>2201</v>
      </c>
      <c r="W785" t="s">
        <v>14223</v>
      </c>
      <c r="X785">
        <v>1</v>
      </c>
    </row>
    <row r="786" spans="10:24" x14ac:dyDescent="0.25">
      <c r="J786" t="s">
        <v>13437</v>
      </c>
      <c r="K786">
        <v>4</v>
      </c>
      <c r="T786" t="s">
        <v>14029</v>
      </c>
      <c r="U786">
        <v>2198</v>
      </c>
      <c r="W786" t="s">
        <v>14291</v>
      </c>
      <c r="X786">
        <v>1</v>
      </c>
    </row>
    <row r="787" spans="10:24" x14ac:dyDescent="0.25">
      <c r="J787" t="s">
        <v>13364</v>
      </c>
      <c r="K787">
        <v>4</v>
      </c>
      <c r="T787" t="s">
        <v>13476</v>
      </c>
      <c r="U787">
        <v>2180</v>
      </c>
      <c r="W787" t="s">
        <v>14140</v>
      </c>
      <c r="X787">
        <v>1</v>
      </c>
    </row>
    <row r="788" spans="10:24" x14ac:dyDescent="0.25">
      <c r="J788" t="s">
        <v>13367</v>
      </c>
      <c r="K788">
        <v>4</v>
      </c>
      <c r="T788" t="s">
        <v>13459</v>
      </c>
      <c r="U788">
        <v>2180</v>
      </c>
      <c r="W788" t="s">
        <v>14003</v>
      </c>
      <c r="X788">
        <v>1</v>
      </c>
    </row>
    <row r="789" spans="10:24" x14ac:dyDescent="0.25">
      <c r="J789" t="s">
        <v>13461</v>
      </c>
      <c r="K789">
        <v>4</v>
      </c>
      <c r="T789" t="s">
        <v>13332</v>
      </c>
      <c r="U789">
        <v>2165</v>
      </c>
      <c r="W789" t="s">
        <v>13959</v>
      </c>
      <c r="X789">
        <v>1</v>
      </c>
    </row>
    <row r="790" spans="10:24" x14ac:dyDescent="0.25">
      <c r="J790" t="s">
        <v>14035</v>
      </c>
      <c r="K790">
        <v>4</v>
      </c>
      <c r="T790" t="s">
        <v>14168</v>
      </c>
      <c r="U790">
        <v>2162</v>
      </c>
      <c r="W790" t="s">
        <v>13984</v>
      </c>
      <c r="X790">
        <v>1</v>
      </c>
    </row>
    <row r="791" spans="10:24" x14ac:dyDescent="0.25">
      <c r="J791" t="s">
        <v>13505</v>
      </c>
      <c r="K791">
        <v>4</v>
      </c>
      <c r="T791" t="s">
        <v>13938</v>
      </c>
      <c r="U791">
        <v>2162</v>
      </c>
      <c r="W791" t="s">
        <v>13909</v>
      </c>
      <c r="X791">
        <v>1</v>
      </c>
    </row>
    <row r="792" spans="10:24" x14ac:dyDescent="0.25">
      <c r="J792" t="s">
        <v>13821</v>
      </c>
      <c r="K792">
        <v>4</v>
      </c>
      <c r="T792" t="s">
        <v>13109</v>
      </c>
      <c r="U792">
        <v>2150</v>
      </c>
      <c r="W792" t="s">
        <v>14062</v>
      </c>
      <c r="X792">
        <v>1</v>
      </c>
    </row>
    <row r="793" spans="10:24" x14ac:dyDescent="0.25">
      <c r="J793" t="s">
        <v>14085</v>
      </c>
      <c r="K793">
        <v>4</v>
      </c>
      <c r="T793" t="s">
        <v>13510</v>
      </c>
      <c r="U793">
        <v>2147</v>
      </c>
      <c r="W793" t="s">
        <v>14044</v>
      </c>
      <c r="X793">
        <v>1</v>
      </c>
    </row>
    <row r="794" spans="10:24" x14ac:dyDescent="0.25">
      <c r="J794" t="s">
        <v>13933</v>
      </c>
      <c r="K794">
        <v>4</v>
      </c>
      <c r="T794" t="s">
        <v>13474</v>
      </c>
      <c r="U794">
        <v>2147</v>
      </c>
      <c r="W794" t="s">
        <v>13572</v>
      </c>
      <c r="X794">
        <v>1</v>
      </c>
    </row>
    <row r="795" spans="10:24" x14ac:dyDescent="0.25">
      <c r="J795" t="s">
        <v>14231</v>
      </c>
      <c r="K795">
        <v>4</v>
      </c>
      <c r="T795" t="s">
        <v>14044</v>
      </c>
      <c r="U795">
        <v>2138</v>
      </c>
      <c r="W795" t="s">
        <v>13904</v>
      </c>
      <c r="X795">
        <v>1</v>
      </c>
    </row>
    <row r="796" spans="10:24" x14ac:dyDescent="0.25">
      <c r="J796" t="s">
        <v>13372</v>
      </c>
      <c r="K796">
        <v>4</v>
      </c>
      <c r="T796" t="s">
        <v>13684</v>
      </c>
      <c r="U796">
        <v>2125</v>
      </c>
      <c r="W796" t="s">
        <v>13967</v>
      </c>
      <c r="X796">
        <v>1</v>
      </c>
    </row>
    <row r="797" spans="10:24" x14ac:dyDescent="0.25">
      <c r="J797" t="s">
        <v>14045</v>
      </c>
      <c r="K797">
        <v>4</v>
      </c>
      <c r="T797" t="s">
        <v>13293</v>
      </c>
      <c r="U797">
        <v>2117</v>
      </c>
      <c r="W797" t="s">
        <v>13910</v>
      </c>
      <c r="X797">
        <v>1</v>
      </c>
    </row>
    <row r="798" spans="10:24" x14ac:dyDescent="0.25">
      <c r="J798" t="s">
        <v>13501</v>
      </c>
      <c r="K798">
        <v>4</v>
      </c>
      <c r="T798" t="s">
        <v>14065</v>
      </c>
      <c r="U798">
        <v>2116</v>
      </c>
      <c r="W798" t="s">
        <v>13867</v>
      </c>
      <c r="X798">
        <v>2</v>
      </c>
    </row>
    <row r="799" spans="10:24" x14ac:dyDescent="0.25">
      <c r="J799" t="s">
        <v>13326</v>
      </c>
      <c r="K799">
        <v>4</v>
      </c>
      <c r="T799" t="s">
        <v>14037</v>
      </c>
      <c r="U799">
        <v>2112</v>
      </c>
      <c r="W799" t="s">
        <v>13877</v>
      </c>
      <c r="X799">
        <v>1</v>
      </c>
    </row>
    <row r="800" spans="10:24" x14ac:dyDescent="0.25">
      <c r="J800" t="s">
        <v>13412</v>
      </c>
      <c r="K800">
        <v>4</v>
      </c>
      <c r="T800" t="s">
        <v>13860</v>
      </c>
      <c r="U800">
        <v>2111</v>
      </c>
      <c r="W800" t="s">
        <v>13944</v>
      </c>
      <c r="X800">
        <v>1</v>
      </c>
    </row>
    <row r="801" spans="10:24" x14ac:dyDescent="0.25">
      <c r="J801" t="s">
        <v>14198</v>
      </c>
      <c r="K801">
        <v>4</v>
      </c>
      <c r="T801" t="s">
        <v>13596</v>
      </c>
      <c r="U801">
        <v>2102</v>
      </c>
      <c r="W801" t="s">
        <v>13899</v>
      </c>
      <c r="X801">
        <v>1</v>
      </c>
    </row>
    <row r="802" spans="10:24" x14ac:dyDescent="0.25">
      <c r="J802" t="s">
        <v>14079</v>
      </c>
      <c r="K802">
        <v>4</v>
      </c>
      <c r="T802" t="s">
        <v>13165</v>
      </c>
      <c r="U802">
        <v>2090</v>
      </c>
      <c r="W802" t="s">
        <v>13965</v>
      </c>
      <c r="X802">
        <v>1</v>
      </c>
    </row>
    <row r="803" spans="10:24" x14ac:dyDescent="0.25">
      <c r="J803" t="s">
        <v>13796</v>
      </c>
      <c r="K803">
        <v>4</v>
      </c>
      <c r="T803" t="s">
        <v>13799</v>
      </c>
      <c r="U803">
        <v>2043</v>
      </c>
      <c r="W803" t="s">
        <v>13873</v>
      </c>
      <c r="X803">
        <v>1</v>
      </c>
    </row>
    <row r="804" spans="10:24" x14ac:dyDescent="0.25">
      <c r="J804" t="s">
        <v>13462</v>
      </c>
      <c r="K804">
        <v>4</v>
      </c>
      <c r="T804" t="s">
        <v>13871</v>
      </c>
      <c r="U804">
        <v>2031</v>
      </c>
      <c r="W804" t="s">
        <v>14183</v>
      </c>
      <c r="X804">
        <v>1</v>
      </c>
    </row>
    <row r="805" spans="10:24" x14ac:dyDescent="0.25">
      <c r="J805" t="s">
        <v>13788</v>
      </c>
      <c r="K805">
        <v>4</v>
      </c>
      <c r="T805" t="s">
        <v>14075</v>
      </c>
      <c r="U805">
        <v>2026</v>
      </c>
      <c r="W805" t="s">
        <v>13844</v>
      </c>
      <c r="X805">
        <v>1</v>
      </c>
    </row>
    <row r="806" spans="10:24" x14ac:dyDescent="0.25">
      <c r="J806" t="s">
        <v>13924</v>
      </c>
      <c r="K806">
        <v>4</v>
      </c>
      <c r="T806" t="s">
        <v>13615</v>
      </c>
      <c r="U806">
        <v>2014</v>
      </c>
      <c r="W806" t="s">
        <v>13737</v>
      </c>
      <c r="X806">
        <v>1</v>
      </c>
    </row>
    <row r="807" spans="10:24" x14ac:dyDescent="0.25">
      <c r="J807" t="s">
        <v>13195</v>
      </c>
      <c r="K807">
        <v>4</v>
      </c>
      <c r="T807" t="s">
        <v>14027</v>
      </c>
      <c r="U807">
        <v>1996</v>
      </c>
      <c r="W807" t="s">
        <v>13143</v>
      </c>
      <c r="X807">
        <v>4</v>
      </c>
    </row>
    <row r="808" spans="10:24" x14ac:dyDescent="0.25">
      <c r="J808" t="s">
        <v>13380</v>
      </c>
      <c r="K808">
        <v>4</v>
      </c>
      <c r="T808" t="s">
        <v>14164</v>
      </c>
      <c r="U808">
        <v>1988</v>
      </c>
      <c r="W808" t="s">
        <v>13514</v>
      </c>
      <c r="X808">
        <v>1</v>
      </c>
    </row>
    <row r="809" spans="10:24" x14ac:dyDescent="0.25">
      <c r="J809" t="s">
        <v>13373</v>
      </c>
      <c r="K809">
        <v>4</v>
      </c>
      <c r="T809" t="s">
        <v>13664</v>
      </c>
      <c r="U809">
        <v>1986</v>
      </c>
      <c r="W809" t="s">
        <v>13496</v>
      </c>
      <c r="X809">
        <v>1</v>
      </c>
    </row>
    <row r="810" spans="10:24" x14ac:dyDescent="0.25">
      <c r="J810" t="s">
        <v>13226</v>
      </c>
      <c r="K810">
        <v>4</v>
      </c>
      <c r="T810" t="s">
        <v>13161</v>
      </c>
      <c r="U810">
        <v>1977</v>
      </c>
      <c r="W810" t="s">
        <v>13509</v>
      </c>
      <c r="X810">
        <v>1</v>
      </c>
    </row>
    <row r="811" spans="10:24" x14ac:dyDescent="0.25">
      <c r="J811" t="s">
        <v>13795</v>
      </c>
      <c r="K811">
        <v>4</v>
      </c>
      <c r="T811" t="s">
        <v>14077</v>
      </c>
      <c r="U811">
        <v>1964</v>
      </c>
      <c r="W811" t="s">
        <v>13498</v>
      </c>
      <c r="X811">
        <v>1</v>
      </c>
    </row>
    <row r="812" spans="10:24" x14ac:dyDescent="0.25">
      <c r="J812" t="s">
        <v>13433</v>
      </c>
      <c r="K812">
        <v>4</v>
      </c>
      <c r="T812" t="s">
        <v>13201</v>
      </c>
      <c r="U812">
        <v>1951</v>
      </c>
      <c r="W812" t="s">
        <v>13257</v>
      </c>
      <c r="X812">
        <v>1</v>
      </c>
    </row>
    <row r="813" spans="10:24" x14ac:dyDescent="0.25">
      <c r="J813" t="s">
        <v>14294</v>
      </c>
      <c r="K813">
        <v>4</v>
      </c>
      <c r="T813" t="s">
        <v>13107</v>
      </c>
      <c r="U813">
        <v>1948</v>
      </c>
      <c r="W813" t="s">
        <v>13995</v>
      </c>
      <c r="X813">
        <v>1</v>
      </c>
    </row>
    <row r="814" spans="10:24" x14ac:dyDescent="0.25">
      <c r="J814" t="s">
        <v>13427</v>
      </c>
      <c r="K814">
        <v>4</v>
      </c>
      <c r="T814" t="s">
        <v>13854</v>
      </c>
      <c r="U814">
        <v>1926</v>
      </c>
      <c r="W814" t="s">
        <v>14272</v>
      </c>
      <c r="X814">
        <v>1</v>
      </c>
    </row>
    <row r="815" spans="10:24" x14ac:dyDescent="0.25">
      <c r="J815" t="s">
        <v>13989</v>
      </c>
      <c r="K815">
        <v>4</v>
      </c>
      <c r="T815" t="s">
        <v>13764</v>
      </c>
      <c r="U815">
        <v>1913</v>
      </c>
      <c r="W815" t="s">
        <v>13407</v>
      </c>
      <c r="X815">
        <v>1</v>
      </c>
    </row>
    <row r="816" spans="10:24" x14ac:dyDescent="0.25">
      <c r="J816" t="s">
        <v>13712</v>
      </c>
      <c r="K816">
        <v>4</v>
      </c>
      <c r="T816" t="s">
        <v>13355</v>
      </c>
      <c r="U816">
        <v>1902</v>
      </c>
      <c r="W816" t="s">
        <v>13443</v>
      </c>
      <c r="X816">
        <v>1</v>
      </c>
    </row>
    <row r="817" spans="10:24" x14ac:dyDescent="0.25">
      <c r="J817" t="s">
        <v>13469</v>
      </c>
      <c r="K817">
        <v>4</v>
      </c>
      <c r="T817" t="s">
        <v>14179</v>
      </c>
      <c r="U817">
        <v>1899</v>
      </c>
      <c r="W817" t="s">
        <v>13461</v>
      </c>
      <c r="X817">
        <v>1</v>
      </c>
    </row>
    <row r="818" spans="10:24" x14ac:dyDescent="0.25">
      <c r="J818" t="s">
        <v>13885</v>
      </c>
      <c r="K818">
        <v>4</v>
      </c>
      <c r="T818" t="s">
        <v>13945</v>
      </c>
      <c r="U818">
        <v>1889</v>
      </c>
      <c r="W818" t="s">
        <v>13762</v>
      </c>
      <c r="X818">
        <v>1</v>
      </c>
    </row>
    <row r="819" spans="10:24" x14ac:dyDescent="0.25">
      <c r="J819" t="s">
        <v>13837</v>
      </c>
      <c r="K819">
        <v>4</v>
      </c>
      <c r="T819" t="s">
        <v>14217</v>
      </c>
      <c r="U819">
        <v>1888</v>
      </c>
      <c r="W819" t="s">
        <v>13089</v>
      </c>
      <c r="X819">
        <v>3</v>
      </c>
    </row>
    <row r="820" spans="10:24" x14ac:dyDescent="0.25">
      <c r="J820" t="s">
        <v>13260</v>
      </c>
      <c r="K820">
        <v>4</v>
      </c>
      <c r="T820" t="s">
        <v>13749</v>
      </c>
      <c r="U820">
        <v>1880</v>
      </c>
      <c r="W820" t="s">
        <v>13080</v>
      </c>
      <c r="X820">
        <v>3</v>
      </c>
    </row>
    <row r="821" spans="10:24" x14ac:dyDescent="0.25">
      <c r="J821" t="s">
        <v>14278</v>
      </c>
      <c r="K821">
        <v>4</v>
      </c>
      <c r="T821" t="s">
        <v>14282</v>
      </c>
      <c r="U821">
        <v>1868</v>
      </c>
      <c r="W821" t="s">
        <v>13090</v>
      </c>
      <c r="X821">
        <v>3</v>
      </c>
    </row>
    <row r="822" spans="10:24" x14ac:dyDescent="0.25">
      <c r="J822" t="s">
        <v>13441</v>
      </c>
      <c r="K822">
        <v>4</v>
      </c>
      <c r="T822" t="s">
        <v>14219</v>
      </c>
      <c r="U822">
        <v>1846</v>
      </c>
      <c r="W822" t="s">
        <v>13131</v>
      </c>
      <c r="X822">
        <v>2</v>
      </c>
    </row>
    <row r="823" spans="10:24" x14ac:dyDescent="0.25">
      <c r="J823" t="s">
        <v>13705</v>
      </c>
      <c r="K823">
        <v>4</v>
      </c>
      <c r="T823" t="s">
        <v>14028</v>
      </c>
      <c r="U823">
        <v>1811</v>
      </c>
      <c r="W823" t="s">
        <v>13137</v>
      </c>
      <c r="X823">
        <v>2</v>
      </c>
    </row>
    <row r="824" spans="10:24" x14ac:dyDescent="0.25">
      <c r="J824" t="s">
        <v>13735</v>
      </c>
      <c r="K824">
        <v>4</v>
      </c>
      <c r="T824" t="s">
        <v>13145</v>
      </c>
      <c r="U824">
        <v>1806</v>
      </c>
      <c r="W824" t="s">
        <v>13272</v>
      </c>
      <c r="X824">
        <v>1</v>
      </c>
    </row>
    <row r="825" spans="10:24" x14ac:dyDescent="0.25">
      <c r="J825" t="s">
        <v>13798</v>
      </c>
      <c r="K825">
        <v>4</v>
      </c>
      <c r="T825" t="s">
        <v>14071</v>
      </c>
      <c r="U825">
        <v>1802</v>
      </c>
      <c r="W825" t="s">
        <v>13085</v>
      </c>
      <c r="X825">
        <v>3</v>
      </c>
    </row>
    <row r="826" spans="10:24" x14ac:dyDescent="0.25">
      <c r="J826" t="s">
        <v>13756</v>
      </c>
      <c r="K826">
        <v>4</v>
      </c>
      <c r="T826" t="s">
        <v>13504</v>
      </c>
      <c r="U826">
        <v>1801</v>
      </c>
      <c r="W826" t="s">
        <v>13179</v>
      </c>
      <c r="X826">
        <v>1</v>
      </c>
    </row>
    <row r="827" spans="10:24" x14ac:dyDescent="0.25">
      <c r="J827" t="s">
        <v>13405</v>
      </c>
      <c r="K827">
        <v>4</v>
      </c>
      <c r="T827" t="s">
        <v>13295</v>
      </c>
      <c r="U827">
        <v>1796</v>
      </c>
      <c r="W827" t="s">
        <v>13183</v>
      </c>
      <c r="X827">
        <v>1</v>
      </c>
    </row>
    <row r="828" spans="10:24" x14ac:dyDescent="0.25">
      <c r="J828" t="s">
        <v>14011</v>
      </c>
      <c r="K828">
        <v>4</v>
      </c>
      <c r="T828" t="s">
        <v>13416</v>
      </c>
      <c r="U828">
        <v>1786</v>
      </c>
      <c r="W828" t="s">
        <v>13430</v>
      </c>
      <c r="X828">
        <v>1</v>
      </c>
    </row>
    <row r="829" spans="10:24" x14ac:dyDescent="0.25">
      <c r="J829" t="s">
        <v>13606</v>
      </c>
      <c r="K829">
        <v>4</v>
      </c>
      <c r="T829" t="s">
        <v>13695</v>
      </c>
      <c r="U829">
        <v>1779</v>
      </c>
      <c r="W829" t="s">
        <v>13684</v>
      </c>
      <c r="X829">
        <v>1</v>
      </c>
    </row>
    <row r="830" spans="10:24" x14ac:dyDescent="0.25">
      <c r="J830" t="s">
        <v>13772</v>
      </c>
      <c r="K830">
        <v>4</v>
      </c>
      <c r="T830" t="s">
        <v>13588</v>
      </c>
      <c r="U830">
        <v>1779</v>
      </c>
      <c r="W830" t="s">
        <v>13647</v>
      </c>
      <c r="X830">
        <v>1</v>
      </c>
    </row>
    <row r="831" spans="10:24" x14ac:dyDescent="0.25">
      <c r="J831" t="s">
        <v>14143</v>
      </c>
      <c r="K831">
        <v>4</v>
      </c>
      <c r="T831" t="s">
        <v>13439</v>
      </c>
      <c r="U831">
        <v>1777</v>
      </c>
      <c r="W831" t="s">
        <v>13700</v>
      </c>
      <c r="X831">
        <v>1</v>
      </c>
    </row>
    <row r="832" spans="10:24" x14ac:dyDescent="0.25">
      <c r="J832" t="s">
        <v>14169</v>
      </c>
      <c r="K832">
        <v>4</v>
      </c>
      <c r="T832" t="s">
        <v>14239</v>
      </c>
      <c r="U832">
        <v>1776</v>
      </c>
      <c r="W832" t="s">
        <v>13724</v>
      </c>
      <c r="X832">
        <v>1</v>
      </c>
    </row>
    <row r="833" spans="10:24" x14ac:dyDescent="0.25">
      <c r="J833" t="s">
        <v>13908</v>
      </c>
      <c r="K833">
        <v>4</v>
      </c>
      <c r="T833" t="s">
        <v>13936</v>
      </c>
      <c r="U833">
        <v>1772</v>
      </c>
      <c r="W833" t="s">
        <v>13812</v>
      </c>
      <c r="X833">
        <v>1</v>
      </c>
    </row>
    <row r="834" spans="10:24" x14ac:dyDescent="0.25">
      <c r="J834" t="s">
        <v>14112</v>
      </c>
      <c r="K834">
        <v>4</v>
      </c>
      <c r="T834" t="s">
        <v>14007</v>
      </c>
      <c r="U834">
        <v>1771</v>
      </c>
      <c r="W834" t="s">
        <v>13695</v>
      </c>
      <c r="X834">
        <v>1</v>
      </c>
    </row>
    <row r="835" spans="10:24" x14ac:dyDescent="0.25">
      <c r="J835" t="s">
        <v>13182</v>
      </c>
      <c r="K835">
        <v>4</v>
      </c>
      <c r="T835" t="s">
        <v>13931</v>
      </c>
      <c r="U835">
        <v>1765</v>
      </c>
      <c r="W835" t="s">
        <v>13539</v>
      </c>
      <c r="X835">
        <v>1</v>
      </c>
    </row>
    <row r="836" spans="10:24" x14ac:dyDescent="0.25">
      <c r="J836" t="s">
        <v>13256</v>
      </c>
      <c r="K836">
        <v>4</v>
      </c>
      <c r="T836" t="s">
        <v>14064</v>
      </c>
      <c r="U836">
        <v>1729</v>
      </c>
      <c r="W836" t="s">
        <v>13266</v>
      </c>
      <c r="X836">
        <v>1</v>
      </c>
    </row>
    <row r="837" spans="10:24" x14ac:dyDescent="0.25">
      <c r="J837" t="s">
        <v>13636</v>
      </c>
      <c r="K837">
        <v>4</v>
      </c>
      <c r="T837" t="s">
        <v>14053</v>
      </c>
      <c r="U837">
        <v>1728</v>
      </c>
      <c r="W837" t="s">
        <v>13975</v>
      </c>
      <c r="X837">
        <v>1</v>
      </c>
    </row>
    <row r="838" spans="10:24" x14ac:dyDescent="0.25">
      <c r="J838" t="s">
        <v>13912</v>
      </c>
      <c r="K838">
        <v>4</v>
      </c>
      <c r="T838" t="s">
        <v>13179</v>
      </c>
      <c r="U838">
        <v>1717</v>
      </c>
      <c r="W838" t="s">
        <v>14142</v>
      </c>
      <c r="X838">
        <v>1</v>
      </c>
    </row>
    <row r="839" spans="10:24" x14ac:dyDescent="0.25">
      <c r="J839" t="s">
        <v>13963</v>
      </c>
      <c r="K839">
        <v>4</v>
      </c>
      <c r="T839" t="s">
        <v>13942</v>
      </c>
      <c r="U839">
        <v>1716</v>
      </c>
      <c r="W839" t="s">
        <v>13874</v>
      </c>
      <c r="X839">
        <v>1</v>
      </c>
    </row>
    <row r="840" spans="10:24" x14ac:dyDescent="0.25">
      <c r="J840" t="s">
        <v>13883</v>
      </c>
      <c r="K840">
        <v>4</v>
      </c>
      <c r="T840" t="s">
        <v>13324</v>
      </c>
      <c r="U840">
        <v>1712</v>
      </c>
      <c r="W840" t="s">
        <v>14105</v>
      </c>
      <c r="X840">
        <v>1</v>
      </c>
    </row>
    <row r="841" spans="10:24" x14ac:dyDescent="0.25">
      <c r="J841" t="s">
        <v>13102</v>
      </c>
      <c r="K841">
        <v>4</v>
      </c>
      <c r="T841" t="s">
        <v>13660</v>
      </c>
      <c r="U841">
        <v>1690</v>
      </c>
      <c r="W841" t="s">
        <v>14295</v>
      </c>
      <c r="X841">
        <v>1</v>
      </c>
    </row>
    <row r="842" spans="10:24" x14ac:dyDescent="0.25">
      <c r="J842" t="s">
        <v>13306</v>
      </c>
      <c r="K842">
        <v>4</v>
      </c>
      <c r="T842" t="s">
        <v>13396</v>
      </c>
      <c r="U842">
        <v>1680</v>
      </c>
      <c r="W842" t="s">
        <v>13876</v>
      </c>
      <c r="X842">
        <v>1</v>
      </c>
    </row>
    <row r="843" spans="10:24" x14ac:dyDescent="0.25">
      <c r="J843" t="s">
        <v>14029</v>
      </c>
      <c r="K843">
        <v>4</v>
      </c>
      <c r="T843" t="s">
        <v>14045</v>
      </c>
      <c r="U843">
        <v>1679</v>
      </c>
      <c r="W843" t="s">
        <v>13974</v>
      </c>
      <c r="X843">
        <v>1</v>
      </c>
    </row>
    <row r="844" spans="10:24" x14ac:dyDescent="0.25">
      <c r="J844" t="s">
        <v>13976</v>
      </c>
      <c r="K844">
        <v>4</v>
      </c>
      <c r="T844" t="s">
        <v>13830</v>
      </c>
      <c r="U844">
        <v>1674</v>
      </c>
      <c r="W844" t="s">
        <v>13932</v>
      </c>
      <c r="X844">
        <v>1</v>
      </c>
    </row>
    <row r="845" spans="10:24" x14ac:dyDescent="0.25">
      <c r="J845" t="s">
        <v>13862</v>
      </c>
      <c r="K845">
        <v>4</v>
      </c>
      <c r="T845" t="s">
        <v>14228</v>
      </c>
      <c r="U845">
        <v>1672</v>
      </c>
      <c r="W845" t="s">
        <v>14251</v>
      </c>
      <c r="X845">
        <v>1</v>
      </c>
    </row>
    <row r="846" spans="10:24" x14ac:dyDescent="0.25">
      <c r="J846" t="s">
        <v>13543</v>
      </c>
      <c r="K846">
        <v>4</v>
      </c>
      <c r="T846" t="s">
        <v>13845</v>
      </c>
      <c r="U846">
        <v>1667</v>
      </c>
      <c r="W846" t="s">
        <v>14008</v>
      </c>
      <c r="X846">
        <v>1</v>
      </c>
    </row>
    <row r="847" spans="10:24" x14ac:dyDescent="0.25">
      <c r="J847" t="s">
        <v>13220</v>
      </c>
      <c r="K847">
        <v>4</v>
      </c>
      <c r="T847" t="s">
        <v>13725</v>
      </c>
      <c r="U847">
        <v>1662</v>
      </c>
      <c r="W847" t="s">
        <v>13898</v>
      </c>
      <c r="X847">
        <v>1</v>
      </c>
    </row>
    <row r="848" spans="10:24" x14ac:dyDescent="0.25">
      <c r="J848" t="s">
        <v>13463</v>
      </c>
      <c r="K848">
        <v>4</v>
      </c>
      <c r="T848" t="s">
        <v>14182</v>
      </c>
      <c r="U848">
        <v>1662</v>
      </c>
      <c r="W848" t="s">
        <v>13878</v>
      </c>
      <c r="X848">
        <v>1</v>
      </c>
    </row>
    <row r="849" spans="10:24" x14ac:dyDescent="0.25">
      <c r="J849" t="s">
        <v>14006</v>
      </c>
      <c r="K849">
        <v>4</v>
      </c>
      <c r="T849" t="s">
        <v>13994</v>
      </c>
      <c r="U849">
        <v>1660</v>
      </c>
      <c r="W849" t="s">
        <v>13987</v>
      </c>
      <c r="X849">
        <v>1</v>
      </c>
    </row>
    <row r="850" spans="10:24" x14ac:dyDescent="0.25">
      <c r="J850" t="s">
        <v>13077</v>
      </c>
      <c r="K850">
        <v>4</v>
      </c>
      <c r="T850" t="s">
        <v>13313</v>
      </c>
      <c r="U850">
        <v>1657</v>
      </c>
      <c r="W850" t="s">
        <v>14238</v>
      </c>
      <c r="X850">
        <v>1</v>
      </c>
    </row>
    <row r="851" spans="10:24" x14ac:dyDescent="0.25">
      <c r="J851" t="s">
        <v>13254</v>
      </c>
      <c r="K851">
        <v>4</v>
      </c>
      <c r="T851" t="s">
        <v>13983</v>
      </c>
      <c r="U851">
        <v>1646</v>
      </c>
      <c r="W851" t="s">
        <v>14182</v>
      </c>
      <c r="X851">
        <v>1</v>
      </c>
    </row>
    <row r="852" spans="10:24" x14ac:dyDescent="0.25">
      <c r="J852" t="s">
        <v>14297</v>
      </c>
      <c r="K852">
        <v>4</v>
      </c>
      <c r="T852" t="s">
        <v>14201</v>
      </c>
      <c r="U852">
        <v>1644</v>
      </c>
      <c r="W852" t="s">
        <v>13917</v>
      </c>
      <c r="X852">
        <v>1</v>
      </c>
    </row>
    <row r="853" spans="10:24" x14ac:dyDescent="0.25">
      <c r="J853" t="s">
        <v>14040</v>
      </c>
      <c r="K853">
        <v>4</v>
      </c>
      <c r="T853" t="s">
        <v>13491</v>
      </c>
      <c r="U853">
        <v>1641</v>
      </c>
      <c r="W853" t="s">
        <v>13941</v>
      </c>
      <c r="X853">
        <v>1</v>
      </c>
    </row>
    <row r="854" spans="10:24" x14ac:dyDescent="0.25">
      <c r="J854" t="s">
        <v>14201</v>
      </c>
      <c r="K854">
        <v>4</v>
      </c>
      <c r="T854" t="s">
        <v>13539</v>
      </c>
      <c r="U854">
        <v>1597</v>
      </c>
      <c r="W854" t="s">
        <v>14017</v>
      </c>
      <c r="X854">
        <v>1</v>
      </c>
    </row>
    <row r="855" spans="10:24" x14ac:dyDescent="0.25">
      <c r="J855" t="s">
        <v>13134</v>
      </c>
      <c r="K855">
        <v>4</v>
      </c>
      <c r="T855" t="s">
        <v>13168</v>
      </c>
      <c r="U855">
        <v>1588</v>
      </c>
      <c r="W855" t="s">
        <v>13900</v>
      </c>
      <c r="X855">
        <v>2</v>
      </c>
    </row>
    <row r="856" spans="10:24" x14ac:dyDescent="0.25">
      <c r="J856" t="s">
        <v>14188</v>
      </c>
      <c r="K856">
        <v>4</v>
      </c>
      <c r="T856" t="s">
        <v>13978</v>
      </c>
      <c r="U856">
        <v>1580</v>
      </c>
      <c r="W856" t="s">
        <v>14253</v>
      </c>
      <c r="X856">
        <v>1</v>
      </c>
    </row>
    <row r="857" spans="10:24" x14ac:dyDescent="0.25">
      <c r="J857" t="s">
        <v>14086</v>
      </c>
      <c r="K857">
        <v>4</v>
      </c>
      <c r="T857" t="s">
        <v>13993</v>
      </c>
      <c r="U857">
        <v>1559</v>
      </c>
      <c r="W857" t="s">
        <v>13881</v>
      </c>
      <c r="X857">
        <v>1</v>
      </c>
    </row>
    <row r="858" spans="10:24" x14ac:dyDescent="0.25">
      <c r="J858" t="s">
        <v>13417</v>
      </c>
      <c r="K858">
        <v>4</v>
      </c>
      <c r="T858" t="s">
        <v>13958</v>
      </c>
      <c r="U858">
        <v>1558</v>
      </c>
      <c r="W858" t="s">
        <v>13730</v>
      </c>
      <c r="X858">
        <v>1</v>
      </c>
    </row>
    <row r="859" spans="10:24" x14ac:dyDescent="0.25">
      <c r="J859" t="s">
        <v>14185</v>
      </c>
      <c r="K859">
        <v>4</v>
      </c>
      <c r="T859" t="s">
        <v>14080</v>
      </c>
      <c r="U859">
        <v>1558</v>
      </c>
      <c r="W859" t="s">
        <v>13326</v>
      </c>
      <c r="X859">
        <v>1</v>
      </c>
    </row>
    <row r="860" spans="10:24" x14ac:dyDescent="0.25">
      <c r="J860" t="s">
        <v>13387</v>
      </c>
      <c r="K860">
        <v>4</v>
      </c>
      <c r="T860" t="s">
        <v>13321</v>
      </c>
      <c r="U860">
        <v>1555</v>
      </c>
      <c r="W860" t="s">
        <v>13511</v>
      </c>
      <c r="X860">
        <v>1</v>
      </c>
    </row>
    <row r="861" spans="10:24" x14ac:dyDescent="0.25">
      <c r="J861" t="s">
        <v>13106</v>
      </c>
      <c r="K861">
        <v>4</v>
      </c>
      <c r="T861" t="s">
        <v>13865</v>
      </c>
      <c r="U861">
        <v>1552</v>
      </c>
      <c r="W861" t="s">
        <v>14154</v>
      </c>
      <c r="X861">
        <v>1</v>
      </c>
    </row>
    <row r="862" spans="10:24" x14ac:dyDescent="0.25">
      <c r="J862" t="s">
        <v>13446</v>
      </c>
      <c r="K862">
        <v>4</v>
      </c>
      <c r="T862" t="s">
        <v>13639</v>
      </c>
      <c r="U862">
        <v>1540</v>
      </c>
      <c r="W862" t="s">
        <v>13345</v>
      </c>
      <c r="X862">
        <v>1</v>
      </c>
    </row>
    <row r="863" spans="10:24" x14ac:dyDescent="0.25">
      <c r="J863" t="s">
        <v>14249</v>
      </c>
      <c r="K863">
        <v>4</v>
      </c>
      <c r="T863" t="s">
        <v>13675</v>
      </c>
      <c r="U863">
        <v>1528</v>
      </c>
      <c r="W863" t="s">
        <v>13414</v>
      </c>
      <c r="X863">
        <v>1</v>
      </c>
    </row>
    <row r="864" spans="10:24" x14ac:dyDescent="0.25">
      <c r="J864" t="s">
        <v>13946</v>
      </c>
      <c r="K864">
        <v>4</v>
      </c>
      <c r="T864" t="s">
        <v>14277</v>
      </c>
      <c r="U864">
        <v>1527</v>
      </c>
      <c r="W864" t="s">
        <v>13373</v>
      </c>
      <c r="X864">
        <v>2</v>
      </c>
    </row>
    <row r="865" spans="10:24" x14ac:dyDescent="0.25">
      <c r="J865" t="s">
        <v>13564</v>
      </c>
      <c r="K865">
        <v>4</v>
      </c>
      <c r="T865" t="s">
        <v>13333</v>
      </c>
      <c r="U865">
        <v>1510</v>
      </c>
      <c r="W865" t="s">
        <v>13445</v>
      </c>
      <c r="X865">
        <v>3</v>
      </c>
    </row>
    <row r="866" spans="10:24" x14ac:dyDescent="0.25">
      <c r="J866" t="s">
        <v>13835</v>
      </c>
      <c r="K866">
        <v>4</v>
      </c>
      <c r="T866" t="s">
        <v>13272</v>
      </c>
      <c r="U866">
        <v>1508</v>
      </c>
      <c r="W866" t="s">
        <v>13199</v>
      </c>
      <c r="X866">
        <v>1</v>
      </c>
    </row>
    <row r="867" spans="10:24" x14ac:dyDescent="0.25">
      <c r="J867" t="s">
        <v>14009</v>
      </c>
      <c r="K867">
        <v>4</v>
      </c>
      <c r="T867" t="s">
        <v>14011</v>
      </c>
      <c r="U867">
        <v>1498</v>
      </c>
      <c r="W867" t="s">
        <v>13288</v>
      </c>
      <c r="X867">
        <v>1</v>
      </c>
    </row>
    <row r="868" spans="10:24" x14ac:dyDescent="0.25">
      <c r="J868" t="s">
        <v>13744</v>
      </c>
      <c r="K868">
        <v>4</v>
      </c>
      <c r="T868" t="s">
        <v>13480</v>
      </c>
      <c r="U868">
        <v>1475</v>
      </c>
      <c r="W868" t="s">
        <v>13110</v>
      </c>
      <c r="X868">
        <v>2</v>
      </c>
    </row>
    <row r="869" spans="10:24" x14ac:dyDescent="0.25">
      <c r="J869" t="s">
        <v>13662</v>
      </c>
      <c r="K869">
        <v>4</v>
      </c>
      <c r="T869" t="s">
        <v>13861</v>
      </c>
      <c r="U869">
        <v>1462</v>
      </c>
      <c r="W869" t="s">
        <v>13175</v>
      </c>
      <c r="X869">
        <v>2</v>
      </c>
    </row>
    <row r="870" spans="10:24" x14ac:dyDescent="0.25">
      <c r="J870" t="s">
        <v>13168</v>
      </c>
      <c r="K870">
        <v>4</v>
      </c>
      <c r="T870" t="s">
        <v>14205</v>
      </c>
      <c r="U870">
        <v>1456</v>
      </c>
      <c r="W870" t="s">
        <v>13109</v>
      </c>
      <c r="X870">
        <v>2</v>
      </c>
    </row>
    <row r="871" spans="10:24" x14ac:dyDescent="0.25">
      <c r="J871" t="s">
        <v>13728</v>
      </c>
      <c r="K871">
        <v>4</v>
      </c>
      <c r="T871" t="s">
        <v>14207</v>
      </c>
      <c r="U871">
        <v>1436</v>
      </c>
      <c r="W871" t="s">
        <v>13081</v>
      </c>
      <c r="X871">
        <v>3</v>
      </c>
    </row>
    <row r="872" spans="10:24" x14ac:dyDescent="0.25">
      <c r="J872" t="s">
        <v>14125</v>
      </c>
      <c r="K872">
        <v>4</v>
      </c>
      <c r="T872" t="s">
        <v>14246</v>
      </c>
      <c r="U872">
        <v>1408</v>
      </c>
      <c r="W872" t="s">
        <v>13418</v>
      </c>
      <c r="X872">
        <v>1</v>
      </c>
    </row>
    <row r="873" spans="10:24" x14ac:dyDescent="0.25">
      <c r="J873" t="s">
        <v>13869</v>
      </c>
      <c r="K873">
        <v>4</v>
      </c>
      <c r="T873" t="s">
        <v>14061</v>
      </c>
      <c r="U873">
        <v>1404</v>
      </c>
      <c r="W873" t="s">
        <v>13371</v>
      </c>
      <c r="X873">
        <v>1</v>
      </c>
    </row>
    <row r="874" spans="10:24" x14ac:dyDescent="0.25">
      <c r="J874" t="s">
        <v>14153</v>
      </c>
      <c r="K874">
        <v>4</v>
      </c>
      <c r="T874" t="s">
        <v>14082</v>
      </c>
      <c r="U874">
        <v>1393</v>
      </c>
      <c r="W874" t="s">
        <v>13462</v>
      </c>
      <c r="X874">
        <v>1</v>
      </c>
    </row>
    <row r="875" spans="10:24" x14ac:dyDescent="0.25">
      <c r="J875" t="s">
        <v>13916</v>
      </c>
      <c r="K875">
        <v>4</v>
      </c>
      <c r="T875" t="s">
        <v>13208</v>
      </c>
      <c r="U875">
        <v>1383</v>
      </c>
      <c r="W875" t="s">
        <v>13595</v>
      </c>
      <c r="X875">
        <v>1</v>
      </c>
    </row>
    <row r="876" spans="10:24" x14ac:dyDescent="0.25">
      <c r="J876" t="s">
        <v>13587</v>
      </c>
      <c r="K876">
        <v>4</v>
      </c>
      <c r="T876" t="s">
        <v>14276</v>
      </c>
      <c r="U876">
        <v>1379</v>
      </c>
      <c r="W876" t="s">
        <v>13661</v>
      </c>
      <c r="X876">
        <v>1</v>
      </c>
    </row>
    <row r="877" spans="10:24" x14ac:dyDescent="0.25">
      <c r="J877" t="s">
        <v>13233</v>
      </c>
      <c r="K877">
        <v>4</v>
      </c>
      <c r="T877" t="s">
        <v>13507</v>
      </c>
      <c r="U877">
        <v>1376</v>
      </c>
      <c r="W877" t="s">
        <v>13773</v>
      </c>
      <c r="X877">
        <v>1</v>
      </c>
    </row>
    <row r="878" spans="10:24" x14ac:dyDescent="0.25">
      <c r="J878" t="s">
        <v>14141</v>
      </c>
      <c r="K878">
        <v>4</v>
      </c>
      <c r="T878" t="s">
        <v>13198</v>
      </c>
      <c r="U878">
        <v>1376</v>
      </c>
      <c r="W878" t="s">
        <v>13895</v>
      </c>
      <c r="X878">
        <v>1</v>
      </c>
    </row>
    <row r="879" spans="10:24" x14ac:dyDescent="0.25">
      <c r="J879" t="s">
        <v>13283</v>
      </c>
      <c r="K879">
        <v>4</v>
      </c>
      <c r="T879" t="s">
        <v>13316</v>
      </c>
      <c r="U879">
        <v>1376</v>
      </c>
      <c r="W879" t="s">
        <v>14190</v>
      </c>
      <c r="X879">
        <v>1</v>
      </c>
    </row>
    <row r="880" spans="10:24" x14ac:dyDescent="0.25">
      <c r="J880" t="s">
        <v>14271</v>
      </c>
      <c r="K880">
        <v>4</v>
      </c>
      <c r="T880" t="s">
        <v>13807</v>
      </c>
      <c r="U880">
        <v>1367</v>
      </c>
      <c r="W880" t="s">
        <v>14203</v>
      </c>
      <c r="X880">
        <v>1</v>
      </c>
    </row>
    <row r="881" spans="10:24" x14ac:dyDescent="0.25">
      <c r="J881" t="s">
        <v>14199</v>
      </c>
      <c r="K881">
        <v>4</v>
      </c>
      <c r="T881" t="s">
        <v>14230</v>
      </c>
      <c r="U881">
        <v>1367</v>
      </c>
      <c r="W881" t="s">
        <v>14209</v>
      </c>
      <c r="X881">
        <v>1</v>
      </c>
    </row>
    <row r="882" spans="10:24" x14ac:dyDescent="0.25">
      <c r="J882" t="s">
        <v>13692</v>
      </c>
      <c r="K882">
        <v>4</v>
      </c>
      <c r="T882" t="s">
        <v>14043</v>
      </c>
      <c r="U882">
        <v>1353</v>
      </c>
      <c r="W882" t="s">
        <v>13807</v>
      </c>
      <c r="X882">
        <v>1</v>
      </c>
    </row>
    <row r="883" spans="10:24" x14ac:dyDescent="0.25">
      <c r="J883" t="s">
        <v>13119</v>
      </c>
      <c r="K883">
        <v>4</v>
      </c>
      <c r="T883" t="s">
        <v>13422</v>
      </c>
      <c r="U883">
        <v>1315</v>
      </c>
      <c r="W883" t="s">
        <v>13226</v>
      </c>
      <c r="X883">
        <v>1</v>
      </c>
    </row>
    <row r="884" spans="10:24" x14ac:dyDescent="0.25">
      <c r="J884" t="s">
        <v>13921</v>
      </c>
      <c r="K884">
        <v>4</v>
      </c>
      <c r="T884" t="s">
        <v>14231</v>
      </c>
      <c r="U884">
        <v>1313</v>
      </c>
      <c r="W884" t="s">
        <v>13402</v>
      </c>
      <c r="X884">
        <v>1</v>
      </c>
    </row>
    <row r="885" spans="10:24" x14ac:dyDescent="0.25">
      <c r="J885" t="s">
        <v>13639</v>
      </c>
      <c r="K885">
        <v>4</v>
      </c>
      <c r="T885" t="s">
        <v>13182</v>
      </c>
      <c r="U885">
        <v>1313</v>
      </c>
      <c r="W885" t="s">
        <v>13797</v>
      </c>
      <c r="X885">
        <v>1</v>
      </c>
    </row>
    <row r="886" spans="10:24" x14ac:dyDescent="0.25">
      <c r="J886" t="s">
        <v>13346</v>
      </c>
      <c r="K886">
        <v>4</v>
      </c>
      <c r="T886" t="s">
        <v>13130</v>
      </c>
      <c r="U886">
        <v>1312</v>
      </c>
      <c r="W886" t="s">
        <v>13397</v>
      </c>
      <c r="X886">
        <v>1</v>
      </c>
    </row>
    <row r="887" spans="10:24" x14ac:dyDescent="0.25">
      <c r="J887" t="s">
        <v>13231</v>
      </c>
      <c r="K887">
        <v>4</v>
      </c>
      <c r="T887" t="s">
        <v>14210</v>
      </c>
      <c r="U887">
        <v>1306</v>
      </c>
      <c r="W887" t="s">
        <v>13431</v>
      </c>
      <c r="X887">
        <v>1</v>
      </c>
    </row>
    <row r="888" spans="10:24" x14ac:dyDescent="0.25">
      <c r="J888" t="s">
        <v>14097</v>
      </c>
      <c r="K888">
        <v>4</v>
      </c>
      <c r="T888" t="s">
        <v>14004</v>
      </c>
      <c r="U888">
        <v>1296</v>
      </c>
      <c r="W888" t="s">
        <v>13302</v>
      </c>
      <c r="X888">
        <v>1</v>
      </c>
    </row>
    <row r="889" spans="10:24" x14ac:dyDescent="0.25">
      <c r="J889" t="s">
        <v>13294</v>
      </c>
      <c r="K889">
        <v>4</v>
      </c>
      <c r="T889" t="s">
        <v>13924</v>
      </c>
      <c r="U889">
        <v>1282</v>
      </c>
      <c r="W889" t="s">
        <v>13643</v>
      </c>
      <c r="X889">
        <v>1</v>
      </c>
    </row>
    <row r="890" spans="10:24" x14ac:dyDescent="0.25">
      <c r="J890" t="s">
        <v>14192</v>
      </c>
      <c r="K890">
        <v>4</v>
      </c>
      <c r="T890" t="s">
        <v>13778</v>
      </c>
      <c r="U890">
        <v>1271</v>
      </c>
      <c r="W890" t="s">
        <v>13808</v>
      </c>
      <c r="X890">
        <v>1</v>
      </c>
    </row>
    <row r="891" spans="10:24" x14ac:dyDescent="0.25">
      <c r="J891" t="s">
        <v>13249</v>
      </c>
      <c r="K891">
        <v>4</v>
      </c>
      <c r="T891" t="s">
        <v>13699</v>
      </c>
      <c r="U891">
        <v>1269</v>
      </c>
      <c r="W891" t="s">
        <v>13828</v>
      </c>
      <c r="X891">
        <v>1</v>
      </c>
    </row>
    <row r="892" spans="10:24" x14ac:dyDescent="0.25">
      <c r="J892" t="s">
        <v>14026</v>
      </c>
      <c r="K892">
        <v>4</v>
      </c>
      <c r="T892" t="s">
        <v>13190</v>
      </c>
      <c r="U892">
        <v>1269</v>
      </c>
      <c r="W892" t="s">
        <v>13707</v>
      </c>
      <c r="X892">
        <v>1</v>
      </c>
    </row>
    <row r="893" spans="10:24" x14ac:dyDescent="0.25">
      <c r="J893" t="s">
        <v>13599</v>
      </c>
      <c r="K893">
        <v>4</v>
      </c>
      <c r="T893" t="s">
        <v>13186</v>
      </c>
      <c r="U893">
        <v>1259</v>
      </c>
      <c r="W893" t="s">
        <v>13632</v>
      </c>
      <c r="X893">
        <v>1</v>
      </c>
    </row>
    <row r="894" spans="10:24" x14ac:dyDescent="0.25">
      <c r="J894" t="s">
        <v>13146</v>
      </c>
      <c r="K894">
        <v>4</v>
      </c>
      <c r="T894" t="s">
        <v>9674</v>
      </c>
      <c r="U894">
        <v>1240</v>
      </c>
      <c r="W894" t="s">
        <v>13142</v>
      </c>
      <c r="X894">
        <v>1</v>
      </c>
    </row>
    <row r="895" spans="10:24" x14ac:dyDescent="0.25">
      <c r="J895" t="s">
        <v>13888</v>
      </c>
      <c r="K895">
        <v>4</v>
      </c>
      <c r="T895" t="s">
        <v>13266</v>
      </c>
      <c r="U895">
        <v>1237</v>
      </c>
      <c r="W895" t="s">
        <v>13372</v>
      </c>
      <c r="X895">
        <v>1</v>
      </c>
    </row>
    <row r="896" spans="10:24" x14ac:dyDescent="0.25">
      <c r="J896" t="s">
        <v>14162</v>
      </c>
      <c r="K896">
        <v>4</v>
      </c>
      <c r="T896" t="s">
        <v>13705</v>
      </c>
      <c r="U896">
        <v>1208</v>
      </c>
      <c r="W896" t="s">
        <v>13390</v>
      </c>
      <c r="X896">
        <v>1</v>
      </c>
    </row>
    <row r="897" spans="10:24" x14ac:dyDescent="0.25">
      <c r="J897" t="s">
        <v>13931</v>
      </c>
      <c r="K897">
        <v>4</v>
      </c>
      <c r="T897" t="s">
        <v>14270</v>
      </c>
      <c r="U897">
        <v>1202</v>
      </c>
      <c r="W897" t="s">
        <v>13395</v>
      </c>
      <c r="X897">
        <v>1</v>
      </c>
    </row>
    <row r="898" spans="10:24" x14ac:dyDescent="0.25">
      <c r="J898" t="s">
        <v>14236</v>
      </c>
      <c r="K898">
        <v>4</v>
      </c>
      <c r="T898" t="s">
        <v>13479</v>
      </c>
      <c r="U898">
        <v>1193</v>
      </c>
      <c r="W898" t="s">
        <v>13459</v>
      </c>
      <c r="X898">
        <v>1</v>
      </c>
    </row>
    <row r="899" spans="10:24" x14ac:dyDescent="0.25">
      <c r="J899" t="s">
        <v>13428</v>
      </c>
      <c r="K899">
        <v>4</v>
      </c>
      <c r="T899" t="s">
        <v>13224</v>
      </c>
      <c r="U899">
        <v>1193</v>
      </c>
      <c r="W899" t="s">
        <v>13476</v>
      </c>
      <c r="X899">
        <v>1</v>
      </c>
    </row>
    <row r="900" spans="10:24" x14ac:dyDescent="0.25">
      <c r="J900" t="s">
        <v>13342</v>
      </c>
      <c r="K900">
        <v>4</v>
      </c>
      <c r="T900" t="s">
        <v>14013</v>
      </c>
      <c r="U900">
        <v>1191</v>
      </c>
      <c r="W900" t="s">
        <v>13187</v>
      </c>
      <c r="X900">
        <v>1</v>
      </c>
    </row>
    <row r="901" spans="10:24" x14ac:dyDescent="0.25">
      <c r="J901" t="s">
        <v>13150</v>
      </c>
      <c r="K901">
        <v>4</v>
      </c>
      <c r="T901" t="s">
        <v>14216</v>
      </c>
      <c r="U901">
        <v>1181</v>
      </c>
      <c r="W901" t="s">
        <v>13136</v>
      </c>
      <c r="X901">
        <v>2</v>
      </c>
    </row>
    <row r="902" spans="10:24" x14ac:dyDescent="0.25">
      <c r="J902" t="s">
        <v>13098</v>
      </c>
      <c r="K902">
        <v>4</v>
      </c>
      <c r="T902" t="s">
        <v>13671</v>
      </c>
      <c r="U902">
        <v>1173</v>
      </c>
      <c r="W902" t="s">
        <v>13388</v>
      </c>
      <c r="X902">
        <v>1</v>
      </c>
    </row>
    <row r="903" spans="10:24" x14ac:dyDescent="0.25">
      <c r="J903" t="s">
        <v>14054</v>
      </c>
      <c r="K903">
        <v>4</v>
      </c>
      <c r="T903" t="s">
        <v>13739</v>
      </c>
      <c r="U903">
        <v>1173</v>
      </c>
      <c r="W903" t="s">
        <v>13449</v>
      </c>
      <c r="X903">
        <v>1</v>
      </c>
    </row>
    <row r="904" spans="10:24" x14ac:dyDescent="0.25">
      <c r="J904" t="s">
        <v>13876</v>
      </c>
      <c r="K904">
        <v>3.9</v>
      </c>
      <c r="T904" t="s">
        <v>13894</v>
      </c>
      <c r="U904">
        <v>1163</v>
      </c>
      <c r="W904" t="s">
        <v>13389</v>
      </c>
      <c r="X904">
        <v>2</v>
      </c>
    </row>
    <row r="905" spans="10:24" x14ac:dyDescent="0.25">
      <c r="J905" t="s">
        <v>13704</v>
      </c>
      <c r="K905">
        <v>3.9</v>
      </c>
      <c r="T905" t="s">
        <v>13112</v>
      </c>
      <c r="U905">
        <v>1151</v>
      </c>
      <c r="W905" t="s">
        <v>13363</v>
      </c>
      <c r="X905">
        <v>1</v>
      </c>
    </row>
    <row r="906" spans="10:24" x14ac:dyDescent="0.25">
      <c r="J906" t="s">
        <v>13257</v>
      </c>
      <c r="K906">
        <v>3.9</v>
      </c>
      <c r="T906" t="s">
        <v>14289</v>
      </c>
      <c r="U906">
        <v>1127</v>
      </c>
      <c r="W906" t="s">
        <v>13360</v>
      </c>
      <c r="X906">
        <v>1</v>
      </c>
    </row>
    <row r="907" spans="10:24" x14ac:dyDescent="0.25">
      <c r="J907" t="s">
        <v>14108</v>
      </c>
      <c r="K907">
        <v>3.9</v>
      </c>
      <c r="T907" t="s">
        <v>13181</v>
      </c>
      <c r="U907">
        <v>1121</v>
      </c>
      <c r="W907" t="s">
        <v>13364</v>
      </c>
      <c r="X907">
        <v>1</v>
      </c>
    </row>
    <row r="908" spans="10:24" x14ac:dyDescent="0.25">
      <c r="J908" t="s">
        <v>13196</v>
      </c>
      <c r="K908">
        <v>3.9</v>
      </c>
      <c r="T908" t="s">
        <v>13998</v>
      </c>
      <c r="U908">
        <v>1118</v>
      </c>
      <c r="W908" t="s">
        <v>13466</v>
      </c>
      <c r="X908">
        <v>2</v>
      </c>
    </row>
    <row r="909" spans="10:24" x14ac:dyDescent="0.25">
      <c r="J909" t="s">
        <v>14030</v>
      </c>
      <c r="K909">
        <v>3.9</v>
      </c>
      <c r="T909" t="s">
        <v>14271</v>
      </c>
      <c r="U909">
        <v>1108</v>
      </c>
      <c r="W909" t="s">
        <v>13424</v>
      </c>
      <c r="X909">
        <v>2</v>
      </c>
    </row>
    <row r="910" spans="10:24" x14ac:dyDescent="0.25">
      <c r="J910" t="s">
        <v>4404</v>
      </c>
      <c r="K910">
        <v>3.9</v>
      </c>
      <c r="T910" t="s">
        <v>14174</v>
      </c>
      <c r="U910">
        <v>1106</v>
      </c>
      <c r="W910" t="s">
        <v>13400</v>
      </c>
      <c r="X910">
        <v>3</v>
      </c>
    </row>
    <row r="911" spans="10:24" x14ac:dyDescent="0.25">
      <c r="J911" t="s">
        <v>14177</v>
      </c>
      <c r="K911">
        <v>3.9</v>
      </c>
      <c r="T911" t="s">
        <v>13163</v>
      </c>
      <c r="U911">
        <v>1097</v>
      </c>
      <c r="W911" t="s">
        <v>13470</v>
      </c>
      <c r="X911">
        <v>1</v>
      </c>
    </row>
    <row r="912" spans="10:24" x14ac:dyDescent="0.25">
      <c r="J912" t="s">
        <v>13248</v>
      </c>
      <c r="K912">
        <v>3.9</v>
      </c>
      <c r="T912" t="s">
        <v>13817</v>
      </c>
      <c r="U912">
        <v>1092</v>
      </c>
      <c r="W912" t="s">
        <v>13465</v>
      </c>
      <c r="X912">
        <v>1</v>
      </c>
    </row>
    <row r="913" spans="10:24" x14ac:dyDescent="0.25">
      <c r="J913" t="s">
        <v>13201</v>
      </c>
      <c r="K913">
        <v>3.9</v>
      </c>
      <c r="T913" t="s">
        <v>14294</v>
      </c>
      <c r="U913">
        <v>1090</v>
      </c>
      <c r="W913" t="s">
        <v>13485</v>
      </c>
      <c r="X913">
        <v>1</v>
      </c>
    </row>
    <row r="914" spans="10:24" x14ac:dyDescent="0.25">
      <c r="J914" t="s">
        <v>13148</v>
      </c>
      <c r="K914">
        <v>3.9</v>
      </c>
      <c r="T914" t="s">
        <v>13638</v>
      </c>
      <c r="U914">
        <v>1087</v>
      </c>
      <c r="W914" t="s">
        <v>13778</v>
      </c>
      <c r="X914">
        <v>1</v>
      </c>
    </row>
    <row r="915" spans="10:24" x14ac:dyDescent="0.25">
      <c r="J915" t="s">
        <v>13612</v>
      </c>
      <c r="K915">
        <v>3.9</v>
      </c>
      <c r="T915" t="s">
        <v>14220</v>
      </c>
      <c r="U915">
        <v>1085</v>
      </c>
      <c r="W915" t="s">
        <v>13348</v>
      </c>
      <c r="X915">
        <v>1</v>
      </c>
    </row>
    <row r="916" spans="10:24" x14ac:dyDescent="0.25">
      <c r="J916" t="s">
        <v>13224</v>
      </c>
      <c r="K916">
        <v>3.9</v>
      </c>
      <c r="T916" t="s">
        <v>13162</v>
      </c>
      <c r="U916">
        <v>1079</v>
      </c>
      <c r="W916" t="s">
        <v>13998</v>
      </c>
      <c r="X916">
        <v>1</v>
      </c>
    </row>
    <row r="917" spans="10:24" x14ac:dyDescent="0.25">
      <c r="J917" t="s">
        <v>14228</v>
      </c>
      <c r="K917">
        <v>3.9</v>
      </c>
      <c r="T917" t="s">
        <v>13288</v>
      </c>
      <c r="U917">
        <v>1075</v>
      </c>
      <c r="W917" t="s">
        <v>13274</v>
      </c>
      <c r="X917">
        <v>1</v>
      </c>
    </row>
    <row r="918" spans="10:24" x14ac:dyDescent="0.25">
      <c r="J918" t="s">
        <v>13460</v>
      </c>
      <c r="K918">
        <v>3.9</v>
      </c>
      <c r="T918" t="s">
        <v>13199</v>
      </c>
      <c r="U918">
        <v>1075</v>
      </c>
      <c r="W918" t="s">
        <v>13185</v>
      </c>
      <c r="X918">
        <v>1</v>
      </c>
    </row>
    <row r="919" spans="10:24" x14ac:dyDescent="0.25">
      <c r="J919" t="s">
        <v>13459</v>
      </c>
      <c r="K919">
        <v>3.9</v>
      </c>
      <c r="T919" t="s">
        <v>13893</v>
      </c>
      <c r="U919">
        <v>1074</v>
      </c>
      <c r="W919" t="s">
        <v>13710</v>
      </c>
      <c r="X919">
        <v>1</v>
      </c>
    </row>
    <row r="920" spans="10:24" x14ac:dyDescent="0.25">
      <c r="J920" t="s">
        <v>13514</v>
      </c>
      <c r="K920">
        <v>3.9</v>
      </c>
      <c r="T920" t="s">
        <v>13148</v>
      </c>
      <c r="U920">
        <v>1072</v>
      </c>
      <c r="W920" t="s">
        <v>14096</v>
      </c>
      <c r="X920">
        <v>1</v>
      </c>
    </row>
    <row r="921" spans="10:24" x14ac:dyDescent="0.25">
      <c r="J921" t="s">
        <v>13629</v>
      </c>
      <c r="K921">
        <v>3.9</v>
      </c>
      <c r="T921" t="s">
        <v>14032</v>
      </c>
      <c r="U921">
        <v>1067</v>
      </c>
      <c r="W921" t="s">
        <v>14045</v>
      </c>
      <c r="X921">
        <v>1</v>
      </c>
    </row>
    <row r="922" spans="10:24" x14ac:dyDescent="0.25">
      <c r="J922" t="s">
        <v>13926</v>
      </c>
      <c r="K922">
        <v>3.9</v>
      </c>
      <c r="T922" t="s">
        <v>14202</v>
      </c>
      <c r="U922">
        <v>1066</v>
      </c>
      <c r="W922" t="s">
        <v>13800</v>
      </c>
      <c r="X922">
        <v>2</v>
      </c>
    </row>
    <row r="923" spans="10:24" x14ac:dyDescent="0.25">
      <c r="J923" t="s">
        <v>14220</v>
      </c>
      <c r="K923">
        <v>3.9</v>
      </c>
      <c r="T923" t="s">
        <v>14235</v>
      </c>
      <c r="U923">
        <v>1065</v>
      </c>
      <c r="W923" t="s">
        <v>13811</v>
      </c>
      <c r="X923">
        <v>1</v>
      </c>
    </row>
    <row r="924" spans="10:24" x14ac:dyDescent="0.25">
      <c r="J924" t="s">
        <v>13588</v>
      </c>
      <c r="K924">
        <v>3.9</v>
      </c>
      <c r="T924" t="s">
        <v>13941</v>
      </c>
      <c r="U924">
        <v>1051</v>
      </c>
      <c r="W924" t="s">
        <v>13759</v>
      </c>
      <c r="X924">
        <v>1</v>
      </c>
    </row>
    <row r="925" spans="10:24" x14ac:dyDescent="0.25">
      <c r="J925" t="s">
        <v>13078</v>
      </c>
      <c r="K925">
        <v>3.9</v>
      </c>
      <c r="T925" t="s">
        <v>13223</v>
      </c>
      <c r="U925">
        <v>1051</v>
      </c>
      <c r="W925" t="s">
        <v>13631</v>
      </c>
      <c r="X925">
        <v>1</v>
      </c>
    </row>
    <row r="926" spans="10:24" x14ac:dyDescent="0.25">
      <c r="J926" t="s">
        <v>13965</v>
      </c>
      <c r="K926">
        <v>3.9</v>
      </c>
      <c r="T926" t="s">
        <v>14161</v>
      </c>
      <c r="U926">
        <v>1045</v>
      </c>
      <c r="W926" t="s">
        <v>13925</v>
      </c>
      <c r="X926">
        <v>1</v>
      </c>
    </row>
    <row r="927" spans="10:24" x14ac:dyDescent="0.25">
      <c r="J927" t="s">
        <v>13199</v>
      </c>
      <c r="K927">
        <v>3.9</v>
      </c>
      <c r="T927" t="s">
        <v>13702</v>
      </c>
      <c r="U927">
        <v>1030</v>
      </c>
      <c r="W927" t="s">
        <v>14151</v>
      </c>
      <c r="X927">
        <v>1</v>
      </c>
    </row>
    <row r="928" spans="10:24" x14ac:dyDescent="0.25">
      <c r="J928" t="s">
        <v>13493</v>
      </c>
      <c r="K928">
        <v>3.9</v>
      </c>
      <c r="T928" t="s">
        <v>13320</v>
      </c>
      <c r="U928">
        <v>1029</v>
      </c>
      <c r="W928" t="s">
        <v>14052</v>
      </c>
      <c r="X928">
        <v>1</v>
      </c>
    </row>
    <row r="929" spans="10:24" x14ac:dyDescent="0.25">
      <c r="J929" t="s">
        <v>13502</v>
      </c>
      <c r="K929">
        <v>3.9</v>
      </c>
      <c r="T929" t="s">
        <v>13798</v>
      </c>
      <c r="U929">
        <v>1026</v>
      </c>
      <c r="W929" t="s">
        <v>13752</v>
      </c>
      <c r="X929">
        <v>1</v>
      </c>
    </row>
    <row r="930" spans="10:24" x14ac:dyDescent="0.25">
      <c r="J930" t="s">
        <v>13343</v>
      </c>
      <c r="K930">
        <v>3.9</v>
      </c>
      <c r="T930" t="s">
        <v>14136</v>
      </c>
      <c r="U930">
        <v>1021</v>
      </c>
      <c r="W930" t="s">
        <v>13796</v>
      </c>
      <c r="X930">
        <v>1</v>
      </c>
    </row>
    <row r="931" spans="10:24" x14ac:dyDescent="0.25">
      <c r="J931" t="s">
        <v>13400</v>
      </c>
      <c r="K931">
        <v>3.9</v>
      </c>
      <c r="T931" t="s">
        <v>13949</v>
      </c>
      <c r="U931">
        <v>1017</v>
      </c>
      <c r="W931" t="s">
        <v>13604</v>
      </c>
      <c r="X931">
        <v>1</v>
      </c>
    </row>
    <row r="932" spans="10:24" x14ac:dyDescent="0.25">
      <c r="J932" t="s">
        <v>14066</v>
      </c>
      <c r="K932">
        <v>3.9</v>
      </c>
      <c r="T932" t="s">
        <v>13968</v>
      </c>
      <c r="U932">
        <v>1017</v>
      </c>
      <c r="W932" t="s">
        <v>13276</v>
      </c>
      <c r="X932">
        <v>1</v>
      </c>
    </row>
    <row r="933" spans="10:24" x14ac:dyDescent="0.25">
      <c r="J933" t="s">
        <v>14168</v>
      </c>
      <c r="K933">
        <v>3.9</v>
      </c>
      <c r="T933" t="s">
        <v>14111</v>
      </c>
      <c r="U933">
        <v>1015</v>
      </c>
      <c r="W933" t="s">
        <v>13985</v>
      </c>
      <c r="X933">
        <v>1</v>
      </c>
    </row>
    <row r="934" spans="10:24" x14ac:dyDescent="0.25">
      <c r="J934" t="s">
        <v>14187</v>
      </c>
      <c r="K934">
        <v>3.9</v>
      </c>
      <c r="T934" t="s">
        <v>14213</v>
      </c>
      <c r="U934">
        <v>1004</v>
      </c>
      <c r="W934" t="s">
        <v>14177</v>
      </c>
      <c r="X934">
        <v>1</v>
      </c>
    </row>
    <row r="935" spans="10:24" x14ac:dyDescent="0.25">
      <c r="J935" t="s">
        <v>13927</v>
      </c>
      <c r="K935">
        <v>3.9</v>
      </c>
      <c r="T935" t="s">
        <v>13318</v>
      </c>
      <c r="U935">
        <v>1001</v>
      </c>
      <c r="W935" t="s">
        <v>13195</v>
      </c>
      <c r="X935">
        <v>1</v>
      </c>
    </row>
    <row r="936" spans="10:24" x14ac:dyDescent="0.25">
      <c r="J936" t="s">
        <v>14233</v>
      </c>
      <c r="K936">
        <v>3.9</v>
      </c>
      <c r="T936" t="s">
        <v>14117</v>
      </c>
      <c r="U936">
        <v>992</v>
      </c>
      <c r="W936" t="s">
        <v>14206</v>
      </c>
      <c r="X936">
        <v>1</v>
      </c>
    </row>
    <row r="937" spans="10:24" x14ac:dyDescent="0.25">
      <c r="J937" t="s">
        <v>13288</v>
      </c>
      <c r="K937">
        <v>3.9</v>
      </c>
      <c r="T937" t="s">
        <v>13645</v>
      </c>
      <c r="U937">
        <v>989</v>
      </c>
      <c r="W937" t="s">
        <v>14194</v>
      </c>
      <c r="X937">
        <v>1</v>
      </c>
    </row>
    <row r="938" spans="10:24" x14ac:dyDescent="0.25">
      <c r="J938" t="s">
        <v>13974</v>
      </c>
      <c r="K938">
        <v>3.9</v>
      </c>
      <c r="T938" t="s">
        <v>13904</v>
      </c>
      <c r="U938">
        <v>976</v>
      </c>
      <c r="W938" t="s">
        <v>13795</v>
      </c>
      <c r="X938">
        <v>1</v>
      </c>
    </row>
    <row r="939" spans="10:24" x14ac:dyDescent="0.25">
      <c r="J939" t="s">
        <v>13110</v>
      </c>
      <c r="K939">
        <v>3.9</v>
      </c>
      <c r="T939" t="s">
        <v>13213</v>
      </c>
      <c r="U939">
        <v>974</v>
      </c>
      <c r="W939" t="s">
        <v>13133</v>
      </c>
      <c r="X939">
        <v>2</v>
      </c>
    </row>
    <row r="940" spans="10:24" x14ac:dyDescent="0.25">
      <c r="J940" t="s">
        <v>14100</v>
      </c>
      <c r="K940">
        <v>3.9</v>
      </c>
      <c r="T940" t="s">
        <v>14098</v>
      </c>
      <c r="U940">
        <v>966</v>
      </c>
      <c r="W940" t="s">
        <v>13245</v>
      </c>
      <c r="X940">
        <v>2</v>
      </c>
    </row>
    <row r="941" spans="10:24" x14ac:dyDescent="0.25">
      <c r="J941" t="s">
        <v>13175</v>
      </c>
      <c r="K941">
        <v>3.9</v>
      </c>
      <c r="T941" t="s">
        <v>14110</v>
      </c>
      <c r="U941">
        <v>959</v>
      </c>
      <c r="W941" t="s">
        <v>13791</v>
      </c>
      <c r="X941">
        <v>1</v>
      </c>
    </row>
    <row r="942" spans="10:24" x14ac:dyDescent="0.25">
      <c r="J942" t="s">
        <v>14213</v>
      </c>
      <c r="K942">
        <v>3.9</v>
      </c>
      <c r="T942" t="s">
        <v>14099</v>
      </c>
      <c r="U942">
        <v>942</v>
      </c>
      <c r="W942" t="s">
        <v>13379</v>
      </c>
      <c r="X942">
        <v>1</v>
      </c>
    </row>
    <row r="943" spans="10:24" x14ac:dyDescent="0.25">
      <c r="J943" t="s">
        <v>13109</v>
      </c>
      <c r="K943">
        <v>3.9</v>
      </c>
      <c r="T943" t="s">
        <v>13180</v>
      </c>
      <c r="U943">
        <v>933</v>
      </c>
      <c r="W943" t="s">
        <v>13097</v>
      </c>
      <c r="X943">
        <v>3</v>
      </c>
    </row>
    <row r="944" spans="10:24" x14ac:dyDescent="0.25">
      <c r="J944" t="s">
        <v>13867</v>
      </c>
      <c r="K944">
        <v>3.9</v>
      </c>
      <c r="T944" t="s">
        <v>13264</v>
      </c>
      <c r="U944">
        <v>928</v>
      </c>
      <c r="W944" t="s">
        <v>13447</v>
      </c>
      <c r="X944">
        <v>1</v>
      </c>
    </row>
    <row r="945" spans="10:24" x14ac:dyDescent="0.25">
      <c r="J945" t="s">
        <v>14270</v>
      </c>
      <c r="K945">
        <v>3.9</v>
      </c>
      <c r="T945" t="s">
        <v>14102</v>
      </c>
      <c r="U945">
        <v>925</v>
      </c>
      <c r="W945" t="s">
        <v>13406</v>
      </c>
      <c r="X945">
        <v>2</v>
      </c>
    </row>
    <row r="946" spans="10:24" x14ac:dyDescent="0.25">
      <c r="J946" t="s">
        <v>13619</v>
      </c>
      <c r="K946">
        <v>3.9</v>
      </c>
      <c r="T946" t="s">
        <v>13114</v>
      </c>
      <c r="U946">
        <v>924</v>
      </c>
      <c r="W946" t="s">
        <v>13419</v>
      </c>
      <c r="X946">
        <v>1</v>
      </c>
    </row>
    <row r="947" spans="10:24" x14ac:dyDescent="0.25">
      <c r="J947" t="s">
        <v>13476</v>
      </c>
      <c r="K947">
        <v>3.9</v>
      </c>
      <c r="T947" t="s">
        <v>13209</v>
      </c>
      <c r="U947">
        <v>919</v>
      </c>
      <c r="W947" t="s">
        <v>13412</v>
      </c>
      <c r="X947">
        <v>1</v>
      </c>
    </row>
    <row r="948" spans="10:24" x14ac:dyDescent="0.25">
      <c r="J948" t="s">
        <v>13618</v>
      </c>
      <c r="K948">
        <v>3.9</v>
      </c>
      <c r="T948" t="s">
        <v>13276</v>
      </c>
      <c r="U948">
        <v>910</v>
      </c>
      <c r="W948" t="s">
        <v>13370</v>
      </c>
      <c r="X948">
        <v>2</v>
      </c>
    </row>
    <row r="949" spans="10:24" x14ac:dyDescent="0.25">
      <c r="J949" t="s">
        <v>13081</v>
      </c>
      <c r="K949">
        <v>3.9</v>
      </c>
      <c r="T949" t="s">
        <v>13652</v>
      </c>
      <c r="U949">
        <v>903</v>
      </c>
      <c r="W949" t="s">
        <v>13375</v>
      </c>
      <c r="X949">
        <v>1</v>
      </c>
    </row>
    <row r="950" spans="10:24" x14ac:dyDescent="0.25">
      <c r="J950" t="s">
        <v>13944</v>
      </c>
      <c r="K950">
        <v>3.9</v>
      </c>
      <c r="T950" t="s">
        <v>13151</v>
      </c>
      <c r="U950">
        <v>902</v>
      </c>
      <c r="W950" t="s">
        <v>13384</v>
      </c>
      <c r="X950">
        <v>2</v>
      </c>
    </row>
    <row r="951" spans="10:24" x14ac:dyDescent="0.25">
      <c r="J951" t="s">
        <v>14021</v>
      </c>
      <c r="K951">
        <v>3.9</v>
      </c>
      <c r="T951" t="s">
        <v>13137</v>
      </c>
      <c r="U951">
        <v>900</v>
      </c>
      <c r="W951" t="s">
        <v>13421</v>
      </c>
      <c r="X951">
        <v>1</v>
      </c>
    </row>
    <row r="952" spans="10:24" x14ac:dyDescent="0.25">
      <c r="J952" t="s">
        <v>13371</v>
      </c>
      <c r="K952">
        <v>3.9</v>
      </c>
      <c r="T952" t="s">
        <v>13903</v>
      </c>
      <c r="U952">
        <v>900</v>
      </c>
      <c r="W952" t="s">
        <v>13434</v>
      </c>
      <c r="X952">
        <v>1</v>
      </c>
    </row>
    <row r="953" spans="10:24" x14ac:dyDescent="0.25">
      <c r="J953" t="s">
        <v>13874</v>
      </c>
      <c r="K953">
        <v>3.9</v>
      </c>
      <c r="T953" t="s">
        <v>14269</v>
      </c>
      <c r="U953">
        <v>898</v>
      </c>
      <c r="W953" t="s">
        <v>13408</v>
      </c>
      <c r="X953">
        <v>3</v>
      </c>
    </row>
    <row r="954" spans="10:24" x14ac:dyDescent="0.25">
      <c r="J954" t="s">
        <v>14261</v>
      </c>
      <c r="K954">
        <v>3.9</v>
      </c>
      <c r="T954" t="s">
        <v>13306</v>
      </c>
      <c r="U954">
        <v>897</v>
      </c>
      <c r="W954" t="s">
        <v>13521</v>
      </c>
      <c r="X954">
        <v>1</v>
      </c>
    </row>
    <row r="955" spans="10:24" x14ac:dyDescent="0.25">
      <c r="J955" t="s">
        <v>13222</v>
      </c>
      <c r="K955">
        <v>3.9</v>
      </c>
      <c r="T955" t="s">
        <v>13254</v>
      </c>
      <c r="U955">
        <v>839</v>
      </c>
      <c r="W955" t="s">
        <v>13464</v>
      </c>
      <c r="X955">
        <v>1</v>
      </c>
    </row>
    <row r="956" spans="10:24" x14ac:dyDescent="0.25">
      <c r="J956" t="s">
        <v>13525</v>
      </c>
      <c r="K956">
        <v>3.9</v>
      </c>
      <c r="T956" t="s">
        <v>13351</v>
      </c>
      <c r="U956">
        <v>838</v>
      </c>
      <c r="W956" t="s">
        <v>13386</v>
      </c>
      <c r="X956">
        <v>2</v>
      </c>
    </row>
    <row r="957" spans="10:24" x14ac:dyDescent="0.25">
      <c r="J957" t="s">
        <v>13219</v>
      </c>
      <c r="K957">
        <v>3.9</v>
      </c>
      <c r="T957" t="s">
        <v>13340</v>
      </c>
      <c r="U957">
        <v>838</v>
      </c>
      <c r="W957" t="s">
        <v>13382</v>
      </c>
      <c r="X957">
        <v>1</v>
      </c>
    </row>
    <row r="958" spans="10:24" x14ac:dyDescent="0.25">
      <c r="J958" t="s">
        <v>14051</v>
      </c>
      <c r="K958">
        <v>3.9</v>
      </c>
      <c r="T958" t="s">
        <v>14199</v>
      </c>
      <c r="U958">
        <v>832</v>
      </c>
      <c r="W958" t="s">
        <v>13493</v>
      </c>
      <c r="X958">
        <v>1</v>
      </c>
    </row>
    <row r="959" spans="10:24" x14ac:dyDescent="0.25">
      <c r="J959" t="s">
        <v>14197</v>
      </c>
      <c r="K959">
        <v>3.9</v>
      </c>
      <c r="T959" t="s">
        <v>13473</v>
      </c>
      <c r="U959">
        <v>828</v>
      </c>
      <c r="W959" t="s">
        <v>13512</v>
      </c>
      <c r="X959">
        <v>1</v>
      </c>
    </row>
    <row r="960" spans="10:24" x14ac:dyDescent="0.25">
      <c r="J960" t="s">
        <v>13350</v>
      </c>
      <c r="K960">
        <v>3.9</v>
      </c>
      <c r="T960" t="s">
        <v>14255</v>
      </c>
      <c r="U960">
        <v>827</v>
      </c>
      <c r="W960" t="s">
        <v>13611</v>
      </c>
      <c r="X960">
        <v>1</v>
      </c>
    </row>
    <row r="961" spans="10:24" x14ac:dyDescent="0.25">
      <c r="J961" t="s">
        <v>14217</v>
      </c>
      <c r="K961">
        <v>3.9</v>
      </c>
      <c r="T961" t="s">
        <v>13771</v>
      </c>
      <c r="U961">
        <v>817</v>
      </c>
      <c r="W961" t="s">
        <v>13401</v>
      </c>
      <c r="X961">
        <v>1</v>
      </c>
    </row>
    <row r="962" spans="10:24" x14ac:dyDescent="0.25">
      <c r="J962" t="s">
        <v>13913</v>
      </c>
      <c r="K962">
        <v>3.9</v>
      </c>
      <c r="T962" t="s">
        <v>13250</v>
      </c>
      <c r="U962">
        <v>789</v>
      </c>
      <c r="W962" t="s">
        <v>13477</v>
      </c>
      <c r="X962">
        <v>1</v>
      </c>
    </row>
    <row r="963" spans="10:24" x14ac:dyDescent="0.25">
      <c r="J963" t="s">
        <v>13268</v>
      </c>
      <c r="K963">
        <v>3.9</v>
      </c>
      <c r="T963" t="s">
        <v>13950</v>
      </c>
      <c r="U963">
        <v>787</v>
      </c>
      <c r="W963" t="s">
        <v>13108</v>
      </c>
      <c r="X963">
        <v>2</v>
      </c>
    </row>
    <row r="964" spans="10:24" x14ac:dyDescent="0.25">
      <c r="J964" t="s">
        <v>14039</v>
      </c>
      <c r="K964">
        <v>3.9</v>
      </c>
      <c r="T964" t="s">
        <v>14073</v>
      </c>
      <c r="U964">
        <v>780</v>
      </c>
      <c r="W964" t="s">
        <v>13802</v>
      </c>
      <c r="X964">
        <v>1</v>
      </c>
    </row>
    <row r="965" spans="10:24" x14ac:dyDescent="0.25">
      <c r="J965" t="s">
        <v>14010</v>
      </c>
      <c r="K965">
        <v>3.9</v>
      </c>
      <c r="T965" t="s">
        <v>14249</v>
      </c>
      <c r="U965">
        <v>777</v>
      </c>
      <c r="W965" t="s">
        <v>13526</v>
      </c>
      <c r="X965">
        <v>1</v>
      </c>
    </row>
    <row r="966" spans="10:24" x14ac:dyDescent="0.25">
      <c r="J966" t="s">
        <v>14178</v>
      </c>
      <c r="K966">
        <v>3.9</v>
      </c>
      <c r="T966" t="s">
        <v>14265</v>
      </c>
      <c r="U966">
        <v>771</v>
      </c>
      <c r="W966" t="s">
        <v>13646</v>
      </c>
      <c r="X966">
        <v>1</v>
      </c>
    </row>
    <row r="967" spans="10:24" x14ac:dyDescent="0.25">
      <c r="J967" t="s">
        <v>13861</v>
      </c>
      <c r="K967">
        <v>3.9</v>
      </c>
      <c r="T967" t="s">
        <v>13519</v>
      </c>
      <c r="U967">
        <v>768</v>
      </c>
      <c r="W967" t="s">
        <v>13743</v>
      </c>
      <c r="X967">
        <v>1</v>
      </c>
    </row>
    <row r="968" spans="10:24" x14ac:dyDescent="0.25">
      <c r="J968" t="s">
        <v>14210</v>
      </c>
      <c r="K968">
        <v>3.9</v>
      </c>
      <c r="T968" t="s">
        <v>13173</v>
      </c>
      <c r="U968">
        <v>766</v>
      </c>
      <c r="W968" t="s">
        <v>13566</v>
      </c>
      <c r="X968">
        <v>1</v>
      </c>
    </row>
    <row r="969" spans="10:24" x14ac:dyDescent="0.25">
      <c r="J969" t="s">
        <v>13558</v>
      </c>
      <c r="K969">
        <v>3.9</v>
      </c>
      <c r="T969" t="s">
        <v>13472</v>
      </c>
      <c r="U969">
        <v>758</v>
      </c>
      <c r="W969" t="s">
        <v>13658</v>
      </c>
      <c r="X969">
        <v>1</v>
      </c>
    </row>
    <row r="970" spans="10:24" x14ac:dyDescent="0.25">
      <c r="J970" t="s">
        <v>13806</v>
      </c>
      <c r="K970">
        <v>3.9</v>
      </c>
      <c r="T970" t="s">
        <v>14097</v>
      </c>
      <c r="U970">
        <v>743</v>
      </c>
      <c r="W970" t="s">
        <v>13622</v>
      </c>
      <c r="X970">
        <v>1</v>
      </c>
    </row>
    <row r="971" spans="10:24" x14ac:dyDescent="0.25">
      <c r="J971" t="s">
        <v>13786</v>
      </c>
      <c r="K971">
        <v>3.9</v>
      </c>
      <c r="T971" t="s">
        <v>14198</v>
      </c>
      <c r="U971">
        <v>727</v>
      </c>
      <c r="W971" t="s">
        <v>13591</v>
      </c>
      <c r="X971">
        <v>1</v>
      </c>
    </row>
    <row r="972" spans="10:24" x14ac:dyDescent="0.25">
      <c r="J972" t="s">
        <v>13771</v>
      </c>
      <c r="K972">
        <v>3.9</v>
      </c>
      <c r="T972" t="s">
        <v>13509</v>
      </c>
      <c r="U972">
        <v>714</v>
      </c>
      <c r="W972" t="s">
        <v>13603</v>
      </c>
      <c r="X972">
        <v>1</v>
      </c>
    </row>
    <row r="973" spans="10:24" x14ac:dyDescent="0.25">
      <c r="J973" t="s">
        <v>13739</v>
      </c>
      <c r="K973">
        <v>3.9</v>
      </c>
      <c r="T973" t="s">
        <v>13108</v>
      </c>
      <c r="U973">
        <v>710</v>
      </c>
      <c r="W973" t="s">
        <v>13559</v>
      </c>
      <c r="X973">
        <v>1</v>
      </c>
    </row>
    <row r="974" spans="10:24" x14ac:dyDescent="0.25">
      <c r="J974" t="s">
        <v>14046</v>
      </c>
      <c r="K974">
        <v>3.9</v>
      </c>
      <c r="T974" t="s">
        <v>14262</v>
      </c>
      <c r="U974">
        <v>710</v>
      </c>
      <c r="W974" t="s">
        <v>13383</v>
      </c>
      <c r="X974">
        <v>2</v>
      </c>
    </row>
    <row r="975" spans="10:24" x14ac:dyDescent="0.25">
      <c r="J975" t="s">
        <v>14262</v>
      </c>
      <c r="K975">
        <v>3.9</v>
      </c>
      <c r="T975" t="s">
        <v>13312</v>
      </c>
      <c r="U975">
        <v>708</v>
      </c>
      <c r="W975" t="s">
        <v>13677</v>
      </c>
      <c r="X975">
        <v>1</v>
      </c>
    </row>
    <row r="976" spans="10:24" x14ac:dyDescent="0.25">
      <c r="J976" t="s">
        <v>13314</v>
      </c>
      <c r="K976">
        <v>3.9</v>
      </c>
      <c r="T976" t="s">
        <v>14209</v>
      </c>
      <c r="U976">
        <v>693</v>
      </c>
      <c r="W976" t="s">
        <v>13365</v>
      </c>
      <c r="X976">
        <v>4</v>
      </c>
    </row>
    <row r="977" spans="10:24" x14ac:dyDescent="0.25">
      <c r="J977" t="s">
        <v>14237</v>
      </c>
      <c r="K977">
        <v>3.9</v>
      </c>
      <c r="T977" t="s">
        <v>13530</v>
      </c>
      <c r="U977">
        <v>690</v>
      </c>
      <c r="W977" t="s">
        <v>13279</v>
      </c>
      <c r="X977">
        <v>1</v>
      </c>
    </row>
    <row r="978" spans="10:24" x14ac:dyDescent="0.25">
      <c r="J978" t="s">
        <v>13991</v>
      </c>
      <c r="K978">
        <v>3.9</v>
      </c>
      <c r="T978" t="s">
        <v>14160</v>
      </c>
      <c r="U978">
        <v>687</v>
      </c>
      <c r="W978" t="s">
        <v>13335</v>
      </c>
      <c r="X978">
        <v>1</v>
      </c>
    </row>
    <row r="979" spans="10:24" x14ac:dyDescent="0.25">
      <c r="J979" t="s">
        <v>13548</v>
      </c>
      <c r="K979">
        <v>3.9</v>
      </c>
      <c r="T979" t="s">
        <v>13500</v>
      </c>
      <c r="U979">
        <v>681</v>
      </c>
      <c r="W979" t="s">
        <v>13815</v>
      </c>
      <c r="X979">
        <v>1</v>
      </c>
    </row>
    <row r="980" spans="10:24" x14ac:dyDescent="0.25">
      <c r="J980" t="s">
        <v>14099</v>
      </c>
      <c r="K980">
        <v>3.9</v>
      </c>
      <c r="T980" t="s">
        <v>13738</v>
      </c>
      <c r="U980">
        <v>676</v>
      </c>
      <c r="W980" t="s">
        <v>13553</v>
      </c>
      <c r="X980">
        <v>1</v>
      </c>
    </row>
    <row r="981" spans="10:24" x14ac:dyDescent="0.25">
      <c r="J981" t="s">
        <v>13217</v>
      </c>
      <c r="K981">
        <v>3.9</v>
      </c>
      <c r="T981" t="s">
        <v>13811</v>
      </c>
      <c r="U981">
        <v>670</v>
      </c>
      <c r="W981" t="s">
        <v>13703</v>
      </c>
      <c r="X981">
        <v>1</v>
      </c>
    </row>
    <row r="982" spans="10:24" x14ac:dyDescent="0.25">
      <c r="J982" t="s">
        <v>13325</v>
      </c>
      <c r="K982">
        <v>3.9</v>
      </c>
      <c r="T982" t="s">
        <v>14070</v>
      </c>
      <c r="U982">
        <v>646</v>
      </c>
      <c r="W982" t="s">
        <v>13834</v>
      </c>
      <c r="X982">
        <v>1</v>
      </c>
    </row>
    <row r="983" spans="10:24" x14ac:dyDescent="0.25">
      <c r="J983" t="s">
        <v>14119</v>
      </c>
      <c r="K983">
        <v>3.9</v>
      </c>
      <c r="T983" t="s">
        <v>13570</v>
      </c>
      <c r="U983">
        <v>644</v>
      </c>
      <c r="W983" t="s">
        <v>14241</v>
      </c>
      <c r="X983">
        <v>1</v>
      </c>
    </row>
    <row r="984" spans="10:24" x14ac:dyDescent="0.25">
      <c r="J984" t="s">
        <v>14269</v>
      </c>
      <c r="K984">
        <v>3.9</v>
      </c>
      <c r="T984" t="s">
        <v>14088</v>
      </c>
      <c r="U984">
        <v>638</v>
      </c>
      <c r="W984" t="s">
        <v>14134</v>
      </c>
      <c r="X984">
        <v>1</v>
      </c>
    </row>
    <row r="985" spans="10:24" x14ac:dyDescent="0.25">
      <c r="J985" t="s">
        <v>13378</v>
      </c>
      <c r="K985">
        <v>3.9</v>
      </c>
      <c r="T985" t="s">
        <v>13952</v>
      </c>
      <c r="U985">
        <v>629</v>
      </c>
      <c r="W985" t="s">
        <v>13341</v>
      </c>
      <c r="X985">
        <v>1</v>
      </c>
    </row>
    <row r="986" spans="10:24" x14ac:dyDescent="0.25">
      <c r="J986" t="s">
        <v>14111</v>
      </c>
      <c r="K986">
        <v>3.9</v>
      </c>
      <c r="T986" t="s">
        <v>13128</v>
      </c>
      <c r="U986">
        <v>628</v>
      </c>
      <c r="W986" t="s">
        <v>13879</v>
      </c>
      <c r="X986">
        <v>1</v>
      </c>
    </row>
    <row r="987" spans="10:24" x14ac:dyDescent="0.25">
      <c r="J987" t="s">
        <v>13827</v>
      </c>
      <c r="K987">
        <v>3.9</v>
      </c>
      <c r="T987" t="s">
        <v>13338</v>
      </c>
      <c r="U987">
        <v>621</v>
      </c>
      <c r="W987" t="s">
        <v>13495</v>
      </c>
      <c r="X987">
        <v>1</v>
      </c>
    </row>
    <row r="988" spans="10:24" x14ac:dyDescent="0.25">
      <c r="J988" t="s">
        <v>13368</v>
      </c>
      <c r="K988">
        <v>3.9</v>
      </c>
      <c r="T988" t="s">
        <v>14128</v>
      </c>
      <c r="U988">
        <v>618</v>
      </c>
      <c r="W988" t="s">
        <v>13789</v>
      </c>
      <c r="X988">
        <v>1</v>
      </c>
    </row>
    <row r="989" spans="10:24" x14ac:dyDescent="0.25">
      <c r="J989" t="s">
        <v>13474</v>
      </c>
      <c r="K989">
        <v>3.9</v>
      </c>
      <c r="T989" t="s">
        <v>14152</v>
      </c>
      <c r="U989">
        <v>617</v>
      </c>
      <c r="W989" t="s">
        <v>13933</v>
      </c>
      <c r="X989">
        <v>1</v>
      </c>
    </row>
    <row r="990" spans="10:24" x14ac:dyDescent="0.25">
      <c r="J990" t="s">
        <v>13943</v>
      </c>
      <c r="K990">
        <v>3.9</v>
      </c>
      <c r="T990" t="s">
        <v>13230</v>
      </c>
      <c r="U990">
        <v>612</v>
      </c>
      <c r="W990" t="s">
        <v>14186</v>
      </c>
      <c r="X990">
        <v>1</v>
      </c>
    </row>
    <row r="991" spans="10:24" x14ac:dyDescent="0.25">
      <c r="J991" t="s">
        <v>13289</v>
      </c>
      <c r="K991">
        <v>3.9</v>
      </c>
      <c r="T991" t="s">
        <v>14167</v>
      </c>
      <c r="U991">
        <v>611</v>
      </c>
      <c r="W991" t="s">
        <v>13230</v>
      </c>
      <c r="X991">
        <v>1</v>
      </c>
    </row>
    <row r="992" spans="10:24" x14ac:dyDescent="0.25">
      <c r="J992" t="s">
        <v>13638</v>
      </c>
      <c r="K992">
        <v>3.9</v>
      </c>
      <c r="T992" t="s">
        <v>13985</v>
      </c>
      <c r="U992">
        <v>610</v>
      </c>
      <c r="W992" t="s">
        <v>13530</v>
      </c>
      <c r="X992">
        <v>1</v>
      </c>
    </row>
    <row r="993" spans="10:24" x14ac:dyDescent="0.25">
      <c r="J993" t="s">
        <v>13540</v>
      </c>
      <c r="K993">
        <v>3.9</v>
      </c>
      <c r="T993" t="s">
        <v>13921</v>
      </c>
      <c r="U993">
        <v>604</v>
      </c>
      <c r="W993" t="s">
        <v>14011</v>
      </c>
      <c r="X993">
        <v>1</v>
      </c>
    </row>
    <row r="994" spans="10:24" x14ac:dyDescent="0.25">
      <c r="J994" t="s">
        <v>14189</v>
      </c>
      <c r="K994">
        <v>3.9</v>
      </c>
      <c r="T994" t="s">
        <v>13475</v>
      </c>
      <c r="U994">
        <v>596</v>
      </c>
      <c r="W994" t="s">
        <v>13151</v>
      </c>
      <c r="X994">
        <v>1</v>
      </c>
    </row>
    <row r="995" spans="10:24" x14ac:dyDescent="0.25">
      <c r="J995" t="s">
        <v>14110</v>
      </c>
      <c r="K995">
        <v>3.9</v>
      </c>
      <c r="T995" t="s">
        <v>13789</v>
      </c>
      <c r="U995">
        <v>594</v>
      </c>
      <c r="W995" t="s">
        <v>13822</v>
      </c>
      <c r="X995">
        <v>1</v>
      </c>
    </row>
    <row r="996" spans="10:24" x14ac:dyDescent="0.25">
      <c r="J996" t="s">
        <v>13624</v>
      </c>
      <c r="K996">
        <v>3.9</v>
      </c>
      <c r="T996" t="s">
        <v>14206</v>
      </c>
      <c r="U996">
        <v>590</v>
      </c>
      <c r="W996" t="s">
        <v>13286</v>
      </c>
      <c r="X996">
        <v>2</v>
      </c>
    </row>
    <row r="997" spans="10:24" x14ac:dyDescent="0.25">
      <c r="J997" t="s">
        <v>14150</v>
      </c>
      <c r="K997">
        <v>3.9</v>
      </c>
      <c r="T997" t="s">
        <v>14187</v>
      </c>
      <c r="U997">
        <v>588</v>
      </c>
      <c r="W997" t="s">
        <v>13914</v>
      </c>
      <c r="X997">
        <v>1</v>
      </c>
    </row>
    <row r="998" spans="10:24" x14ac:dyDescent="0.25">
      <c r="J998" t="s">
        <v>13872</v>
      </c>
      <c r="K998">
        <v>3.9</v>
      </c>
      <c r="T998" t="s">
        <v>14021</v>
      </c>
      <c r="U998">
        <v>578</v>
      </c>
      <c r="W998" t="s">
        <v>14168</v>
      </c>
      <c r="X998">
        <v>1</v>
      </c>
    </row>
    <row r="999" spans="10:24" x14ac:dyDescent="0.25">
      <c r="J999" t="s">
        <v>14123</v>
      </c>
      <c r="K999">
        <v>3.9</v>
      </c>
      <c r="T999" t="s">
        <v>13234</v>
      </c>
      <c r="U999">
        <v>576</v>
      </c>
      <c r="W999" t="s">
        <v>13275</v>
      </c>
      <c r="X999">
        <v>1</v>
      </c>
    </row>
    <row r="1000" spans="10:24" x14ac:dyDescent="0.25">
      <c r="J1000" t="s">
        <v>13535</v>
      </c>
      <c r="K1000">
        <v>3.9</v>
      </c>
      <c r="T1000" t="s">
        <v>13370</v>
      </c>
      <c r="U1000">
        <v>568</v>
      </c>
      <c r="W1000" t="s">
        <v>13290</v>
      </c>
      <c r="X1000">
        <v>1</v>
      </c>
    </row>
    <row r="1001" spans="10:24" x14ac:dyDescent="0.25">
      <c r="J1001" t="s">
        <v>13510</v>
      </c>
      <c r="K1001">
        <v>3.9</v>
      </c>
      <c r="T1001" t="s">
        <v>13279</v>
      </c>
      <c r="U1001">
        <v>567</v>
      </c>
      <c r="W1001" t="s">
        <v>13235</v>
      </c>
      <c r="X1001">
        <v>1</v>
      </c>
    </row>
    <row r="1002" spans="10:24" x14ac:dyDescent="0.25">
      <c r="J1002" t="s">
        <v>13644</v>
      </c>
      <c r="K1002">
        <v>3.9</v>
      </c>
      <c r="T1002" t="s">
        <v>14122</v>
      </c>
      <c r="U1002">
        <v>562</v>
      </c>
      <c r="W1002" t="s">
        <v>13755</v>
      </c>
      <c r="X1002">
        <v>1</v>
      </c>
    </row>
    <row r="1003" spans="10:24" x14ac:dyDescent="0.25">
      <c r="J1003" t="s">
        <v>13875</v>
      </c>
      <c r="K1003">
        <v>3.9</v>
      </c>
      <c r="T1003" t="s">
        <v>14163</v>
      </c>
      <c r="U1003">
        <v>561</v>
      </c>
      <c r="W1003" t="s">
        <v>13480</v>
      </c>
      <c r="X1003">
        <v>1</v>
      </c>
    </row>
    <row r="1004" spans="10:24" x14ac:dyDescent="0.25">
      <c r="J1004" t="s">
        <v>14133</v>
      </c>
      <c r="K1004">
        <v>3.9</v>
      </c>
      <c r="T1004" t="s">
        <v>14172</v>
      </c>
      <c r="U1004">
        <v>557</v>
      </c>
      <c r="W1004" t="s">
        <v>13112</v>
      </c>
      <c r="X1004">
        <v>2</v>
      </c>
    </row>
    <row r="1005" spans="10:24" x14ac:dyDescent="0.25">
      <c r="J1005" t="s">
        <v>13563</v>
      </c>
      <c r="K1005">
        <v>3.9</v>
      </c>
      <c r="T1005" t="s">
        <v>13103</v>
      </c>
      <c r="U1005">
        <v>552</v>
      </c>
      <c r="W1005" t="s">
        <v>13078</v>
      </c>
      <c r="X1005">
        <v>3</v>
      </c>
    </row>
    <row r="1006" spans="10:24" x14ac:dyDescent="0.25">
      <c r="J1006" t="s">
        <v>13668</v>
      </c>
      <c r="K1006">
        <v>3.9</v>
      </c>
      <c r="T1006" t="s">
        <v>14292</v>
      </c>
      <c r="U1006">
        <v>550</v>
      </c>
      <c r="W1006" t="s">
        <v>13502</v>
      </c>
      <c r="X1006">
        <v>2</v>
      </c>
    </row>
    <row r="1007" spans="10:24" x14ac:dyDescent="0.25">
      <c r="J1007" t="s">
        <v>14227</v>
      </c>
      <c r="K1007">
        <v>3.9</v>
      </c>
      <c r="T1007" t="s">
        <v>14041</v>
      </c>
      <c r="U1007">
        <v>550</v>
      </c>
      <c r="W1007" t="s">
        <v>13492</v>
      </c>
      <c r="X1007">
        <v>1</v>
      </c>
    </row>
    <row r="1008" spans="10:24" x14ac:dyDescent="0.25">
      <c r="J1008" t="s">
        <v>13721</v>
      </c>
      <c r="K1008">
        <v>3.9</v>
      </c>
      <c r="T1008" t="s">
        <v>13345</v>
      </c>
      <c r="U1008">
        <v>538</v>
      </c>
      <c r="W1008" t="s">
        <v>13413</v>
      </c>
      <c r="X1008">
        <v>2</v>
      </c>
    </row>
    <row r="1009" spans="10:24" x14ac:dyDescent="0.25">
      <c r="J1009" t="s">
        <v>13900</v>
      </c>
      <c r="K1009">
        <v>3.85</v>
      </c>
      <c r="T1009" t="s">
        <v>14154</v>
      </c>
      <c r="U1009">
        <v>535</v>
      </c>
      <c r="W1009" t="s">
        <v>13436</v>
      </c>
      <c r="X1009">
        <v>3</v>
      </c>
    </row>
    <row r="1010" spans="10:24" x14ac:dyDescent="0.25">
      <c r="J1010" t="s">
        <v>13252</v>
      </c>
      <c r="K1010">
        <v>3.8499999999999996</v>
      </c>
      <c r="T1010" t="s">
        <v>14268</v>
      </c>
      <c r="U1010">
        <v>534</v>
      </c>
      <c r="W1010" t="s">
        <v>13504</v>
      </c>
      <c r="X1010">
        <v>1</v>
      </c>
    </row>
    <row r="1011" spans="10:24" x14ac:dyDescent="0.25">
      <c r="J1011" t="s">
        <v>13242</v>
      </c>
      <c r="K1011">
        <v>3.8499999999999996</v>
      </c>
      <c r="T1011" t="s">
        <v>14226</v>
      </c>
      <c r="U1011">
        <v>532</v>
      </c>
      <c r="W1011" t="s">
        <v>13528</v>
      </c>
      <c r="X1011">
        <v>1</v>
      </c>
    </row>
    <row r="1012" spans="10:24" x14ac:dyDescent="0.25">
      <c r="J1012" t="s">
        <v>13235</v>
      </c>
      <c r="K1012">
        <v>3.8</v>
      </c>
      <c r="T1012" t="s">
        <v>13314</v>
      </c>
      <c r="U1012">
        <v>523</v>
      </c>
      <c r="W1012" t="s">
        <v>13293</v>
      </c>
      <c r="X1012">
        <v>1</v>
      </c>
    </row>
    <row r="1013" spans="10:24" x14ac:dyDescent="0.25">
      <c r="J1013" t="s">
        <v>14055</v>
      </c>
      <c r="K1013">
        <v>3.8</v>
      </c>
      <c r="T1013" t="s">
        <v>13308</v>
      </c>
      <c r="U1013">
        <v>513</v>
      </c>
      <c r="W1013" t="s">
        <v>13319</v>
      </c>
      <c r="X1013">
        <v>1</v>
      </c>
    </row>
    <row r="1014" spans="10:24" x14ac:dyDescent="0.25">
      <c r="J1014" t="s">
        <v>13496</v>
      </c>
      <c r="K1014">
        <v>3.8</v>
      </c>
      <c r="T1014" t="s">
        <v>13178</v>
      </c>
      <c r="U1014">
        <v>505</v>
      </c>
      <c r="W1014" t="s">
        <v>13252</v>
      </c>
      <c r="X1014">
        <v>2</v>
      </c>
    </row>
    <row r="1015" spans="10:24" x14ac:dyDescent="0.25">
      <c r="J1015" t="s">
        <v>13958</v>
      </c>
      <c r="K1015">
        <v>3.8</v>
      </c>
      <c r="T1015" t="s">
        <v>13123</v>
      </c>
      <c r="U1015">
        <v>493</v>
      </c>
      <c r="W1015" t="s">
        <v>13236</v>
      </c>
      <c r="X1015">
        <v>1</v>
      </c>
    </row>
    <row r="1016" spans="10:24" x14ac:dyDescent="0.25">
      <c r="J1016" t="s">
        <v>13877</v>
      </c>
      <c r="K1016">
        <v>3.8</v>
      </c>
      <c r="T1016" t="s">
        <v>13573</v>
      </c>
      <c r="U1016">
        <v>491</v>
      </c>
      <c r="W1016" t="s">
        <v>13355</v>
      </c>
      <c r="X1016">
        <v>1</v>
      </c>
    </row>
    <row r="1017" spans="10:24" x14ac:dyDescent="0.25">
      <c r="J1017" t="s">
        <v>13955</v>
      </c>
      <c r="K1017">
        <v>3.8</v>
      </c>
      <c r="T1017" t="s">
        <v>13247</v>
      </c>
      <c r="U1017">
        <v>491</v>
      </c>
      <c r="W1017" t="s">
        <v>13456</v>
      </c>
      <c r="X1017">
        <v>3</v>
      </c>
    </row>
    <row r="1018" spans="10:24" x14ac:dyDescent="0.25">
      <c r="J1018" t="s">
        <v>13789</v>
      </c>
      <c r="K1018">
        <v>3.8</v>
      </c>
      <c r="T1018" t="s">
        <v>13246</v>
      </c>
      <c r="U1018">
        <v>490</v>
      </c>
      <c r="W1018" t="s">
        <v>13532</v>
      </c>
      <c r="X1018">
        <v>1</v>
      </c>
    </row>
    <row r="1019" spans="10:24" x14ac:dyDescent="0.25">
      <c r="J1019" t="s">
        <v>14194</v>
      </c>
      <c r="K1019">
        <v>3.8</v>
      </c>
      <c r="T1019" t="s">
        <v>13513</v>
      </c>
      <c r="U1019">
        <v>490</v>
      </c>
      <c r="W1019" t="s">
        <v>13652</v>
      </c>
      <c r="X1019">
        <v>1</v>
      </c>
    </row>
    <row r="1020" spans="10:24" x14ac:dyDescent="0.25">
      <c r="J1020" t="s">
        <v>13894</v>
      </c>
      <c r="K1020">
        <v>3.8</v>
      </c>
      <c r="T1020" t="s">
        <v>14260</v>
      </c>
      <c r="U1020">
        <v>490</v>
      </c>
      <c r="W1020" t="s">
        <v>13596</v>
      </c>
      <c r="X1020">
        <v>1</v>
      </c>
    </row>
    <row r="1021" spans="10:24" x14ac:dyDescent="0.25">
      <c r="J1021" t="s">
        <v>13915</v>
      </c>
      <c r="K1021">
        <v>3.8</v>
      </c>
      <c r="T1021" t="s">
        <v>13783</v>
      </c>
      <c r="U1021">
        <v>485</v>
      </c>
      <c r="W1021" t="s">
        <v>13573</v>
      </c>
      <c r="X1021">
        <v>1</v>
      </c>
    </row>
    <row r="1022" spans="10:24" x14ac:dyDescent="0.25">
      <c r="J1022" t="s">
        <v>13162</v>
      </c>
      <c r="K1022">
        <v>3.8</v>
      </c>
      <c r="T1022" t="s">
        <v>13275</v>
      </c>
      <c r="U1022">
        <v>479</v>
      </c>
      <c r="W1022" t="s">
        <v>13478</v>
      </c>
      <c r="X1022">
        <v>1</v>
      </c>
    </row>
    <row r="1023" spans="10:24" x14ac:dyDescent="0.25">
      <c r="J1023" t="s">
        <v>13595</v>
      </c>
      <c r="K1023">
        <v>3.8</v>
      </c>
      <c r="T1023" t="s">
        <v>13962</v>
      </c>
      <c r="U1023">
        <v>478</v>
      </c>
      <c r="W1023" t="s">
        <v>13411</v>
      </c>
      <c r="X1023">
        <v>1</v>
      </c>
    </row>
    <row r="1024" spans="10:24" x14ac:dyDescent="0.25">
      <c r="J1024" t="s">
        <v>14253</v>
      </c>
      <c r="K1024">
        <v>3.8</v>
      </c>
      <c r="T1024" t="s">
        <v>14296</v>
      </c>
      <c r="U1024">
        <v>468</v>
      </c>
      <c r="W1024" t="s">
        <v>13665</v>
      </c>
      <c r="X1024">
        <v>1</v>
      </c>
    </row>
    <row r="1025" spans="10:24" x14ac:dyDescent="0.25">
      <c r="J1025" t="s">
        <v>14101</v>
      </c>
      <c r="K1025">
        <v>3.8</v>
      </c>
      <c r="T1025" t="s">
        <v>13280</v>
      </c>
      <c r="U1025">
        <v>466</v>
      </c>
      <c r="W1025" t="s">
        <v>13518</v>
      </c>
      <c r="X1025">
        <v>1</v>
      </c>
    </row>
    <row r="1026" spans="10:24" x14ac:dyDescent="0.25">
      <c r="J1026" t="s">
        <v>13594</v>
      </c>
      <c r="K1026">
        <v>3.8</v>
      </c>
      <c r="T1026" t="s">
        <v>13511</v>
      </c>
      <c r="U1026">
        <v>465</v>
      </c>
      <c r="W1026" t="s">
        <v>13870</v>
      </c>
      <c r="X1026">
        <v>1</v>
      </c>
    </row>
    <row r="1027" spans="10:24" x14ac:dyDescent="0.25">
      <c r="J1027" t="s">
        <v>14216</v>
      </c>
      <c r="K1027">
        <v>3.8</v>
      </c>
      <c r="T1027" t="s">
        <v>14066</v>
      </c>
      <c r="U1027">
        <v>463</v>
      </c>
      <c r="W1027" t="s">
        <v>14074</v>
      </c>
      <c r="X1027">
        <v>1</v>
      </c>
    </row>
    <row r="1028" spans="10:24" x14ac:dyDescent="0.25">
      <c r="J1028" t="s">
        <v>14288</v>
      </c>
      <c r="K1028">
        <v>3.8</v>
      </c>
      <c r="T1028" t="s">
        <v>13147</v>
      </c>
      <c r="U1028">
        <v>462</v>
      </c>
      <c r="W1028" t="s">
        <v>14195</v>
      </c>
      <c r="X1028">
        <v>1</v>
      </c>
    </row>
    <row r="1029" spans="10:24" x14ac:dyDescent="0.25">
      <c r="J1029" t="s">
        <v>13932</v>
      </c>
      <c r="K1029">
        <v>3.8</v>
      </c>
      <c r="T1029" t="s">
        <v>14094</v>
      </c>
      <c r="U1029">
        <v>461</v>
      </c>
      <c r="W1029" t="s">
        <v>14218</v>
      </c>
      <c r="X1029">
        <v>1</v>
      </c>
    </row>
    <row r="1030" spans="10:24" x14ac:dyDescent="0.25">
      <c r="J1030" t="s">
        <v>13671</v>
      </c>
      <c r="K1030">
        <v>3.8</v>
      </c>
      <c r="T1030" t="s">
        <v>13242</v>
      </c>
      <c r="U1030">
        <v>460</v>
      </c>
      <c r="W1030" t="s">
        <v>14264</v>
      </c>
      <c r="X1030">
        <v>1</v>
      </c>
    </row>
    <row r="1031" spans="10:24" x14ac:dyDescent="0.25">
      <c r="J1031" t="s">
        <v>14037</v>
      </c>
      <c r="K1031">
        <v>3.8</v>
      </c>
      <c r="T1031" t="s">
        <v>14283</v>
      </c>
      <c r="U1031">
        <v>451</v>
      </c>
      <c r="W1031" t="s">
        <v>14084</v>
      </c>
      <c r="X1031">
        <v>1</v>
      </c>
    </row>
    <row r="1032" spans="10:24" x14ac:dyDescent="0.25">
      <c r="J1032" t="s">
        <v>13799</v>
      </c>
      <c r="K1032">
        <v>3.8</v>
      </c>
      <c r="T1032" t="s">
        <v>13990</v>
      </c>
      <c r="U1032">
        <v>444</v>
      </c>
      <c r="W1032" t="s">
        <v>14126</v>
      </c>
      <c r="X1032">
        <v>2</v>
      </c>
    </row>
    <row r="1033" spans="10:24" x14ac:dyDescent="0.25">
      <c r="J1033" t="s">
        <v>13674</v>
      </c>
      <c r="K1033">
        <v>3.8</v>
      </c>
      <c r="T1033" t="s">
        <v>14115</v>
      </c>
      <c r="U1033">
        <v>441</v>
      </c>
      <c r="W1033" t="s">
        <v>14246</v>
      </c>
      <c r="X1033">
        <v>1</v>
      </c>
    </row>
    <row r="1034" spans="10:24" x14ac:dyDescent="0.25">
      <c r="J1034" t="s">
        <v>13970</v>
      </c>
      <c r="K1034">
        <v>3.8</v>
      </c>
      <c r="T1034" t="s">
        <v>13977</v>
      </c>
      <c r="U1034">
        <v>441</v>
      </c>
      <c r="W1034" t="s">
        <v>13763</v>
      </c>
      <c r="X1034">
        <v>1</v>
      </c>
    </row>
    <row r="1035" spans="10:24" x14ac:dyDescent="0.25">
      <c r="J1035" t="s">
        <v>13345</v>
      </c>
      <c r="K1035">
        <v>3.8</v>
      </c>
      <c r="T1035" t="s">
        <v>13763</v>
      </c>
      <c r="U1035">
        <v>434</v>
      </c>
      <c r="W1035" t="s">
        <v>14085</v>
      </c>
      <c r="X1035">
        <v>1</v>
      </c>
    </row>
    <row r="1036" spans="10:24" x14ac:dyDescent="0.25">
      <c r="J1036" t="s">
        <v>13910</v>
      </c>
      <c r="K1036">
        <v>3.8</v>
      </c>
      <c r="T1036" t="s">
        <v>13281</v>
      </c>
      <c r="U1036">
        <v>431</v>
      </c>
      <c r="W1036" t="s">
        <v>13295</v>
      </c>
      <c r="X1036">
        <v>1</v>
      </c>
    </row>
    <row r="1037" spans="10:24" x14ac:dyDescent="0.25">
      <c r="J1037" t="s">
        <v>13183</v>
      </c>
      <c r="K1037">
        <v>3.8</v>
      </c>
      <c r="T1037" t="s">
        <v>13806</v>
      </c>
      <c r="U1037">
        <v>427</v>
      </c>
      <c r="W1037" t="s">
        <v>13148</v>
      </c>
      <c r="X1037">
        <v>2</v>
      </c>
    </row>
    <row r="1038" spans="10:24" x14ac:dyDescent="0.25">
      <c r="J1038" t="s">
        <v>13528</v>
      </c>
      <c r="K1038">
        <v>3.8</v>
      </c>
      <c r="T1038" t="s">
        <v>13159</v>
      </c>
      <c r="U1038">
        <v>425</v>
      </c>
      <c r="W1038" t="s">
        <v>13448</v>
      </c>
      <c r="X1038">
        <v>1</v>
      </c>
    </row>
    <row r="1039" spans="10:24" x14ac:dyDescent="0.25">
      <c r="J1039" t="s">
        <v>14105</v>
      </c>
      <c r="K1039">
        <v>3.8</v>
      </c>
      <c r="T1039" t="s">
        <v>13270</v>
      </c>
      <c r="U1039">
        <v>425</v>
      </c>
      <c r="W1039" t="s">
        <v>13865</v>
      </c>
      <c r="X1039">
        <v>1</v>
      </c>
    </row>
    <row r="1040" spans="10:24" x14ac:dyDescent="0.25">
      <c r="J1040" t="s">
        <v>13688</v>
      </c>
      <c r="K1040">
        <v>3.8</v>
      </c>
      <c r="T1040" t="s">
        <v>14183</v>
      </c>
      <c r="U1040">
        <v>422</v>
      </c>
      <c r="W1040" t="s">
        <v>13988</v>
      </c>
      <c r="X1040">
        <v>1</v>
      </c>
    </row>
    <row r="1041" spans="10:24" x14ac:dyDescent="0.25">
      <c r="J1041" t="s">
        <v>14219</v>
      </c>
      <c r="K1041">
        <v>3.8</v>
      </c>
      <c r="T1041" t="s">
        <v>13141</v>
      </c>
      <c r="U1041">
        <v>420</v>
      </c>
      <c r="W1041" t="s">
        <v>14066</v>
      </c>
      <c r="X1041">
        <v>1</v>
      </c>
    </row>
    <row r="1042" spans="10:24" x14ac:dyDescent="0.25">
      <c r="J1042" t="s">
        <v>13586</v>
      </c>
      <c r="K1042">
        <v>3.8</v>
      </c>
      <c r="T1042" t="s">
        <v>13814</v>
      </c>
      <c r="U1042">
        <v>419</v>
      </c>
      <c r="W1042" t="s">
        <v>13229</v>
      </c>
      <c r="X1042">
        <v>1</v>
      </c>
    </row>
    <row r="1043" spans="10:24" x14ac:dyDescent="0.25">
      <c r="J1043" t="s">
        <v>13453</v>
      </c>
      <c r="K1043">
        <v>3.8</v>
      </c>
      <c r="T1043" t="s">
        <v>13864</v>
      </c>
      <c r="U1043">
        <v>418</v>
      </c>
      <c r="W1043" t="s">
        <v>13351</v>
      </c>
      <c r="X1043">
        <v>1</v>
      </c>
    </row>
    <row r="1044" spans="10:24" x14ac:dyDescent="0.25">
      <c r="J1044" t="s">
        <v>13878</v>
      </c>
      <c r="K1044">
        <v>3.8</v>
      </c>
      <c r="T1044" t="s">
        <v>13499</v>
      </c>
      <c r="U1044">
        <v>412</v>
      </c>
      <c r="W1044" t="s">
        <v>13340</v>
      </c>
      <c r="X1044">
        <v>1</v>
      </c>
    </row>
    <row r="1045" spans="10:24" x14ac:dyDescent="0.25">
      <c r="J1045" t="s">
        <v>13998</v>
      </c>
      <c r="K1045">
        <v>3.8</v>
      </c>
      <c r="T1045" t="s">
        <v>13853</v>
      </c>
      <c r="U1045">
        <v>408</v>
      </c>
      <c r="W1045" t="s">
        <v>13336</v>
      </c>
      <c r="X1045">
        <v>1</v>
      </c>
    </row>
    <row r="1046" spans="10:24" x14ac:dyDescent="0.25">
      <c r="J1046" t="s">
        <v>13961</v>
      </c>
      <c r="K1046">
        <v>3.8</v>
      </c>
      <c r="T1046" t="s">
        <v>13251</v>
      </c>
      <c r="U1046">
        <v>407</v>
      </c>
      <c r="W1046" t="s">
        <v>14282</v>
      </c>
      <c r="X1046">
        <v>1</v>
      </c>
    </row>
    <row r="1047" spans="10:24" x14ac:dyDescent="0.25">
      <c r="J1047" t="s">
        <v>13472</v>
      </c>
      <c r="K1047">
        <v>3.8</v>
      </c>
      <c r="T1047" t="s">
        <v>13640</v>
      </c>
      <c r="U1047">
        <v>401</v>
      </c>
      <c r="W1047" t="s">
        <v>13557</v>
      </c>
      <c r="X1047">
        <v>1</v>
      </c>
    </row>
    <row r="1048" spans="10:24" x14ac:dyDescent="0.25">
      <c r="J1048" t="s">
        <v>13770</v>
      </c>
      <c r="K1048">
        <v>3.8</v>
      </c>
      <c r="T1048" t="s">
        <v>14149</v>
      </c>
      <c r="U1048">
        <v>397</v>
      </c>
      <c r="W1048" t="s">
        <v>14231</v>
      </c>
      <c r="X1048">
        <v>1</v>
      </c>
    </row>
    <row r="1049" spans="10:24" x14ac:dyDescent="0.25">
      <c r="J1049" t="s">
        <v>13945</v>
      </c>
      <c r="K1049">
        <v>3.8</v>
      </c>
      <c r="T1049" t="s">
        <v>13337</v>
      </c>
      <c r="U1049">
        <v>390</v>
      </c>
      <c r="W1049" t="s">
        <v>13810</v>
      </c>
      <c r="X1049">
        <v>1</v>
      </c>
    </row>
    <row r="1050" spans="10:24" x14ac:dyDescent="0.25">
      <c r="J1050" t="s">
        <v>13890</v>
      </c>
      <c r="K1050">
        <v>3.8</v>
      </c>
      <c r="T1050" t="s">
        <v>14254</v>
      </c>
      <c r="U1050">
        <v>388</v>
      </c>
      <c r="W1050" t="s">
        <v>13689</v>
      </c>
      <c r="X1050">
        <v>1</v>
      </c>
    </row>
    <row r="1051" spans="10:24" x14ac:dyDescent="0.25">
      <c r="J1051" t="s">
        <v>13398</v>
      </c>
      <c r="K1051">
        <v>3.8</v>
      </c>
      <c r="T1051" t="s">
        <v>13696</v>
      </c>
      <c r="U1051">
        <v>388</v>
      </c>
      <c r="W1051" t="s">
        <v>13660</v>
      </c>
      <c r="X1051">
        <v>1</v>
      </c>
    </row>
    <row r="1052" spans="10:24" x14ac:dyDescent="0.25">
      <c r="J1052" t="s">
        <v>13578</v>
      </c>
      <c r="K1052">
        <v>3.8</v>
      </c>
      <c r="T1052" t="s">
        <v>13211</v>
      </c>
      <c r="U1052">
        <v>387</v>
      </c>
      <c r="W1052" t="s">
        <v>13317</v>
      </c>
      <c r="X1052">
        <v>1</v>
      </c>
    </row>
    <row r="1053" spans="10:24" x14ac:dyDescent="0.25">
      <c r="J1053" t="s">
        <v>13729</v>
      </c>
      <c r="K1053">
        <v>3.8</v>
      </c>
      <c r="T1053" t="s">
        <v>14171</v>
      </c>
      <c r="U1053">
        <v>386</v>
      </c>
      <c r="W1053" t="s">
        <v>13273</v>
      </c>
      <c r="X1053">
        <v>1</v>
      </c>
    </row>
    <row r="1054" spans="10:24" x14ac:dyDescent="0.25">
      <c r="J1054" t="s">
        <v>13311</v>
      </c>
      <c r="K1054">
        <v>3.8</v>
      </c>
      <c r="T1054" t="s">
        <v>13742</v>
      </c>
      <c r="U1054">
        <v>362</v>
      </c>
      <c r="W1054" t="s">
        <v>527</v>
      </c>
      <c r="X1054">
        <v>1</v>
      </c>
    </row>
    <row r="1055" spans="10:24" x14ac:dyDescent="0.25">
      <c r="J1055" t="s">
        <v>13957</v>
      </c>
      <c r="K1055">
        <v>3.8</v>
      </c>
      <c r="T1055" t="s">
        <v>13774</v>
      </c>
      <c r="U1055">
        <v>357</v>
      </c>
      <c r="W1055" t="s">
        <v>13259</v>
      </c>
      <c r="X1055">
        <v>1</v>
      </c>
    </row>
    <row r="1056" spans="10:24" x14ac:dyDescent="0.25">
      <c r="J1056" t="s">
        <v>13907</v>
      </c>
      <c r="K1056">
        <v>3.8</v>
      </c>
      <c r="T1056" t="s">
        <v>14106</v>
      </c>
      <c r="U1056">
        <v>356</v>
      </c>
      <c r="W1056" t="s">
        <v>14015</v>
      </c>
      <c r="X1056">
        <v>1</v>
      </c>
    </row>
    <row r="1057" spans="10:24" x14ac:dyDescent="0.25">
      <c r="J1057" t="s">
        <v>13358</v>
      </c>
      <c r="K1057">
        <v>3.8</v>
      </c>
      <c r="T1057" t="s">
        <v>13268</v>
      </c>
      <c r="U1057">
        <v>356</v>
      </c>
      <c r="W1057" t="s">
        <v>13160</v>
      </c>
      <c r="X1057">
        <v>1</v>
      </c>
    </row>
    <row r="1058" spans="10:24" x14ac:dyDescent="0.25">
      <c r="J1058" t="s">
        <v>13714</v>
      </c>
      <c r="K1058">
        <v>3.8</v>
      </c>
      <c r="T1058" t="s">
        <v>13724</v>
      </c>
      <c r="U1058">
        <v>352</v>
      </c>
      <c r="W1058" t="s">
        <v>13347</v>
      </c>
      <c r="X1058">
        <v>1</v>
      </c>
    </row>
    <row r="1059" spans="10:24" x14ac:dyDescent="0.25">
      <c r="J1059" t="s">
        <v>14204</v>
      </c>
      <c r="K1059">
        <v>3.8</v>
      </c>
      <c r="T1059" t="s">
        <v>14196</v>
      </c>
      <c r="U1059">
        <v>340</v>
      </c>
      <c r="W1059" t="s">
        <v>13147</v>
      </c>
      <c r="X1059">
        <v>2</v>
      </c>
    </row>
    <row r="1060" spans="10:24" x14ac:dyDescent="0.25">
      <c r="J1060" t="s">
        <v>13601</v>
      </c>
      <c r="K1060">
        <v>3.8</v>
      </c>
      <c r="T1060" t="s">
        <v>13259</v>
      </c>
      <c r="U1060">
        <v>339</v>
      </c>
      <c r="W1060" t="s">
        <v>14215</v>
      </c>
      <c r="X1060">
        <v>1</v>
      </c>
    </row>
    <row r="1061" spans="10:24" x14ac:dyDescent="0.25">
      <c r="J1061" t="s">
        <v>13616</v>
      </c>
      <c r="K1061">
        <v>3.8</v>
      </c>
      <c r="T1061" t="s">
        <v>14141</v>
      </c>
      <c r="U1061">
        <v>330</v>
      </c>
      <c r="W1061" t="s">
        <v>13329</v>
      </c>
      <c r="X1061">
        <v>1</v>
      </c>
    </row>
    <row r="1062" spans="10:24" x14ac:dyDescent="0.25">
      <c r="J1062" t="s">
        <v>14149</v>
      </c>
      <c r="K1062">
        <v>3.8</v>
      </c>
      <c r="T1062" t="s">
        <v>14150</v>
      </c>
      <c r="U1062">
        <v>326</v>
      </c>
      <c r="W1062" t="s">
        <v>13483</v>
      </c>
      <c r="X1062">
        <v>1</v>
      </c>
    </row>
    <row r="1063" spans="10:24" x14ac:dyDescent="0.25">
      <c r="J1063" t="s">
        <v>14069</v>
      </c>
      <c r="K1063">
        <v>3.8</v>
      </c>
      <c r="T1063" t="s">
        <v>13862</v>
      </c>
      <c r="U1063">
        <v>323</v>
      </c>
      <c r="W1063" t="s">
        <v>13453</v>
      </c>
      <c r="X1063">
        <v>1</v>
      </c>
    </row>
    <row r="1064" spans="10:24" x14ac:dyDescent="0.25">
      <c r="J1064" t="s">
        <v>13489</v>
      </c>
      <c r="K1064">
        <v>3.8</v>
      </c>
      <c r="T1064" t="s">
        <v>13291</v>
      </c>
      <c r="U1064">
        <v>323</v>
      </c>
      <c r="W1064" t="s">
        <v>14088</v>
      </c>
      <c r="X1064">
        <v>1</v>
      </c>
    </row>
    <row r="1065" spans="10:24" x14ac:dyDescent="0.25">
      <c r="J1065" t="s">
        <v>13264</v>
      </c>
      <c r="K1065">
        <v>3.8</v>
      </c>
      <c r="T1065" t="s">
        <v>14049</v>
      </c>
      <c r="U1065">
        <v>322</v>
      </c>
      <c r="W1065" t="s">
        <v>9674</v>
      </c>
      <c r="X1065">
        <v>1</v>
      </c>
    </row>
    <row r="1066" spans="10:24" x14ac:dyDescent="0.25">
      <c r="J1066" t="s">
        <v>14001</v>
      </c>
      <c r="K1066">
        <v>3.8</v>
      </c>
      <c r="T1066" t="s">
        <v>14153</v>
      </c>
      <c r="U1066">
        <v>314</v>
      </c>
      <c r="W1066" t="s">
        <v>14226</v>
      </c>
      <c r="X1066">
        <v>1</v>
      </c>
    </row>
    <row r="1067" spans="10:24" x14ac:dyDescent="0.25">
      <c r="J1067" t="s">
        <v>14115</v>
      </c>
      <c r="K1067">
        <v>3.8</v>
      </c>
      <c r="T1067" t="s">
        <v>13235</v>
      </c>
      <c r="U1067">
        <v>313</v>
      </c>
      <c r="W1067" t="s">
        <v>13250</v>
      </c>
      <c r="X1067">
        <v>1</v>
      </c>
    </row>
    <row r="1068" spans="10:24" x14ac:dyDescent="0.25">
      <c r="J1068" t="s">
        <v>13749</v>
      </c>
      <c r="K1068">
        <v>3.8</v>
      </c>
      <c r="T1068" t="s">
        <v>14119</v>
      </c>
      <c r="U1068">
        <v>313</v>
      </c>
      <c r="W1068" t="s">
        <v>13096</v>
      </c>
      <c r="X1068">
        <v>2</v>
      </c>
    </row>
    <row r="1069" spans="10:24" x14ac:dyDescent="0.25">
      <c r="J1069" t="s">
        <v>13567</v>
      </c>
      <c r="K1069">
        <v>3.8</v>
      </c>
      <c r="T1069" t="s">
        <v>13970</v>
      </c>
      <c r="U1069">
        <v>311</v>
      </c>
      <c r="W1069" t="s">
        <v>13100</v>
      </c>
      <c r="X1069">
        <v>3</v>
      </c>
    </row>
    <row r="1070" spans="10:24" x14ac:dyDescent="0.25">
      <c r="J1070" t="s">
        <v>13270</v>
      </c>
      <c r="K1070">
        <v>3.8</v>
      </c>
      <c r="T1070" t="s">
        <v>13444</v>
      </c>
      <c r="U1070">
        <v>308</v>
      </c>
      <c r="W1070" t="s">
        <v>13592</v>
      </c>
      <c r="X1070">
        <v>1</v>
      </c>
    </row>
    <row r="1071" spans="10:24" x14ac:dyDescent="0.25">
      <c r="J1071" t="s">
        <v>13352</v>
      </c>
      <c r="K1071">
        <v>3.8</v>
      </c>
      <c r="T1071" t="s">
        <v>13506</v>
      </c>
      <c r="U1071">
        <v>305</v>
      </c>
      <c r="W1071" t="s">
        <v>13500</v>
      </c>
      <c r="X1071">
        <v>1</v>
      </c>
    </row>
    <row r="1072" spans="10:24" x14ac:dyDescent="0.25">
      <c r="J1072" t="s">
        <v>14082</v>
      </c>
      <c r="K1072">
        <v>3.8</v>
      </c>
      <c r="T1072" t="s">
        <v>14012</v>
      </c>
      <c r="U1072">
        <v>305</v>
      </c>
      <c r="W1072" t="s">
        <v>14108</v>
      </c>
      <c r="X1072">
        <v>1</v>
      </c>
    </row>
    <row r="1073" spans="10:24" x14ac:dyDescent="0.25">
      <c r="J1073" t="s">
        <v>13307</v>
      </c>
      <c r="K1073">
        <v>3.8</v>
      </c>
      <c r="T1073" t="s">
        <v>14121</v>
      </c>
      <c r="U1073">
        <v>303</v>
      </c>
      <c r="W1073" t="s">
        <v>14030</v>
      </c>
      <c r="X1073">
        <v>1</v>
      </c>
    </row>
    <row r="1074" spans="10:24" x14ac:dyDescent="0.25">
      <c r="J1074" t="s">
        <v>14019</v>
      </c>
      <c r="K1074">
        <v>3.8</v>
      </c>
      <c r="T1074" t="s">
        <v>13140</v>
      </c>
      <c r="U1074">
        <v>298</v>
      </c>
      <c r="W1074" t="s">
        <v>13313</v>
      </c>
      <c r="X1074">
        <v>1</v>
      </c>
    </row>
    <row r="1075" spans="10:24" x14ac:dyDescent="0.25">
      <c r="J1075" t="s">
        <v>13180</v>
      </c>
      <c r="K1075">
        <v>3.8</v>
      </c>
      <c r="T1075" t="s">
        <v>14241</v>
      </c>
      <c r="U1075">
        <v>297</v>
      </c>
      <c r="W1075" t="s">
        <v>13819</v>
      </c>
      <c r="X1075">
        <v>1</v>
      </c>
    </row>
    <row r="1076" spans="10:24" x14ac:dyDescent="0.25">
      <c r="J1076" t="s">
        <v>13287</v>
      </c>
      <c r="K1076">
        <v>3.8</v>
      </c>
      <c r="T1076" t="s">
        <v>14108</v>
      </c>
      <c r="U1076">
        <v>296</v>
      </c>
      <c r="W1076" t="s">
        <v>13204</v>
      </c>
      <c r="X1076">
        <v>1</v>
      </c>
    </row>
    <row r="1077" spans="10:24" x14ac:dyDescent="0.25">
      <c r="J1077" t="s">
        <v>14025</v>
      </c>
      <c r="K1077">
        <v>3.8</v>
      </c>
      <c r="T1077" t="s">
        <v>13289</v>
      </c>
      <c r="U1077">
        <v>295</v>
      </c>
      <c r="W1077" t="s">
        <v>13227</v>
      </c>
      <c r="X1077">
        <v>1</v>
      </c>
    </row>
    <row r="1078" spans="10:24" x14ac:dyDescent="0.25">
      <c r="J1078" t="s">
        <v>13529</v>
      </c>
      <c r="K1078">
        <v>3.8</v>
      </c>
      <c r="T1078" t="s">
        <v>13919</v>
      </c>
      <c r="U1078">
        <v>291</v>
      </c>
      <c r="W1078" t="s">
        <v>13125</v>
      </c>
      <c r="X1078">
        <v>2</v>
      </c>
    </row>
    <row r="1079" spans="10:24" x14ac:dyDescent="0.25">
      <c r="J1079" t="s">
        <v>13575</v>
      </c>
      <c r="K1079">
        <v>3.8</v>
      </c>
      <c r="T1079" t="s">
        <v>14221</v>
      </c>
      <c r="U1079">
        <v>290</v>
      </c>
      <c r="W1079" t="s">
        <v>13651</v>
      </c>
      <c r="X1079">
        <v>1</v>
      </c>
    </row>
    <row r="1080" spans="10:24" x14ac:dyDescent="0.25">
      <c r="J1080" t="s">
        <v>13508</v>
      </c>
      <c r="K1080">
        <v>3.8</v>
      </c>
      <c r="T1080" t="s">
        <v>14018</v>
      </c>
      <c r="U1080">
        <v>290</v>
      </c>
      <c r="W1080" t="s">
        <v>13562</v>
      </c>
      <c r="X1080">
        <v>1</v>
      </c>
    </row>
    <row r="1081" spans="10:24" x14ac:dyDescent="0.25">
      <c r="J1081" t="s">
        <v>13857</v>
      </c>
      <c r="K1081">
        <v>3.8</v>
      </c>
      <c r="T1081" t="s">
        <v>14253</v>
      </c>
      <c r="U1081">
        <v>287</v>
      </c>
      <c r="W1081" t="s">
        <v>13581</v>
      </c>
      <c r="X1081">
        <v>1</v>
      </c>
    </row>
    <row r="1082" spans="10:24" x14ac:dyDescent="0.25">
      <c r="J1082" t="s">
        <v>14120</v>
      </c>
      <c r="K1082">
        <v>3.8</v>
      </c>
      <c r="T1082" t="s">
        <v>14252</v>
      </c>
      <c r="U1082">
        <v>287</v>
      </c>
      <c r="W1082" t="s">
        <v>13634</v>
      </c>
      <c r="X1082">
        <v>1</v>
      </c>
    </row>
    <row r="1083" spans="10:24" x14ac:dyDescent="0.25">
      <c r="J1083" t="s">
        <v>14263</v>
      </c>
      <c r="K1083">
        <v>3.8</v>
      </c>
      <c r="T1083" t="s">
        <v>13205</v>
      </c>
      <c r="U1083">
        <v>285</v>
      </c>
      <c r="W1083" t="s">
        <v>13118</v>
      </c>
      <c r="X1083">
        <v>2</v>
      </c>
    </row>
    <row r="1084" spans="10:24" x14ac:dyDescent="0.25">
      <c r="J1084" t="s">
        <v>14160</v>
      </c>
      <c r="K1084">
        <v>3.8</v>
      </c>
      <c r="T1084" t="s">
        <v>13375</v>
      </c>
      <c r="U1084">
        <v>284</v>
      </c>
      <c r="W1084" t="s">
        <v>13206</v>
      </c>
      <c r="X1084">
        <v>1</v>
      </c>
    </row>
    <row r="1085" spans="10:24" x14ac:dyDescent="0.25">
      <c r="J1085" t="s">
        <v>14012</v>
      </c>
      <c r="K1085">
        <v>3.8</v>
      </c>
      <c r="T1085" t="s">
        <v>13191</v>
      </c>
      <c r="U1085">
        <v>284</v>
      </c>
      <c r="W1085" t="s">
        <v>13623</v>
      </c>
      <c r="X1085">
        <v>1</v>
      </c>
    </row>
    <row r="1086" spans="10:24" x14ac:dyDescent="0.25">
      <c r="J1086" t="s">
        <v>13576</v>
      </c>
      <c r="K1086">
        <v>3.8</v>
      </c>
      <c r="T1086" t="s">
        <v>14095</v>
      </c>
      <c r="U1086">
        <v>282</v>
      </c>
      <c r="W1086" t="s">
        <v>13608</v>
      </c>
      <c r="X1086">
        <v>1</v>
      </c>
    </row>
    <row r="1087" spans="10:24" x14ac:dyDescent="0.25">
      <c r="J1087" t="s">
        <v>13454</v>
      </c>
      <c r="K1087">
        <v>3.7999999999999994</v>
      </c>
      <c r="T1087" t="s">
        <v>13307</v>
      </c>
      <c r="U1087">
        <v>282</v>
      </c>
      <c r="W1087" t="s">
        <v>13849</v>
      </c>
      <c r="X1087">
        <v>1</v>
      </c>
    </row>
    <row r="1088" spans="10:24" x14ac:dyDescent="0.25">
      <c r="J1088" t="s">
        <v>13161</v>
      </c>
      <c r="K1088">
        <v>3.7</v>
      </c>
      <c r="T1088" t="s">
        <v>13514</v>
      </c>
      <c r="U1088">
        <v>276</v>
      </c>
      <c r="W1088" t="s">
        <v>13164</v>
      </c>
      <c r="X1088">
        <v>1</v>
      </c>
    </row>
    <row r="1089" spans="10:24" x14ac:dyDescent="0.25">
      <c r="J1089" t="s">
        <v>13864</v>
      </c>
      <c r="K1089">
        <v>3.7</v>
      </c>
      <c r="T1089" t="s">
        <v>13339</v>
      </c>
      <c r="U1089">
        <v>265</v>
      </c>
      <c r="W1089" t="s">
        <v>13804</v>
      </c>
      <c r="X1089">
        <v>1</v>
      </c>
    </row>
    <row r="1090" spans="10:24" x14ac:dyDescent="0.25">
      <c r="J1090" t="s">
        <v>13230</v>
      </c>
      <c r="K1090">
        <v>3.7</v>
      </c>
      <c r="T1090" t="s">
        <v>14227</v>
      </c>
      <c r="U1090">
        <v>260</v>
      </c>
      <c r="W1090" t="s">
        <v>13602</v>
      </c>
      <c r="X1090">
        <v>1</v>
      </c>
    </row>
    <row r="1091" spans="10:24" x14ac:dyDescent="0.25">
      <c r="J1091" t="s">
        <v>13185</v>
      </c>
      <c r="K1091">
        <v>3.7</v>
      </c>
      <c r="T1091" t="s">
        <v>13895</v>
      </c>
      <c r="U1091">
        <v>257</v>
      </c>
      <c r="W1091" t="s">
        <v>13084</v>
      </c>
      <c r="X1091">
        <v>1</v>
      </c>
    </row>
    <row r="1092" spans="10:24" x14ac:dyDescent="0.25">
      <c r="J1092" t="s">
        <v>13987</v>
      </c>
      <c r="K1092">
        <v>3.7</v>
      </c>
      <c r="T1092" t="s">
        <v>13686</v>
      </c>
      <c r="U1092">
        <v>255</v>
      </c>
      <c r="W1092" t="s">
        <v>13129</v>
      </c>
      <c r="X1092">
        <v>1</v>
      </c>
    </row>
    <row r="1093" spans="10:24" x14ac:dyDescent="0.25">
      <c r="J1093" t="s">
        <v>13335</v>
      </c>
      <c r="K1093">
        <v>3.7</v>
      </c>
      <c r="T1093" t="s">
        <v>13219</v>
      </c>
      <c r="U1093">
        <v>254</v>
      </c>
      <c r="W1093" t="s">
        <v>14220</v>
      </c>
      <c r="X1093">
        <v>1</v>
      </c>
    </row>
    <row r="1094" spans="10:24" x14ac:dyDescent="0.25">
      <c r="J1094" t="s">
        <v>13274</v>
      </c>
      <c r="K1094">
        <v>3.7</v>
      </c>
      <c r="T1094" t="s">
        <v>13156</v>
      </c>
      <c r="U1094">
        <v>254</v>
      </c>
      <c r="W1094" t="s">
        <v>13322</v>
      </c>
      <c r="X1094">
        <v>1</v>
      </c>
    </row>
    <row r="1095" spans="10:24" x14ac:dyDescent="0.25">
      <c r="J1095" t="s">
        <v>13258</v>
      </c>
      <c r="K1095">
        <v>3.7</v>
      </c>
      <c r="T1095" t="s">
        <v>14072</v>
      </c>
      <c r="U1095">
        <v>252</v>
      </c>
      <c r="W1095" t="s">
        <v>13454</v>
      </c>
      <c r="X1095">
        <v>3</v>
      </c>
    </row>
    <row r="1096" spans="10:24" x14ac:dyDescent="0.25">
      <c r="J1096" t="s">
        <v>527</v>
      </c>
      <c r="K1096">
        <v>3.7</v>
      </c>
      <c r="T1096" t="s">
        <v>14055</v>
      </c>
      <c r="U1096">
        <v>250</v>
      </c>
      <c r="W1096" t="s">
        <v>13837</v>
      </c>
      <c r="X1096">
        <v>1</v>
      </c>
    </row>
    <row r="1097" spans="10:24" x14ac:dyDescent="0.25">
      <c r="J1097" t="s">
        <v>13448</v>
      </c>
      <c r="K1097">
        <v>3.7</v>
      </c>
      <c r="T1097" t="s">
        <v>13274</v>
      </c>
      <c r="U1097">
        <v>246</v>
      </c>
      <c r="W1097" t="s">
        <v>13757</v>
      </c>
      <c r="X1097">
        <v>1</v>
      </c>
    </row>
    <row r="1098" spans="10:24" x14ac:dyDescent="0.25">
      <c r="J1098" t="s">
        <v>13473</v>
      </c>
      <c r="K1098">
        <v>3.7</v>
      </c>
      <c r="T1098" t="s">
        <v>13282</v>
      </c>
      <c r="U1098">
        <v>242</v>
      </c>
      <c r="W1098" t="s">
        <v>13768</v>
      </c>
      <c r="X1098">
        <v>1</v>
      </c>
    </row>
    <row r="1099" spans="10:24" x14ac:dyDescent="0.25">
      <c r="J1099" t="s">
        <v>14240</v>
      </c>
      <c r="K1099">
        <v>3.7</v>
      </c>
      <c r="T1099" t="s">
        <v>13673</v>
      </c>
      <c r="U1099">
        <v>241</v>
      </c>
      <c r="W1099" t="s">
        <v>13705</v>
      </c>
      <c r="X1099">
        <v>1</v>
      </c>
    </row>
    <row r="1100" spans="10:24" x14ac:dyDescent="0.25">
      <c r="J1100" t="s">
        <v>13096</v>
      </c>
      <c r="K1100">
        <v>3.7</v>
      </c>
      <c r="T1100" t="s">
        <v>13471</v>
      </c>
      <c r="U1100">
        <v>240</v>
      </c>
      <c r="W1100" t="s">
        <v>13798</v>
      </c>
      <c r="X1100">
        <v>1</v>
      </c>
    </row>
    <row r="1101" spans="10:24" x14ac:dyDescent="0.25">
      <c r="J1101" t="s">
        <v>14181</v>
      </c>
      <c r="K1101">
        <v>3.7</v>
      </c>
      <c r="T1101" t="s">
        <v>13963</v>
      </c>
      <c r="U1101">
        <v>237</v>
      </c>
      <c r="W1101" t="s">
        <v>13578</v>
      </c>
      <c r="X1101">
        <v>1</v>
      </c>
    </row>
    <row r="1102" spans="10:24" x14ac:dyDescent="0.25">
      <c r="J1102" t="s">
        <v>13904</v>
      </c>
      <c r="K1102">
        <v>3.7</v>
      </c>
      <c r="T1102" t="s">
        <v>14257</v>
      </c>
      <c r="U1102">
        <v>229</v>
      </c>
      <c r="W1102" t="s">
        <v>13405</v>
      </c>
      <c r="X1102">
        <v>2</v>
      </c>
    </row>
    <row r="1103" spans="10:24" x14ac:dyDescent="0.25">
      <c r="J1103" t="s">
        <v>13511</v>
      </c>
      <c r="K1103">
        <v>3.7</v>
      </c>
      <c r="T1103" t="s">
        <v>14157</v>
      </c>
      <c r="U1103">
        <v>227</v>
      </c>
      <c r="W1103" t="s">
        <v>13253</v>
      </c>
      <c r="X1103">
        <v>1</v>
      </c>
    </row>
    <row r="1104" spans="10:24" x14ac:dyDescent="0.25">
      <c r="J1104" t="s">
        <v>14182</v>
      </c>
      <c r="K1104">
        <v>3.7</v>
      </c>
      <c r="T1104" t="s">
        <v>13344</v>
      </c>
      <c r="U1104">
        <v>227</v>
      </c>
      <c r="W1104" t="s">
        <v>13772</v>
      </c>
      <c r="X1104">
        <v>1</v>
      </c>
    </row>
    <row r="1105" spans="10:24" x14ac:dyDescent="0.25">
      <c r="J1105" t="s">
        <v>13246</v>
      </c>
      <c r="K1105">
        <v>3.7</v>
      </c>
      <c r="T1105" t="s">
        <v>13302</v>
      </c>
      <c r="U1105">
        <v>224</v>
      </c>
      <c r="W1105" t="s">
        <v>13484</v>
      </c>
      <c r="X1105">
        <v>1</v>
      </c>
    </row>
    <row r="1106" spans="10:24" x14ac:dyDescent="0.25">
      <c r="J1106" t="s">
        <v>14034</v>
      </c>
      <c r="K1106">
        <v>3.7</v>
      </c>
      <c r="T1106" t="s">
        <v>14287</v>
      </c>
      <c r="U1106">
        <v>222</v>
      </c>
      <c r="W1106" t="s">
        <v>13501</v>
      </c>
      <c r="X1106">
        <v>1</v>
      </c>
    </row>
    <row r="1107" spans="10:24" x14ac:dyDescent="0.25">
      <c r="J1107" t="s">
        <v>14052</v>
      </c>
      <c r="K1107">
        <v>3.7</v>
      </c>
      <c r="T1107" t="s">
        <v>13325</v>
      </c>
      <c r="U1107">
        <v>214</v>
      </c>
      <c r="W1107" t="s">
        <v>13425</v>
      </c>
      <c r="X1107">
        <v>1</v>
      </c>
    </row>
    <row r="1108" spans="10:24" x14ac:dyDescent="0.25">
      <c r="J1108" t="s">
        <v>14074</v>
      </c>
      <c r="K1108">
        <v>3.7</v>
      </c>
      <c r="T1108" t="s">
        <v>14232</v>
      </c>
      <c r="U1108">
        <v>212</v>
      </c>
      <c r="W1108" t="s">
        <v>14289</v>
      </c>
      <c r="X1108">
        <v>1</v>
      </c>
    </row>
    <row r="1109" spans="10:24" x14ac:dyDescent="0.25">
      <c r="J1109" t="s">
        <v>13785</v>
      </c>
      <c r="K1109">
        <v>3.7</v>
      </c>
      <c r="T1109" t="s">
        <v>14280</v>
      </c>
      <c r="U1109">
        <v>212</v>
      </c>
      <c r="W1109" t="s">
        <v>13927</v>
      </c>
      <c r="X1109">
        <v>1</v>
      </c>
    </row>
    <row r="1110" spans="10:24" x14ac:dyDescent="0.25">
      <c r="J1110" t="s">
        <v>13208</v>
      </c>
      <c r="K1110">
        <v>3.7</v>
      </c>
      <c r="T1110" t="s">
        <v>13212</v>
      </c>
      <c r="U1110">
        <v>211</v>
      </c>
      <c r="W1110" t="s">
        <v>14143</v>
      </c>
      <c r="X1110">
        <v>1</v>
      </c>
    </row>
    <row r="1111" spans="10:24" x14ac:dyDescent="0.25">
      <c r="J1111" t="s">
        <v>13292</v>
      </c>
      <c r="K1111">
        <v>3.7</v>
      </c>
      <c r="T1111" t="s">
        <v>13551</v>
      </c>
      <c r="U1111">
        <v>206</v>
      </c>
      <c r="W1111" t="s">
        <v>13997</v>
      </c>
      <c r="X1111">
        <v>1</v>
      </c>
    </row>
    <row r="1112" spans="10:24" x14ac:dyDescent="0.25">
      <c r="J1112" t="s">
        <v>13312</v>
      </c>
      <c r="K1112">
        <v>3.7</v>
      </c>
      <c r="T1112" t="s">
        <v>14114</v>
      </c>
      <c r="U1112">
        <v>203</v>
      </c>
      <c r="W1112" t="s">
        <v>13979</v>
      </c>
      <c r="X1112">
        <v>1</v>
      </c>
    </row>
    <row r="1113" spans="10:24" x14ac:dyDescent="0.25">
      <c r="J1113" t="s">
        <v>13132</v>
      </c>
      <c r="K1113">
        <v>3.7</v>
      </c>
      <c r="T1113" t="s">
        <v>13343</v>
      </c>
      <c r="U1113">
        <v>200</v>
      </c>
      <c r="W1113" t="s">
        <v>14224</v>
      </c>
      <c r="X1113">
        <v>1</v>
      </c>
    </row>
    <row r="1114" spans="10:24" x14ac:dyDescent="0.25">
      <c r="J1114" t="s">
        <v>13328</v>
      </c>
      <c r="K1114">
        <v>3.7</v>
      </c>
      <c r="T1114" t="s">
        <v>13287</v>
      </c>
      <c r="U1114">
        <v>197</v>
      </c>
      <c r="W1114" t="s">
        <v>14060</v>
      </c>
      <c r="X1114">
        <v>1</v>
      </c>
    </row>
    <row r="1115" spans="10:24" x14ac:dyDescent="0.25">
      <c r="J1115" t="s">
        <v>13569</v>
      </c>
      <c r="K1115">
        <v>3.7</v>
      </c>
      <c r="T1115" t="s">
        <v>13261</v>
      </c>
      <c r="U1115">
        <v>197</v>
      </c>
      <c r="W1115" t="s">
        <v>14288</v>
      </c>
      <c r="X1115">
        <v>1</v>
      </c>
    </row>
    <row r="1116" spans="10:24" x14ac:dyDescent="0.25">
      <c r="J1116" t="s">
        <v>13163</v>
      </c>
      <c r="K1116">
        <v>3.7</v>
      </c>
      <c r="T1116" t="s">
        <v>14288</v>
      </c>
      <c r="U1116">
        <v>195</v>
      </c>
      <c r="W1116" t="s">
        <v>13958</v>
      </c>
      <c r="X1116">
        <v>1</v>
      </c>
    </row>
    <row r="1117" spans="10:24" x14ac:dyDescent="0.25">
      <c r="J1117" t="s">
        <v>13977</v>
      </c>
      <c r="K1117">
        <v>3.7</v>
      </c>
      <c r="T1117" t="s">
        <v>13292</v>
      </c>
      <c r="U1117">
        <v>185</v>
      </c>
      <c r="W1117" t="s">
        <v>14068</v>
      </c>
      <c r="X1117">
        <v>1</v>
      </c>
    </row>
    <row r="1118" spans="10:24" x14ac:dyDescent="0.25">
      <c r="J1118" t="s">
        <v>13950</v>
      </c>
      <c r="K1118">
        <v>3.7</v>
      </c>
      <c r="T1118" t="s">
        <v>14002</v>
      </c>
      <c r="U1118">
        <v>185</v>
      </c>
      <c r="W1118" t="s">
        <v>14081</v>
      </c>
      <c r="X1118">
        <v>1</v>
      </c>
    </row>
    <row r="1119" spans="10:24" x14ac:dyDescent="0.25">
      <c r="J1119" t="s">
        <v>13871</v>
      </c>
      <c r="K1119">
        <v>3.7</v>
      </c>
      <c r="T1119" t="s">
        <v>14109</v>
      </c>
      <c r="U1119">
        <v>185</v>
      </c>
      <c r="W1119" t="s">
        <v>13868</v>
      </c>
      <c r="X1119">
        <v>1</v>
      </c>
    </row>
    <row r="1120" spans="10:24" x14ac:dyDescent="0.25">
      <c r="J1120" t="s">
        <v>14032</v>
      </c>
      <c r="K1120">
        <v>3.7</v>
      </c>
      <c r="T1120" t="s">
        <v>13326</v>
      </c>
      <c r="U1120">
        <v>184</v>
      </c>
      <c r="W1120" t="s">
        <v>14148</v>
      </c>
      <c r="X1120">
        <v>1</v>
      </c>
    </row>
    <row r="1121" spans="10:24" x14ac:dyDescent="0.25">
      <c r="J1121" t="s">
        <v>13554</v>
      </c>
      <c r="K1121">
        <v>3.7</v>
      </c>
      <c r="T1121" t="s">
        <v>14278</v>
      </c>
      <c r="U1121">
        <v>178</v>
      </c>
      <c r="W1121" t="s">
        <v>14033</v>
      </c>
      <c r="X1121">
        <v>1</v>
      </c>
    </row>
    <row r="1122" spans="10:24" x14ac:dyDescent="0.25">
      <c r="J1122" t="s">
        <v>13966</v>
      </c>
      <c r="K1122">
        <v>3.7</v>
      </c>
      <c r="T1122" t="s">
        <v>13346</v>
      </c>
      <c r="U1122">
        <v>171</v>
      </c>
      <c r="W1122" t="s">
        <v>14222</v>
      </c>
      <c r="X1122">
        <v>1</v>
      </c>
    </row>
    <row r="1123" spans="10:24" x14ac:dyDescent="0.25">
      <c r="J1123" t="s">
        <v>13620</v>
      </c>
      <c r="K1123">
        <v>3.7</v>
      </c>
      <c r="T1123" t="s">
        <v>14134</v>
      </c>
      <c r="U1123">
        <v>170</v>
      </c>
      <c r="W1123" t="s">
        <v>14038</v>
      </c>
      <c r="X1123">
        <v>1</v>
      </c>
    </row>
    <row r="1124" spans="10:24" x14ac:dyDescent="0.25">
      <c r="J1124" t="s">
        <v>13664</v>
      </c>
      <c r="K1124">
        <v>3.7</v>
      </c>
      <c r="T1124" t="s">
        <v>14243</v>
      </c>
      <c r="U1124">
        <v>168</v>
      </c>
      <c r="W1124" t="s">
        <v>14021</v>
      </c>
      <c r="X1124">
        <v>1</v>
      </c>
    </row>
    <row r="1125" spans="10:24" x14ac:dyDescent="0.25">
      <c r="J1125" t="s">
        <v>14229</v>
      </c>
      <c r="K1125">
        <v>3.7</v>
      </c>
      <c r="T1125" t="s">
        <v>14120</v>
      </c>
      <c r="U1125">
        <v>166</v>
      </c>
      <c r="W1125" t="s">
        <v>13725</v>
      </c>
      <c r="X1125">
        <v>1</v>
      </c>
    </row>
    <row r="1126" spans="10:24" x14ac:dyDescent="0.25">
      <c r="J1126" t="s">
        <v>13738</v>
      </c>
      <c r="K1126">
        <v>3.7</v>
      </c>
      <c r="T1126" t="s">
        <v>13330</v>
      </c>
      <c r="U1126">
        <v>163</v>
      </c>
      <c r="W1126" t="s">
        <v>14031</v>
      </c>
      <c r="X1126">
        <v>1</v>
      </c>
    </row>
    <row r="1127" spans="10:24" x14ac:dyDescent="0.25">
      <c r="J1127" t="s">
        <v>14098</v>
      </c>
      <c r="K1127">
        <v>3.6500000000000004</v>
      </c>
      <c r="T1127" t="s">
        <v>14284</v>
      </c>
      <c r="U1127">
        <v>159</v>
      </c>
      <c r="W1127" t="s">
        <v>14248</v>
      </c>
      <c r="X1127">
        <v>1</v>
      </c>
    </row>
    <row r="1128" spans="10:24" x14ac:dyDescent="0.25">
      <c r="J1128" t="s">
        <v>747</v>
      </c>
      <c r="K1128">
        <v>3.65</v>
      </c>
      <c r="T1128" t="s">
        <v>14177</v>
      </c>
      <c r="U1128">
        <v>157</v>
      </c>
      <c r="W1128" t="s">
        <v>14004</v>
      </c>
      <c r="X1128">
        <v>1</v>
      </c>
    </row>
    <row r="1129" spans="10:24" x14ac:dyDescent="0.25">
      <c r="J1129" t="s">
        <v>13893</v>
      </c>
      <c r="K1129">
        <v>3.6</v>
      </c>
      <c r="T1129" t="s">
        <v>14259</v>
      </c>
      <c r="U1129">
        <v>156</v>
      </c>
      <c r="W1129" t="s">
        <v>13939</v>
      </c>
      <c r="X1129">
        <v>1</v>
      </c>
    </row>
    <row r="1130" spans="10:24" x14ac:dyDescent="0.25">
      <c r="J1130" t="s">
        <v>13919</v>
      </c>
      <c r="K1130">
        <v>3.6</v>
      </c>
      <c r="T1130" t="s">
        <v>13342</v>
      </c>
      <c r="U1130">
        <v>151</v>
      </c>
      <c r="W1130" t="s">
        <v>14057</v>
      </c>
      <c r="X1130">
        <v>1</v>
      </c>
    </row>
    <row r="1131" spans="10:24" x14ac:dyDescent="0.25">
      <c r="J1131" t="s">
        <v>14164</v>
      </c>
      <c r="K1131">
        <v>3.6</v>
      </c>
      <c r="T1131" t="s">
        <v>14194</v>
      </c>
      <c r="U1131">
        <v>144</v>
      </c>
      <c r="W1131" t="s">
        <v>13318</v>
      </c>
      <c r="X1131">
        <v>1</v>
      </c>
    </row>
    <row r="1132" spans="10:24" x14ac:dyDescent="0.25">
      <c r="J1132" t="s">
        <v>13755</v>
      </c>
      <c r="K1132">
        <v>3.6</v>
      </c>
      <c r="T1132" t="s">
        <v>14197</v>
      </c>
      <c r="U1132">
        <v>144</v>
      </c>
      <c r="W1132" t="s">
        <v>13212</v>
      </c>
      <c r="X1132">
        <v>1</v>
      </c>
    </row>
    <row r="1133" spans="10:24" x14ac:dyDescent="0.25">
      <c r="J1133" t="s">
        <v>14244</v>
      </c>
      <c r="K1133">
        <v>3.6</v>
      </c>
      <c r="T1133" t="s">
        <v>13341</v>
      </c>
      <c r="U1133">
        <v>143</v>
      </c>
      <c r="W1133" t="s">
        <v>13174</v>
      </c>
      <c r="X1133">
        <v>1</v>
      </c>
    </row>
    <row r="1134" spans="10:24" x14ac:dyDescent="0.25">
      <c r="J1134" t="s">
        <v>13259</v>
      </c>
      <c r="K1134">
        <v>3.6</v>
      </c>
      <c r="T1134" t="s">
        <v>13899</v>
      </c>
      <c r="U1134">
        <v>136</v>
      </c>
      <c r="W1134" t="s">
        <v>13296</v>
      </c>
      <c r="X1134">
        <v>1</v>
      </c>
    </row>
    <row r="1135" spans="10:24" x14ac:dyDescent="0.25">
      <c r="J1135" t="s">
        <v>13414</v>
      </c>
      <c r="K1135">
        <v>3.6</v>
      </c>
      <c r="T1135" t="s">
        <v>13352</v>
      </c>
      <c r="U1135">
        <v>136</v>
      </c>
      <c r="W1135" t="s">
        <v>13243</v>
      </c>
      <c r="X1135">
        <v>1</v>
      </c>
    </row>
    <row r="1136" spans="10:24" x14ac:dyDescent="0.25">
      <c r="J1136" t="s">
        <v>14265</v>
      </c>
      <c r="K1136">
        <v>3.6</v>
      </c>
      <c r="T1136" t="s">
        <v>14263</v>
      </c>
      <c r="U1136">
        <v>133</v>
      </c>
      <c r="W1136" t="s">
        <v>13127</v>
      </c>
      <c r="X1136">
        <v>3</v>
      </c>
    </row>
    <row r="1137" spans="10:24" x14ac:dyDescent="0.25">
      <c r="J1137" t="s">
        <v>14156</v>
      </c>
      <c r="K1137">
        <v>3.6</v>
      </c>
      <c r="T1137" t="s">
        <v>13995</v>
      </c>
      <c r="U1137">
        <v>132</v>
      </c>
      <c r="W1137" t="s">
        <v>13753</v>
      </c>
      <c r="X1137">
        <v>1</v>
      </c>
    </row>
    <row r="1138" spans="10:24" x14ac:dyDescent="0.25">
      <c r="J1138" t="s">
        <v>13295</v>
      </c>
      <c r="K1138">
        <v>3.6</v>
      </c>
      <c r="T1138" t="s">
        <v>13183</v>
      </c>
      <c r="U1138">
        <v>132</v>
      </c>
      <c r="W1138" t="s">
        <v>13327</v>
      </c>
      <c r="X1138">
        <v>1</v>
      </c>
    </row>
    <row r="1139" spans="10:24" x14ac:dyDescent="0.25">
      <c r="J1139" t="s">
        <v>13868</v>
      </c>
      <c r="K1139">
        <v>3.6</v>
      </c>
      <c r="T1139" t="s">
        <v>13335</v>
      </c>
      <c r="U1139">
        <v>129</v>
      </c>
      <c r="W1139" t="s">
        <v>13282</v>
      </c>
      <c r="X1139">
        <v>1</v>
      </c>
    </row>
    <row r="1140" spans="10:24" x14ac:dyDescent="0.25">
      <c r="J1140" t="s">
        <v>13722</v>
      </c>
      <c r="K1140">
        <v>3.6</v>
      </c>
      <c r="T1140" t="s">
        <v>13496</v>
      </c>
      <c r="U1140">
        <v>125</v>
      </c>
      <c r="W1140" t="s">
        <v>13157</v>
      </c>
      <c r="X1140">
        <v>1</v>
      </c>
    </row>
    <row r="1141" spans="10:24" x14ac:dyDescent="0.25">
      <c r="J1141" t="s">
        <v>14033</v>
      </c>
      <c r="K1141">
        <v>3.6</v>
      </c>
      <c r="T1141" t="s">
        <v>13964</v>
      </c>
      <c r="U1141">
        <v>124</v>
      </c>
      <c r="W1141" t="s">
        <v>13172</v>
      </c>
      <c r="X1141">
        <v>1</v>
      </c>
    </row>
    <row r="1142" spans="10:24" x14ac:dyDescent="0.25">
      <c r="J1142" t="s">
        <v>14222</v>
      </c>
      <c r="K1142">
        <v>3.6</v>
      </c>
      <c r="T1142" t="s">
        <v>14127</v>
      </c>
      <c r="U1142">
        <v>124</v>
      </c>
      <c r="W1142" t="s">
        <v>13117</v>
      </c>
      <c r="X1142">
        <v>1</v>
      </c>
    </row>
    <row r="1143" spans="10:24" x14ac:dyDescent="0.25">
      <c r="J1143" t="s">
        <v>14215</v>
      </c>
      <c r="K1143">
        <v>3.6</v>
      </c>
      <c r="T1143" t="s">
        <v>13248</v>
      </c>
      <c r="U1143">
        <v>122</v>
      </c>
      <c r="W1143" t="s">
        <v>13225</v>
      </c>
      <c r="X1143">
        <v>1</v>
      </c>
    </row>
    <row r="1144" spans="10:24" x14ac:dyDescent="0.25">
      <c r="J1144" t="s">
        <v>13701</v>
      </c>
      <c r="K1144">
        <v>3.6</v>
      </c>
      <c r="T1144" t="s">
        <v>13317</v>
      </c>
      <c r="U1144">
        <v>121</v>
      </c>
      <c r="W1144" t="s">
        <v>13170</v>
      </c>
      <c r="X1144">
        <v>1</v>
      </c>
    </row>
    <row r="1145" spans="10:24" x14ac:dyDescent="0.25">
      <c r="J1145" t="s">
        <v>13585</v>
      </c>
      <c r="K1145">
        <v>3.6</v>
      </c>
      <c r="T1145" t="s">
        <v>13489</v>
      </c>
      <c r="U1145">
        <v>119</v>
      </c>
      <c r="W1145" t="s">
        <v>13269</v>
      </c>
      <c r="X1145">
        <v>1</v>
      </c>
    </row>
    <row r="1146" spans="10:24" x14ac:dyDescent="0.25">
      <c r="J1146" t="s">
        <v>14280</v>
      </c>
      <c r="K1146">
        <v>3.6</v>
      </c>
      <c r="T1146" t="s">
        <v>13916</v>
      </c>
      <c r="U1146">
        <v>119</v>
      </c>
      <c r="W1146" t="s">
        <v>13075</v>
      </c>
      <c r="X1146">
        <v>3</v>
      </c>
    </row>
    <row r="1147" spans="10:24" x14ac:dyDescent="0.25">
      <c r="J1147" t="s">
        <v>14146</v>
      </c>
      <c r="K1147">
        <v>3.6</v>
      </c>
      <c r="T1147" t="s">
        <v>14290</v>
      </c>
      <c r="U1147">
        <v>113</v>
      </c>
      <c r="W1147" t="s">
        <v>13300</v>
      </c>
      <c r="X1147">
        <v>1</v>
      </c>
    </row>
    <row r="1148" spans="10:24" x14ac:dyDescent="0.25">
      <c r="J1148" t="s">
        <v>14024</v>
      </c>
      <c r="K1148">
        <v>3.6</v>
      </c>
      <c r="T1148" t="s">
        <v>13319</v>
      </c>
      <c r="U1148">
        <v>112</v>
      </c>
      <c r="W1148" t="s">
        <v>13221</v>
      </c>
      <c r="X1148">
        <v>1</v>
      </c>
    </row>
    <row r="1149" spans="10:24" x14ac:dyDescent="0.25">
      <c r="J1149" t="s">
        <v>13831</v>
      </c>
      <c r="K1149">
        <v>3.6</v>
      </c>
      <c r="T1149" t="s">
        <v>13934</v>
      </c>
      <c r="U1149">
        <v>111</v>
      </c>
      <c r="W1149" t="s">
        <v>13165</v>
      </c>
      <c r="X1149">
        <v>2</v>
      </c>
    </row>
    <row r="1150" spans="10:24" x14ac:dyDescent="0.25">
      <c r="J1150" t="s">
        <v>14283</v>
      </c>
      <c r="K1150">
        <v>3.6</v>
      </c>
      <c r="T1150" t="s">
        <v>14124</v>
      </c>
      <c r="U1150">
        <v>109</v>
      </c>
      <c r="W1150" t="s">
        <v>13171</v>
      </c>
      <c r="X1150">
        <v>2</v>
      </c>
    </row>
    <row r="1151" spans="10:24" x14ac:dyDescent="0.25">
      <c r="J1151" t="s">
        <v>13820</v>
      </c>
      <c r="K1151">
        <v>3.6</v>
      </c>
      <c r="T1151" t="s">
        <v>13334</v>
      </c>
      <c r="U1151">
        <v>106</v>
      </c>
      <c r="W1151" t="s">
        <v>13241</v>
      </c>
      <c r="X1151">
        <v>1</v>
      </c>
    </row>
    <row r="1152" spans="10:24" x14ac:dyDescent="0.25">
      <c r="J1152" t="s">
        <v>14296</v>
      </c>
      <c r="K1152">
        <v>3.6</v>
      </c>
      <c r="T1152" t="s">
        <v>747</v>
      </c>
      <c r="U1152">
        <v>105</v>
      </c>
      <c r="W1152" t="s">
        <v>13149</v>
      </c>
      <c r="X1152">
        <v>1</v>
      </c>
    </row>
    <row r="1153" spans="10:24" x14ac:dyDescent="0.25">
      <c r="J1153" t="s">
        <v>14292</v>
      </c>
      <c r="K1153">
        <v>3.6</v>
      </c>
      <c r="T1153" t="s">
        <v>13482</v>
      </c>
      <c r="U1153">
        <v>104</v>
      </c>
      <c r="W1153" t="s">
        <v>13194</v>
      </c>
      <c r="X1153">
        <v>2</v>
      </c>
    </row>
    <row r="1154" spans="10:24" x14ac:dyDescent="0.25">
      <c r="J1154" t="s">
        <v>13158</v>
      </c>
      <c r="K1154">
        <v>3.6</v>
      </c>
      <c r="T1154" t="s">
        <v>13301</v>
      </c>
      <c r="U1154">
        <v>103</v>
      </c>
      <c r="W1154" t="s">
        <v>13153</v>
      </c>
      <c r="X1154">
        <v>3</v>
      </c>
    </row>
    <row r="1155" spans="10:24" x14ac:dyDescent="0.25">
      <c r="J1155" t="s">
        <v>13670</v>
      </c>
      <c r="K1155">
        <v>3.6</v>
      </c>
      <c r="T1155" t="s">
        <v>14244</v>
      </c>
      <c r="U1155">
        <v>101</v>
      </c>
      <c r="W1155" t="s">
        <v>13285</v>
      </c>
      <c r="X1155">
        <v>1</v>
      </c>
    </row>
    <row r="1156" spans="10:24" x14ac:dyDescent="0.25">
      <c r="J1156" t="s">
        <v>13123</v>
      </c>
      <c r="K1156">
        <v>3.6</v>
      </c>
      <c r="T1156" t="s">
        <v>14139</v>
      </c>
      <c r="U1156">
        <v>97</v>
      </c>
      <c r="W1156" t="s">
        <v>13479</v>
      </c>
      <c r="X1156">
        <v>1</v>
      </c>
    </row>
    <row r="1157" spans="10:24" x14ac:dyDescent="0.25">
      <c r="J1157" t="s">
        <v>13848</v>
      </c>
      <c r="K1157">
        <v>3.6</v>
      </c>
      <c r="T1157" t="s">
        <v>14006</v>
      </c>
      <c r="U1157">
        <v>97</v>
      </c>
      <c r="W1157" t="s">
        <v>13398</v>
      </c>
      <c r="X1157">
        <v>1</v>
      </c>
    </row>
    <row r="1158" spans="10:24" x14ac:dyDescent="0.25">
      <c r="J1158" t="s">
        <v>13291</v>
      </c>
      <c r="K1158">
        <v>3.6</v>
      </c>
      <c r="T1158" t="s">
        <v>14169</v>
      </c>
      <c r="U1158">
        <v>97</v>
      </c>
      <c r="W1158" t="s">
        <v>13427</v>
      </c>
      <c r="X1158">
        <v>1</v>
      </c>
    </row>
    <row r="1159" spans="10:24" x14ac:dyDescent="0.25">
      <c r="J1159" t="s">
        <v>13482</v>
      </c>
      <c r="K1159">
        <v>3.6</v>
      </c>
      <c r="T1159" t="s">
        <v>13957</v>
      </c>
      <c r="U1159">
        <v>95</v>
      </c>
      <c r="W1159" t="s">
        <v>13805</v>
      </c>
      <c r="X1159">
        <v>1</v>
      </c>
    </row>
    <row r="1160" spans="10:24" x14ac:dyDescent="0.25">
      <c r="J1160" t="s">
        <v>13672</v>
      </c>
      <c r="K1160">
        <v>3.6</v>
      </c>
      <c r="T1160" t="s">
        <v>13728</v>
      </c>
      <c r="U1160">
        <v>93</v>
      </c>
      <c r="W1160" t="s">
        <v>13120</v>
      </c>
      <c r="X1160">
        <v>2</v>
      </c>
    </row>
    <row r="1161" spans="10:24" x14ac:dyDescent="0.25">
      <c r="J1161" t="s">
        <v>13457</v>
      </c>
      <c r="K1161">
        <v>3.5</v>
      </c>
      <c r="T1161" t="s">
        <v>14156</v>
      </c>
      <c r="U1161">
        <v>91</v>
      </c>
      <c r="W1161" t="s">
        <v>13513</v>
      </c>
      <c r="X1161">
        <v>2</v>
      </c>
    </row>
    <row r="1162" spans="10:24" x14ac:dyDescent="0.25">
      <c r="J1162" t="s">
        <v>13555</v>
      </c>
      <c r="K1162">
        <v>3.5</v>
      </c>
      <c r="T1162" t="s">
        <v>13331</v>
      </c>
      <c r="U1162">
        <v>87</v>
      </c>
      <c r="W1162" t="s">
        <v>13130</v>
      </c>
      <c r="X1162">
        <v>2</v>
      </c>
    </row>
    <row r="1163" spans="10:24" x14ac:dyDescent="0.25">
      <c r="J1163" t="s">
        <v>13491</v>
      </c>
      <c r="K1163">
        <v>3.5</v>
      </c>
      <c r="T1163" t="s">
        <v>13495</v>
      </c>
      <c r="U1163">
        <v>87</v>
      </c>
      <c r="W1163" t="s">
        <v>13671</v>
      </c>
      <c r="X1163">
        <v>1</v>
      </c>
    </row>
    <row r="1164" spans="10:24" x14ac:dyDescent="0.25">
      <c r="J1164" t="s">
        <v>13418</v>
      </c>
      <c r="K1164">
        <v>3.5</v>
      </c>
      <c r="T1164" t="s">
        <v>13304</v>
      </c>
      <c r="U1164">
        <v>85</v>
      </c>
      <c r="W1164" t="s">
        <v>13706</v>
      </c>
      <c r="X1164">
        <v>1</v>
      </c>
    </row>
    <row r="1165" spans="10:24" x14ac:dyDescent="0.25">
      <c r="J1165" t="s">
        <v>13764</v>
      </c>
      <c r="K1165">
        <v>3.5</v>
      </c>
      <c r="T1165" t="s">
        <v>14261</v>
      </c>
      <c r="U1165">
        <v>82</v>
      </c>
      <c r="W1165" t="s">
        <v>13682</v>
      </c>
      <c r="X1165">
        <v>1</v>
      </c>
    </row>
    <row r="1166" spans="10:24" x14ac:dyDescent="0.25">
      <c r="J1166" t="s">
        <v>13533</v>
      </c>
      <c r="K1166">
        <v>3.5</v>
      </c>
      <c r="T1166" t="s">
        <v>13196</v>
      </c>
      <c r="U1166">
        <v>81</v>
      </c>
      <c r="W1166" t="s">
        <v>13765</v>
      </c>
      <c r="X1166">
        <v>1</v>
      </c>
    </row>
    <row r="1167" spans="10:24" x14ac:dyDescent="0.25">
      <c r="J1167" t="s">
        <v>13584</v>
      </c>
      <c r="K1167">
        <v>3.5</v>
      </c>
      <c r="T1167" t="s">
        <v>14057</v>
      </c>
      <c r="U1167">
        <v>79</v>
      </c>
      <c r="W1167" t="s">
        <v>13981</v>
      </c>
      <c r="X1167">
        <v>1</v>
      </c>
    </row>
    <row r="1168" spans="10:24" x14ac:dyDescent="0.25">
      <c r="J1168" t="s">
        <v>13280</v>
      </c>
      <c r="K1168">
        <v>3.5</v>
      </c>
      <c r="T1168" t="s">
        <v>14184</v>
      </c>
      <c r="U1168">
        <v>79</v>
      </c>
      <c r="W1168" t="s">
        <v>14035</v>
      </c>
      <c r="X1168">
        <v>1</v>
      </c>
    </row>
    <row r="1169" spans="10:24" x14ac:dyDescent="0.25">
      <c r="J1169" t="s">
        <v>13530</v>
      </c>
      <c r="K1169">
        <v>3.5</v>
      </c>
      <c r="T1169" t="s">
        <v>13835</v>
      </c>
      <c r="U1169">
        <v>75</v>
      </c>
      <c r="W1169" t="s">
        <v>13799</v>
      </c>
      <c r="X1169">
        <v>1</v>
      </c>
    </row>
    <row r="1170" spans="10:24" x14ac:dyDescent="0.25">
      <c r="J1170" t="s">
        <v>13556</v>
      </c>
      <c r="K1170">
        <v>3.5</v>
      </c>
      <c r="T1170" t="s">
        <v>14074</v>
      </c>
      <c r="U1170">
        <v>74</v>
      </c>
      <c r="W1170" t="s">
        <v>14174</v>
      </c>
      <c r="X1170">
        <v>1</v>
      </c>
    </row>
    <row r="1171" spans="10:24" x14ac:dyDescent="0.25">
      <c r="J1171" t="s">
        <v>13995</v>
      </c>
      <c r="K1171">
        <v>3.5</v>
      </c>
      <c r="T1171" t="s">
        <v>13801</v>
      </c>
      <c r="U1171">
        <v>74</v>
      </c>
      <c r="W1171" t="s">
        <v>13970</v>
      </c>
      <c r="X1171">
        <v>1</v>
      </c>
    </row>
    <row r="1172" spans="10:24" x14ac:dyDescent="0.25">
      <c r="J1172" t="s">
        <v>13317</v>
      </c>
      <c r="K1172">
        <v>3.5</v>
      </c>
      <c r="T1172" t="s">
        <v>13410</v>
      </c>
      <c r="U1172">
        <v>73</v>
      </c>
      <c r="W1172" t="s">
        <v>14156</v>
      </c>
      <c r="X1172">
        <v>1</v>
      </c>
    </row>
    <row r="1173" spans="10:24" x14ac:dyDescent="0.25">
      <c r="J1173" t="s">
        <v>13777</v>
      </c>
      <c r="K1173">
        <v>3.5</v>
      </c>
      <c r="T1173" t="s">
        <v>13925</v>
      </c>
      <c r="U1173">
        <v>70</v>
      </c>
      <c r="W1173" t="s">
        <v>14055</v>
      </c>
      <c r="X1173">
        <v>1</v>
      </c>
    </row>
    <row r="1174" spans="10:24" x14ac:dyDescent="0.25">
      <c r="J1174" t="s">
        <v>13746</v>
      </c>
      <c r="K1174">
        <v>3.5</v>
      </c>
      <c r="T1174" t="s">
        <v>14233</v>
      </c>
      <c r="U1174">
        <v>65</v>
      </c>
      <c r="W1174" t="s">
        <v>14265</v>
      </c>
      <c r="X1174">
        <v>1</v>
      </c>
    </row>
    <row r="1175" spans="10:24" x14ac:dyDescent="0.25">
      <c r="J1175" t="s">
        <v>14109</v>
      </c>
      <c r="K1175">
        <v>3.5</v>
      </c>
      <c r="T1175" t="s">
        <v>14215</v>
      </c>
      <c r="U1175">
        <v>63</v>
      </c>
      <c r="W1175" t="s">
        <v>14061</v>
      </c>
      <c r="X1175">
        <v>1</v>
      </c>
    </row>
    <row r="1176" spans="10:24" x14ac:dyDescent="0.25">
      <c r="J1176" t="s">
        <v>14230</v>
      </c>
      <c r="K1176">
        <v>3.5</v>
      </c>
      <c r="T1176" t="s">
        <v>14129</v>
      </c>
      <c r="U1176">
        <v>63</v>
      </c>
      <c r="W1176" t="s">
        <v>14095</v>
      </c>
      <c r="X1176">
        <v>1</v>
      </c>
    </row>
    <row r="1177" spans="10:24" x14ac:dyDescent="0.25">
      <c r="J1177" t="s">
        <v>13723</v>
      </c>
      <c r="K1177">
        <v>3.5</v>
      </c>
      <c r="T1177" t="s">
        <v>14107</v>
      </c>
      <c r="U1177">
        <v>63</v>
      </c>
      <c r="W1177" t="s">
        <v>14244</v>
      </c>
      <c r="X1177">
        <v>1</v>
      </c>
    </row>
    <row r="1178" spans="10:24" x14ac:dyDescent="0.25">
      <c r="J1178" t="s">
        <v>13338</v>
      </c>
      <c r="K1178">
        <v>3.5</v>
      </c>
      <c r="T1178" t="s">
        <v>14200</v>
      </c>
      <c r="U1178">
        <v>57</v>
      </c>
      <c r="W1178" t="s">
        <v>14034</v>
      </c>
      <c r="X1178">
        <v>1</v>
      </c>
    </row>
    <row r="1179" spans="10:24" x14ac:dyDescent="0.25">
      <c r="J1179" t="s">
        <v>14196</v>
      </c>
      <c r="K1179">
        <v>3.5</v>
      </c>
      <c r="T1179" t="s">
        <v>13222</v>
      </c>
      <c r="U1179">
        <v>57</v>
      </c>
      <c r="W1179" t="s">
        <v>13926</v>
      </c>
      <c r="X1179">
        <v>2</v>
      </c>
    </row>
    <row r="1180" spans="10:24" x14ac:dyDescent="0.25">
      <c r="J1180" t="s">
        <v>14281</v>
      </c>
      <c r="K1180">
        <v>3.5</v>
      </c>
      <c r="T1180" t="s">
        <v>14234</v>
      </c>
      <c r="U1180">
        <v>55</v>
      </c>
      <c r="W1180" t="s">
        <v>13260</v>
      </c>
      <c r="X1180">
        <v>1</v>
      </c>
    </row>
    <row r="1181" spans="10:24" x14ac:dyDescent="0.25">
      <c r="J1181" t="s">
        <v>13261</v>
      </c>
      <c r="K1181">
        <v>3.5</v>
      </c>
      <c r="T1181" t="s">
        <v>14067</v>
      </c>
      <c r="U1181">
        <v>54</v>
      </c>
      <c r="W1181" t="s">
        <v>13821</v>
      </c>
      <c r="X1181">
        <v>1</v>
      </c>
    </row>
    <row r="1182" spans="10:24" x14ac:dyDescent="0.25">
      <c r="J1182" t="s">
        <v>13565</v>
      </c>
      <c r="K1182">
        <v>3.5</v>
      </c>
      <c r="T1182" t="s">
        <v>14052</v>
      </c>
      <c r="U1182">
        <v>53</v>
      </c>
      <c r="W1182" t="s">
        <v>13583</v>
      </c>
      <c r="X1182">
        <v>1</v>
      </c>
    </row>
    <row r="1183" spans="10:24" x14ac:dyDescent="0.25">
      <c r="J1183" t="s">
        <v>14200</v>
      </c>
      <c r="K1183">
        <v>3.5</v>
      </c>
      <c r="T1183" t="s">
        <v>13311</v>
      </c>
      <c r="U1183">
        <v>51</v>
      </c>
      <c r="W1183" t="s">
        <v>13833</v>
      </c>
      <c r="X1183">
        <v>1</v>
      </c>
    </row>
    <row r="1184" spans="10:24" x14ac:dyDescent="0.25">
      <c r="J1184" t="s">
        <v>13750</v>
      </c>
      <c r="K1184">
        <v>3.5</v>
      </c>
      <c r="T1184" t="s">
        <v>14025</v>
      </c>
      <c r="U1184">
        <v>49</v>
      </c>
      <c r="W1184" t="s">
        <v>13845</v>
      </c>
      <c r="X1184">
        <v>1</v>
      </c>
    </row>
    <row r="1185" spans="10:24" x14ac:dyDescent="0.25">
      <c r="J1185" t="s">
        <v>13181</v>
      </c>
      <c r="K1185">
        <v>3.5</v>
      </c>
      <c r="T1185" t="s">
        <v>13322</v>
      </c>
      <c r="U1185">
        <v>47</v>
      </c>
      <c r="W1185" t="s">
        <v>13864</v>
      </c>
      <c r="X1185">
        <v>1</v>
      </c>
    </row>
    <row r="1186" spans="10:24" x14ac:dyDescent="0.25">
      <c r="J1186" t="s">
        <v>13641</v>
      </c>
      <c r="K1186">
        <v>3.4</v>
      </c>
      <c r="T1186" t="s">
        <v>14035</v>
      </c>
      <c r="U1186">
        <v>43</v>
      </c>
      <c r="W1186" t="s">
        <v>13248</v>
      </c>
      <c r="X1186">
        <v>2</v>
      </c>
    </row>
    <row r="1187" spans="10:24" x14ac:dyDescent="0.25">
      <c r="J1187" t="s">
        <v>14183</v>
      </c>
      <c r="K1187">
        <v>3.4</v>
      </c>
      <c r="T1187" t="s">
        <v>13328</v>
      </c>
      <c r="U1187">
        <v>41</v>
      </c>
      <c r="W1187" t="s">
        <v>13218</v>
      </c>
      <c r="X1187">
        <v>1</v>
      </c>
    </row>
    <row r="1188" spans="10:24" x14ac:dyDescent="0.25">
      <c r="J1188" t="s">
        <v>13151</v>
      </c>
      <c r="K1188">
        <v>3.4</v>
      </c>
      <c r="T1188" t="s">
        <v>14285</v>
      </c>
      <c r="U1188">
        <v>39</v>
      </c>
      <c r="W1188" t="s">
        <v>13619</v>
      </c>
      <c r="X1188">
        <v>1</v>
      </c>
    </row>
    <row r="1189" spans="10:24" x14ac:dyDescent="0.25">
      <c r="J1189" t="s">
        <v>13642</v>
      </c>
      <c r="K1189">
        <v>3.4</v>
      </c>
      <c r="T1189" t="s">
        <v>13497</v>
      </c>
      <c r="U1189">
        <v>38</v>
      </c>
      <c r="W1189" t="s">
        <v>13642</v>
      </c>
      <c r="X1189">
        <v>1</v>
      </c>
    </row>
    <row r="1190" spans="10:24" x14ac:dyDescent="0.25">
      <c r="J1190" t="s">
        <v>13281</v>
      </c>
      <c r="K1190">
        <v>3.4</v>
      </c>
      <c r="T1190" t="s">
        <v>13457</v>
      </c>
      <c r="U1190">
        <v>37</v>
      </c>
      <c r="W1190" t="s">
        <v>13726</v>
      </c>
      <c r="X1190">
        <v>1</v>
      </c>
    </row>
    <row r="1191" spans="10:24" x14ac:dyDescent="0.25">
      <c r="J1191" t="s">
        <v>14072</v>
      </c>
      <c r="K1191">
        <v>3.4</v>
      </c>
      <c r="T1191" t="s">
        <v>13185</v>
      </c>
      <c r="U1191">
        <v>37</v>
      </c>
      <c r="W1191" t="s">
        <v>13785</v>
      </c>
      <c r="X1191">
        <v>1</v>
      </c>
    </row>
    <row r="1192" spans="10:24" x14ac:dyDescent="0.25">
      <c r="J1192" t="s">
        <v>14130</v>
      </c>
      <c r="K1192">
        <v>3.4</v>
      </c>
      <c r="T1192" t="s">
        <v>14146</v>
      </c>
      <c r="U1192">
        <v>37</v>
      </c>
      <c r="W1192" t="s">
        <v>13641</v>
      </c>
      <c r="X1192">
        <v>1</v>
      </c>
    </row>
    <row r="1193" spans="10:24" x14ac:dyDescent="0.25">
      <c r="J1193" t="s">
        <v>14202</v>
      </c>
      <c r="K1193">
        <v>3.4</v>
      </c>
      <c r="T1193" t="s">
        <v>14059</v>
      </c>
      <c r="U1193">
        <v>29</v>
      </c>
      <c r="W1193" t="s">
        <v>13588</v>
      </c>
      <c r="X1193">
        <v>1</v>
      </c>
    </row>
    <row r="1194" spans="10:24" x14ac:dyDescent="0.25">
      <c r="J1194" t="s">
        <v>13215</v>
      </c>
      <c r="K1194">
        <v>3.4</v>
      </c>
      <c r="T1194" t="s">
        <v>14042</v>
      </c>
      <c r="U1194">
        <v>28</v>
      </c>
      <c r="W1194" t="s">
        <v>13533</v>
      </c>
      <c r="X1194">
        <v>1</v>
      </c>
    </row>
    <row r="1195" spans="10:24" x14ac:dyDescent="0.25">
      <c r="J1195" t="s">
        <v>13790</v>
      </c>
      <c r="K1195">
        <v>3.4</v>
      </c>
      <c r="T1195" t="s">
        <v>13260</v>
      </c>
      <c r="U1195">
        <v>27</v>
      </c>
      <c r="W1195" t="s">
        <v>13722</v>
      </c>
      <c r="X1195">
        <v>1</v>
      </c>
    </row>
    <row r="1196" spans="10:24" x14ac:dyDescent="0.25">
      <c r="J1196" t="s">
        <v>13881</v>
      </c>
      <c r="K1196">
        <v>3.3</v>
      </c>
      <c r="T1196" t="s">
        <v>13329</v>
      </c>
      <c r="U1196">
        <v>25</v>
      </c>
      <c r="W1196" t="s">
        <v>13586</v>
      </c>
      <c r="X1196">
        <v>1</v>
      </c>
    </row>
    <row r="1197" spans="10:24" x14ac:dyDescent="0.25">
      <c r="J1197" t="s">
        <v>13747</v>
      </c>
      <c r="K1197">
        <v>3.3</v>
      </c>
      <c r="T1197" t="s">
        <v>14078</v>
      </c>
      <c r="U1197">
        <v>25</v>
      </c>
      <c r="W1197" t="s">
        <v>13556</v>
      </c>
      <c r="X1197">
        <v>1</v>
      </c>
    </row>
    <row r="1198" spans="10:24" x14ac:dyDescent="0.25">
      <c r="J1198" t="s">
        <v>13120</v>
      </c>
      <c r="K1198">
        <v>3.3</v>
      </c>
      <c r="T1198" t="s">
        <v>13218</v>
      </c>
      <c r="U1198">
        <v>24</v>
      </c>
      <c r="W1198" t="s">
        <v>13618</v>
      </c>
      <c r="X1198">
        <v>1</v>
      </c>
    </row>
    <row r="1199" spans="10:24" x14ac:dyDescent="0.25">
      <c r="J1199" t="s">
        <v>13310</v>
      </c>
      <c r="K1199">
        <v>3.3</v>
      </c>
      <c r="T1199" t="s">
        <v>14281</v>
      </c>
      <c r="U1199">
        <v>24</v>
      </c>
      <c r="W1199" t="s">
        <v>13555</v>
      </c>
      <c r="X1199">
        <v>1</v>
      </c>
    </row>
    <row r="1200" spans="10:24" x14ac:dyDescent="0.25">
      <c r="J1200" t="s">
        <v>13981</v>
      </c>
      <c r="K1200">
        <v>3.3</v>
      </c>
      <c r="T1200" t="s">
        <v>14193</v>
      </c>
      <c r="U1200">
        <v>24</v>
      </c>
      <c r="W1200" t="s">
        <v>13701</v>
      </c>
      <c r="X1200">
        <v>1</v>
      </c>
    </row>
    <row r="1201" spans="10:24" x14ac:dyDescent="0.25">
      <c r="J1201" t="s">
        <v>14211</v>
      </c>
      <c r="K1201">
        <v>3.3</v>
      </c>
      <c r="T1201" t="s">
        <v>13310</v>
      </c>
      <c r="U1201">
        <v>23</v>
      </c>
      <c r="W1201" t="s">
        <v>13704</v>
      </c>
      <c r="X1201">
        <v>1</v>
      </c>
    </row>
    <row r="1202" spans="10:24" x14ac:dyDescent="0.25">
      <c r="J1202" t="s">
        <v>14059</v>
      </c>
      <c r="K1202">
        <v>3.3</v>
      </c>
      <c r="T1202" t="s">
        <v>13666</v>
      </c>
      <c r="U1202">
        <v>23</v>
      </c>
      <c r="W1202" t="s">
        <v>13669</v>
      </c>
      <c r="X1202">
        <v>1</v>
      </c>
    </row>
    <row r="1203" spans="10:24" x14ac:dyDescent="0.25">
      <c r="J1203" t="s">
        <v>13234</v>
      </c>
      <c r="K1203">
        <v>3.3</v>
      </c>
      <c r="T1203" t="s">
        <v>13748</v>
      </c>
      <c r="U1203">
        <v>21</v>
      </c>
      <c r="W1203" t="s">
        <v>13781</v>
      </c>
      <c r="X1203">
        <v>1</v>
      </c>
    </row>
    <row r="1204" spans="10:24" x14ac:dyDescent="0.25">
      <c r="J1204" t="s">
        <v>13663</v>
      </c>
      <c r="K1204">
        <v>3.3</v>
      </c>
      <c r="T1204" t="s">
        <v>14005</v>
      </c>
      <c r="U1204">
        <v>19</v>
      </c>
      <c r="W1204" t="s">
        <v>13585</v>
      </c>
      <c r="X1204">
        <v>1</v>
      </c>
    </row>
    <row r="1205" spans="10:24" x14ac:dyDescent="0.25">
      <c r="J1205" t="s">
        <v>13962</v>
      </c>
      <c r="K1205">
        <v>3.3</v>
      </c>
      <c r="T1205" t="s">
        <v>14272</v>
      </c>
      <c r="U1205">
        <v>17</v>
      </c>
      <c r="W1205" t="s">
        <v>13735</v>
      </c>
      <c r="X1205">
        <v>1</v>
      </c>
    </row>
    <row r="1206" spans="10:24" x14ac:dyDescent="0.25">
      <c r="J1206" t="s">
        <v>13344</v>
      </c>
      <c r="K1206">
        <v>3.3</v>
      </c>
      <c r="T1206" t="s">
        <v>14130</v>
      </c>
      <c r="U1206">
        <v>15</v>
      </c>
      <c r="W1206" t="s">
        <v>13764</v>
      </c>
      <c r="X1206">
        <v>1</v>
      </c>
    </row>
    <row r="1207" spans="10:24" x14ac:dyDescent="0.25">
      <c r="J1207" t="s">
        <v>14091</v>
      </c>
      <c r="K1207">
        <v>3.3</v>
      </c>
      <c r="T1207" t="s">
        <v>13515</v>
      </c>
      <c r="U1207">
        <v>14</v>
      </c>
      <c r="W1207" t="s">
        <v>13594</v>
      </c>
      <c r="X1207">
        <v>1</v>
      </c>
    </row>
    <row r="1208" spans="10:24" x14ac:dyDescent="0.25">
      <c r="J1208" t="s">
        <v>13445</v>
      </c>
      <c r="K1208">
        <v>3.2999999999999994</v>
      </c>
      <c r="T1208" t="s">
        <v>14083</v>
      </c>
      <c r="U1208">
        <v>13</v>
      </c>
      <c r="W1208" t="s">
        <v>13657</v>
      </c>
      <c r="X1208">
        <v>1</v>
      </c>
    </row>
    <row r="1209" spans="10:24" x14ac:dyDescent="0.25">
      <c r="J1209" t="s">
        <v>13205</v>
      </c>
      <c r="K1209">
        <v>3.2</v>
      </c>
      <c r="T1209" t="s">
        <v>13981</v>
      </c>
      <c r="U1209">
        <v>12</v>
      </c>
      <c r="W1209" t="s">
        <v>13571</v>
      </c>
      <c r="X1209">
        <v>1</v>
      </c>
    </row>
    <row r="1210" spans="10:24" x14ac:dyDescent="0.25">
      <c r="J1210" t="s">
        <v>14290</v>
      </c>
      <c r="K1210">
        <v>3.2</v>
      </c>
      <c r="T1210" t="s">
        <v>13216</v>
      </c>
      <c r="U1210">
        <v>12</v>
      </c>
      <c r="W1210" t="s">
        <v>13161</v>
      </c>
      <c r="X1210">
        <v>1</v>
      </c>
    </row>
    <row r="1211" spans="10:24" x14ac:dyDescent="0.25">
      <c r="J1211" t="s">
        <v>14293</v>
      </c>
      <c r="K1211">
        <v>3.1</v>
      </c>
      <c r="T1211" t="s">
        <v>14000</v>
      </c>
      <c r="U1211">
        <v>11</v>
      </c>
      <c r="W1211" t="s">
        <v>13770</v>
      </c>
      <c r="X1211">
        <v>1</v>
      </c>
    </row>
    <row r="1212" spans="10:24" x14ac:dyDescent="0.25">
      <c r="J1212" t="s">
        <v>14151</v>
      </c>
      <c r="K1212">
        <v>3.1</v>
      </c>
      <c r="T1212" t="s">
        <v>14131</v>
      </c>
      <c r="U1212">
        <v>9</v>
      </c>
      <c r="W1212" t="s">
        <v>13803</v>
      </c>
      <c r="X1212">
        <v>1</v>
      </c>
    </row>
    <row r="1213" spans="10:24" x14ac:dyDescent="0.25">
      <c r="J1213" t="s">
        <v>13934</v>
      </c>
      <c r="K1213">
        <v>3.1</v>
      </c>
      <c r="T1213" t="s">
        <v>14211</v>
      </c>
      <c r="U1213">
        <v>8</v>
      </c>
      <c r="W1213" t="s">
        <v>13756</v>
      </c>
      <c r="X1213">
        <v>1</v>
      </c>
    </row>
    <row r="1214" spans="10:24" x14ac:dyDescent="0.25">
      <c r="J1214" t="s">
        <v>14152</v>
      </c>
      <c r="K1214">
        <v>3</v>
      </c>
      <c r="T1214" t="s">
        <v>13327</v>
      </c>
      <c r="U1214">
        <v>7</v>
      </c>
      <c r="W1214" t="s">
        <v>14216</v>
      </c>
      <c r="X1214">
        <v>1</v>
      </c>
    </row>
    <row r="1215" spans="10:24" x14ac:dyDescent="0.25">
      <c r="J1215" t="s">
        <v>13500</v>
      </c>
      <c r="K1215">
        <v>3</v>
      </c>
      <c r="T1215" t="s">
        <v>14063</v>
      </c>
      <c r="U1215">
        <v>7</v>
      </c>
      <c r="W1215" t="s">
        <v>13685</v>
      </c>
      <c r="X1215">
        <v>1</v>
      </c>
    </row>
    <row r="1216" spans="10:24" x14ac:dyDescent="0.25">
      <c r="J1216" t="s">
        <v>13301</v>
      </c>
      <c r="K1216">
        <v>3</v>
      </c>
      <c r="T1216" t="s">
        <v>13966</v>
      </c>
      <c r="U1216">
        <v>6</v>
      </c>
      <c r="W1216" t="s">
        <v>13794</v>
      </c>
      <c r="X1216">
        <v>1</v>
      </c>
    </row>
    <row r="1217" spans="10:24" x14ac:dyDescent="0.25">
      <c r="J1217" t="s">
        <v>13315</v>
      </c>
      <c r="K1217">
        <v>3</v>
      </c>
      <c r="T1217" t="s">
        <v>13229</v>
      </c>
      <c r="U1217">
        <v>5</v>
      </c>
      <c r="W1217" t="s">
        <v>13584</v>
      </c>
      <c r="X1217">
        <v>1</v>
      </c>
    </row>
    <row r="1218" spans="10:24" x14ac:dyDescent="0.25">
      <c r="J1218" t="s">
        <v>14284</v>
      </c>
      <c r="K1218">
        <v>2.9</v>
      </c>
      <c r="T1218" t="s">
        <v>14181</v>
      </c>
      <c r="U1218">
        <v>4</v>
      </c>
      <c r="W1218" t="s">
        <v>13334</v>
      </c>
      <c r="X1218">
        <v>1</v>
      </c>
    </row>
    <row r="1219" spans="10:24" x14ac:dyDescent="0.25">
      <c r="J1219" t="s">
        <v>13495</v>
      </c>
      <c r="K1219">
        <v>2.8</v>
      </c>
      <c r="T1219" t="s">
        <v>13915</v>
      </c>
      <c r="U1219">
        <v>4</v>
      </c>
      <c r="W1219" t="s">
        <v>13203</v>
      </c>
      <c r="X1219">
        <v>1</v>
      </c>
    </row>
    <row r="1220" spans="10:24" x14ac:dyDescent="0.25">
      <c r="J1220" t="s">
        <v>14124</v>
      </c>
      <c r="K1220">
        <v>2.8</v>
      </c>
      <c r="T1220" t="s">
        <v>14222</v>
      </c>
      <c r="U1220">
        <v>4</v>
      </c>
      <c r="W1220" t="s">
        <v>13107</v>
      </c>
      <c r="X1220">
        <v>2</v>
      </c>
    </row>
    <row r="1221" spans="10:24" x14ac:dyDescent="0.25">
      <c r="J1221" t="s">
        <v>14193</v>
      </c>
      <c r="K1221">
        <v>2.6</v>
      </c>
      <c r="T1221" t="s">
        <v>14293</v>
      </c>
      <c r="U1221">
        <v>2</v>
      </c>
      <c r="W1221" t="s">
        <v>13232</v>
      </c>
      <c r="X1221">
        <v>1</v>
      </c>
    </row>
    <row r="1222" spans="10:24" x14ac:dyDescent="0.25">
      <c r="J1222" t="s">
        <v>14083</v>
      </c>
      <c r="K1222">
        <v>2.2999999999999998</v>
      </c>
      <c r="T1222" t="s">
        <v>14147</v>
      </c>
      <c r="U1222">
        <v>2</v>
      </c>
      <c r="W1222" t="s">
        <v>13213</v>
      </c>
      <c r="X1222">
        <v>1</v>
      </c>
    </row>
    <row r="1223" spans="10:24" x14ac:dyDescent="0.25">
      <c r="J1223" t="s">
        <v>14147</v>
      </c>
      <c r="K1223">
        <v>2</v>
      </c>
      <c r="T1223" t="s">
        <v>13348</v>
      </c>
      <c r="U1223">
        <v>0</v>
      </c>
      <c r="W1223" t="s">
        <v>14157</v>
      </c>
      <c r="X1223">
        <v>1</v>
      </c>
    </row>
    <row r="1224" spans="10:24" x14ac:dyDescent="0.25">
      <c r="J1224" t="s">
        <v>14117</v>
      </c>
      <c r="T1224" t="s">
        <v>13315</v>
      </c>
      <c r="U1224">
        <v>0</v>
      </c>
      <c r="W1224" t="s">
        <v>14067</v>
      </c>
      <c r="X1224">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1D3EB-7E08-4B33-A90B-24AEE17E491F}">
  <dimension ref="A1:V1466"/>
  <sheetViews>
    <sheetView topLeftCell="C1" zoomScaleNormal="100" workbookViewId="0">
      <selection activeCell="E1" sqref="E1"/>
    </sheetView>
  </sheetViews>
  <sheetFormatPr defaultRowHeight="15.75" x14ac:dyDescent="0.25"/>
  <cols>
    <col min="1" max="1" width="13.625" bestFit="1" customWidth="1"/>
    <col min="2" max="2" width="62.5" bestFit="1" customWidth="1"/>
    <col min="3" max="3" width="21.25" bestFit="1" customWidth="1"/>
    <col min="4" max="4" width="17.625" bestFit="1" customWidth="1"/>
    <col min="5" max="5" width="33.75" bestFit="1" customWidth="1"/>
    <col min="6" max="6" width="13.625" bestFit="1" customWidth="1"/>
    <col min="7" max="7" width="20" bestFit="1" customWidth="1"/>
    <col min="8" max="8" width="17.25" bestFit="1" customWidth="1"/>
    <col min="9" max="9" width="16.125" bestFit="1" customWidth="1"/>
    <col min="10" max="10" width="7.5" bestFit="1" customWidth="1"/>
    <col min="11" max="11" width="26.875" bestFit="1" customWidth="1"/>
    <col min="12" max="12" width="12.875" bestFit="1" customWidth="1"/>
    <col min="13" max="13" width="17.5" bestFit="1" customWidth="1"/>
    <col min="14" max="14" width="22.25" bestFit="1" customWidth="1"/>
    <col min="15" max="23" width="81" bestFit="1" customWidth="1"/>
  </cols>
  <sheetData>
    <row r="1" spans="1:22" x14ac:dyDescent="0.25">
      <c r="A1" t="s">
        <v>0</v>
      </c>
      <c r="B1" t="s">
        <v>1</v>
      </c>
      <c r="C1" t="s">
        <v>14302</v>
      </c>
      <c r="D1" s="6" t="s">
        <v>3</v>
      </c>
      <c r="E1" s="6" t="s">
        <v>14346</v>
      </c>
      <c r="F1" s="6" t="s">
        <v>4</v>
      </c>
      <c r="G1" s="5" t="s">
        <v>5</v>
      </c>
      <c r="H1" s="5" t="s">
        <v>14300</v>
      </c>
      <c r="I1" s="5" t="s">
        <v>14301</v>
      </c>
      <c r="J1" t="s">
        <v>6</v>
      </c>
      <c r="K1" t="s">
        <v>14304</v>
      </c>
      <c r="L1" t="s">
        <v>7</v>
      </c>
      <c r="M1" t="s">
        <v>14303</v>
      </c>
      <c r="N1" t="s">
        <v>14299</v>
      </c>
      <c r="O1" t="s">
        <v>8</v>
      </c>
      <c r="P1" t="s">
        <v>9</v>
      </c>
      <c r="Q1" t="s">
        <v>10</v>
      </c>
      <c r="R1" t="s">
        <v>11</v>
      </c>
      <c r="S1" t="s">
        <v>12</v>
      </c>
      <c r="T1" t="s">
        <v>13</v>
      </c>
      <c r="U1" t="s">
        <v>14</v>
      </c>
      <c r="V1" t="s">
        <v>15</v>
      </c>
    </row>
    <row r="2" spans="1:22" x14ac:dyDescent="0.25">
      <c r="A2" t="s">
        <v>16</v>
      </c>
      <c r="B2" t="s">
        <v>13075</v>
      </c>
      <c r="C2" t="s">
        <v>13076</v>
      </c>
      <c r="D2" s="6">
        <v>399</v>
      </c>
      <c r="E2" s="6" t="str">
        <f>IF(Table1_1[[#This Row],[discounted_price]]&lt;200,"&lt;₹200",IF(OR(Table1_1[[#This Row],[discounted_price]]=200,Table1_1[[#This Row],[discounted_price]]&lt;=500),"₹200-₹500","&gt;₹500"))</f>
        <v>₹200-₹500</v>
      </c>
      <c r="F2" s="6">
        <v>1099</v>
      </c>
      <c r="G2" s="5">
        <v>0.64</v>
      </c>
      <c r="H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2" s="5" t="str">
        <f>IF(Table1_1[[#This Row],[discount_percentage]]&gt;=50%,"Yes","No")</f>
        <v>Yes</v>
      </c>
      <c r="J2">
        <v>4.2</v>
      </c>
      <c r="K2">
        <f>AVERAGE(Table1_1[[#This Row],[rating]]+Table1_1[[#This Row],[rating_count]]/1000)</f>
        <v>28.468999999999998</v>
      </c>
      <c r="L2">
        <v>24269</v>
      </c>
      <c r="M2">
        <f>COUNTIF(Table1_1[[#This Row],[rating_count]],"&lt;1000")</f>
        <v>0</v>
      </c>
      <c r="N2" s="6">
        <f>Table1_1[[#This Row],[actual_price]]*Table1_1[[#This Row],[rating_count]]</f>
        <v>26671631</v>
      </c>
      <c r="O2" t="s">
        <v>19</v>
      </c>
      <c r="P2" t="s">
        <v>20</v>
      </c>
      <c r="Q2" t="s">
        <v>21</v>
      </c>
      <c r="R2" t="s">
        <v>22</v>
      </c>
      <c r="S2" t="s">
        <v>23</v>
      </c>
      <c r="T2" t="s">
        <v>24</v>
      </c>
      <c r="U2" t="s">
        <v>25</v>
      </c>
      <c r="V2" t="s">
        <v>26</v>
      </c>
    </row>
    <row r="3" spans="1:22" x14ac:dyDescent="0.25">
      <c r="A3" t="s">
        <v>27</v>
      </c>
      <c r="B3" t="s">
        <v>13077</v>
      </c>
      <c r="C3" t="s">
        <v>13076</v>
      </c>
      <c r="D3" s="6">
        <v>199</v>
      </c>
      <c r="E3" s="6" t="str">
        <f>IF(Table1_1[[#This Row],[discounted_price]]&lt;200,"&lt;₹200",IF(OR(Table1_1[[#This Row],[discounted_price]]=200,Table1_1[[#This Row],[discounted_price]]&lt;=500),"₹200-₹500","&gt;₹500"))</f>
        <v>&lt;₹200</v>
      </c>
      <c r="F3" s="6">
        <v>349</v>
      </c>
      <c r="G3" s="5">
        <v>0.43</v>
      </c>
      <c r="H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3" s="5" t="str">
        <f>IF(Table1_1[[#This Row],[discount_percentage]]&gt;=50%,"Yes","No")</f>
        <v>No</v>
      </c>
      <c r="J3">
        <v>4</v>
      </c>
      <c r="K3">
        <f>AVERAGE(Table1_1[[#This Row],[rating]]+Table1_1[[#This Row],[rating_count]]/1000)</f>
        <v>47.994</v>
      </c>
      <c r="L3">
        <v>43994</v>
      </c>
      <c r="M3">
        <f>COUNTIF(Table1_1[[#This Row],[rating_count]],"&lt;1000")</f>
        <v>0</v>
      </c>
      <c r="N3" s="6">
        <f>Table1_1[[#This Row],[actual_price]]*Table1_1[[#This Row],[rating_count]]</f>
        <v>15353906</v>
      </c>
      <c r="O3" t="s">
        <v>29</v>
      </c>
      <c r="P3" t="s">
        <v>30</v>
      </c>
      <c r="Q3" t="s">
        <v>31</v>
      </c>
      <c r="R3" t="s">
        <v>32</v>
      </c>
      <c r="S3" t="s">
        <v>33</v>
      </c>
      <c r="T3" t="s">
        <v>34</v>
      </c>
      <c r="U3" t="s">
        <v>35</v>
      </c>
      <c r="V3" t="s">
        <v>36</v>
      </c>
    </row>
    <row r="4" spans="1:22" x14ac:dyDescent="0.25">
      <c r="A4" t="s">
        <v>37</v>
      </c>
      <c r="B4" t="s">
        <v>13078</v>
      </c>
      <c r="C4" t="s">
        <v>13076</v>
      </c>
      <c r="D4" s="6">
        <v>199</v>
      </c>
      <c r="E4" s="6" t="str">
        <f>IF(Table1_1[[#This Row],[discounted_price]]&lt;200,"&lt;₹200",IF(OR(Table1_1[[#This Row],[discounted_price]]=200,Table1_1[[#This Row],[discounted_price]]&lt;=500),"₹200-₹500","&gt;₹500"))</f>
        <v>&lt;₹200</v>
      </c>
      <c r="F4" s="6">
        <v>1899</v>
      </c>
      <c r="G4" s="5">
        <v>0.9</v>
      </c>
      <c r="H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4" s="5" t="str">
        <f>IF(Table1_1[[#This Row],[discount_percentage]]&gt;=50%,"Yes","No")</f>
        <v>Yes</v>
      </c>
      <c r="J4">
        <v>3.9</v>
      </c>
      <c r="K4">
        <f>AVERAGE(Table1_1[[#This Row],[rating]]+Table1_1[[#This Row],[rating_count]]/1000)</f>
        <v>11.827999999999999</v>
      </c>
      <c r="L4">
        <v>7928</v>
      </c>
      <c r="M4">
        <f>COUNTIF(Table1_1[[#This Row],[rating_count]],"&lt;1000")</f>
        <v>0</v>
      </c>
      <c r="N4" s="6">
        <f>Table1_1[[#This Row],[actual_price]]*Table1_1[[#This Row],[rating_count]]</f>
        <v>15055272</v>
      </c>
      <c r="O4" t="s">
        <v>39</v>
      </c>
      <c r="P4" t="s">
        <v>40</v>
      </c>
      <c r="Q4" t="s">
        <v>41</v>
      </c>
      <c r="R4" t="s">
        <v>42</v>
      </c>
      <c r="S4" t="s">
        <v>43</v>
      </c>
      <c r="T4" t="s">
        <v>44</v>
      </c>
      <c r="U4" t="s">
        <v>45</v>
      </c>
      <c r="V4" t="s">
        <v>46</v>
      </c>
    </row>
    <row r="5" spans="1:22" x14ac:dyDescent="0.25">
      <c r="A5" t="s">
        <v>47</v>
      </c>
      <c r="B5" t="s">
        <v>13079</v>
      </c>
      <c r="C5" t="s">
        <v>13076</v>
      </c>
      <c r="D5" s="6">
        <v>329</v>
      </c>
      <c r="E5" s="6" t="str">
        <f>IF(Table1_1[[#This Row],[discounted_price]]&lt;200,"&lt;₹200",IF(OR(Table1_1[[#This Row],[discounted_price]]=200,Table1_1[[#This Row],[discounted_price]]&lt;=500),"₹200-₹500","&gt;₹500"))</f>
        <v>₹200-₹500</v>
      </c>
      <c r="F5" s="6">
        <v>699</v>
      </c>
      <c r="G5" s="5">
        <v>0.53</v>
      </c>
      <c r="H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5" s="5" t="str">
        <f>IF(Table1_1[[#This Row],[discount_percentage]]&gt;=50%,"Yes","No")</f>
        <v>Yes</v>
      </c>
      <c r="J5">
        <v>4.2</v>
      </c>
      <c r="K5">
        <f>AVERAGE(Table1_1[[#This Row],[rating]]+Table1_1[[#This Row],[rating_count]]/1000)</f>
        <v>98.563000000000002</v>
      </c>
      <c r="L5">
        <v>94363</v>
      </c>
      <c r="M5">
        <f>COUNTIF(Table1_1[[#This Row],[rating_count]],"&lt;1000")</f>
        <v>0</v>
      </c>
      <c r="N5" s="6">
        <f>Table1_1[[#This Row],[actual_price]]*Table1_1[[#This Row],[rating_count]]</f>
        <v>65959737</v>
      </c>
      <c r="O5" t="s">
        <v>49</v>
      </c>
      <c r="P5" t="s">
        <v>50</v>
      </c>
      <c r="Q5" t="s">
        <v>51</v>
      </c>
      <c r="R5" t="s">
        <v>52</v>
      </c>
      <c r="S5" t="s">
        <v>53</v>
      </c>
      <c r="T5" t="s">
        <v>54</v>
      </c>
      <c r="U5" t="s">
        <v>55</v>
      </c>
      <c r="V5" t="s">
        <v>56</v>
      </c>
    </row>
    <row r="6" spans="1:22" x14ac:dyDescent="0.25">
      <c r="A6" t="s">
        <v>57</v>
      </c>
      <c r="B6" t="s">
        <v>13080</v>
      </c>
      <c r="C6" t="s">
        <v>13076</v>
      </c>
      <c r="D6" s="6">
        <v>154</v>
      </c>
      <c r="E6" s="6" t="str">
        <f>IF(Table1_1[[#This Row],[discounted_price]]&lt;200,"&lt;₹200",IF(OR(Table1_1[[#This Row],[discounted_price]]=200,Table1_1[[#This Row],[discounted_price]]&lt;=500),"₹200-₹500","&gt;₹500"))</f>
        <v>&lt;₹200</v>
      </c>
      <c r="F6" s="6">
        <v>399</v>
      </c>
      <c r="G6" s="5">
        <v>0.61</v>
      </c>
      <c r="H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6" s="5" t="str">
        <f>IF(Table1_1[[#This Row],[discount_percentage]]&gt;=50%,"Yes","No")</f>
        <v>Yes</v>
      </c>
      <c r="J6">
        <v>4.2</v>
      </c>
      <c r="K6">
        <f>AVERAGE(Table1_1[[#This Row],[rating]]+Table1_1[[#This Row],[rating_count]]/1000)</f>
        <v>21.105</v>
      </c>
      <c r="L6">
        <v>16905</v>
      </c>
      <c r="M6">
        <f>COUNTIF(Table1_1[[#This Row],[rating_count]],"&lt;1000")</f>
        <v>0</v>
      </c>
      <c r="N6" s="6">
        <f>Table1_1[[#This Row],[actual_price]]*Table1_1[[#This Row],[rating_count]]</f>
        <v>6745095</v>
      </c>
      <c r="O6" t="s">
        <v>59</v>
      </c>
      <c r="P6" t="s">
        <v>60</v>
      </c>
      <c r="Q6" t="s">
        <v>61</v>
      </c>
      <c r="R6" t="s">
        <v>62</v>
      </c>
      <c r="S6" t="s">
        <v>63</v>
      </c>
      <c r="T6" t="s">
        <v>13023</v>
      </c>
      <c r="U6" t="s">
        <v>64</v>
      </c>
      <c r="V6" t="s">
        <v>65</v>
      </c>
    </row>
    <row r="7" spans="1:22" x14ac:dyDescent="0.25">
      <c r="A7" t="s">
        <v>66</v>
      </c>
      <c r="B7" t="s">
        <v>13081</v>
      </c>
      <c r="C7" t="s">
        <v>13076</v>
      </c>
      <c r="D7" s="6">
        <v>149</v>
      </c>
      <c r="E7" s="6" t="str">
        <f>IF(Table1_1[[#This Row],[discounted_price]]&lt;200,"&lt;₹200",IF(OR(Table1_1[[#This Row],[discounted_price]]=200,Table1_1[[#This Row],[discounted_price]]&lt;=500),"₹200-₹500","&gt;₹500"))</f>
        <v>&lt;₹200</v>
      </c>
      <c r="F7" s="6">
        <v>1000</v>
      </c>
      <c r="G7" s="5">
        <v>0.85</v>
      </c>
      <c r="H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7" s="5" t="str">
        <f>IF(Table1_1[[#This Row],[discount_percentage]]&gt;=50%,"Yes","No")</f>
        <v>Yes</v>
      </c>
      <c r="J7">
        <v>3.9</v>
      </c>
      <c r="K7">
        <f>AVERAGE(Table1_1[[#This Row],[rating]]+Table1_1[[#This Row],[rating_count]]/1000)</f>
        <v>28.770999999999997</v>
      </c>
      <c r="L7">
        <v>24871</v>
      </c>
      <c r="M7">
        <f>COUNTIF(Table1_1[[#This Row],[rating_count]],"&lt;1000")</f>
        <v>0</v>
      </c>
      <c r="N7" s="6">
        <f>Table1_1[[#This Row],[actual_price]]*Table1_1[[#This Row],[rating_count]]</f>
        <v>24871000</v>
      </c>
      <c r="O7" t="s">
        <v>68</v>
      </c>
      <c r="P7" t="s">
        <v>69</v>
      </c>
      <c r="Q7" t="s">
        <v>70</v>
      </c>
      <c r="R7" t="s">
        <v>71</v>
      </c>
      <c r="S7" t="s">
        <v>72</v>
      </c>
      <c r="T7" t="s">
        <v>73</v>
      </c>
      <c r="U7" t="s">
        <v>74</v>
      </c>
      <c r="V7" t="s">
        <v>75</v>
      </c>
    </row>
    <row r="8" spans="1:22" x14ac:dyDescent="0.25">
      <c r="A8" t="s">
        <v>76</v>
      </c>
      <c r="B8" t="s">
        <v>13082</v>
      </c>
      <c r="C8" t="s">
        <v>13076</v>
      </c>
      <c r="D8" s="6">
        <v>176.63</v>
      </c>
      <c r="E8" s="6" t="str">
        <f>IF(Table1_1[[#This Row],[discounted_price]]&lt;200,"&lt;₹200",IF(OR(Table1_1[[#This Row],[discounted_price]]=200,Table1_1[[#This Row],[discounted_price]]&lt;=500),"₹200-₹500","&gt;₹500"))</f>
        <v>&lt;₹200</v>
      </c>
      <c r="F8" s="6">
        <v>499</v>
      </c>
      <c r="G8" s="5">
        <v>0.65</v>
      </c>
      <c r="H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8" s="5" t="str">
        <f>IF(Table1_1[[#This Row],[discount_percentage]]&gt;=50%,"Yes","No")</f>
        <v>Yes</v>
      </c>
      <c r="J8">
        <v>4.0999999999999996</v>
      </c>
      <c r="K8">
        <f>AVERAGE(Table1_1[[#This Row],[rating]]+Table1_1[[#This Row],[rating_count]]/1000)</f>
        <v>19.288</v>
      </c>
      <c r="L8">
        <v>15188</v>
      </c>
      <c r="M8">
        <f>COUNTIF(Table1_1[[#This Row],[rating_count]],"&lt;1000")</f>
        <v>0</v>
      </c>
      <c r="N8" s="6">
        <f>Table1_1[[#This Row],[actual_price]]*Table1_1[[#This Row],[rating_count]]</f>
        <v>7578812</v>
      </c>
      <c r="O8" t="s">
        <v>78</v>
      </c>
      <c r="P8" t="s">
        <v>79</v>
      </c>
      <c r="Q8" t="s">
        <v>80</v>
      </c>
      <c r="R8" t="s">
        <v>81</v>
      </c>
      <c r="S8" t="s">
        <v>82</v>
      </c>
      <c r="T8" t="s">
        <v>83</v>
      </c>
      <c r="U8" t="s">
        <v>84</v>
      </c>
      <c r="V8" t="s">
        <v>85</v>
      </c>
    </row>
    <row r="9" spans="1:22" x14ac:dyDescent="0.25">
      <c r="A9" t="s">
        <v>86</v>
      </c>
      <c r="B9" t="s">
        <v>13083</v>
      </c>
      <c r="C9" t="s">
        <v>13076</v>
      </c>
      <c r="D9" s="6">
        <v>229</v>
      </c>
      <c r="E9" s="6" t="str">
        <f>IF(Table1_1[[#This Row],[discounted_price]]&lt;200,"&lt;₹200",IF(OR(Table1_1[[#This Row],[discounted_price]]=200,Table1_1[[#This Row],[discounted_price]]&lt;=500),"₹200-₹500","&gt;₹500"))</f>
        <v>₹200-₹500</v>
      </c>
      <c r="F9" s="6">
        <v>299</v>
      </c>
      <c r="G9" s="5">
        <v>0.23</v>
      </c>
      <c r="H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9" s="5" t="str">
        <f>IF(Table1_1[[#This Row],[discount_percentage]]&gt;=50%,"Yes","No")</f>
        <v>No</v>
      </c>
      <c r="J9">
        <v>4.3</v>
      </c>
      <c r="K9">
        <f>AVERAGE(Table1_1[[#This Row],[rating]]+Table1_1[[#This Row],[rating_count]]/1000)</f>
        <v>34.710999999999999</v>
      </c>
      <c r="L9">
        <v>30411</v>
      </c>
      <c r="M9">
        <f>COUNTIF(Table1_1[[#This Row],[rating_count]],"&lt;1000")</f>
        <v>0</v>
      </c>
      <c r="N9" s="6">
        <f>Table1_1[[#This Row],[actual_price]]*Table1_1[[#This Row],[rating_count]]</f>
        <v>9092889</v>
      </c>
      <c r="O9" t="s">
        <v>88</v>
      </c>
      <c r="P9" t="s">
        <v>89</v>
      </c>
      <c r="Q9" t="s">
        <v>90</v>
      </c>
      <c r="R9" t="s">
        <v>91</v>
      </c>
      <c r="S9" t="s">
        <v>92</v>
      </c>
      <c r="T9" t="s">
        <v>93</v>
      </c>
      <c r="U9" t="s">
        <v>94</v>
      </c>
      <c r="V9" t="s">
        <v>95</v>
      </c>
    </row>
    <row r="10" spans="1:22" x14ac:dyDescent="0.25">
      <c r="A10" t="s">
        <v>96</v>
      </c>
      <c r="B10" t="s">
        <v>13084</v>
      </c>
      <c r="C10" t="s">
        <v>13076</v>
      </c>
      <c r="D10" s="6">
        <v>499</v>
      </c>
      <c r="E10" s="6" t="str">
        <f>IF(Table1_1[[#This Row],[discounted_price]]&lt;200,"&lt;₹200",IF(OR(Table1_1[[#This Row],[discounted_price]]=200,Table1_1[[#This Row],[discounted_price]]&lt;=500),"₹200-₹500","&gt;₹500"))</f>
        <v>₹200-₹500</v>
      </c>
      <c r="F10" s="6">
        <v>999</v>
      </c>
      <c r="G10" s="5">
        <v>0.5</v>
      </c>
      <c r="H1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 s="5" t="str">
        <f>IF(Table1_1[[#This Row],[discount_percentage]]&gt;=50%,"Yes","No")</f>
        <v>Yes</v>
      </c>
      <c r="J10">
        <v>4.2</v>
      </c>
      <c r="K10">
        <f>AVERAGE(Table1_1[[#This Row],[rating]]+Table1_1[[#This Row],[rating_count]]/1000)</f>
        <v>183.89099999999999</v>
      </c>
      <c r="L10">
        <v>179691</v>
      </c>
      <c r="M10">
        <f>COUNTIF(Table1_1[[#This Row],[rating_count]],"&lt;1000")</f>
        <v>0</v>
      </c>
      <c r="N10" s="6">
        <f>Table1_1[[#This Row],[actual_price]]*Table1_1[[#This Row],[rating_count]]</f>
        <v>179511309</v>
      </c>
      <c r="O10" t="s">
        <v>99</v>
      </c>
      <c r="P10" t="s">
        <v>100</v>
      </c>
      <c r="Q10" t="s">
        <v>101</v>
      </c>
      <c r="R10" t="s">
        <v>102</v>
      </c>
      <c r="S10" t="s">
        <v>103</v>
      </c>
      <c r="T10" t="s">
        <v>104</v>
      </c>
      <c r="U10" t="s">
        <v>105</v>
      </c>
      <c r="V10" t="s">
        <v>106</v>
      </c>
    </row>
    <row r="11" spans="1:22" x14ac:dyDescent="0.25">
      <c r="A11" t="s">
        <v>107</v>
      </c>
      <c r="B11" t="s">
        <v>13077</v>
      </c>
      <c r="C11" t="s">
        <v>13076</v>
      </c>
      <c r="D11" s="6">
        <v>199</v>
      </c>
      <c r="E11" s="6" t="str">
        <f>IF(Table1_1[[#This Row],[discounted_price]]&lt;200,"&lt;₹200",IF(OR(Table1_1[[#This Row],[discounted_price]]=200,Table1_1[[#This Row],[discounted_price]]&lt;=500),"₹200-₹500","&gt;₹500"))</f>
        <v>&lt;₹200</v>
      </c>
      <c r="F11" s="6">
        <v>299</v>
      </c>
      <c r="G11" s="5">
        <v>0.33</v>
      </c>
      <c r="H1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 s="5" t="str">
        <f>IF(Table1_1[[#This Row],[discount_percentage]]&gt;=50%,"Yes","No")</f>
        <v>No</v>
      </c>
      <c r="J11">
        <v>4</v>
      </c>
      <c r="K11">
        <f>AVERAGE(Table1_1[[#This Row],[rating]]+Table1_1[[#This Row],[rating_count]]/1000)</f>
        <v>47.994</v>
      </c>
      <c r="L11">
        <v>43994</v>
      </c>
      <c r="M11">
        <f>COUNTIF(Table1_1[[#This Row],[rating_count]],"&lt;1000")</f>
        <v>0</v>
      </c>
      <c r="N11" s="6">
        <f>Table1_1[[#This Row],[actual_price]]*Table1_1[[#This Row],[rating_count]]</f>
        <v>13154206</v>
      </c>
      <c r="O11" t="s">
        <v>109</v>
      </c>
      <c r="P11" t="s">
        <v>30</v>
      </c>
      <c r="Q11" t="s">
        <v>31</v>
      </c>
      <c r="R11" t="s">
        <v>32</v>
      </c>
      <c r="S11" t="s">
        <v>33</v>
      </c>
      <c r="T11" t="s">
        <v>34</v>
      </c>
      <c r="U11" t="s">
        <v>110</v>
      </c>
      <c r="V11" t="s">
        <v>111</v>
      </c>
    </row>
    <row r="12" spans="1:22" x14ac:dyDescent="0.25">
      <c r="A12" t="s">
        <v>112</v>
      </c>
      <c r="B12" t="s">
        <v>13085</v>
      </c>
      <c r="C12" t="s">
        <v>13076</v>
      </c>
      <c r="D12" s="6">
        <v>154</v>
      </c>
      <c r="E12" s="6" t="str">
        <f>IF(Table1_1[[#This Row],[discounted_price]]&lt;200,"&lt;₹200",IF(OR(Table1_1[[#This Row],[discounted_price]]=200,Table1_1[[#This Row],[discounted_price]]&lt;=500),"₹200-₹500","&gt;₹500"))</f>
        <v>&lt;₹200</v>
      </c>
      <c r="F12" s="6">
        <v>339</v>
      </c>
      <c r="G12" s="5">
        <v>0.55000000000000004</v>
      </c>
      <c r="H1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2" s="5" t="str">
        <f>IF(Table1_1[[#This Row],[discount_percentage]]&gt;=50%,"Yes","No")</f>
        <v>Yes</v>
      </c>
      <c r="J12">
        <v>4.3</v>
      </c>
      <c r="K12">
        <f>AVERAGE(Table1_1[[#This Row],[rating]]+Table1_1[[#This Row],[rating_count]]/1000)</f>
        <v>17.690999999999999</v>
      </c>
      <c r="L12">
        <v>13391</v>
      </c>
      <c r="M12">
        <f>COUNTIF(Table1_1[[#This Row],[rating_count]],"&lt;1000")</f>
        <v>0</v>
      </c>
      <c r="N12" s="6">
        <f>Table1_1[[#This Row],[actual_price]]*Table1_1[[#This Row],[rating_count]]</f>
        <v>4539549</v>
      </c>
      <c r="O12" t="s">
        <v>114</v>
      </c>
      <c r="P12" t="s">
        <v>115</v>
      </c>
      <c r="Q12" t="s">
        <v>116</v>
      </c>
      <c r="R12" t="s">
        <v>117</v>
      </c>
      <c r="S12" t="s">
        <v>118</v>
      </c>
      <c r="T12" t="s">
        <v>119</v>
      </c>
      <c r="U12" t="s">
        <v>120</v>
      </c>
      <c r="V12" t="s">
        <v>121</v>
      </c>
    </row>
    <row r="13" spans="1:22" x14ac:dyDescent="0.25">
      <c r="A13" t="s">
        <v>122</v>
      </c>
      <c r="B13" t="s">
        <v>13086</v>
      </c>
      <c r="C13" t="s">
        <v>13076</v>
      </c>
      <c r="D13" s="6">
        <v>299</v>
      </c>
      <c r="E13" s="6" t="str">
        <f>IF(Table1_1[[#This Row],[discounted_price]]&lt;200,"&lt;₹200",IF(OR(Table1_1[[#This Row],[discounted_price]]=200,Table1_1[[#This Row],[discounted_price]]&lt;=500),"₹200-₹500","&gt;₹500"))</f>
        <v>₹200-₹500</v>
      </c>
      <c r="F13" s="6">
        <v>799</v>
      </c>
      <c r="G13" s="5">
        <v>0.63</v>
      </c>
      <c r="H1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3" s="5" t="str">
        <f>IF(Table1_1[[#This Row],[discount_percentage]]&gt;=50%,"Yes","No")</f>
        <v>Yes</v>
      </c>
      <c r="J13">
        <v>4.2</v>
      </c>
      <c r="K13">
        <f>AVERAGE(Table1_1[[#This Row],[rating]]+Table1_1[[#This Row],[rating_count]]/1000)</f>
        <v>98.563000000000002</v>
      </c>
      <c r="L13">
        <v>94363</v>
      </c>
      <c r="M13">
        <f>COUNTIF(Table1_1[[#This Row],[rating_count]],"&lt;1000")</f>
        <v>0</v>
      </c>
      <c r="N13" s="6">
        <f>Table1_1[[#This Row],[actual_price]]*Table1_1[[#This Row],[rating_count]]</f>
        <v>75396037</v>
      </c>
      <c r="O13" t="s">
        <v>124</v>
      </c>
      <c r="P13" t="s">
        <v>50</v>
      </c>
      <c r="Q13" t="s">
        <v>51</v>
      </c>
      <c r="R13" t="s">
        <v>52</v>
      </c>
      <c r="S13" t="s">
        <v>53</v>
      </c>
      <c r="T13" t="s">
        <v>54</v>
      </c>
      <c r="U13" t="s">
        <v>125</v>
      </c>
      <c r="V13" t="s">
        <v>126</v>
      </c>
    </row>
    <row r="14" spans="1:22" x14ac:dyDescent="0.25">
      <c r="A14" t="s">
        <v>127</v>
      </c>
      <c r="B14" t="s">
        <v>13087</v>
      </c>
      <c r="C14" t="s">
        <v>13088</v>
      </c>
      <c r="D14" s="6">
        <v>219</v>
      </c>
      <c r="E14" s="6" t="str">
        <f>IF(Table1_1[[#This Row],[discounted_price]]&lt;200,"&lt;₹200",IF(OR(Table1_1[[#This Row],[discounted_price]]=200,Table1_1[[#This Row],[discounted_price]]&lt;=500),"₹200-₹500","&gt;₹500"))</f>
        <v>₹200-₹500</v>
      </c>
      <c r="F14" s="6">
        <v>700</v>
      </c>
      <c r="G14" s="5">
        <v>0.69</v>
      </c>
      <c r="H1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4" s="5" t="str">
        <f>IF(Table1_1[[#This Row],[discount_percentage]]&gt;=50%,"Yes","No")</f>
        <v>Yes</v>
      </c>
      <c r="J14">
        <v>4.4000000000000004</v>
      </c>
      <c r="K14">
        <f>AVERAGE(Table1_1[[#This Row],[rating]]+Table1_1[[#This Row],[rating_count]]/1000)</f>
        <v>431.37299999999999</v>
      </c>
      <c r="L14">
        <v>426973</v>
      </c>
      <c r="M14">
        <f>COUNTIF(Table1_1[[#This Row],[rating_count]],"&lt;1000")</f>
        <v>0</v>
      </c>
      <c r="N14" s="6">
        <f>Table1_1[[#This Row],[actual_price]]*Table1_1[[#This Row],[rating_count]]</f>
        <v>298881100</v>
      </c>
      <c r="O14" t="s">
        <v>130</v>
      </c>
      <c r="P14" t="s">
        <v>131</v>
      </c>
      <c r="Q14" t="s">
        <v>132</v>
      </c>
      <c r="R14" t="s">
        <v>133</v>
      </c>
      <c r="S14" t="s">
        <v>134</v>
      </c>
      <c r="T14" t="s">
        <v>135</v>
      </c>
      <c r="U14" t="s">
        <v>136</v>
      </c>
      <c r="V14" t="s">
        <v>137</v>
      </c>
    </row>
    <row r="15" spans="1:22" x14ac:dyDescent="0.25">
      <c r="A15" t="s">
        <v>138</v>
      </c>
      <c r="B15" t="s">
        <v>13089</v>
      </c>
      <c r="C15" t="s">
        <v>13076</v>
      </c>
      <c r="D15" s="6">
        <v>350</v>
      </c>
      <c r="E15" s="6" t="str">
        <f>IF(Table1_1[[#This Row],[discounted_price]]&lt;200,"&lt;₹200",IF(OR(Table1_1[[#This Row],[discounted_price]]=200,Table1_1[[#This Row],[discounted_price]]&lt;=500),"₹200-₹500","&gt;₹500"))</f>
        <v>₹200-₹500</v>
      </c>
      <c r="F15" s="6">
        <v>899</v>
      </c>
      <c r="G15" s="5">
        <v>0.61</v>
      </c>
      <c r="H1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5" s="5" t="str">
        <f>IF(Table1_1[[#This Row],[discount_percentage]]&gt;=50%,"Yes","No")</f>
        <v>Yes</v>
      </c>
      <c r="J15">
        <v>4.2</v>
      </c>
      <c r="K15">
        <f>AVERAGE(Table1_1[[#This Row],[rating]]+Table1_1[[#This Row],[rating_count]]/1000)</f>
        <v>6.4619999999999997</v>
      </c>
      <c r="L15">
        <v>2262</v>
      </c>
      <c r="M15">
        <f>COUNTIF(Table1_1[[#This Row],[rating_count]],"&lt;1000")</f>
        <v>0</v>
      </c>
      <c r="N15" s="6">
        <f>Table1_1[[#This Row],[actual_price]]*Table1_1[[#This Row],[rating_count]]</f>
        <v>2033538</v>
      </c>
      <c r="O15" t="s">
        <v>140</v>
      </c>
      <c r="P15" t="s">
        <v>141</v>
      </c>
      <c r="Q15" t="s">
        <v>142</v>
      </c>
      <c r="R15" t="s">
        <v>143</v>
      </c>
      <c r="S15" t="s">
        <v>144</v>
      </c>
      <c r="T15" t="s">
        <v>145</v>
      </c>
      <c r="U15" t="s">
        <v>146</v>
      </c>
      <c r="V15" t="s">
        <v>147</v>
      </c>
    </row>
    <row r="16" spans="1:22" x14ac:dyDescent="0.25">
      <c r="A16" t="s">
        <v>148</v>
      </c>
      <c r="B16" t="s">
        <v>13090</v>
      </c>
      <c r="C16" t="s">
        <v>13076</v>
      </c>
      <c r="D16" s="6">
        <v>159</v>
      </c>
      <c r="E16" s="6" t="str">
        <f>IF(Table1_1[[#This Row],[discounted_price]]&lt;200,"&lt;₹200",IF(OR(Table1_1[[#This Row],[discounted_price]]=200,Table1_1[[#This Row],[discounted_price]]&lt;=500),"₹200-₹500","&gt;₹500"))</f>
        <v>&lt;₹200</v>
      </c>
      <c r="F16" s="6">
        <v>399</v>
      </c>
      <c r="G16" s="5">
        <v>0.6</v>
      </c>
      <c r="H1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6" s="5" t="str">
        <f>IF(Table1_1[[#This Row],[discount_percentage]]&gt;=50%,"Yes","No")</f>
        <v>Yes</v>
      </c>
      <c r="J16">
        <v>4.0999999999999996</v>
      </c>
      <c r="K16">
        <f>AVERAGE(Table1_1[[#This Row],[rating]]+Table1_1[[#This Row],[rating_count]]/1000)</f>
        <v>8.8679999999999986</v>
      </c>
      <c r="L16">
        <v>4768</v>
      </c>
      <c r="M16">
        <f>COUNTIF(Table1_1[[#This Row],[rating_count]],"&lt;1000")</f>
        <v>0</v>
      </c>
      <c r="N16" s="6">
        <f>Table1_1[[#This Row],[actual_price]]*Table1_1[[#This Row],[rating_count]]</f>
        <v>1902432</v>
      </c>
      <c r="O16" t="s">
        <v>59</v>
      </c>
      <c r="P16" t="s">
        <v>150</v>
      </c>
      <c r="Q16" t="s">
        <v>151</v>
      </c>
      <c r="R16" t="s">
        <v>152</v>
      </c>
      <c r="S16" t="s">
        <v>153</v>
      </c>
      <c r="T16" t="s">
        <v>154</v>
      </c>
      <c r="U16" t="s">
        <v>155</v>
      </c>
      <c r="V16" t="s">
        <v>156</v>
      </c>
    </row>
    <row r="17" spans="1:22" x14ac:dyDescent="0.25">
      <c r="A17" t="s">
        <v>157</v>
      </c>
      <c r="B17" t="s">
        <v>13091</v>
      </c>
      <c r="C17" t="s">
        <v>13076</v>
      </c>
      <c r="D17" s="6">
        <v>349</v>
      </c>
      <c r="E17" s="6" t="str">
        <f>IF(Table1_1[[#This Row],[discounted_price]]&lt;200,"&lt;₹200",IF(OR(Table1_1[[#This Row],[discounted_price]]=200,Table1_1[[#This Row],[discounted_price]]&lt;=500),"₹200-₹500","&gt;₹500"))</f>
        <v>₹200-₹500</v>
      </c>
      <c r="F17" s="6">
        <v>399</v>
      </c>
      <c r="G17" s="5">
        <v>0.13</v>
      </c>
      <c r="H1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7" s="5" t="str">
        <f>IF(Table1_1[[#This Row],[discount_percentage]]&gt;=50%,"Yes","No")</f>
        <v>No</v>
      </c>
      <c r="J17">
        <v>4.4000000000000004</v>
      </c>
      <c r="K17">
        <f>AVERAGE(Table1_1[[#This Row],[rating]]+Table1_1[[#This Row],[rating_count]]/1000)</f>
        <v>23.157000000000004</v>
      </c>
      <c r="L17">
        <v>18757</v>
      </c>
      <c r="M17">
        <f>COUNTIF(Table1_1[[#This Row],[rating_count]],"&lt;1000")</f>
        <v>0</v>
      </c>
      <c r="N17" s="6">
        <f>Table1_1[[#This Row],[actual_price]]*Table1_1[[#This Row],[rating_count]]</f>
        <v>7484043</v>
      </c>
      <c r="O17" t="s">
        <v>159</v>
      </c>
      <c r="P17" t="s">
        <v>160</v>
      </c>
      <c r="Q17" t="s">
        <v>161</v>
      </c>
      <c r="R17" t="s">
        <v>162</v>
      </c>
      <c r="S17" t="s">
        <v>163</v>
      </c>
      <c r="T17" t="s">
        <v>164</v>
      </c>
      <c r="U17" t="s">
        <v>165</v>
      </c>
      <c r="V17" t="s">
        <v>166</v>
      </c>
    </row>
    <row r="18" spans="1:22" x14ac:dyDescent="0.25">
      <c r="A18" t="s">
        <v>167</v>
      </c>
      <c r="B18" t="s">
        <v>13092</v>
      </c>
      <c r="C18" t="s">
        <v>13088</v>
      </c>
      <c r="D18" s="6">
        <v>13999</v>
      </c>
      <c r="E18" s="6" t="str">
        <f>IF(Table1_1[[#This Row],[discounted_price]]&lt;200,"&lt;₹200",IF(OR(Table1_1[[#This Row],[discounted_price]]=200,Table1_1[[#This Row],[discounted_price]]&lt;=500),"₹200-₹500","&gt;₹500"))</f>
        <v>&gt;₹500</v>
      </c>
      <c r="F18" s="6">
        <v>24999</v>
      </c>
      <c r="G18" s="5">
        <v>0.44</v>
      </c>
      <c r="H1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8" s="5" t="str">
        <f>IF(Table1_1[[#This Row],[discount_percentage]]&gt;=50%,"Yes","No")</f>
        <v>No</v>
      </c>
      <c r="J18">
        <v>4.2</v>
      </c>
      <c r="K18">
        <f>AVERAGE(Table1_1[[#This Row],[rating]]+Table1_1[[#This Row],[rating_count]]/1000)</f>
        <v>37.040000000000006</v>
      </c>
      <c r="L18">
        <v>32840</v>
      </c>
      <c r="M18">
        <f>COUNTIF(Table1_1[[#This Row],[rating_count]],"&lt;1000")</f>
        <v>0</v>
      </c>
      <c r="N18" s="6">
        <f>Table1_1[[#This Row],[actual_price]]*Table1_1[[#This Row],[rating_count]]</f>
        <v>820967160</v>
      </c>
      <c r="O18" t="s">
        <v>170</v>
      </c>
      <c r="P18" t="s">
        <v>171</v>
      </c>
      <c r="Q18" t="s">
        <v>172</v>
      </c>
      <c r="R18" t="s">
        <v>173</v>
      </c>
      <c r="S18" t="s">
        <v>174</v>
      </c>
      <c r="T18" t="s">
        <v>175</v>
      </c>
      <c r="U18" t="s">
        <v>176</v>
      </c>
      <c r="V18" t="s">
        <v>177</v>
      </c>
    </row>
    <row r="19" spans="1:22" x14ac:dyDescent="0.25">
      <c r="A19" t="s">
        <v>178</v>
      </c>
      <c r="B19" t="s">
        <v>13077</v>
      </c>
      <c r="C19" t="s">
        <v>13076</v>
      </c>
      <c r="D19" s="6">
        <v>249</v>
      </c>
      <c r="E19" s="6" t="str">
        <f>IF(Table1_1[[#This Row],[discounted_price]]&lt;200,"&lt;₹200",IF(OR(Table1_1[[#This Row],[discounted_price]]=200,Table1_1[[#This Row],[discounted_price]]&lt;=500),"₹200-₹500","&gt;₹500"))</f>
        <v>₹200-₹500</v>
      </c>
      <c r="F19" s="6">
        <v>399</v>
      </c>
      <c r="G19" s="5">
        <v>0.38</v>
      </c>
      <c r="H1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9" s="5" t="str">
        <f>IF(Table1_1[[#This Row],[discount_percentage]]&gt;=50%,"Yes","No")</f>
        <v>No</v>
      </c>
      <c r="J19">
        <v>4</v>
      </c>
      <c r="K19">
        <f>AVERAGE(Table1_1[[#This Row],[rating]]+Table1_1[[#This Row],[rating_count]]/1000)</f>
        <v>47.994</v>
      </c>
      <c r="L19">
        <v>43994</v>
      </c>
      <c r="M19">
        <f>COUNTIF(Table1_1[[#This Row],[rating_count]],"&lt;1000")</f>
        <v>0</v>
      </c>
      <c r="N19" s="6">
        <f>Table1_1[[#This Row],[actual_price]]*Table1_1[[#This Row],[rating_count]]</f>
        <v>17553606</v>
      </c>
      <c r="O19" t="s">
        <v>180</v>
      </c>
      <c r="P19" t="s">
        <v>30</v>
      </c>
      <c r="Q19" t="s">
        <v>31</v>
      </c>
      <c r="R19" t="s">
        <v>32</v>
      </c>
      <c r="S19" t="s">
        <v>33</v>
      </c>
      <c r="T19" t="s">
        <v>34</v>
      </c>
      <c r="U19" t="s">
        <v>181</v>
      </c>
      <c r="V19" t="s">
        <v>182</v>
      </c>
    </row>
    <row r="20" spans="1:22" x14ac:dyDescent="0.25">
      <c r="A20" t="s">
        <v>183</v>
      </c>
      <c r="B20" t="s">
        <v>13093</v>
      </c>
      <c r="C20" t="s">
        <v>13076</v>
      </c>
      <c r="D20" s="6">
        <v>199</v>
      </c>
      <c r="E20" s="6" t="str">
        <f>IF(Table1_1[[#This Row],[discounted_price]]&lt;200,"&lt;₹200",IF(OR(Table1_1[[#This Row],[discounted_price]]=200,Table1_1[[#This Row],[discounted_price]]&lt;=500),"₹200-₹500","&gt;₹500"))</f>
        <v>&lt;₹200</v>
      </c>
      <c r="F20" s="6">
        <v>499</v>
      </c>
      <c r="G20" s="5">
        <v>0.6</v>
      </c>
      <c r="H2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20" s="5" t="str">
        <f>IF(Table1_1[[#This Row],[discount_percentage]]&gt;=50%,"Yes","No")</f>
        <v>Yes</v>
      </c>
      <c r="J20">
        <v>4.0999999999999996</v>
      </c>
      <c r="K20">
        <f>AVERAGE(Table1_1[[#This Row],[rating]]+Table1_1[[#This Row],[rating_count]]/1000)</f>
        <v>17.145</v>
      </c>
      <c r="L20">
        <v>13045</v>
      </c>
      <c r="M20">
        <f>COUNTIF(Table1_1[[#This Row],[rating_count]],"&lt;1000")</f>
        <v>0</v>
      </c>
      <c r="N20" s="6">
        <f>Table1_1[[#This Row],[actual_price]]*Table1_1[[#This Row],[rating_count]]</f>
        <v>6509455</v>
      </c>
      <c r="O20" t="s">
        <v>185</v>
      </c>
      <c r="P20" t="s">
        <v>186</v>
      </c>
      <c r="Q20" t="s">
        <v>187</v>
      </c>
      <c r="R20" t="s">
        <v>188</v>
      </c>
      <c r="S20" t="s">
        <v>189</v>
      </c>
      <c r="T20" t="s">
        <v>190</v>
      </c>
      <c r="U20" t="s">
        <v>191</v>
      </c>
      <c r="V20" t="s">
        <v>192</v>
      </c>
    </row>
    <row r="21" spans="1:22" x14ac:dyDescent="0.25">
      <c r="A21" t="s">
        <v>193</v>
      </c>
      <c r="B21" t="s">
        <v>13094</v>
      </c>
      <c r="C21" t="s">
        <v>13088</v>
      </c>
      <c r="D21" s="6">
        <v>13490</v>
      </c>
      <c r="E21" s="6" t="str">
        <f>IF(Table1_1[[#This Row],[discounted_price]]&lt;200,"&lt;₹200",IF(OR(Table1_1[[#This Row],[discounted_price]]=200,Table1_1[[#This Row],[discounted_price]]&lt;=500),"₹200-₹500","&gt;₹500"))</f>
        <v>&gt;₹500</v>
      </c>
      <c r="F21" s="6">
        <v>21990</v>
      </c>
      <c r="G21" s="5">
        <v>0.39</v>
      </c>
      <c r="H2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1" s="5" t="str">
        <f>IF(Table1_1[[#This Row],[discount_percentage]]&gt;=50%,"Yes","No")</f>
        <v>No</v>
      </c>
      <c r="J21">
        <v>4.3</v>
      </c>
      <c r="K21">
        <f>AVERAGE(Table1_1[[#This Row],[rating]]+Table1_1[[#This Row],[rating_count]]/1000)</f>
        <v>16.276</v>
      </c>
      <c r="L21">
        <v>11976</v>
      </c>
      <c r="M21">
        <f>COUNTIF(Table1_1[[#This Row],[rating_count]],"&lt;1000")</f>
        <v>0</v>
      </c>
      <c r="N21" s="6">
        <f>Table1_1[[#This Row],[actual_price]]*Table1_1[[#This Row],[rating_count]]</f>
        <v>263352240</v>
      </c>
      <c r="O21" t="s">
        <v>195</v>
      </c>
      <c r="P21" t="s">
        <v>196</v>
      </c>
      <c r="Q21" t="s">
        <v>197</v>
      </c>
      <c r="R21" t="s">
        <v>198</v>
      </c>
      <c r="S21" t="s">
        <v>199</v>
      </c>
      <c r="T21" t="s">
        <v>200</v>
      </c>
      <c r="U21" t="s">
        <v>201</v>
      </c>
      <c r="V21" t="s">
        <v>202</v>
      </c>
    </row>
    <row r="22" spans="1:22" x14ac:dyDescent="0.25">
      <c r="A22" t="s">
        <v>203</v>
      </c>
      <c r="B22" t="s">
        <v>13095</v>
      </c>
      <c r="C22" t="s">
        <v>13076</v>
      </c>
      <c r="D22" s="6">
        <v>970</v>
      </c>
      <c r="E22" s="6" t="str">
        <f>IF(Table1_1[[#This Row],[discounted_price]]&lt;200,"&lt;₹200",IF(OR(Table1_1[[#This Row],[discounted_price]]=200,Table1_1[[#This Row],[discounted_price]]&lt;=500),"₹200-₹500","&gt;₹500"))</f>
        <v>&gt;₹500</v>
      </c>
      <c r="F22" s="6">
        <v>1799</v>
      </c>
      <c r="G22" s="5">
        <v>0.46</v>
      </c>
      <c r="H2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2" s="5" t="str">
        <f>IF(Table1_1[[#This Row],[discount_percentage]]&gt;=50%,"Yes","No")</f>
        <v>No</v>
      </c>
      <c r="J22">
        <v>4.5</v>
      </c>
      <c r="K22">
        <f>AVERAGE(Table1_1[[#This Row],[rating]]+Table1_1[[#This Row],[rating_count]]/1000)</f>
        <v>5.3149999999999995</v>
      </c>
      <c r="L22">
        <v>815</v>
      </c>
      <c r="M22">
        <f>COUNTIF(Table1_1[[#This Row],[rating_count]],"&lt;1000")</f>
        <v>1</v>
      </c>
      <c r="N22" s="6">
        <f>Table1_1[[#This Row],[actual_price]]*Table1_1[[#This Row],[rating_count]]</f>
        <v>1466185</v>
      </c>
      <c r="O22" t="s">
        <v>205</v>
      </c>
      <c r="P22" t="s">
        <v>206</v>
      </c>
      <c r="Q22" t="s">
        <v>207</v>
      </c>
      <c r="R22" t="s">
        <v>208</v>
      </c>
      <c r="S22" t="s">
        <v>209</v>
      </c>
      <c r="T22" t="s">
        <v>210</v>
      </c>
      <c r="U22" t="s">
        <v>211</v>
      </c>
      <c r="V22" t="s">
        <v>212</v>
      </c>
    </row>
    <row r="23" spans="1:22" x14ac:dyDescent="0.25">
      <c r="A23" t="s">
        <v>213</v>
      </c>
      <c r="B23" t="s">
        <v>13096</v>
      </c>
      <c r="C23" t="s">
        <v>13088</v>
      </c>
      <c r="D23" s="6">
        <v>279</v>
      </c>
      <c r="E23" s="6" t="str">
        <f>IF(Table1_1[[#This Row],[discounted_price]]&lt;200,"&lt;₹200",IF(OR(Table1_1[[#This Row],[discounted_price]]=200,Table1_1[[#This Row],[discounted_price]]&lt;=500),"₹200-₹500","&gt;₹500"))</f>
        <v>₹200-₹500</v>
      </c>
      <c r="F23" s="6">
        <v>499</v>
      </c>
      <c r="G23" s="5">
        <v>0.44</v>
      </c>
      <c r="H2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3" s="5" t="str">
        <f>IF(Table1_1[[#This Row],[discount_percentage]]&gt;=50%,"Yes","No")</f>
        <v>No</v>
      </c>
      <c r="J23">
        <v>3.7</v>
      </c>
      <c r="K23">
        <f>AVERAGE(Table1_1[[#This Row],[rating]]+Table1_1[[#This Row],[rating_count]]/1000)</f>
        <v>14.661999999999999</v>
      </c>
      <c r="L23">
        <v>10962</v>
      </c>
      <c r="M23">
        <f>COUNTIF(Table1_1[[#This Row],[rating_count]],"&lt;1000")</f>
        <v>0</v>
      </c>
      <c r="N23" s="6">
        <f>Table1_1[[#This Row],[actual_price]]*Table1_1[[#This Row],[rating_count]]</f>
        <v>5470038</v>
      </c>
      <c r="O23" t="s">
        <v>215</v>
      </c>
      <c r="P23" t="s">
        <v>216</v>
      </c>
      <c r="Q23" t="s">
        <v>217</v>
      </c>
      <c r="R23" t="s">
        <v>218</v>
      </c>
      <c r="S23" t="s">
        <v>219</v>
      </c>
      <c r="T23" t="s">
        <v>220</v>
      </c>
      <c r="U23" t="s">
        <v>221</v>
      </c>
      <c r="V23" t="s">
        <v>222</v>
      </c>
    </row>
    <row r="24" spans="1:22" x14ac:dyDescent="0.25">
      <c r="A24" t="s">
        <v>223</v>
      </c>
      <c r="B24" t="s">
        <v>13097</v>
      </c>
      <c r="C24" t="s">
        <v>13088</v>
      </c>
      <c r="D24" s="6">
        <v>13490</v>
      </c>
      <c r="E24" s="6" t="str">
        <f>IF(Table1_1[[#This Row],[discounted_price]]&lt;200,"&lt;₹200",IF(OR(Table1_1[[#This Row],[discounted_price]]=200,Table1_1[[#This Row],[discounted_price]]&lt;=500),"₹200-₹500","&gt;₹500"))</f>
        <v>&gt;₹500</v>
      </c>
      <c r="F24" s="6">
        <v>22900</v>
      </c>
      <c r="G24" s="5">
        <v>0.41</v>
      </c>
      <c r="H2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4" s="5" t="str">
        <f>IF(Table1_1[[#This Row],[discount_percentage]]&gt;=50%,"Yes","No")</f>
        <v>No</v>
      </c>
      <c r="J24">
        <v>4.3</v>
      </c>
      <c r="K24">
        <f>AVERAGE(Table1_1[[#This Row],[rating]]+Table1_1[[#This Row],[rating_count]]/1000)</f>
        <v>20.599</v>
      </c>
      <c r="L24">
        <v>16299</v>
      </c>
      <c r="M24">
        <f>COUNTIF(Table1_1[[#This Row],[rating_count]],"&lt;1000")</f>
        <v>0</v>
      </c>
      <c r="N24" s="6">
        <f>Table1_1[[#This Row],[actual_price]]*Table1_1[[#This Row],[rating_count]]</f>
        <v>373247100</v>
      </c>
      <c r="O24" t="s">
        <v>225</v>
      </c>
      <c r="P24" t="s">
        <v>226</v>
      </c>
      <c r="Q24" t="s">
        <v>227</v>
      </c>
      <c r="R24" t="s">
        <v>228</v>
      </c>
      <c r="S24" t="s">
        <v>229</v>
      </c>
      <c r="T24" t="s">
        <v>230</v>
      </c>
      <c r="U24" t="s">
        <v>231</v>
      </c>
      <c r="V24" t="s">
        <v>232</v>
      </c>
    </row>
    <row r="25" spans="1:22" x14ac:dyDescent="0.25">
      <c r="A25" t="s">
        <v>233</v>
      </c>
      <c r="B25" t="s">
        <v>13098</v>
      </c>
      <c r="C25" t="s">
        <v>13076</v>
      </c>
      <c r="D25" s="6">
        <v>59</v>
      </c>
      <c r="E25" s="6" t="str">
        <f>IF(Table1_1[[#This Row],[discounted_price]]&lt;200,"&lt;₹200",IF(OR(Table1_1[[#This Row],[discounted_price]]=200,Table1_1[[#This Row],[discounted_price]]&lt;=500),"₹200-₹500","&gt;₹500"))</f>
        <v>&lt;₹200</v>
      </c>
      <c r="F25" s="6">
        <v>199</v>
      </c>
      <c r="G25" s="5">
        <v>0.7</v>
      </c>
      <c r="H2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25" s="5" t="str">
        <f>IF(Table1_1[[#This Row],[discount_percentage]]&gt;=50%,"Yes","No")</f>
        <v>Yes</v>
      </c>
      <c r="J25">
        <v>4</v>
      </c>
      <c r="K25">
        <f>AVERAGE(Table1_1[[#This Row],[rating]]+Table1_1[[#This Row],[rating_count]]/1000)</f>
        <v>13.378</v>
      </c>
      <c r="L25">
        <v>9378</v>
      </c>
      <c r="M25">
        <f>COUNTIF(Table1_1[[#This Row],[rating_count]],"&lt;1000")</f>
        <v>0</v>
      </c>
      <c r="N25" s="6">
        <f>Table1_1[[#This Row],[actual_price]]*Table1_1[[#This Row],[rating_count]]</f>
        <v>1866222</v>
      </c>
      <c r="O25" t="s">
        <v>235</v>
      </c>
      <c r="P25" t="s">
        <v>236</v>
      </c>
      <c r="Q25" t="s">
        <v>237</v>
      </c>
      <c r="R25" t="s">
        <v>238</v>
      </c>
      <c r="S25" t="s">
        <v>239</v>
      </c>
      <c r="T25" t="s">
        <v>240</v>
      </c>
      <c r="U25" t="s">
        <v>241</v>
      </c>
      <c r="V25" t="s">
        <v>242</v>
      </c>
    </row>
    <row r="26" spans="1:22" x14ac:dyDescent="0.25">
      <c r="A26" t="s">
        <v>243</v>
      </c>
      <c r="B26" t="s">
        <v>13099</v>
      </c>
      <c r="C26" t="s">
        <v>13088</v>
      </c>
      <c r="D26" s="6">
        <v>11499</v>
      </c>
      <c r="E26" s="6" t="str">
        <f>IF(Table1_1[[#This Row],[discounted_price]]&lt;200,"&lt;₹200",IF(OR(Table1_1[[#This Row],[discounted_price]]=200,Table1_1[[#This Row],[discounted_price]]&lt;=500),"₹200-₹500","&gt;₹500"))</f>
        <v>&gt;₹500</v>
      </c>
      <c r="F26" s="6">
        <v>19990</v>
      </c>
      <c r="G26" s="5">
        <v>0.42</v>
      </c>
      <c r="H2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6" s="5" t="str">
        <f>IF(Table1_1[[#This Row],[discount_percentage]]&gt;=50%,"Yes","No")</f>
        <v>No</v>
      </c>
      <c r="J26">
        <v>4.3</v>
      </c>
      <c r="K26">
        <f>AVERAGE(Table1_1[[#This Row],[rating]]+Table1_1[[#This Row],[rating_count]]/1000)</f>
        <v>9.0030000000000001</v>
      </c>
      <c r="L26">
        <v>4703</v>
      </c>
      <c r="M26">
        <f>COUNTIF(Table1_1[[#This Row],[rating_count]],"&lt;1000")</f>
        <v>0</v>
      </c>
      <c r="N26" s="6">
        <f>Table1_1[[#This Row],[actual_price]]*Table1_1[[#This Row],[rating_count]]</f>
        <v>94012970</v>
      </c>
      <c r="O26" t="s">
        <v>245</v>
      </c>
      <c r="P26" t="s">
        <v>246</v>
      </c>
      <c r="Q26" t="s">
        <v>247</v>
      </c>
      <c r="R26" t="s">
        <v>248</v>
      </c>
      <c r="S26" t="s">
        <v>249</v>
      </c>
      <c r="T26" t="s">
        <v>13024</v>
      </c>
      <c r="U26" t="s">
        <v>250</v>
      </c>
      <c r="V26" t="s">
        <v>251</v>
      </c>
    </row>
    <row r="27" spans="1:22" x14ac:dyDescent="0.25">
      <c r="A27" t="s">
        <v>252</v>
      </c>
      <c r="B27" t="s">
        <v>13100</v>
      </c>
      <c r="C27" t="s">
        <v>13088</v>
      </c>
      <c r="D27" s="6">
        <v>199</v>
      </c>
      <c r="E27" s="6" t="str">
        <f>IF(Table1_1[[#This Row],[discounted_price]]&lt;200,"&lt;₹200",IF(OR(Table1_1[[#This Row],[discounted_price]]=200,Table1_1[[#This Row],[discounted_price]]&lt;=500),"₹200-₹500","&gt;₹500"))</f>
        <v>&lt;₹200</v>
      </c>
      <c r="F27" s="6">
        <v>699</v>
      </c>
      <c r="G27" s="5">
        <v>0.72</v>
      </c>
      <c r="H2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27" s="5" t="str">
        <f>IF(Table1_1[[#This Row],[discount_percentage]]&gt;=50%,"Yes","No")</f>
        <v>Yes</v>
      </c>
      <c r="J27">
        <v>4.2</v>
      </c>
      <c r="K27">
        <f>AVERAGE(Table1_1[[#This Row],[rating]]+Table1_1[[#This Row],[rating_count]]/1000)</f>
        <v>16.353000000000002</v>
      </c>
      <c r="L27">
        <v>12153</v>
      </c>
      <c r="M27">
        <f>COUNTIF(Table1_1[[#This Row],[rating_count]],"&lt;1000")</f>
        <v>0</v>
      </c>
      <c r="N27" s="6">
        <f>Table1_1[[#This Row],[actual_price]]*Table1_1[[#This Row],[rating_count]]</f>
        <v>8494947</v>
      </c>
      <c r="O27" t="s">
        <v>254</v>
      </c>
      <c r="P27" t="s">
        <v>255</v>
      </c>
      <c r="Q27" t="s">
        <v>256</v>
      </c>
      <c r="R27" t="s">
        <v>257</v>
      </c>
      <c r="S27" t="s">
        <v>258</v>
      </c>
      <c r="T27" t="s">
        <v>259</v>
      </c>
      <c r="U27" t="s">
        <v>260</v>
      </c>
      <c r="V27" t="s">
        <v>261</v>
      </c>
    </row>
    <row r="28" spans="1:22" x14ac:dyDescent="0.25">
      <c r="A28" t="s">
        <v>262</v>
      </c>
      <c r="B28" t="s">
        <v>13101</v>
      </c>
      <c r="C28" t="s">
        <v>13088</v>
      </c>
      <c r="D28" s="6">
        <v>14999</v>
      </c>
      <c r="E28" s="6" t="str">
        <f>IF(Table1_1[[#This Row],[discounted_price]]&lt;200,"&lt;₹200",IF(OR(Table1_1[[#This Row],[discounted_price]]=200,Table1_1[[#This Row],[discounted_price]]&lt;=500),"₹200-₹500","&gt;₹500"))</f>
        <v>&gt;₹500</v>
      </c>
      <c r="F28" s="6">
        <v>19999</v>
      </c>
      <c r="G28" s="5">
        <v>0.25</v>
      </c>
      <c r="H2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28" s="5" t="str">
        <f>IF(Table1_1[[#This Row],[discount_percentage]]&gt;=50%,"Yes","No")</f>
        <v>No</v>
      </c>
      <c r="J28">
        <v>4.2</v>
      </c>
      <c r="K28">
        <f>AVERAGE(Table1_1[[#This Row],[rating]]+Table1_1[[#This Row],[rating_count]]/1000)</f>
        <v>39.099000000000004</v>
      </c>
      <c r="L28">
        <v>34899</v>
      </c>
      <c r="M28">
        <f>COUNTIF(Table1_1[[#This Row],[rating_count]],"&lt;1000")</f>
        <v>0</v>
      </c>
      <c r="N28" s="6">
        <f>Table1_1[[#This Row],[actual_price]]*Table1_1[[#This Row],[rating_count]]</f>
        <v>697945101</v>
      </c>
      <c r="O28" t="s">
        <v>264</v>
      </c>
      <c r="P28" t="s">
        <v>265</v>
      </c>
      <c r="Q28" t="s">
        <v>266</v>
      </c>
      <c r="R28" t="s">
        <v>267</v>
      </c>
      <c r="S28" t="s">
        <v>268</v>
      </c>
      <c r="T28" t="s">
        <v>269</v>
      </c>
      <c r="U28" t="s">
        <v>270</v>
      </c>
      <c r="V28" t="s">
        <v>271</v>
      </c>
    </row>
    <row r="29" spans="1:22" x14ac:dyDescent="0.25">
      <c r="A29" t="s">
        <v>272</v>
      </c>
      <c r="B29" t="s">
        <v>13102</v>
      </c>
      <c r="C29" t="s">
        <v>13076</v>
      </c>
      <c r="D29" s="6">
        <v>299</v>
      </c>
      <c r="E29" s="6" t="str">
        <f>IF(Table1_1[[#This Row],[discounted_price]]&lt;200,"&lt;₹200",IF(OR(Table1_1[[#This Row],[discounted_price]]=200,Table1_1[[#This Row],[discounted_price]]&lt;=500),"₹200-₹500","&gt;₹500"))</f>
        <v>₹200-₹500</v>
      </c>
      <c r="F29" s="6">
        <v>399</v>
      </c>
      <c r="G29" s="5">
        <v>0.25</v>
      </c>
      <c r="H2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29" s="5" t="str">
        <f>IF(Table1_1[[#This Row],[discount_percentage]]&gt;=50%,"Yes","No")</f>
        <v>No</v>
      </c>
      <c r="J29">
        <v>4</v>
      </c>
      <c r="K29">
        <f>AVERAGE(Table1_1[[#This Row],[rating]]+Table1_1[[#This Row],[rating_count]]/1000)</f>
        <v>6.766</v>
      </c>
      <c r="L29">
        <v>2766</v>
      </c>
      <c r="M29">
        <f>COUNTIF(Table1_1[[#This Row],[rating_count]],"&lt;1000")</f>
        <v>0</v>
      </c>
      <c r="N29" s="6">
        <f>Table1_1[[#This Row],[actual_price]]*Table1_1[[#This Row],[rating_count]]</f>
        <v>1103634</v>
      </c>
      <c r="O29" t="s">
        <v>274</v>
      </c>
      <c r="P29" t="s">
        <v>275</v>
      </c>
      <c r="Q29" t="s">
        <v>276</v>
      </c>
      <c r="R29" t="s">
        <v>277</v>
      </c>
      <c r="S29" t="s">
        <v>278</v>
      </c>
      <c r="T29" t="s">
        <v>279</v>
      </c>
      <c r="U29" t="s">
        <v>280</v>
      </c>
      <c r="V29" t="s">
        <v>281</v>
      </c>
    </row>
    <row r="30" spans="1:22" x14ac:dyDescent="0.25">
      <c r="A30" t="s">
        <v>282</v>
      </c>
      <c r="B30" t="s">
        <v>13103</v>
      </c>
      <c r="C30" t="s">
        <v>13076</v>
      </c>
      <c r="D30" s="6">
        <v>970</v>
      </c>
      <c r="E30" s="6" t="str">
        <f>IF(Table1_1[[#This Row],[discounted_price]]&lt;200,"&lt;₹200",IF(OR(Table1_1[[#This Row],[discounted_price]]=200,Table1_1[[#This Row],[discounted_price]]&lt;=500),"₹200-₹500","&gt;₹500"))</f>
        <v>&gt;₹500</v>
      </c>
      <c r="F30" s="6">
        <v>1999</v>
      </c>
      <c r="G30" s="5">
        <v>0.51</v>
      </c>
      <c r="H3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30" s="5" t="str">
        <f>IF(Table1_1[[#This Row],[discount_percentage]]&gt;=50%,"Yes","No")</f>
        <v>Yes</v>
      </c>
      <c r="J30">
        <v>4.4000000000000004</v>
      </c>
      <c r="K30">
        <f>AVERAGE(Table1_1[[#This Row],[rating]]+Table1_1[[#This Row],[rating_count]]/1000)</f>
        <v>4.5840000000000005</v>
      </c>
      <c r="L30">
        <v>184</v>
      </c>
      <c r="M30">
        <f>COUNTIF(Table1_1[[#This Row],[rating_count]],"&lt;1000")</f>
        <v>1</v>
      </c>
      <c r="N30" s="6">
        <f>Table1_1[[#This Row],[actual_price]]*Table1_1[[#This Row],[rating_count]]</f>
        <v>367816</v>
      </c>
      <c r="O30" t="s">
        <v>284</v>
      </c>
      <c r="P30" t="s">
        <v>285</v>
      </c>
      <c r="Q30" t="s">
        <v>286</v>
      </c>
      <c r="R30" t="s">
        <v>287</v>
      </c>
      <c r="S30" t="s">
        <v>288</v>
      </c>
      <c r="T30" t="s">
        <v>289</v>
      </c>
      <c r="U30" t="s">
        <v>290</v>
      </c>
      <c r="V30" t="s">
        <v>291</v>
      </c>
    </row>
    <row r="31" spans="1:22" x14ac:dyDescent="0.25">
      <c r="A31" t="s">
        <v>292</v>
      </c>
      <c r="B31" t="s">
        <v>13104</v>
      </c>
      <c r="C31" t="s">
        <v>13076</v>
      </c>
      <c r="D31" s="6">
        <v>299</v>
      </c>
      <c r="E31" s="6" t="str">
        <f>IF(Table1_1[[#This Row],[discounted_price]]&lt;200,"&lt;₹200",IF(OR(Table1_1[[#This Row],[discounted_price]]=200,Table1_1[[#This Row],[discounted_price]]&lt;=500),"₹200-₹500","&gt;₹500"))</f>
        <v>₹200-₹500</v>
      </c>
      <c r="F31" s="6">
        <v>999</v>
      </c>
      <c r="G31" s="5">
        <v>0.7</v>
      </c>
      <c r="H3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31" s="5" t="str">
        <f>IF(Table1_1[[#This Row],[discount_percentage]]&gt;=50%,"Yes","No")</f>
        <v>Yes</v>
      </c>
      <c r="J31">
        <v>4.3</v>
      </c>
      <c r="K31">
        <f>AVERAGE(Table1_1[[#This Row],[rating]]+Table1_1[[#This Row],[rating_count]]/1000)</f>
        <v>25.150000000000002</v>
      </c>
      <c r="L31">
        <v>20850</v>
      </c>
      <c r="M31">
        <f>COUNTIF(Table1_1[[#This Row],[rating_count]],"&lt;1000")</f>
        <v>0</v>
      </c>
      <c r="N31" s="6">
        <f>Table1_1[[#This Row],[actual_price]]*Table1_1[[#This Row],[rating_count]]</f>
        <v>20829150</v>
      </c>
      <c r="O31" t="s">
        <v>294</v>
      </c>
      <c r="P31" t="s">
        <v>295</v>
      </c>
      <c r="Q31" t="s">
        <v>296</v>
      </c>
      <c r="R31" t="s">
        <v>297</v>
      </c>
      <c r="S31" t="s">
        <v>298</v>
      </c>
      <c r="T31" t="s">
        <v>299</v>
      </c>
      <c r="U31" t="s">
        <v>300</v>
      </c>
      <c r="V31" t="s">
        <v>301</v>
      </c>
    </row>
    <row r="32" spans="1:22" x14ac:dyDescent="0.25">
      <c r="A32" t="s">
        <v>302</v>
      </c>
      <c r="B32" t="s">
        <v>13105</v>
      </c>
      <c r="C32" t="s">
        <v>13076</v>
      </c>
      <c r="D32" s="6">
        <v>199</v>
      </c>
      <c r="E32" s="6" t="str">
        <f>IF(Table1_1[[#This Row],[discounted_price]]&lt;200,"&lt;₹200",IF(OR(Table1_1[[#This Row],[discounted_price]]=200,Table1_1[[#This Row],[discounted_price]]&lt;=500),"₹200-₹500","&gt;₹500"))</f>
        <v>&lt;₹200</v>
      </c>
      <c r="F32" s="6">
        <v>750</v>
      </c>
      <c r="G32" s="5">
        <v>0.73</v>
      </c>
      <c r="H3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32" s="5" t="str">
        <f>IF(Table1_1[[#This Row],[discount_percentage]]&gt;=50%,"Yes","No")</f>
        <v>Yes</v>
      </c>
      <c r="J32">
        <v>4.5</v>
      </c>
      <c r="K32">
        <f>AVERAGE(Table1_1[[#This Row],[rating]]+Table1_1[[#This Row],[rating_count]]/1000)</f>
        <v>79.475999999999999</v>
      </c>
      <c r="L32">
        <v>74976</v>
      </c>
      <c r="M32">
        <f>COUNTIF(Table1_1[[#This Row],[rating_count]],"&lt;1000")</f>
        <v>0</v>
      </c>
      <c r="N32" s="6">
        <f>Table1_1[[#This Row],[actual_price]]*Table1_1[[#This Row],[rating_count]]</f>
        <v>56232000</v>
      </c>
      <c r="O32" t="s">
        <v>304</v>
      </c>
      <c r="P32" t="s">
        <v>305</v>
      </c>
      <c r="Q32" t="s">
        <v>306</v>
      </c>
      <c r="R32" t="s">
        <v>307</v>
      </c>
      <c r="S32" t="s">
        <v>308</v>
      </c>
      <c r="T32" t="s">
        <v>309</v>
      </c>
      <c r="U32" t="s">
        <v>310</v>
      </c>
      <c r="V32" t="s">
        <v>311</v>
      </c>
    </row>
    <row r="33" spans="1:22" x14ac:dyDescent="0.25">
      <c r="A33" t="s">
        <v>312</v>
      </c>
      <c r="B33" t="s">
        <v>13106</v>
      </c>
      <c r="C33" t="s">
        <v>13076</v>
      </c>
      <c r="D33" s="6">
        <v>179</v>
      </c>
      <c r="E33" s="6" t="str">
        <f>IF(Table1_1[[#This Row],[discounted_price]]&lt;200,"&lt;₹200",IF(OR(Table1_1[[#This Row],[discounted_price]]=200,Table1_1[[#This Row],[discounted_price]]&lt;=500),"₹200-₹500","&gt;₹500"))</f>
        <v>&lt;₹200</v>
      </c>
      <c r="F33" s="6">
        <v>499</v>
      </c>
      <c r="G33" s="5">
        <v>0.64</v>
      </c>
      <c r="H3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33" s="5" t="str">
        <f>IF(Table1_1[[#This Row],[discount_percentage]]&gt;=50%,"Yes","No")</f>
        <v>Yes</v>
      </c>
      <c r="J33">
        <v>4</v>
      </c>
      <c r="K33">
        <f>AVERAGE(Table1_1[[#This Row],[rating]]+Table1_1[[#This Row],[rating_count]]/1000)</f>
        <v>5.9340000000000002</v>
      </c>
      <c r="L33">
        <v>1934</v>
      </c>
      <c r="M33">
        <f>COUNTIF(Table1_1[[#This Row],[rating_count]],"&lt;1000")</f>
        <v>0</v>
      </c>
      <c r="N33" s="6">
        <f>Table1_1[[#This Row],[actual_price]]*Table1_1[[#This Row],[rating_count]]</f>
        <v>965066</v>
      </c>
      <c r="O33" t="s">
        <v>314</v>
      </c>
      <c r="P33" t="s">
        <v>315</v>
      </c>
      <c r="Q33" t="s">
        <v>316</v>
      </c>
      <c r="R33" t="s">
        <v>317</v>
      </c>
      <c r="S33" t="s">
        <v>13025</v>
      </c>
      <c r="T33" t="s">
        <v>13026</v>
      </c>
      <c r="U33" t="s">
        <v>318</v>
      </c>
      <c r="V33" t="s">
        <v>319</v>
      </c>
    </row>
    <row r="34" spans="1:22" x14ac:dyDescent="0.25">
      <c r="A34" t="s">
        <v>320</v>
      </c>
      <c r="B34" t="s">
        <v>13107</v>
      </c>
      <c r="C34" t="s">
        <v>13076</v>
      </c>
      <c r="D34" s="6">
        <v>389</v>
      </c>
      <c r="E34" s="6" t="str">
        <f>IF(Table1_1[[#This Row],[discounted_price]]&lt;200,"&lt;₹200",IF(OR(Table1_1[[#This Row],[discounted_price]]=200,Table1_1[[#This Row],[discounted_price]]&lt;=500),"₹200-₹500","&gt;₹500"))</f>
        <v>₹200-₹500</v>
      </c>
      <c r="F34" s="6">
        <v>1099</v>
      </c>
      <c r="G34" s="5">
        <v>0.65</v>
      </c>
      <c r="H3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34" s="5" t="str">
        <f>IF(Table1_1[[#This Row],[discount_percentage]]&gt;=50%,"Yes","No")</f>
        <v>Yes</v>
      </c>
      <c r="J34">
        <v>4.3</v>
      </c>
      <c r="K34">
        <f>AVERAGE(Table1_1[[#This Row],[rating]]+Table1_1[[#This Row],[rating_count]]/1000)</f>
        <v>5.274</v>
      </c>
      <c r="L34">
        <v>974</v>
      </c>
      <c r="M34">
        <f>COUNTIF(Table1_1[[#This Row],[rating_count]],"&lt;1000")</f>
        <v>1</v>
      </c>
      <c r="N34" s="6">
        <f>Table1_1[[#This Row],[actual_price]]*Table1_1[[#This Row],[rating_count]]</f>
        <v>1070426</v>
      </c>
      <c r="O34" t="s">
        <v>322</v>
      </c>
      <c r="P34" t="s">
        <v>323</v>
      </c>
      <c r="Q34" t="s">
        <v>324</v>
      </c>
      <c r="R34" t="s">
        <v>325</v>
      </c>
      <c r="S34" t="s">
        <v>326</v>
      </c>
      <c r="T34" t="s">
        <v>327</v>
      </c>
      <c r="U34" t="s">
        <v>328</v>
      </c>
      <c r="V34" t="s">
        <v>329</v>
      </c>
    </row>
    <row r="35" spans="1:22" x14ac:dyDescent="0.25">
      <c r="A35" t="s">
        <v>330</v>
      </c>
      <c r="B35" t="s">
        <v>13108</v>
      </c>
      <c r="C35" t="s">
        <v>13076</v>
      </c>
      <c r="D35" s="6">
        <v>599</v>
      </c>
      <c r="E35" s="6" t="str">
        <f>IF(Table1_1[[#This Row],[discounted_price]]&lt;200,"&lt;₹200",IF(OR(Table1_1[[#This Row],[discounted_price]]=200,Table1_1[[#This Row],[discounted_price]]&lt;=500),"₹200-₹500","&gt;₹500"))</f>
        <v>&gt;₹500</v>
      </c>
      <c r="F35" s="6">
        <v>599</v>
      </c>
      <c r="G35" s="5">
        <v>0</v>
      </c>
      <c r="H3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35" s="5" t="str">
        <f>IF(Table1_1[[#This Row],[discount_percentage]]&gt;=50%,"Yes","No")</f>
        <v>No</v>
      </c>
      <c r="J35">
        <v>4.3</v>
      </c>
      <c r="K35">
        <f>AVERAGE(Table1_1[[#This Row],[rating]]+Table1_1[[#This Row],[rating_count]]/1000)</f>
        <v>4.6549999999999994</v>
      </c>
      <c r="L35">
        <v>355</v>
      </c>
      <c r="M35">
        <f>COUNTIF(Table1_1[[#This Row],[rating_count]],"&lt;1000")</f>
        <v>1</v>
      </c>
      <c r="N35" s="6">
        <f>Table1_1[[#This Row],[actual_price]]*Table1_1[[#This Row],[rating_count]]</f>
        <v>212645</v>
      </c>
      <c r="O35" t="s">
        <v>332</v>
      </c>
      <c r="P35" t="s">
        <v>333</v>
      </c>
      <c r="Q35" t="s">
        <v>334</v>
      </c>
      <c r="R35" t="s">
        <v>335</v>
      </c>
      <c r="S35" t="s">
        <v>336</v>
      </c>
      <c r="T35" t="s">
        <v>337</v>
      </c>
      <c r="U35" t="s">
        <v>338</v>
      </c>
      <c r="V35" t="s">
        <v>339</v>
      </c>
    </row>
    <row r="36" spans="1:22" x14ac:dyDescent="0.25">
      <c r="A36" t="s">
        <v>340</v>
      </c>
      <c r="B36" t="s">
        <v>13109</v>
      </c>
      <c r="C36" t="s">
        <v>13076</v>
      </c>
      <c r="D36" s="6">
        <v>199</v>
      </c>
      <c r="E36" s="6" t="str">
        <f>IF(Table1_1[[#This Row],[discounted_price]]&lt;200,"&lt;₹200",IF(OR(Table1_1[[#This Row],[discounted_price]]=200,Table1_1[[#This Row],[discounted_price]]&lt;=500),"₹200-₹500","&gt;₹500"))</f>
        <v>&lt;₹200</v>
      </c>
      <c r="F36" s="6">
        <v>999</v>
      </c>
      <c r="G36" s="5">
        <v>0.8</v>
      </c>
      <c r="H3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36" s="5" t="str">
        <f>IF(Table1_1[[#This Row],[discount_percentage]]&gt;=50%,"Yes","No")</f>
        <v>Yes</v>
      </c>
      <c r="J36">
        <v>3.9</v>
      </c>
      <c r="K36">
        <f>AVERAGE(Table1_1[[#This Row],[rating]]+Table1_1[[#This Row],[rating_count]]/1000)</f>
        <v>4.9749999999999996</v>
      </c>
      <c r="L36">
        <v>1075</v>
      </c>
      <c r="M36">
        <f>COUNTIF(Table1_1[[#This Row],[rating_count]],"&lt;1000")</f>
        <v>0</v>
      </c>
      <c r="N36" s="6">
        <f>Table1_1[[#This Row],[actual_price]]*Table1_1[[#This Row],[rating_count]]</f>
        <v>1073925</v>
      </c>
      <c r="O36" t="s">
        <v>342</v>
      </c>
      <c r="P36" t="s">
        <v>343</v>
      </c>
      <c r="Q36" t="s">
        <v>344</v>
      </c>
      <c r="R36" t="s">
        <v>345</v>
      </c>
      <c r="S36" t="s">
        <v>346</v>
      </c>
      <c r="T36" t="s">
        <v>347</v>
      </c>
      <c r="U36" t="s">
        <v>348</v>
      </c>
      <c r="V36" t="s">
        <v>349</v>
      </c>
    </row>
    <row r="37" spans="1:22" x14ac:dyDescent="0.25">
      <c r="A37" t="s">
        <v>350</v>
      </c>
      <c r="B37" t="s">
        <v>13110</v>
      </c>
      <c r="C37" t="s">
        <v>13076</v>
      </c>
      <c r="D37" s="6">
        <v>99</v>
      </c>
      <c r="E37" s="6" t="str">
        <f>IF(Table1_1[[#This Row],[discounted_price]]&lt;200,"&lt;₹200",IF(OR(Table1_1[[#This Row],[discounted_price]]=200,Table1_1[[#This Row],[discounted_price]]&lt;=500),"₹200-₹500","&gt;₹500"))</f>
        <v>&lt;₹200</v>
      </c>
      <c r="F37" s="6">
        <v>666.66</v>
      </c>
      <c r="G37" s="5">
        <v>0.85</v>
      </c>
      <c r="H3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37" s="5" t="str">
        <f>IF(Table1_1[[#This Row],[discount_percentage]]&gt;=50%,"Yes","No")</f>
        <v>Yes</v>
      </c>
      <c r="J37">
        <v>3.9</v>
      </c>
      <c r="K37">
        <f>AVERAGE(Table1_1[[#This Row],[rating]]+Table1_1[[#This Row],[rating_count]]/1000)</f>
        <v>28.770999999999997</v>
      </c>
      <c r="L37">
        <v>24871</v>
      </c>
      <c r="M37">
        <f>COUNTIF(Table1_1[[#This Row],[rating_count]],"&lt;1000")</f>
        <v>0</v>
      </c>
      <c r="N37" s="6">
        <f>Table1_1[[#This Row],[actual_price]]*Table1_1[[#This Row],[rating_count]]</f>
        <v>16580500.859999999</v>
      </c>
      <c r="O37" t="s">
        <v>352</v>
      </c>
      <c r="P37" t="s">
        <v>69</v>
      </c>
      <c r="Q37" t="s">
        <v>70</v>
      </c>
      <c r="R37" t="s">
        <v>71</v>
      </c>
      <c r="S37" t="s">
        <v>72</v>
      </c>
      <c r="T37" t="s">
        <v>353</v>
      </c>
      <c r="U37" t="s">
        <v>354</v>
      </c>
      <c r="V37" t="s">
        <v>355</v>
      </c>
    </row>
    <row r="38" spans="1:22" x14ac:dyDescent="0.25">
      <c r="A38" t="s">
        <v>356</v>
      </c>
      <c r="B38" t="s">
        <v>13111</v>
      </c>
      <c r="C38" t="s">
        <v>13076</v>
      </c>
      <c r="D38" s="6">
        <v>899</v>
      </c>
      <c r="E38" s="6" t="str">
        <f>IF(Table1_1[[#This Row],[discounted_price]]&lt;200,"&lt;₹200",IF(OR(Table1_1[[#This Row],[discounted_price]]=200,Table1_1[[#This Row],[discounted_price]]&lt;=500),"₹200-₹500","&gt;₹500"))</f>
        <v>&gt;₹500</v>
      </c>
      <c r="F38" s="6">
        <v>1900</v>
      </c>
      <c r="G38" s="5">
        <v>0.53</v>
      </c>
      <c r="H3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38" s="5" t="str">
        <f>IF(Table1_1[[#This Row],[discount_percentage]]&gt;=50%,"Yes","No")</f>
        <v>Yes</v>
      </c>
      <c r="J38">
        <v>4.4000000000000004</v>
      </c>
      <c r="K38">
        <f>AVERAGE(Table1_1[[#This Row],[rating]]+Table1_1[[#This Row],[rating_count]]/1000)</f>
        <v>17.951999999999998</v>
      </c>
      <c r="L38">
        <v>13552</v>
      </c>
      <c r="M38">
        <f>COUNTIF(Table1_1[[#This Row],[rating_count]],"&lt;1000")</f>
        <v>0</v>
      </c>
      <c r="N38" s="6">
        <f>Table1_1[[#This Row],[actual_price]]*Table1_1[[#This Row],[rating_count]]</f>
        <v>25748800</v>
      </c>
      <c r="O38" t="s">
        <v>358</v>
      </c>
      <c r="P38" t="s">
        <v>359</v>
      </c>
      <c r="Q38" t="s">
        <v>360</v>
      </c>
      <c r="R38" t="s">
        <v>361</v>
      </c>
      <c r="S38" t="s">
        <v>362</v>
      </c>
      <c r="T38" t="s">
        <v>363</v>
      </c>
      <c r="U38" t="s">
        <v>364</v>
      </c>
      <c r="V38" t="s">
        <v>365</v>
      </c>
    </row>
    <row r="39" spans="1:22" x14ac:dyDescent="0.25">
      <c r="A39" t="s">
        <v>366</v>
      </c>
      <c r="B39" t="s">
        <v>13112</v>
      </c>
      <c r="C39" t="s">
        <v>13076</v>
      </c>
      <c r="D39" s="6">
        <v>199</v>
      </c>
      <c r="E39" s="6" t="str">
        <f>IF(Table1_1[[#This Row],[discounted_price]]&lt;200,"&lt;₹200",IF(OR(Table1_1[[#This Row],[discounted_price]]=200,Table1_1[[#This Row],[discounted_price]]&lt;=500),"₹200-₹500","&gt;₹500"))</f>
        <v>&lt;₹200</v>
      </c>
      <c r="F39" s="6">
        <v>999</v>
      </c>
      <c r="G39" s="5">
        <v>0.8</v>
      </c>
      <c r="H3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39" s="5" t="str">
        <f>IF(Table1_1[[#This Row],[discount_percentage]]&gt;=50%,"Yes","No")</f>
        <v>Yes</v>
      </c>
      <c r="J39">
        <v>4</v>
      </c>
      <c r="K39">
        <f>AVERAGE(Table1_1[[#This Row],[rating]]+Table1_1[[#This Row],[rating_count]]/1000)</f>
        <v>4.5759999999999996</v>
      </c>
      <c r="L39">
        <v>576</v>
      </c>
      <c r="M39">
        <f>COUNTIF(Table1_1[[#This Row],[rating_count]],"&lt;1000")</f>
        <v>1</v>
      </c>
      <c r="N39" s="6">
        <f>Table1_1[[#This Row],[actual_price]]*Table1_1[[#This Row],[rating_count]]</f>
        <v>575424</v>
      </c>
      <c r="O39" t="s">
        <v>368</v>
      </c>
      <c r="P39" t="s">
        <v>369</v>
      </c>
      <c r="Q39" t="s">
        <v>370</v>
      </c>
      <c r="R39" t="s">
        <v>371</v>
      </c>
      <c r="S39" t="s">
        <v>372</v>
      </c>
      <c r="T39" t="s">
        <v>373</v>
      </c>
      <c r="U39" t="s">
        <v>374</v>
      </c>
      <c r="V39" t="s">
        <v>375</v>
      </c>
    </row>
    <row r="40" spans="1:22" x14ac:dyDescent="0.25">
      <c r="A40" t="s">
        <v>376</v>
      </c>
      <c r="B40" t="s">
        <v>13113</v>
      </c>
      <c r="C40" t="s">
        <v>13088</v>
      </c>
      <c r="D40" s="6">
        <v>32999</v>
      </c>
      <c r="E40" s="6" t="str">
        <f>IF(Table1_1[[#This Row],[discounted_price]]&lt;200,"&lt;₹200",IF(OR(Table1_1[[#This Row],[discounted_price]]=200,Table1_1[[#This Row],[discounted_price]]&lt;=500),"₹200-₹500","&gt;₹500"))</f>
        <v>&gt;₹500</v>
      </c>
      <c r="F40" s="6">
        <v>45999</v>
      </c>
      <c r="G40" s="5">
        <v>0.28000000000000003</v>
      </c>
      <c r="H4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40" s="5" t="str">
        <f>IF(Table1_1[[#This Row],[discount_percentage]]&gt;=50%,"Yes","No")</f>
        <v>No</v>
      </c>
      <c r="J40">
        <v>4.2</v>
      </c>
      <c r="K40">
        <f>AVERAGE(Table1_1[[#This Row],[rating]]+Table1_1[[#This Row],[rating_count]]/1000)</f>
        <v>11.498000000000001</v>
      </c>
      <c r="L40">
        <v>7298</v>
      </c>
      <c r="M40">
        <f>COUNTIF(Table1_1[[#This Row],[rating_count]],"&lt;1000")</f>
        <v>0</v>
      </c>
      <c r="N40" s="6">
        <f>Table1_1[[#This Row],[actual_price]]*Table1_1[[#This Row],[rating_count]]</f>
        <v>335700702</v>
      </c>
      <c r="O40" t="s">
        <v>378</v>
      </c>
      <c r="P40" t="s">
        <v>379</v>
      </c>
      <c r="Q40" t="s">
        <v>380</v>
      </c>
      <c r="R40" t="s">
        <v>381</v>
      </c>
      <c r="S40" t="s">
        <v>382</v>
      </c>
      <c r="T40" t="s">
        <v>383</v>
      </c>
      <c r="U40" t="s">
        <v>384</v>
      </c>
      <c r="V40" t="s">
        <v>385</v>
      </c>
    </row>
    <row r="41" spans="1:22" x14ac:dyDescent="0.25">
      <c r="A41" t="s">
        <v>386</v>
      </c>
      <c r="B41" t="s">
        <v>13114</v>
      </c>
      <c r="C41" t="s">
        <v>13076</v>
      </c>
      <c r="D41" s="6">
        <v>970</v>
      </c>
      <c r="E41" s="6" t="str">
        <f>IF(Table1_1[[#This Row],[discounted_price]]&lt;200,"&lt;₹200",IF(OR(Table1_1[[#This Row],[discounted_price]]=200,Table1_1[[#This Row],[discounted_price]]&lt;=500),"₹200-₹500","&gt;₹500"))</f>
        <v>&gt;₹500</v>
      </c>
      <c r="F41" s="6">
        <v>1999</v>
      </c>
      <c r="G41" s="5">
        <v>0.51</v>
      </c>
      <c r="H4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41" s="5" t="str">
        <f>IF(Table1_1[[#This Row],[discount_percentage]]&gt;=50%,"Yes","No")</f>
        <v>Yes</v>
      </c>
      <c r="J41">
        <v>4.2</v>
      </c>
      <c r="K41">
        <f>AVERAGE(Table1_1[[#This Row],[rating]]+Table1_1[[#This Row],[rating_count]]/1000)</f>
        <v>4.6619999999999999</v>
      </c>
      <c r="L41">
        <v>462</v>
      </c>
      <c r="M41">
        <f>COUNTIF(Table1_1[[#This Row],[rating_count]],"&lt;1000")</f>
        <v>1</v>
      </c>
      <c r="N41" s="6">
        <f>Table1_1[[#This Row],[actual_price]]*Table1_1[[#This Row],[rating_count]]</f>
        <v>923538</v>
      </c>
      <c r="O41" t="s">
        <v>388</v>
      </c>
      <c r="P41" t="s">
        <v>389</v>
      </c>
      <c r="Q41" t="s">
        <v>390</v>
      </c>
      <c r="R41" t="s">
        <v>391</v>
      </c>
      <c r="S41" t="s">
        <v>392</v>
      </c>
      <c r="T41" t="s">
        <v>393</v>
      </c>
      <c r="U41" t="s">
        <v>394</v>
      </c>
      <c r="V41" t="s">
        <v>395</v>
      </c>
    </row>
    <row r="42" spans="1:22" x14ac:dyDescent="0.25">
      <c r="A42" t="s">
        <v>396</v>
      </c>
      <c r="B42" t="s">
        <v>13115</v>
      </c>
      <c r="C42" t="s">
        <v>13076</v>
      </c>
      <c r="D42" s="6">
        <v>209</v>
      </c>
      <c r="E42" s="6" t="str">
        <f>IF(Table1_1[[#This Row],[discounted_price]]&lt;200,"&lt;₹200",IF(OR(Table1_1[[#This Row],[discounted_price]]=200,Table1_1[[#This Row],[discounted_price]]&lt;=500),"₹200-₹500","&gt;₹500"))</f>
        <v>₹200-₹500</v>
      </c>
      <c r="F42" s="6">
        <v>695</v>
      </c>
      <c r="G42" s="5">
        <v>0.7</v>
      </c>
      <c r="H4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42" s="5" t="str">
        <f>IF(Table1_1[[#This Row],[discount_percentage]]&gt;=50%,"Yes","No")</f>
        <v>Yes</v>
      </c>
      <c r="J42">
        <v>4.5</v>
      </c>
      <c r="K42">
        <f>AVERAGE(Table1_1[[#This Row],[rating]]+Table1_1[[#This Row],[rating_count]]/1000)</f>
        <v>112.187</v>
      </c>
      <c r="L42">
        <v>107687</v>
      </c>
      <c r="M42">
        <f>COUNTIF(Table1_1[[#This Row],[rating_count]],"&lt;1000")</f>
        <v>0</v>
      </c>
      <c r="N42" s="6">
        <f>Table1_1[[#This Row],[actual_price]]*Table1_1[[#This Row],[rating_count]]</f>
        <v>74842465</v>
      </c>
      <c r="O42" t="s">
        <v>398</v>
      </c>
      <c r="P42" t="s">
        <v>399</v>
      </c>
      <c r="Q42" t="s">
        <v>400</v>
      </c>
      <c r="R42" t="s">
        <v>401</v>
      </c>
      <c r="S42" t="s">
        <v>402</v>
      </c>
      <c r="T42" t="s">
        <v>403</v>
      </c>
      <c r="U42" t="s">
        <v>404</v>
      </c>
      <c r="V42" t="s">
        <v>405</v>
      </c>
    </row>
    <row r="43" spans="1:22" x14ac:dyDescent="0.25">
      <c r="A43" t="s">
        <v>406</v>
      </c>
      <c r="B43" t="s">
        <v>13116</v>
      </c>
      <c r="C43" t="s">
        <v>13088</v>
      </c>
      <c r="D43" s="6">
        <v>19999</v>
      </c>
      <c r="E43" s="6" t="str">
        <f>IF(Table1_1[[#This Row],[discounted_price]]&lt;200,"&lt;₹200",IF(OR(Table1_1[[#This Row],[discounted_price]]=200,Table1_1[[#This Row],[discounted_price]]&lt;=500),"₹200-₹500","&gt;₹500"))</f>
        <v>&gt;₹500</v>
      </c>
      <c r="F43" s="6">
        <v>34999</v>
      </c>
      <c r="G43" s="5">
        <v>0.43</v>
      </c>
      <c r="H4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43" s="5" t="str">
        <f>IF(Table1_1[[#This Row],[discount_percentage]]&gt;=50%,"Yes","No")</f>
        <v>No</v>
      </c>
      <c r="J43">
        <v>4.3</v>
      </c>
      <c r="K43">
        <f>AVERAGE(Table1_1[[#This Row],[rating]]+Table1_1[[#This Row],[rating_count]]/1000)</f>
        <v>31.451000000000001</v>
      </c>
      <c r="L43">
        <v>27151</v>
      </c>
      <c r="M43">
        <f>COUNTIF(Table1_1[[#This Row],[rating_count]],"&lt;1000")</f>
        <v>0</v>
      </c>
      <c r="N43" s="6">
        <f>Table1_1[[#This Row],[actual_price]]*Table1_1[[#This Row],[rating_count]]</f>
        <v>950257849</v>
      </c>
      <c r="O43" t="s">
        <v>408</v>
      </c>
      <c r="P43" t="s">
        <v>409</v>
      </c>
      <c r="Q43" t="s">
        <v>410</v>
      </c>
      <c r="R43" t="s">
        <v>411</v>
      </c>
      <c r="S43" t="s">
        <v>412</v>
      </c>
      <c r="T43" t="s">
        <v>13027</v>
      </c>
      <c r="U43" t="s">
        <v>413</v>
      </c>
      <c r="V43" t="s">
        <v>414</v>
      </c>
    </row>
    <row r="44" spans="1:22" x14ac:dyDescent="0.25">
      <c r="A44" t="s">
        <v>415</v>
      </c>
      <c r="B44" t="s">
        <v>13117</v>
      </c>
      <c r="C44" t="s">
        <v>13076</v>
      </c>
      <c r="D44" s="6">
        <v>399</v>
      </c>
      <c r="E44" s="6" t="str">
        <f>IF(Table1_1[[#This Row],[discounted_price]]&lt;200,"&lt;₹200",IF(OR(Table1_1[[#This Row],[discounted_price]]=200,Table1_1[[#This Row],[discounted_price]]&lt;=500),"₹200-₹500","&gt;₹500"))</f>
        <v>₹200-₹500</v>
      </c>
      <c r="F44" s="6">
        <v>1099</v>
      </c>
      <c r="G44" s="5">
        <v>0.64</v>
      </c>
      <c r="H4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44" s="5" t="str">
        <f>IF(Table1_1[[#This Row],[discount_percentage]]&gt;=50%,"Yes","No")</f>
        <v>Yes</v>
      </c>
      <c r="J44">
        <v>4.2</v>
      </c>
      <c r="K44">
        <f>AVERAGE(Table1_1[[#This Row],[rating]]+Table1_1[[#This Row],[rating_count]]/1000)</f>
        <v>28.468999999999998</v>
      </c>
      <c r="L44">
        <v>24269</v>
      </c>
      <c r="M44">
        <f>COUNTIF(Table1_1[[#This Row],[rating_count]],"&lt;1000")</f>
        <v>0</v>
      </c>
      <c r="N44" s="6">
        <f>Table1_1[[#This Row],[actual_price]]*Table1_1[[#This Row],[rating_count]]</f>
        <v>26671631</v>
      </c>
      <c r="O44" t="s">
        <v>417</v>
      </c>
      <c r="P44" t="s">
        <v>20</v>
      </c>
      <c r="Q44" t="s">
        <v>21</v>
      </c>
      <c r="R44" t="s">
        <v>22</v>
      </c>
      <c r="S44" t="s">
        <v>23</v>
      </c>
      <c r="T44" t="s">
        <v>24</v>
      </c>
      <c r="U44" t="s">
        <v>418</v>
      </c>
      <c r="V44" t="s">
        <v>419</v>
      </c>
    </row>
    <row r="45" spans="1:22" x14ac:dyDescent="0.25">
      <c r="A45" t="s">
        <v>420</v>
      </c>
      <c r="B45" t="s">
        <v>13118</v>
      </c>
      <c r="C45" t="s">
        <v>13076</v>
      </c>
      <c r="D45" s="6">
        <v>999</v>
      </c>
      <c r="E45" s="6" t="str">
        <f>IF(Table1_1[[#This Row],[discounted_price]]&lt;200,"&lt;₹200",IF(OR(Table1_1[[#This Row],[discounted_price]]=200,Table1_1[[#This Row],[discounted_price]]&lt;=500),"₹200-₹500","&gt;₹500"))</f>
        <v>&gt;₹500</v>
      </c>
      <c r="F45" s="6">
        <v>1599</v>
      </c>
      <c r="G45" s="5">
        <v>0.38</v>
      </c>
      <c r="H4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45" s="5" t="str">
        <f>IF(Table1_1[[#This Row],[discount_percentage]]&gt;=50%,"Yes","No")</f>
        <v>No</v>
      </c>
      <c r="J45">
        <v>4.3</v>
      </c>
      <c r="K45">
        <f>AVERAGE(Table1_1[[#This Row],[rating]]+Table1_1[[#This Row],[rating_count]]/1000)</f>
        <v>16.393000000000001</v>
      </c>
      <c r="L45">
        <v>12093</v>
      </c>
      <c r="M45">
        <f>COUNTIF(Table1_1[[#This Row],[rating_count]],"&lt;1000")</f>
        <v>0</v>
      </c>
      <c r="N45" s="6">
        <f>Table1_1[[#This Row],[actual_price]]*Table1_1[[#This Row],[rating_count]]</f>
        <v>19336707</v>
      </c>
      <c r="O45" t="s">
        <v>422</v>
      </c>
      <c r="P45" t="s">
        <v>423</v>
      </c>
      <c r="Q45" t="s">
        <v>424</v>
      </c>
      <c r="R45" t="s">
        <v>425</v>
      </c>
      <c r="S45" t="s">
        <v>426</v>
      </c>
      <c r="T45" t="s">
        <v>427</v>
      </c>
      <c r="U45" t="s">
        <v>428</v>
      </c>
      <c r="V45" t="s">
        <v>429</v>
      </c>
    </row>
    <row r="46" spans="1:22" x14ac:dyDescent="0.25">
      <c r="A46" t="s">
        <v>430</v>
      </c>
      <c r="B46" t="s">
        <v>13119</v>
      </c>
      <c r="C46" t="s">
        <v>13076</v>
      </c>
      <c r="D46" s="6">
        <v>59</v>
      </c>
      <c r="E46" s="6" t="str">
        <f>IF(Table1_1[[#This Row],[discounted_price]]&lt;200,"&lt;₹200",IF(OR(Table1_1[[#This Row],[discounted_price]]=200,Table1_1[[#This Row],[discounted_price]]&lt;=500),"₹200-₹500","&gt;₹500"))</f>
        <v>&lt;₹200</v>
      </c>
      <c r="F46" s="6">
        <v>199</v>
      </c>
      <c r="G46" s="5">
        <v>0.7</v>
      </c>
      <c r="H4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46" s="5" t="str">
        <f>IF(Table1_1[[#This Row],[discount_percentage]]&gt;=50%,"Yes","No")</f>
        <v>Yes</v>
      </c>
      <c r="J46">
        <v>4</v>
      </c>
      <c r="K46">
        <f>AVERAGE(Table1_1[[#This Row],[rating]]+Table1_1[[#This Row],[rating_count]]/1000)</f>
        <v>13.378</v>
      </c>
      <c r="L46">
        <v>9378</v>
      </c>
      <c r="M46">
        <f>COUNTIF(Table1_1[[#This Row],[rating_count]],"&lt;1000")</f>
        <v>0</v>
      </c>
      <c r="N46" s="6">
        <f>Table1_1[[#This Row],[actual_price]]*Table1_1[[#This Row],[rating_count]]</f>
        <v>1866222</v>
      </c>
      <c r="O46" t="s">
        <v>432</v>
      </c>
      <c r="P46" t="s">
        <v>236</v>
      </c>
      <c r="Q46" t="s">
        <v>237</v>
      </c>
      <c r="R46" t="s">
        <v>238</v>
      </c>
      <c r="S46" t="s">
        <v>239</v>
      </c>
      <c r="T46" t="s">
        <v>240</v>
      </c>
      <c r="U46" t="s">
        <v>433</v>
      </c>
      <c r="V46" t="s">
        <v>434</v>
      </c>
    </row>
    <row r="47" spans="1:22" x14ac:dyDescent="0.25">
      <c r="A47" t="s">
        <v>435</v>
      </c>
      <c r="B47" t="s">
        <v>13120</v>
      </c>
      <c r="C47" t="s">
        <v>13076</v>
      </c>
      <c r="D47" s="6">
        <v>333</v>
      </c>
      <c r="E47" s="6" t="str">
        <f>IF(Table1_1[[#This Row],[discounted_price]]&lt;200,"&lt;₹200",IF(OR(Table1_1[[#This Row],[discounted_price]]=200,Table1_1[[#This Row],[discounted_price]]&lt;=500),"₹200-₹500","&gt;₹500"))</f>
        <v>₹200-₹500</v>
      </c>
      <c r="F47" s="6">
        <v>999</v>
      </c>
      <c r="G47" s="5">
        <v>0.67</v>
      </c>
      <c r="H4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47" s="5" t="str">
        <f>IF(Table1_1[[#This Row],[discount_percentage]]&gt;=50%,"Yes","No")</f>
        <v>Yes</v>
      </c>
      <c r="J47">
        <v>3.3</v>
      </c>
      <c r="K47">
        <f>AVERAGE(Table1_1[[#This Row],[rating]]+Table1_1[[#This Row],[rating_count]]/1000)</f>
        <v>13.091999999999999</v>
      </c>
      <c r="L47">
        <v>9792</v>
      </c>
      <c r="M47">
        <f>COUNTIF(Table1_1[[#This Row],[rating_count]],"&lt;1000")</f>
        <v>0</v>
      </c>
      <c r="N47" s="6">
        <f>Table1_1[[#This Row],[actual_price]]*Table1_1[[#This Row],[rating_count]]</f>
        <v>9782208</v>
      </c>
      <c r="O47" t="s">
        <v>437</v>
      </c>
      <c r="P47" t="s">
        <v>438</v>
      </c>
      <c r="Q47" t="s">
        <v>439</v>
      </c>
      <c r="R47" t="s">
        <v>440</v>
      </c>
      <c r="S47" t="s">
        <v>441</v>
      </c>
      <c r="T47" t="s">
        <v>442</v>
      </c>
      <c r="U47" t="s">
        <v>443</v>
      </c>
      <c r="V47" t="s">
        <v>444</v>
      </c>
    </row>
    <row r="48" spans="1:22" x14ac:dyDescent="0.25">
      <c r="A48" t="s">
        <v>445</v>
      </c>
      <c r="B48" t="s">
        <v>13121</v>
      </c>
      <c r="C48" t="s">
        <v>13076</v>
      </c>
      <c r="D48" s="6">
        <v>507</v>
      </c>
      <c r="E48" s="6" t="str">
        <f>IF(Table1_1[[#This Row],[discounted_price]]&lt;200,"&lt;₹200",IF(OR(Table1_1[[#This Row],[discounted_price]]=200,Table1_1[[#This Row],[discounted_price]]&lt;=500),"₹200-₹500","&gt;₹500"))</f>
        <v>&gt;₹500</v>
      </c>
      <c r="F48" s="6">
        <v>1208</v>
      </c>
      <c r="G48" s="5">
        <v>0.57999999999999996</v>
      </c>
      <c r="H4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48" s="5" t="str">
        <f>IF(Table1_1[[#This Row],[discount_percentage]]&gt;=50%,"Yes","No")</f>
        <v>Yes</v>
      </c>
      <c r="J48">
        <v>4.0999999999999996</v>
      </c>
      <c r="K48">
        <f>AVERAGE(Table1_1[[#This Row],[rating]]+Table1_1[[#This Row],[rating_count]]/1000)</f>
        <v>12.231</v>
      </c>
      <c r="L48">
        <v>8131</v>
      </c>
      <c r="M48">
        <f>COUNTIF(Table1_1[[#This Row],[rating_count]],"&lt;1000")</f>
        <v>0</v>
      </c>
      <c r="N48" s="6">
        <f>Table1_1[[#This Row],[actual_price]]*Table1_1[[#This Row],[rating_count]]</f>
        <v>9822248</v>
      </c>
      <c r="O48" t="s">
        <v>447</v>
      </c>
      <c r="P48" t="s">
        <v>448</v>
      </c>
      <c r="Q48" t="s">
        <v>449</v>
      </c>
      <c r="R48" t="s">
        <v>450</v>
      </c>
      <c r="S48" t="s">
        <v>451</v>
      </c>
      <c r="T48" t="s">
        <v>452</v>
      </c>
      <c r="U48" t="s">
        <v>453</v>
      </c>
      <c r="V48" t="s">
        <v>454</v>
      </c>
    </row>
    <row r="49" spans="1:22" x14ac:dyDescent="0.25">
      <c r="A49" t="s">
        <v>455</v>
      </c>
      <c r="B49" t="s">
        <v>13122</v>
      </c>
      <c r="C49" t="s">
        <v>13088</v>
      </c>
      <c r="D49" s="6">
        <v>309</v>
      </c>
      <c r="E49" s="6" t="str">
        <f>IF(Table1_1[[#This Row],[discounted_price]]&lt;200,"&lt;₹200",IF(OR(Table1_1[[#This Row],[discounted_price]]=200,Table1_1[[#This Row],[discounted_price]]&lt;=500),"₹200-₹500","&gt;₹500"))</f>
        <v>₹200-₹500</v>
      </c>
      <c r="F49" s="6">
        <v>475</v>
      </c>
      <c r="G49" s="5">
        <v>0.35</v>
      </c>
      <c r="H4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49" s="5" t="str">
        <f>IF(Table1_1[[#This Row],[discount_percentage]]&gt;=50%,"Yes","No")</f>
        <v>No</v>
      </c>
      <c r="J49">
        <v>4.4000000000000004</v>
      </c>
      <c r="K49">
        <f>AVERAGE(Table1_1[[#This Row],[rating]]+Table1_1[[#This Row],[rating_count]]/1000)</f>
        <v>431.37299999999999</v>
      </c>
      <c r="L49">
        <v>426973</v>
      </c>
      <c r="M49">
        <f>COUNTIF(Table1_1[[#This Row],[rating_count]],"&lt;1000")</f>
        <v>0</v>
      </c>
      <c r="N49" s="6">
        <f>Table1_1[[#This Row],[actual_price]]*Table1_1[[#This Row],[rating_count]]</f>
        <v>202812175</v>
      </c>
      <c r="O49" t="s">
        <v>457</v>
      </c>
      <c r="P49" t="s">
        <v>131</v>
      </c>
      <c r="Q49" t="s">
        <v>132</v>
      </c>
      <c r="R49" t="s">
        <v>133</v>
      </c>
      <c r="S49" t="s">
        <v>134</v>
      </c>
      <c r="T49" t="s">
        <v>135</v>
      </c>
      <c r="U49" t="s">
        <v>458</v>
      </c>
      <c r="V49" t="s">
        <v>459</v>
      </c>
    </row>
    <row r="50" spans="1:22" x14ac:dyDescent="0.25">
      <c r="A50" t="s">
        <v>460</v>
      </c>
      <c r="B50" t="s">
        <v>13123</v>
      </c>
      <c r="C50" t="s">
        <v>13088</v>
      </c>
      <c r="D50" s="6">
        <v>399</v>
      </c>
      <c r="E50" s="6" t="str">
        <f>IF(Table1_1[[#This Row],[discounted_price]]&lt;200,"&lt;₹200",IF(OR(Table1_1[[#This Row],[discounted_price]]=200,Table1_1[[#This Row],[discounted_price]]&lt;=500),"₹200-₹500","&gt;₹500"))</f>
        <v>₹200-₹500</v>
      </c>
      <c r="F50" s="6">
        <v>999</v>
      </c>
      <c r="G50" s="5">
        <v>0.6</v>
      </c>
      <c r="H5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50" s="5" t="str">
        <f>IF(Table1_1[[#This Row],[discount_percentage]]&gt;=50%,"Yes","No")</f>
        <v>Yes</v>
      </c>
      <c r="J50">
        <v>3.6</v>
      </c>
      <c r="K50">
        <f>AVERAGE(Table1_1[[#This Row],[rating]]+Table1_1[[#This Row],[rating_count]]/1000)</f>
        <v>4.093</v>
      </c>
      <c r="L50">
        <v>493</v>
      </c>
      <c r="M50">
        <f>COUNTIF(Table1_1[[#This Row],[rating_count]],"&lt;1000")</f>
        <v>1</v>
      </c>
      <c r="N50" s="6">
        <f>Table1_1[[#This Row],[actual_price]]*Table1_1[[#This Row],[rating_count]]</f>
        <v>492507</v>
      </c>
      <c r="O50" t="s">
        <v>463</v>
      </c>
      <c r="P50" t="s">
        <v>464</v>
      </c>
      <c r="Q50" t="s">
        <v>465</v>
      </c>
      <c r="R50" t="s">
        <v>466</v>
      </c>
      <c r="S50" t="s">
        <v>467</v>
      </c>
      <c r="T50" t="s">
        <v>468</v>
      </c>
      <c r="U50" t="s">
        <v>469</v>
      </c>
      <c r="V50" t="s">
        <v>470</v>
      </c>
    </row>
    <row r="51" spans="1:22" x14ac:dyDescent="0.25">
      <c r="A51" t="s">
        <v>471</v>
      </c>
      <c r="B51" t="s">
        <v>13124</v>
      </c>
      <c r="C51" t="s">
        <v>13076</v>
      </c>
      <c r="D51" s="6">
        <v>199</v>
      </c>
      <c r="E51" s="6" t="str">
        <f>IF(Table1_1[[#This Row],[discounted_price]]&lt;200,"&lt;₹200",IF(OR(Table1_1[[#This Row],[discounted_price]]=200,Table1_1[[#This Row],[discounted_price]]&lt;=500),"₹200-₹500","&gt;₹500"))</f>
        <v>&lt;₹200</v>
      </c>
      <c r="F51" s="6">
        <v>395</v>
      </c>
      <c r="G51" s="5">
        <v>0.5</v>
      </c>
      <c r="H5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51" s="5" t="str">
        <f>IF(Table1_1[[#This Row],[discount_percentage]]&gt;=50%,"Yes","No")</f>
        <v>Yes</v>
      </c>
      <c r="J51">
        <v>4.2</v>
      </c>
      <c r="K51">
        <f>AVERAGE(Table1_1[[#This Row],[rating]]+Table1_1[[#This Row],[rating_count]]/1000)</f>
        <v>96.795000000000002</v>
      </c>
      <c r="L51">
        <v>92595</v>
      </c>
      <c r="M51">
        <f>COUNTIF(Table1_1[[#This Row],[rating_count]],"&lt;1000")</f>
        <v>0</v>
      </c>
      <c r="N51" s="6">
        <f>Table1_1[[#This Row],[actual_price]]*Table1_1[[#This Row],[rating_count]]</f>
        <v>36575025</v>
      </c>
      <c r="O51" t="s">
        <v>473</v>
      </c>
      <c r="P51" t="s">
        <v>474</v>
      </c>
      <c r="Q51" t="s">
        <v>475</v>
      </c>
      <c r="R51" t="s">
        <v>476</v>
      </c>
      <c r="S51" t="s">
        <v>477</v>
      </c>
      <c r="T51" t="s">
        <v>478</v>
      </c>
      <c r="U51" t="s">
        <v>479</v>
      </c>
      <c r="V51" t="s">
        <v>480</v>
      </c>
    </row>
    <row r="52" spans="1:22" x14ac:dyDescent="0.25">
      <c r="A52" t="s">
        <v>481</v>
      </c>
      <c r="B52" t="s">
        <v>13125</v>
      </c>
      <c r="C52" t="s">
        <v>13076</v>
      </c>
      <c r="D52" s="6">
        <v>1199</v>
      </c>
      <c r="E52" s="6" t="str">
        <f>IF(Table1_1[[#This Row],[discounted_price]]&lt;200,"&lt;₹200",IF(OR(Table1_1[[#This Row],[discounted_price]]=200,Table1_1[[#This Row],[discounted_price]]&lt;=500),"₹200-₹500","&gt;₹500"))</f>
        <v>&gt;₹500</v>
      </c>
      <c r="F52" s="6">
        <v>2199</v>
      </c>
      <c r="G52" s="5">
        <v>0.45</v>
      </c>
      <c r="H5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52" s="5" t="str">
        <f>IF(Table1_1[[#This Row],[discount_percentage]]&gt;=50%,"Yes","No")</f>
        <v>No</v>
      </c>
      <c r="J52">
        <v>4.4000000000000004</v>
      </c>
      <c r="K52">
        <f>AVERAGE(Table1_1[[#This Row],[rating]]+Table1_1[[#This Row],[rating_count]]/1000)</f>
        <v>29.18</v>
      </c>
      <c r="L52">
        <v>24780</v>
      </c>
      <c r="M52">
        <f>COUNTIF(Table1_1[[#This Row],[rating_count]],"&lt;1000")</f>
        <v>0</v>
      </c>
      <c r="N52" s="6">
        <f>Table1_1[[#This Row],[actual_price]]*Table1_1[[#This Row],[rating_count]]</f>
        <v>54491220</v>
      </c>
      <c r="O52" t="s">
        <v>483</v>
      </c>
      <c r="P52" t="s">
        <v>484</v>
      </c>
      <c r="Q52" t="s">
        <v>485</v>
      </c>
      <c r="R52" t="s">
        <v>486</v>
      </c>
      <c r="S52" t="s">
        <v>487</v>
      </c>
      <c r="T52" t="s">
        <v>488</v>
      </c>
      <c r="U52" t="s">
        <v>489</v>
      </c>
      <c r="V52" t="s">
        <v>490</v>
      </c>
    </row>
    <row r="53" spans="1:22" x14ac:dyDescent="0.25">
      <c r="A53" t="s">
        <v>491</v>
      </c>
      <c r="B53" t="s">
        <v>13124</v>
      </c>
      <c r="C53" t="s">
        <v>13076</v>
      </c>
      <c r="D53" s="6">
        <v>179</v>
      </c>
      <c r="E53" s="6" t="str">
        <f>IF(Table1_1[[#This Row],[discounted_price]]&lt;200,"&lt;₹200",IF(OR(Table1_1[[#This Row],[discounted_price]]=200,Table1_1[[#This Row],[discounted_price]]&lt;=500),"₹200-₹500","&gt;₹500"))</f>
        <v>&lt;₹200</v>
      </c>
      <c r="F53" s="6">
        <v>500</v>
      </c>
      <c r="G53" s="5">
        <v>0.64</v>
      </c>
      <c r="H5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53" s="5" t="str">
        <f>IF(Table1_1[[#This Row],[discount_percentage]]&gt;=50%,"Yes","No")</f>
        <v>Yes</v>
      </c>
      <c r="J53">
        <v>4.2</v>
      </c>
      <c r="K53">
        <f>AVERAGE(Table1_1[[#This Row],[rating]]+Table1_1[[#This Row],[rating_count]]/1000)</f>
        <v>96.795000000000002</v>
      </c>
      <c r="L53">
        <v>92595</v>
      </c>
      <c r="M53">
        <f>COUNTIF(Table1_1[[#This Row],[rating_count]],"&lt;1000")</f>
        <v>0</v>
      </c>
      <c r="N53" s="6">
        <f>Table1_1[[#This Row],[actual_price]]*Table1_1[[#This Row],[rating_count]]</f>
        <v>46297500</v>
      </c>
      <c r="O53" t="s">
        <v>493</v>
      </c>
      <c r="P53" t="s">
        <v>474</v>
      </c>
      <c r="Q53" t="s">
        <v>475</v>
      </c>
      <c r="R53" t="s">
        <v>476</v>
      </c>
      <c r="S53" t="s">
        <v>477</v>
      </c>
      <c r="T53" t="s">
        <v>478</v>
      </c>
      <c r="U53" t="s">
        <v>494</v>
      </c>
      <c r="V53" t="s">
        <v>495</v>
      </c>
    </row>
    <row r="54" spans="1:22" x14ac:dyDescent="0.25">
      <c r="A54" t="s">
        <v>496</v>
      </c>
      <c r="B54" t="s">
        <v>13126</v>
      </c>
      <c r="C54" t="s">
        <v>13076</v>
      </c>
      <c r="D54" s="6">
        <v>799</v>
      </c>
      <c r="E54" s="6" t="str">
        <f>IF(Table1_1[[#This Row],[discounted_price]]&lt;200,"&lt;₹200",IF(OR(Table1_1[[#This Row],[discounted_price]]=200,Table1_1[[#This Row],[discounted_price]]&lt;=500),"₹200-₹500","&gt;₹500"))</f>
        <v>&gt;₹500</v>
      </c>
      <c r="F54" s="6">
        <v>2100</v>
      </c>
      <c r="G54" s="5">
        <v>0.62</v>
      </c>
      <c r="H5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54" s="5" t="str">
        <f>IF(Table1_1[[#This Row],[discount_percentage]]&gt;=50%,"Yes","No")</f>
        <v>Yes</v>
      </c>
      <c r="J54">
        <v>4.3</v>
      </c>
      <c r="K54">
        <f>AVERAGE(Table1_1[[#This Row],[rating]]+Table1_1[[#This Row],[rating_count]]/1000)</f>
        <v>12.488</v>
      </c>
      <c r="L54">
        <v>8188</v>
      </c>
      <c r="M54">
        <f>COUNTIF(Table1_1[[#This Row],[rating_count]],"&lt;1000")</f>
        <v>0</v>
      </c>
      <c r="N54" s="6">
        <f>Table1_1[[#This Row],[actual_price]]*Table1_1[[#This Row],[rating_count]]</f>
        <v>17194800</v>
      </c>
      <c r="O54" t="s">
        <v>498</v>
      </c>
      <c r="P54" t="s">
        <v>499</v>
      </c>
      <c r="Q54" t="s">
        <v>500</v>
      </c>
      <c r="R54" t="s">
        <v>501</v>
      </c>
      <c r="S54" t="s">
        <v>502</v>
      </c>
      <c r="T54" t="s">
        <v>503</v>
      </c>
      <c r="U54" t="s">
        <v>504</v>
      </c>
      <c r="V54" t="s">
        <v>505</v>
      </c>
    </row>
    <row r="55" spans="1:22" x14ac:dyDescent="0.25">
      <c r="A55" t="s">
        <v>506</v>
      </c>
      <c r="B55" t="s">
        <v>13127</v>
      </c>
      <c r="C55" t="s">
        <v>13088</v>
      </c>
      <c r="D55" s="6">
        <v>6999</v>
      </c>
      <c r="E55" s="6" t="str">
        <f>IF(Table1_1[[#This Row],[discounted_price]]&lt;200,"&lt;₹200",IF(OR(Table1_1[[#This Row],[discounted_price]]=200,Table1_1[[#This Row],[discounted_price]]&lt;=500),"₹200-₹500","&gt;₹500"))</f>
        <v>&gt;₹500</v>
      </c>
      <c r="F55" s="6">
        <v>12999</v>
      </c>
      <c r="G55" s="5">
        <v>0.46</v>
      </c>
      <c r="H5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55" s="5" t="str">
        <f>IF(Table1_1[[#This Row],[discount_percentage]]&gt;=50%,"Yes","No")</f>
        <v>No</v>
      </c>
      <c r="J55">
        <v>4.2</v>
      </c>
      <c r="K55">
        <f>AVERAGE(Table1_1[[#This Row],[rating]]+Table1_1[[#This Row],[rating_count]]/1000)</f>
        <v>8.2029999999999994</v>
      </c>
      <c r="L55">
        <v>4003</v>
      </c>
      <c r="M55">
        <f>COUNTIF(Table1_1[[#This Row],[rating_count]],"&lt;1000")</f>
        <v>0</v>
      </c>
      <c r="N55" s="6">
        <f>Table1_1[[#This Row],[actual_price]]*Table1_1[[#This Row],[rating_count]]</f>
        <v>52034997</v>
      </c>
      <c r="O55" t="s">
        <v>509</v>
      </c>
      <c r="P55" t="s">
        <v>510</v>
      </c>
      <c r="Q55" t="s">
        <v>511</v>
      </c>
      <c r="R55" t="s">
        <v>512</v>
      </c>
      <c r="S55" t="s">
        <v>513</v>
      </c>
      <c r="T55" t="s">
        <v>13028</v>
      </c>
      <c r="U55" t="s">
        <v>514</v>
      </c>
      <c r="V55" t="s">
        <v>515</v>
      </c>
    </row>
    <row r="56" spans="1:22" x14ac:dyDescent="0.25">
      <c r="A56" t="s">
        <v>516</v>
      </c>
      <c r="B56" t="s">
        <v>13128</v>
      </c>
      <c r="C56" t="s">
        <v>13076</v>
      </c>
      <c r="D56" s="6">
        <v>199</v>
      </c>
      <c r="E56" s="6" t="str">
        <f>IF(Table1_1[[#This Row],[discounted_price]]&lt;200,"&lt;₹200",IF(OR(Table1_1[[#This Row],[discounted_price]]=200,Table1_1[[#This Row],[discounted_price]]&lt;=500),"₹200-₹500","&gt;₹500"))</f>
        <v>&lt;₹200</v>
      </c>
      <c r="F56" s="6">
        <v>349</v>
      </c>
      <c r="G56" s="5">
        <v>0.43</v>
      </c>
      <c r="H5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56" s="5" t="str">
        <f>IF(Table1_1[[#This Row],[discount_percentage]]&gt;=50%,"Yes","No")</f>
        <v>No</v>
      </c>
      <c r="J56">
        <v>4.0999999999999996</v>
      </c>
      <c r="K56">
        <f>AVERAGE(Table1_1[[#This Row],[rating]]+Table1_1[[#This Row],[rating_count]]/1000)</f>
        <v>4.4139999999999997</v>
      </c>
      <c r="L56">
        <v>314</v>
      </c>
      <c r="M56">
        <f>COUNTIF(Table1_1[[#This Row],[rating_count]],"&lt;1000")</f>
        <v>1</v>
      </c>
      <c r="N56" s="6">
        <f>Table1_1[[#This Row],[actual_price]]*Table1_1[[#This Row],[rating_count]]</f>
        <v>109586</v>
      </c>
      <c r="O56" t="s">
        <v>518</v>
      </c>
      <c r="P56" t="s">
        <v>519</v>
      </c>
      <c r="Q56" t="s">
        <v>520</v>
      </c>
      <c r="R56" t="s">
        <v>521</v>
      </c>
      <c r="S56" t="s">
        <v>522</v>
      </c>
      <c r="T56" t="s">
        <v>523</v>
      </c>
      <c r="U56" t="s">
        <v>524</v>
      </c>
      <c r="V56" t="s">
        <v>525</v>
      </c>
    </row>
    <row r="57" spans="1:22" x14ac:dyDescent="0.25">
      <c r="A57" t="s">
        <v>526</v>
      </c>
      <c r="B57" t="s">
        <v>527</v>
      </c>
      <c r="C57" t="s">
        <v>13088</v>
      </c>
      <c r="D57" s="6">
        <v>230</v>
      </c>
      <c r="E57" s="6" t="str">
        <f>IF(Table1_1[[#This Row],[discounted_price]]&lt;200,"&lt;₹200",IF(OR(Table1_1[[#This Row],[discounted_price]]=200,Table1_1[[#This Row],[discounted_price]]&lt;=500),"₹200-₹500","&gt;₹500"))</f>
        <v>₹200-₹500</v>
      </c>
      <c r="F57" s="6">
        <v>499</v>
      </c>
      <c r="G57" s="5">
        <v>0.54</v>
      </c>
      <c r="H5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57" s="5" t="str">
        <f>IF(Table1_1[[#This Row],[discount_percentage]]&gt;=50%,"Yes","No")</f>
        <v>Yes</v>
      </c>
      <c r="J57">
        <v>3.7</v>
      </c>
      <c r="K57">
        <f>AVERAGE(Table1_1[[#This Row],[rating]]+Table1_1[[#This Row],[rating_count]]/1000)</f>
        <v>6.66</v>
      </c>
      <c r="L57">
        <v>2960</v>
      </c>
      <c r="M57">
        <f>COUNTIF(Table1_1[[#This Row],[rating_count]],"&lt;1000")</f>
        <v>0</v>
      </c>
      <c r="N57" s="6">
        <f>Table1_1[[#This Row],[actual_price]]*Table1_1[[#This Row],[rating_count]]</f>
        <v>1477040</v>
      </c>
      <c r="O57" t="s">
        <v>528</v>
      </c>
      <c r="P57" t="s">
        <v>529</v>
      </c>
      <c r="Q57" t="s">
        <v>530</v>
      </c>
      <c r="R57" t="s">
        <v>531</v>
      </c>
      <c r="S57" t="s">
        <v>532</v>
      </c>
      <c r="T57" t="s">
        <v>533</v>
      </c>
      <c r="U57" t="s">
        <v>534</v>
      </c>
      <c r="V57" t="s">
        <v>535</v>
      </c>
    </row>
    <row r="58" spans="1:22" x14ac:dyDescent="0.25">
      <c r="A58" t="s">
        <v>536</v>
      </c>
      <c r="B58" t="s">
        <v>13129</v>
      </c>
      <c r="C58" t="s">
        <v>13076</v>
      </c>
      <c r="D58" s="6">
        <v>649</v>
      </c>
      <c r="E58" s="6" t="str">
        <f>IF(Table1_1[[#This Row],[discounted_price]]&lt;200,"&lt;₹200",IF(OR(Table1_1[[#This Row],[discounted_price]]=200,Table1_1[[#This Row],[discounted_price]]&lt;=500),"₹200-₹500","&gt;₹500"))</f>
        <v>&gt;₹500</v>
      </c>
      <c r="F58" s="6">
        <v>1399</v>
      </c>
      <c r="G58" s="5">
        <v>0.54</v>
      </c>
      <c r="H5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58" s="5" t="str">
        <f>IF(Table1_1[[#This Row],[discount_percentage]]&gt;=50%,"Yes","No")</f>
        <v>Yes</v>
      </c>
      <c r="J58">
        <v>4.2</v>
      </c>
      <c r="K58">
        <f>AVERAGE(Table1_1[[#This Row],[rating]]+Table1_1[[#This Row],[rating_count]]/1000)</f>
        <v>183.89099999999999</v>
      </c>
      <c r="L58">
        <v>179691</v>
      </c>
      <c r="M58">
        <f>COUNTIF(Table1_1[[#This Row],[rating_count]],"&lt;1000")</f>
        <v>0</v>
      </c>
      <c r="N58" s="6">
        <f>Table1_1[[#This Row],[actual_price]]*Table1_1[[#This Row],[rating_count]]</f>
        <v>251387709</v>
      </c>
      <c r="O58" t="s">
        <v>538</v>
      </c>
      <c r="P58" t="s">
        <v>100</v>
      </c>
      <c r="Q58" t="s">
        <v>101</v>
      </c>
      <c r="R58" t="s">
        <v>102</v>
      </c>
      <c r="S58" t="s">
        <v>103</v>
      </c>
      <c r="T58" t="s">
        <v>104</v>
      </c>
      <c r="U58" t="s">
        <v>539</v>
      </c>
      <c r="V58" t="s">
        <v>540</v>
      </c>
    </row>
    <row r="59" spans="1:22" x14ac:dyDescent="0.25">
      <c r="A59" t="s">
        <v>541</v>
      </c>
      <c r="B59" t="s">
        <v>13101</v>
      </c>
      <c r="C59" t="s">
        <v>13088</v>
      </c>
      <c r="D59" s="6">
        <v>15999</v>
      </c>
      <c r="E59" s="6" t="str">
        <f>IF(Table1_1[[#This Row],[discounted_price]]&lt;200,"&lt;₹200",IF(OR(Table1_1[[#This Row],[discounted_price]]=200,Table1_1[[#This Row],[discounted_price]]&lt;=500),"₹200-₹500","&gt;₹500"))</f>
        <v>&gt;₹500</v>
      </c>
      <c r="F59" s="6">
        <v>21999</v>
      </c>
      <c r="G59" s="5">
        <v>0.27</v>
      </c>
      <c r="H5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59" s="5" t="str">
        <f>IF(Table1_1[[#This Row],[discount_percentage]]&gt;=50%,"Yes","No")</f>
        <v>No</v>
      </c>
      <c r="J59">
        <v>4.2</v>
      </c>
      <c r="K59">
        <f>AVERAGE(Table1_1[[#This Row],[rating]]+Table1_1[[#This Row],[rating_count]]/1000)</f>
        <v>39.099000000000004</v>
      </c>
      <c r="L59">
        <v>34899</v>
      </c>
      <c r="M59">
        <f>COUNTIF(Table1_1[[#This Row],[rating_count]],"&lt;1000")</f>
        <v>0</v>
      </c>
      <c r="N59" s="6">
        <f>Table1_1[[#This Row],[actual_price]]*Table1_1[[#This Row],[rating_count]]</f>
        <v>767743101</v>
      </c>
      <c r="O59" t="s">
        <v>543</v>
      </c>
      <c r="P59" t="s">
        <v>265</v>
      </c>
      <c r="Q59" t="s">
        <v>266</v>
      </c>
      <c r="R59" t="s">
        <v>267</v>
      </c>
      <c r="S59" t="s">
        <v>268</v>
      </c>
      <c r="T59" t="s">
        <v>269</v>
      </c>
      <c r="U59" t="s">
        <v>544</v>
      </c>
      <c r="V59" t="s">
        <v>545</v>
      </c>
    </row>
    <row r="60" spans="1:22" x14ac:dyDescent="0.25">
      <c r="A60" t="s">
        <v>546</v>
      </c>
      <c r="B60" t="s">
        <v>13130</v>
      </c>
      <c r="C60" t="s">
        <v>13076</v>
      </c>
      <c r="D60" s="6">
        <v>348</v>
      </c>
      <c r="E60" s="6" t="str">
        <f>IF(Table1_1[[#This Row],[discounted_price]]&lt;200,"&lt;₹200",IF(OR(Table1_1[[#This Row],[discounted_price]]=200,Table1_1[[#This Row],[discounted_price]]&lt;=500),"₹200-₹500","&gt;₹500"))</f>
        <v>₹200-₹500</v>
      </c>
      <c r="F60" s="6">
        <v>1499</v>
      </c>
      <c r="G60" s="5">
        <v>0.77</v>
      </c>
      <c r="H6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60" s="5" t="str">
        <f>IF(Table1_1[[#This Row],[discount_percentage]]&gt;=50%,"Yes","No")</f>
        <v>Yes</v>
      </c>
      <c r="J60">
        <v>4.2</v>
      </c>
      <c r="K60">
        <f>AVERAGE(Table1_1[[#This Row],[rating]]+Table1_1[[#This Row],[rating_count]]/1000)</f>
        <v>4.8559999999999999</v>
      </c>
      <c r="L60">
        <v>656</v>
      </c>
      <c r="M60">
        <f>COUNTIF(Table1_1[[#This Row],[rating_count]],"&lt;1000")</f>
        <v>1</v>
      </c>
      <c r="N60" s="6">
        <f>Table1_1[[#This Row],[actual_price]]*Table1_1[[#This Row],[rating_count]]</f>
        <v>983344</v>
      </c>
      <c r="O60" t="s">
        <v>548</v>
      </c>
      <c r="P60" t="s">
        <v>549</v>
      </c>
      <c r="Q60" t="s">
        <v>550</v>
      </c>
      <c r="R60" t="s">
        <v>551</v>
      </c>
      <c r="S60" t="s">
        <v>552</v>
      </c>
      <c r="T60" t="s">
        <v>553</v>
      </c>
      <c r="U60" t="s">
        <v>554</v>
      </c>
      <c r="V60" t="s">
        <v>555</v>
      </c>
    </row>
    <row r="61" spans="1:22" x14ac:dyDescent="0.25">
      <c r="A61" t="s">
        <v>556</v>
      </c>
      <c r="B61" t="s">
        <v>13131</v>
      </c>
      <c r="C61" t="s">
        <v>13076</v>
      </c>
      <c r="D61" s="6">
        <v>154</v>
      </c>
      <c r="E61" s="6" t="str">
        <f>IF(Table1_1[[#This Row],[discounted_price]]&lt;200,"&lt;₹200",IF(OR(Table1_1[[#This Row],[discounted_price]]=200,Table1_1[[#This Row],[discounted_price]]&lt;=500),"₹200-₹500","&gt;₹500"))</f>
        <v>&lt;₹200</v>
      </c>
      <c r="F61" s="6">
        <v>349</v>
      </c>
      <c r="G61" s="5">
        <v>0.56000000000000005</v>
      </c>
      <c r="H6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61" s="5" t="str">
        <f>IF(Table1_1[[#This Row],[discount_percentage]]&gt;=50%,"Yes","No")</f>
        <v>Yes</v>
      </c>
      <c r="J61">
        <v>4.3</v>
      </c>
      <c r="K61">
        <f>AVERAGE(Table1_1[[#This Row],[rating]]+Table1_1[[#This Row],[rating_count]]/1000)</f>
        <v>11.364000000000001</v>
      </c>
      <c r="L61">
        <v>7064</v>
      </c>
      <c r="M61">
        <f>COUNTIF(Table1_1[[#This Row],[rating_count]],"&lt;1000")</f>
        <v>0</v>
      </c>
      <c r="N61" s="6">
        <f>Table1_1[[#This Row],[actual_price]]*Table1_1[[#This Row],[rating_count]]</f>
        <v>2465336</v>
      </c>
      <c r="O61" t="s">
        <v>558</v>
      </c>
      <c r="P61" t="s">
        <v>559</v>
      </c>
      <c r="Q61" t="s">
        <v>560</v>
      </c>
      <c r="R61" t="s">
        <v>561</v>
      </c>
      <c r="S61" t="s">
        <v>562</v>
      </c>
      <c r="T61" t="s">
        <v>563</v>
      </c>
      <c r="U61" t="s">
        <v>564</v>
      </c>
      <c r="V61" t="s">
        <v>565</v>
      </c>
    </row>
    <row r="62" spans="1:22" x14ac:dyDescent="0.25">
      <c r="A62" t="s">
        <v>566</v>
      </c>
      <c r="B62" t="s">
        <v>13132</v>
      </c>
      <c r="C62" t="s">
        <v>13088</v>
      </c>
      <c r="D62" s="6">
        <v>179</v>
      </c>
      <c r="E62" s="6" t="str">
        <f>IF(Table1_1[[#This Row],[discounted_price]]&lt;200,"&lt;₹200",IF(OR(Table1_1[[#This Row],[discounted_price]]=200,Table1_1[[#This Row],[discounted_price]]&lt;=500),"₹200-₹500","&gt;₹500"))</f>
        <v>&lt;₹200</v>
      </c>
      <c r="F62" s="6">
        <v>799</v>
      </c>
      <c r="G62" s="5">
        <v>0.78</v>
      </c>
      <c r="H6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62" s="5" t="str">
        <f>IF(Table1_1[[#This Row],[discount_percentage]]&gt;=50%,"Yes","No")</f>
        <v>Yes</v>
      </c>
      <c r="J62">
        <v>3.7</v>
      </c>
      <c r="K62">
        <f>AVERAGE(Table1_1[[#This Row],[rating]]+Table1_1[[#This Row],[rating_count]]/1000)</f>
        <v>5.9009999999999998</v>
      </c>
      <c r="L62">
        <v>2201</v>
      </c>
      <c r="M62">
        <f>COUNTIF(Table1_1[[#This Row],[rating_count]],"&lt;1000")</f>
        <v>0</v>
      </c>
      <c r="N62" s="6">
        <f>Table1_1[[#This Row],[actual_price]]*Table1_1[[#This Row],[rating_count]]</f>
        <v>1758599</v>
      </c>
      <c r="O62" t="s">
        <v>568</v>
      </c>
      <c r="P62" t="s">
        <v>569</v>
      </c>
      <c r="Q62" t="s">
        <v>570</v>
      </c>
      <c r="R62" t="s">
        <v>571</v>
      </c>
      <c r="S62" t="s">
        <v>572</v>
      </c>
      <c r="T62" t="s">
        <v>573</v>
      </c>
      <c r="U62" t="s">
        <v>574</v>
      </c>
      <c r="V62" t="s">
        <v>575</v>
      </c>
    </row>
    <row r="63" spans="1:22" x14ac:dyDescent="0.25">
      <c r="A63" t="s">
        <v>576</v>
      </c>
      <c r="B63" t="s">
        <v>13133</v>
      </c>
      <c r="C63" t="s">
        <v>13088</v>
      </c>
      <c r="D63" s="6">
        <v>32990</v>
      </c>
      <c r="E63" s="6" t="str">
        <f>IF(Table1_1[[#This Row],[discounted_price]]&lt;200,"&lt;₹200",IF(OR(Table1_1[[#This Row],[discounted_price]]=200,Table1_1[[#This Row],[discounted_price]]&lt;=500),"₹200-₹500","&gt;₹500"))</f>
        <v>&gt;₹500</v>
      </c>
      <c r="F63" s="6">
        <v>47900</v>
      </c>
      <c r="G63" s="5">
        <v>0.31</v>
      </c>
      <c r="H6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63" s="5" t="str">
        <f>IF(Table1_1[[#This Row],[discount_percentage]]&gt;=50%,"Yes","No")</f>
        <v>No</v>
      </c>
      <c r="J63">
        <v>4.3</v>
      </c>
      <c r="K63">
        <f>AVERAGE(Table1_1[[#This Row],[rating]]+Table1_1[[#This Row],[rating_count]]/1000)</f>
        <v>11.408999999999999</v>
      </c>
      <c r="L63">
        <v>7109</v>
      </c>
      <c r="M63">
        <f>COUNTIF(Table1_1[[#This Row],[rating_count]],"&lt;1000")</f>
        <v>0</v>
      </c>
      <c r="N63" s="6">
        <f>Table1_1[[#This Row],[actual_price]]*Table1_1[[#This Row],[rating_count]]</f>
        <v>340521100</v>
      </c>
      <c r="O63" t="s">
        <v>578</v>
      </c>
      <c r="P63" t="s">
        <v>579</v>
      </c>
      <c r="Q63" t="s">
        <v>580</v>
      </c>
      <c r="R63" t="s">
        <v>581</v>
      </c>
      <c r="S63" t="s">
        <v>582</v>
      </c>
      <c r="T63" t="s">
        <v>583</v>
      </c>
      <c r="U63" t="s">
        <v>584</v>
      </c>
      <c r="V63" t="s">
        <v>585</v>
      </c>
    </row>
    <row r="64" spans="1:22" x14ac:dyDescent="0.25">
      <c r="A64" t="s">
        <v>586</v>
      </c>
      <c r="B64" t="s">
        <v>13134</v>
      </c>
      <c r="C64" t="s">
        <v>13076</v>
      </c>
      <c r="D64" s="6">
        <v>139</v>
      </c>
      <c r="E64" s="6" t="str">
        <f>IF(Table1_1[[#This Row],[discounted_price]]&lt;200,"&lt;₹200",IF(OR(Table1_1[[#This Row],[discounted_price]]=200,Table1_1[[#This Row],[discounted_price]]&lt;=500),"₹200-₹500","&gt;₹500"))</f>
        <v>&lt;₹200</v>
      </c>
      <c r="F64" s="6">
        <v>999</v>
      </c>
      <c r="G64" s="5">
        <v>0.86</v>
      </c>
      <c r="H6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64" s="5" t="str">
        <f>IF(Table1_1[[#This Row],[discount_percentage]]&gt;=50%,"Yes","No")</f>
        <v>Yes</v>
      </c>
      <c r="J64">
        <v>4</v>
      </c>
      <c r="K64">
        <f>AVERAGE(Table1_1[[#This Row],[rating]]+Table1_1[[#This Row],[rating_count]]/1000)</f>
        <v>5.3129999999999997</v>
      </c>
      <c r="L64">
        <v>1313</v>
      </c>
      <c r="M64">
        <f>COUNTIF(Table1_1[[#This Row],[rating_count]],"&lt;1000")</f>
        <v>0</v>
      </c>
      <c r="N64" s="6">
        <f>Table1_1[[#This Row],[actual_price]]*Table1_1[[#This Row],[rating_count]]</f>
        <v>1311687</v>
      </c>
      <c r="O64" t="s">
        <v>588</v>
      </c>
      <c r="P64" t="s">
        <v>589</v>
      </c>
      <c r="Q64" t="s">
        <v>590</v>
      </c>
      <c r="R64" t="s">
        <v>591</v>
      </c>
      <c r="S64" t="s">
        <v>592</v>
      </c>
      <c r="T64" t="s">
        <v>593</v>
      </c>
      <c r="U64" t="s">
        <v>594</v>
      </c>
      <c r="V64" t="s">
        <v>595</v>
      </c>
    </row>
    <row r="65" spans="1:22" x14ac:dyDescent="0.25">
      <c r="A65" t="s">
        <v>596</v>
      </c>
      <c r="B65" t="s">
        <v>13135</v>
      </c>
      <c r="C65" t="s">
        <v>13076</v>
      </c>
      <c r="D65" s="6">
        <v>329</v>
      </c>
      <c r="E65" s="6" t="str">
        <f>IF(Table1_1[[#This Row],[discounted_price]]&lt;200,"&lt;₹200",IF(OR(Table1_1[[#This Row],[discounted_price]]=200,Table1_1[[#This Row],[discounted_price]]&lt;=500),"₹200-₹500","&gt;₹500"))</f>
        <v>₹200-₹500</v>
      </c>
      <c r="F65" s="6">
        <v>845</v>
      </c>
      <c r="G65" s="5">
        <v>0.61</v>
      </c>
      <c r="H6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65" s="5" t="str">
        <f>IF(Table1_1[[#This Row],[discount_percentage]]&gt;=50%,"Yes","No")</f>
        <v>Yes</v>
      </c>
      <c r="J65">
        <v>4.2</v>
      </c>
      <c r="K65">
        <f>AVERAGE(Table1_1[[#This Row],[rating]]+Table1_1[[#This Row],[rating_count]]/1000)</f>
        <v>33.945999999999998</v>
      </c>
      <c r="L65">
        <v>29746</v>
      </c>
      <c r="M65">
        <f>COUNTIF(Table1_1[[#This Row],[rating_count]],"&lt;1000")</f>
        <v>0</v>
      </c>
      <c r="N65" s="6">
        <f>Table1_1[[#This Row],[actual_price]]*Table1_1[[#This Row],[rating_count]]</f>
        <v>25135370</v>
      </c>
      <c r="O65" t="s">
        <v>598</v>
      </c>
      <c r="P65" t="s">
        <v>599</v>
      </c>
      <c r="Q65" t="s">
        <v>600</v>
      </c>
      <c r="R65" t="s">
        <v>601</v>
      </c>
      <c r="S65" t="s">
        <v>602</v>
      </c>
      <c r="T65" t="s">
        <v>603</v>
      </c>
      <c r="U65" t="s">
        <v>604</v>
      </c>
      <c r="V65" t="s">
        <v>605</v>
      </c>
    </row>
    <row r="66" spans="1:22" x14ac:dyDescent="0.25">
      <c r="A66" t="s">
        <v>606</v>
      </c>
      <c r="B66" t="s">
        <v>13136</v>
      </c>
      <c r="C66" t="s">
        <v>13088</v>
      </c>
      <c r="D66" s="6">
        <v>13999</v>
      </c>
      <c r="E66" s="6" t="str">
        <f>IF(Table1_1[[#This Row],[discounted_price]]&lt;200,"&lt;₹200",IF(OR(Table1_1[[#This Row],[discounted_price]]=200,Table1_1[[#This Row],[discounted_price]]&lt;=500),"₹200-₹500","&gt;₹500"))</f>
        <v>&gt;₹500</v>
      </c>
      <c r="F66" s="6">
        <v>24999</v>
      </c>
      <c r="G66" s="5">
        <v>0.44</v>
      </c>
      <c r="H6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66" s="5" t="str">
        <f>IF(Table1_1[[#This Row],[discount_percentage]]&gt;=50%,"Yes","No")</f>
        <v>No</v>
      </c>
      <c r="J66">
        <v>4.2</v>
      </c>
      <c r="K66">
        <f>AVERAGE(Table1_1[[#This Row],[rating]]+Table1_1[[#This Row],[rating_count]]/1000)</f>
        <v>49.438000000000002</v>
      </c>
      <c r="L66">
        <v>45238</v>
      </c>
      <c r="M66">
        <f>COUNTIF(Table1_1[[#This Row],[rating_count]],"&lt;1000")</f>
        <v>0</v>
      </c>
      <c r="N66" s="6">
        <f>Table1_1[[#This Row],[actual_price]]*Table1_1[[#This Row],[rating_count]]</f>
        <v>1130904762</v>
      </c>
      <c r="O66" t="s">
        <v>608</v>
      </c>
      <c r="P66" t="s">
        <v>609</v>
      </c>
      <c r="Q66" t="s">
        <v>610</v>
      </c>
      <c r="R66" t="s">
        <v>611</v>
      </c>
      <c r="S66" t="s">
        <v>612</v>
      </c>
      <c r="T66" t="s">
        <v>613</v>
      </c>
      <c r="U66" t="s">
        <v>614</v>
      </c>
      <c r="V66" t="s">
        <v>615</v>
      </c>
    </row>
    <row r="67" spans="1:22" x14ac:dyDescent="0.25">
      <c r="A67" t="s">
        <v>616</v>
      </c>
      <c r="B67" t="s">
        <v>13122</v>
      </c>
      <c r="C67" t="s">
        <v>13088</v>
      </c>
      <c r="D67" s="6">
        <v>309</v>
      </c>
      <c r="E67" s="6" t="str">
        <f>IF(Table1_1[[#This Row],[discounted_price]]&lt;200,"&lt;₹200",IF(OR(Table1_1[[#This Row],[discounted_price]]=200,Table1_1[[#This Row],[discounted_price]]&lt;=500),"₹200-₹500","&gt;₹500"))</f>
        <v>₹200-₹500</v>
      </c>
      <c r="F67" s="6">
        <v>1400</v>
      </c>
      <c r="G67" s="5">
        <v>0.78</v>
      </c>
      <c r="H6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67" s="5" t="str">
        <f>IF(Table1_1[[#This Row],[discount_percentage]]&gt;=50%,"Yes","No")</f>
        <v>Yes</v>
      </c>
      <c r="J67">
        <v>4.4000000000000004</v>
      </c>
      <c r="K67">
        <f>AVERAGE(Table1_1[[#This Row],[rating]]+Table1_1[[#This Row],[rating_count]]/1000)</f>
        <v>431.37299999999999</v>
      </c>
      <c r="L67">
        <v>426973</v>
      </c>
      <c r="M67">
        <f>COUNTIF(Table1_1[[#This Row],[rating_count]],"&lt;1000")</f>
        <v>0</v>
      </c>
      <c r="N67" s="6">
        <f>Table1_1[[#This Row],[actual_price]]*Table1_1[[#This Row],[rating_count]]</f>
        <v>597762200</v>
      </c>
      <c r="O67" t="s">
        <v>618</v>
      </c>
      <c r="P67" t="s">
        <v>131</v>
      </c>
      <c r="Q67" t="s">
        <v>132</v>
      </c>
      <c r="R67" t="s">
        <v>133</v>
      </c>
      <c r="S67" t="s">
        <v>134</v>
      </c>
      <c r="T67" t="s">
        <v>135</v>
      </c>
      <c r="U67" t="s">
        <v>619</v>
      </c>
      <c r="V67" t="s">
        <v>620</v>
      </c>
    </row>
    <row r="68" spans="1:22" x14ac:dyDescent="0.25">
      <c r="A68" t="s">
        <v>621</v>
      </c>
      <c r="B68" t="s">
        <v>13137</v>
      </c>
      <c r="C68" t="s">
        <v>13076</v>
      </c>
      <c r="D68" s="6">
        <v>263</v>
      </c>
      <c r="E68" s="6" t="str">
        <f>IF(Table1_1[[#This Row],[discounted_price]]&lt;200,"&lt;₹200",IF(OR(Table1_1[[#This Row],[discounted_price]]=200,Table1_1[[#This Row],[discounted_price]]&lt;=500),"₹200-₹500","&gt;₹500"))</f>
        <v>₹200-₹500</v>
      </c>
      <c r="F68" s="6">
        <v>699</v>
      </c>
      <c r="G68" s="5">
        <v>0.62</v>
      </c>
      <c r="H6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68" s="5" t="str">
        <f>IF(Table1_1[[#This Row],[discount_percentage]]&gt;=50%,"Yes","No")</f>
        <v>Yes</v>
      </c>
      <c r="J68">
        <v>4.0999999999999996</v>
      </c>
      <c r="K68">
        <f>AVERAGE(Table1_1[[#This Row],[rating]]+Table1_1[[#This Row],[rating_count]]/1000)</f>
        <v>4.55</v>
      </c>
      <c r="L68">
        <v>450</v>
      </c>
      <c r="M68">
        <f>COUNTIF(Table1_1[[#This Row],[rating_count]],"&lt;1000")</f>
        <v>1</v>
      </c>
      <c r="N68" s="6">
        <f>Table1_1[[#This Row],[actual_price]]*Table1_1[[#This Row],[rating_count]]</f>
        <v>314550</v>
      </c>
      <c r="O68" t="s">
        <v>623</v>
      </c>
      <c r="P68" t="s">
        <v>624</v>
      </c>
      <c r="Q68" t="s">
        <v>625</v>
      </c>
      <c r="R68" t="s">
        <v>626</v>
      </c>
      <c r="S68" t="s">
        <v>627</v>
      </c>
      <c r="T68" t="s">
        <v>628</v>
      </c>
      <c r="U68" t="s">
        <v>629</v>
      </c>
      <c r="V68" t="s">
        <v>630</v>
      </c>
    </row>
    <row r="69" spans="1:22" x14ac:dyDescent="0.25">
      <c r="A69" t="s">
        <v>631</v>
      </c>
      <c r="B69" t="s">
        <v>13099</v>
      </c>
      <c r="C69" t="s">
        <v>13088</v>
      </c>
      <c r="D69" s="6">
        <v>7999</v>
      </c>
      <c r="E69" s="6" t="str">
        <f>IF(Table1_1[[#This Row],[discounted_price]]&lt;200,"&lt;₹200",IF(OR(Table1_1[[#This Row],[discounted_price]]=200,Table1_1[[#This Row],[discounted_price]]&lt;=500),"₹200-₹500","&gt;₹500"))</f>
        <v>&gt;₹500</v>
      </c>
      <c r="F69" s="6">
        <v>14990</v>
      </c>
      <c r="G69" s="5">
        <v>0.47</v>
      </c>
      <c r="H6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69" s="5" t="str">
        <f>IF(Table1_1[[#This Row],[discount_percentage]]&gt;=50%,"Yes","No")</f>
        <v>No</v>
      </c>
      <c r="J69">
        <v>4.3</v>
      </c>
      <c r="K69">
        <f>AVERAGE(Table1_1[[#This Row],[rating]]+Table1_1[[#This Row],[rating_count]]/1000)</f>
        <v>4.7569999999999997</v>
      </c>
      <c r="L69">
        <v>457</v>
      </c>
      <c r="M69">
        <f>COUNTIF(Table1_1[[#This Row],[rating_count]],"&lt;1000")</f>
        <v>1</v>
      </c>
      <c r="N69" s="6">
        <f>Table1_1[[#This Row],[actual_price]]*Table1_1[[#This Row],[rating_count]]</f>
        <v>6850430</v>
      </c>
      <c r="O69" t="s">
        <v>633</v>
      </c>
      <c r="P69" t="s">
        <v>634</v>
      </c>
      <c r="Q69" t="s">
        <v>635</v>
      </c>
      <c r="R69" t="s">
        <v>636</v>
      </c>
      <c r="S69" t="s">
        <v>637</v>
      </c>
      <c r="T69" t="s">
        <v>638</v>
      </c>
      <c r="U69" t="s">
        <v>639</v>
      </c>
      <c r="V69" t="s">
        <v>640</v>
      </c>
    </row>
    <row r="70" spans="1:22" x14ac:dyDescent="0.25">
      <c r="A70" t="s">
        <v>641</v>
      </c>
      <c r="B70" t="s">
        <v>13138</v>
      </c>
      <c r="C70" t="s">
        <v>13088</v>
      </c>
      <c r="D70" s="6">
        <v>1599</v>
      </c>
      <c r="E70" s="6" t="str">
        <f>IF(Table1_1[[#This Row],[discounted_price]]&lt;200,"&lt;₹200",IF(OR(Table1_1[[#This Row],[discounted_price]]=200,Table1_1[[#This Row],[discounted_price]]&lt;=500),"₹200-₹500","&gt;₹500"))</f>
        <v>&gt;₹500</v>
      </c>
      <c r="F70" s="6">
        <v>2999</v>
      </c>
      <c r="G70" s="5">
        <v>0.47</v>
      </c>
      <c r="H7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70" s="5" t="str">
        <f>IF(Table1_1[[#This Row],[discount_percentage]]&gt;=50%,"Yes","No")</f>
        <v>No</v>
      </c>
      <c r="J70">
        <v>4.2</v>
      </c>
      <c r="K70">
        <f>AVERAGE(Table1_1[[#This Row],[rating]]+Table1_1[[#This Row],[rating_count]]/1000)</f>
        <v>6.9269999999999996</v>
      </c>
      <c r="L70">
        <v>2727</v>
      </c>
      <c r="M70">
        <f>COUNTIF(Table1_1[[#This Row],[rating_count]],"&lt;1000")</f>
        <v>0</v>
      </c>
      <c r="N70" s="6">
        <f>Table1_1[[#This Row],[actual_price]]*Table1_1[[#This Row],[rating_count]]</f>
        <v>8178273</v>
      </c>
      <c r="O70" t="s">
        <v>644</v>
      </c>
      <c r="P70" t="s">
        <v>645</v>
      </c>
      <c r="Q70" t="s">
        <v>646</v>
      </c>
      <c r="R70" t="s">
        <v>647</v>
      </c>
      <c r="S70" t="s">
        <v>648</v>
      </c>
      <c r="T70" t="s">
        <v>649</v>
      </c>
      <c r="U70" t="s">
        <v>650</v>
      </c>
      <c r="V70" t="s">
        <v>651</v>
      </c>
    </row>
    <row r="71" spans="1:22" x14ac:dyDescent="0.25">
      <c r="A71" t="s">
        <v>652</v>
      </c>
      <c r="B71" t="s">
        <v>13139</v>
      </c>
      <c r="C71" t="s">
        <v>13076</v>
      </c>
      <c r="D71" s="6">
        <v>219</v>
      </c>
      <c r="E71" s="6" t="str">
        <f>IF(Table1_1[[#This Row],[discounted_price]]&lt;200,"&lt;₹200",IF(OR(Table1_1[[#This Row],[discounted_price]]=200,Table1_1[[#This Row],[discounted_price]]&lt;=500),"₹200-₹500","&gt;₹500"))</f>
        <v>₹200-₹500</v>
      </c>
      <c r="F71" s="6">
        <v>700</v>
      </c>
      <c r="G71" s="5">
        <v>0.69</v>
      </c>
      <c r="H7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71" s="5" t="str">
        <f>IF(Table1_1[[#This Row],[discount_percentage]]&gt;=50%,"Yes","No")</f>
        <v>Yes</v>
      </c>
      <c r="J71">
        <v>4.3</v>
      </c>
      <c r="K71">
        <f>AVERAGE(Table1_1[[#This Row],[rating]]+Table1_1[[#This Row],[rating_count]]/1000)</f>
        <v>24.353000000000002</v>
      </c>
      <c r="L71">
        <v>20053</v>
      </c>
      <c r="M71">
        <f>COUNTIF(Table1_1[[#This Row],[rating_count]],"&lt;1000")</f>
        <v>0</v>
      </c>
      <c r="N71" s="6">
        <f>Table1_1[[#This Row],[actual_price]]*Table1_1[[#This Row],[rating_count]]</f>
        <v>14037100</v>
      </c>
      <c r="O71" t="s">
        <v>654</v>
      </c>
      <c r="P71" t="s">
        <v>655</v>
      </c>
      <c r="Q71" t="s">
        <v>656</v>
      </c>
      <c r="R71" t="s">
        <v>657</v>
      </c>
      <c r="S71" t="s">
        <v>658</v>
      </c>
      <c r="T71" t="s">
        <v>659</v>
      </c>
      <c r="U71" t="s">
        <v>660</v>
      </c>
      <c r="V71" t="s">
        <v>661</v>
      </c>
    </row>
    <row r="72" spans="1:22" x14ac:dyDescent="0.25">
      <c r="A72" t="s">
        <v>662</v>
      </c>
      <c r="B72" t="s">
        <v>13140</v>
      </c>
      <c r="C72" t="s">
        <v>13076</v>
      </c>
      <c r="D72" s="6">
        <v>349</v>
      </c>
      <c r="E72" s="6" t="str">
        <f>IF(Table1_1[[#This Row],[discounted_price]]&lt;200,"&lt;₹200",IF(OR(Table1_1[[#This Row],[discounted_price]]=200,Table1_1[[#This Row],[discounted_price]]&lt;=500),"₹200-₹500","&gt;₹500"))</f>
        <v>₹200-₹500</v>
      </c>
      <c r="F72" s="6">
        <v>899</v>
      </c>
      <c r="G72" s="5">
        <v>0.61</v>
      </c>
      <c r="H7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72" s="5" t="str">
        <f>IF(Table1_1[[#This Row],[discount_percentage]]&gt;=50%,"Yes","No")</f>
        <v>Yes</v>
      </c>
      <c r="J72">
        <v>4.5</v>
      </c>
      <c r="K72">
        <f>AVERAGE(Table1_1[[#This Row],[rating]]+Table1_1[[#This Row],[rating_count]]/1000)</f>
        <v>4.649</v>
      </c>
      <c r="L72">
        <v>149</v>
      </c>
      <c r="M72">
        <f>COUNTIF(Table1_1[[#This Row],[rating_count]],"&lt;1000")</f>
        <v>1</v>
      </c>
      <c r="N72" s="6">
        <f>Table1_1[[#This Row],[actual_price]]*Table1_1[[#This Row],[rating_count]]</f>
        <v>133951</v>
      </c>
      <c r="O72" t="s">
        <v>664</v>
      </c>
      <c r="P72" t="s">
        <v>665</v>
      </c>
      <c r="Q72" t="s">
        <v>666</v>
      </c>
      <c r="R72" t="s">
        <v>667</v>
      </c>
      <c r="S72" t="s">
        <v>668</v>
      </c>
      <c r="T72" t="s">
        <v>669</v>
      </c>
      <c r="U72" t="s">
        <v>670</v>
      </c>
      <c r="V72" t="s">
        <v>671</v>
      </c>
    </row>
    <row r="73" spans="1:22" x14ac:dyDescent="0.25">
      <c r="A73" t="s">
        <v>672</v>
      </c>
      <c r="B73" t="s">
        <v>13141</v>
      </c>
      <c r="C73" t="s">
        <v>13076</v>
      </c>
      <c r="D73" s="6">
        <v>349</v>
      </c>
      <c r="E73" s="6" t="str">
        <f>IF(Table1_1[[#This Row],[discounted_price]]&lt;200,"&lt;₹200",IF(OR(Table1_1[[#This Row],[discounted_price]]=200,Table1_1[[#This Row],[discounted_price]]&lt;=500),"₹200-₹500","&gt;₹500"))</f>
        <v>₹200-₹500</v>
      </c>
      <c r="F73" s="6">
        <v>599</v>
      </c>
      <c r="G73" s="5">
        <v>0.42</v>
      </c>
      <c r="H7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73" s="5" t="str">
        <f>IF(Table1_1[[#This Row],[discount_percentage]]&gt;=50%,"Yes","No")</f>
        <v>No</v>
      </c>
      <c r="J73">
        <v>4.0999999999999996</v>
      </c>
      <c r="K73">
        <f>AVERAGE(Table1_1[[#This Row],[rating]]+Table1_1[[#This Row],[rating_count]]/1000)</f>
        <v>4.3099999999999996</v>
      </c>
      <c r="L73">
        <v>210</v>
      </c>
      <c r="M73">
        <f>COUNTIF(Table1_1[[#This Row],[rating_count]],"&lt;1000")</f>
        <v>1</v>
      </c>
      <c r="N73" s="6">
        <f>Table1_1[[#This Row],[actual_price]]*Table1_1[[#This Row],[rating_count]]</f>
        <v>125790</v>
      </c>
      <c r="O73" t="s">
        <v>674</v>
      </c>
      <c r="P73" t="s">
        <v>675</v>
      </c>
      <c r="Q73" t="s">
        <v>676</v>
      </c>
      <c r="R73" t="s">
        <v>677</v>
      </c>
      <c r="S73" t="s">
        <v>678</v>
      </c>
      <c r="T73" t="s">
        <v>679</v>
      </c>
      <c r="U73" t="s">
        <v>680</v>
      </c>
      <c r="V73" t="s">
        <v>681</v>
      </c>
    </row>
    <row r="74" spans="1:22" x14ac:dyDescent="0.25">
      <c r="A74" t="s">
        <v>682</v>
      </c>
      <c r="B74" t="s">
        <v>13142</v>
      </c>
      <c r="C74" t="s">
        <v>13088</v>
      </c>
      <c r="D74" s="6">
        <v>26999</v>
      </c>
      <c r="E74" s="6" t="str">
        <f>IF(Table1_1[[#This Row],[discounted_price]]&lt;200,"&lt;₹200",IF(OR(Table1_1[[#This Row],[discounted_price]]=200,Table1_1[[#This Row],[discounted_price]]&lt;=500),"₹200-₹500","&gt;₹500"))</f>
        <v>&gt;₹500</v>
      </c>
      <c r="F74" s="6">
        <v>42999</v>
      </c>
      <c r="G74" s="5">
        <v>0.37</v>
      </c>
      <c r="H7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74" s="5" t="str">
        <f>IF(Table1_1[[#This Row],[discount_percentage]]&gt;=50%,"Yes","No")</f>
        <v>No</v>
      </c>
      <c r="J74">
        <v>4.2</v>
      </c>
      <c r="K74">
        <f>AVERAGE(Table1_1[[#This Row],[rating]]+Table1_1[[#This Row],[rating_count]]/1000)</f>
        <v>49.438000000000002</v>
      </c>
      <c r="L74">
        <v>45238</v>
      </c>
      <c r="M74">
        <f>COUNTIF(Table1_1[[#This Row],[rating_count]],"&lt;1000")</f>
        <v>0</v>
      </c>
      <c r="N74" s="6">
        <f>Table1_1[[#This Row],[actual_price]]*Table1_1[[#This Row],[rating_count]]</f>
        <v>1945188762</v>
      </c>
      <c r="O74" t="s">
        <v>684</v>
      </c>
      <c r="P74" t="s">
        <v>609</v>
      </c>
      <c r="Q74" t="s">
        <v>610</v>
      </c>
      <c r="R74" t="s">
        <v>611</v>
      </c>
      <c r="S74" t="s">
        <v>612</v>
      </c>
      <c r="T74" t="s">
        <v>613</v>
      </c>
      <c r="U74" t="s">
        <v>685</v>
      </c>
      <c r="V74" t="s">
        <v>686</v>
      </c>
    </row>
    <row r="75" spans="1:22" x14ac:dyDescent="0.25">
      <c r="A75" t="s">
        <v>687</v>
      </c>
      <c r="B75" t="s">
        <v>13143</v>
      </c>
      <c r="C75" t="s">
        <v>13076</v>
      </c>
      <c r="D75" s="6">
        <v>115</v>
      </c>
      <c r="E75" s="6" t="str">
        <f>IF(Table1_1[[#This Row],[discounted_price]]&lt;200,"&lt;₹200",IF(OR(Table1_1[[#This Row],[discounted_price]]=200,Table1_1[[#This Row],[discounted_price]]&lt;=500),"₹200-₹500","&gt;₹500"))</f>
        <v>&lt;₹200</v>
      </c>
      <c r="F75" s="6">
        <v>499</v>
      </c>
      <c r="G75" s="5">
        <v>0.77</v>
      </c>
      <c r="H7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75" s="5" t="str">
        <f>IF(Table1_1[[#This Row],[discount_percentage]]&gt;=50%,"Yes","No")</f>
        <v>Yes</v>
      </c>
      <c r="J75">
        <v>4</v>
      </c>
      <c r="K75">
        <f>AVERAGE(Table1_1[[#This Row],[rating]]+Table1_1[[#This Row],[rating_count]]/1000)</f>
        <v>11.731999999999999</v>
      </c>
      <c r="L75">
        <v>7732</v>
      </c>
      <c r="M75">
        <f>COUNTIF(Table1_1[[#This Row],[rating_count]],"&lt;1000")</f>
        <v>0</v>
      </c>
      <c r="N75" s="6">
        <f>Table1_1[[#This Row],[actual_price]]*Table1_1[[#This Row],[rating_count]]</f>
        <v>3858268</v>
      </c>
      <c r="O75" t="s">
        <v>689</v>
      </c>
      <c r="P75" t="s">
        <v>690</v>
      </c>
      <c r="Q75" t="s">
        <v>691</v>
      </c>
      <c r="R75" t="s">
        <v>692</v>
      </c>
      <c r="S75" t="s">
        <v>693</v>
      </c>
      <c r="T75" t="s">
        <v>694</v>
      </c>
      <c r="U75" t="s">
        <v>695</v>
      </c>
      <c r="V75" t="s">
        <v>696</v>
      </c>
    </row>
    <row r="76" spans="1:22" x14ac:dyDescent="0.25">
      <c r="A76" t="s">
        <v>697</v>
      </c>
      <c r="B76" t="s">
        <v>13144</v>
      </c>
      <c r="C76" t="s">
        <v>13076</v>
      </c>
      <c r="D76" s="6">
        <v>399</v>
      </c>
      <c r="E76" s="6" t="str">
        <f>IF(Table1_1[[#This Row],[discounted_price]]&lt;200,"&lt;₹200",IF(OR(Table1_1[[#This Row],[discounted_price]]=200,Table1_1[[#This Row],[discounted_price]]&lt;=500),"₹200-₹500","&gt;₹500"))</f>
        <v>₹200-₹500</v>
      </c>
      <c r="F76" s="6">
        <v>999</v>
      </c>
      <c r="G76" s="5">
        <v>0.6</v>
      </c>
      <c r="H7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76" s="5" t="str">
        <f>IF(Table1_1[[#This Row],[discount_percentage]]&gt;=50%,"Yes","No")</f>
        <v>Yes</v>
      </c>
      <c r="J76">
        <v>4.0999999999999996</v>
      </c>
      <c r="K76">
        <f>AVERAGE(Table1_1[[#This Row],[rating]]+Table1_1[[#This Row],[rating_count]]/1000)</f>
        <v>5.88</v>
      </c>
      <c r="L76">
        <v>1780</v>
      </c>
      <c r="M76">
        <f>COUNTIF(Table1_1[[#This Row],[rating_count]],"&lt;1000")</f>
        <v>0</v>
      </c>
      <c r="N76" s="6">
        <f>Table1_1[[#This Row],[actual_price]]*Table1_1[[#This Row],[rating_count]]</f>
        <v>1778220</v>
      </c>
      <c r="O76" t="s">
        <v>699</v>
      </c>
      <c r="P76" t="s">
        <v>700</v>
      </c>
      <c r="Q76" t="s">
        <v>701</v>
      </c>
      <c r="R76" t="s">
        <v>702</v>
      </c>
      <c r="S76" t="s">
        <v>703</v>
      </c>
      <c r="T76" t="s">
        <v>704</v>
      </c>
      <c r="U76" t="s">
        <v>705</v>
      </c>
      <c r="V76" t="s">
        <v>706</v>
      </c>
    </row>
    <row r="77" spans="1:22" x14ac:dyDescent="0.25">
      <c r="A77" t="s">
        <v>707</v>
      </c>
      <c r="B77" t="s">
        <v>13145</v>
      </c>
      <c r="C77" t="s">
        <v>13076</v>
      </c>
      <c r="D77" s="6">
        <v>199</v>
      </c>
      <c r="E77" s="6" t="str">
        <f>IF(Table1_1[[#This Row],[discounted_price]]&lt;200,"&lt;₹200",IF(OR(Table1_1[[#This Row],[discounted_price]]=200,Table1_1[[#This Row],[discounted_price]]&lt;=500),"₹200-₹500","&gt;₹500"))</f>
        <v>&lt;₹200</v>
      </c>
      <c r="F77" s="6">
        <v>499</v>
      </c>
      <c r="G77" s="5">
        <v>0.6</v>
      </c>
      <c r="H7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77" s="5" t="str">
        <f>IF(Table1_1[[#This Row],[discount_percentage]]&gt;=50%,"Yes","No")</f>
        <v>Yes</v>
      </c>
      <c r="J77">
        <v>4.0999999999999996</v>
      </c>
      <c r="K77">
        <f>AVERAGE(Table1_1[[#This Row],[rating]]+Table1_1[[#This Row],[rating_count]]/1000)</f>
        <v>4.702</v>
      </c>
      <c r="L77">
        <v>602</v>
      </c>
      <c r="M77">
        <f>COUNTIF(Table1_1[[#This Row],[rating_count]],"&lt;1000")</f>
        <v>1</v>
      </c>
      <c r="N77" s="6">
        <f>Table1_1[[#This Row],[actual_price]]*Table1_1[[#This Row],[rating_count]]</f>
        <v>300398</v>
      </c>
      <c r="O77" t="s">
        <v>709</v>
      </c>
      <c r="P77" t="s">
        <v>710</v>
      </c>
      <c r="Q77" t="s">
        <v>711</v>
      </c>
      <c r="R77" t="s">
        <v>712</v>
      </c>
      <c r="S77" t="s">
        <v>713</v>
      </c>
      <c r="T77" t="s">
        <v>714</v>
      </c>
      <c r="U77" t="s">
        <v>715</v>
      </c>
      <c r="V77" t="s">
        <v>716</v>
      </c>
    </row>
    <row r="78" spans="1:22" x14ac:dyDescent="0.25">
      <c r="A78" t="s">
        <v>717</v>
      </c>
      <c r="B78" t="s">
        <v>13146</v>
      </c>
      <c r="C78" t="s">
        <v>13076</v>
      </c>
      <c r="D78" s="6">
        <v>179</v>
      </c>
      <c r="E78" s="6" t="str">
        <f>IF(Table1_1[[#This Row],[discounted_price]]&lt;200,"&lt;₹200",IF(OR(Table1_1[[#This Row],[discounted_price]]=200,Table1_1[[#This Row],[discounted_price]]&lt;=500),"₹200-₹500","&gt;₹500"))</f>
        <v>&lt;₹200</v>
      </c>
      <c r="F78" s="6">
        <v>399</v>
      </c>
      <c r="G78" s="5">
        <v>0.55000000000000004</v>
      </c>
      <c r="H7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78" s="5" t="str">
        <f>IF(Table1_1[[#This Row],[discount_percentage]]&gt;=50%,"Yes","No")</f>
        <v>Yes</v>
      </c>
      <c r="J78">
        <v>4</v>
      </c>
      <c r="K78">
        <f>AVERAGE(Table1_1[[#This Row],[rating]]+Table1_1[[#This Row],[rating_count]]/1000)</f>
        <v>5.423</v>
      </c>
      <c r="L78">
        <v>1423</v>
      </c>
      <c r="M78">
        <f>COUNTIF(Table1_1[[#This Row],[rating_count]],"&lt;1000")</f>
        <v>0</v>
      </c>
      <c r="N78" s="6">
        <f>Table1_1[[#This Row],[actual_price]]*Table1_1[[#This Row],[rating_count]]</f>
        <v>567777</v>
      </c>
      <c r="O78" t="s">
        <v>719</v>
      </c>
      <c r="P78" t="s">
        <v>720</v>
      </c>
      <c r="Q78" t="s">
        <v>721</v>
      </c>
      <c r="R78" t="s">
        <v>722</v>
      </c>
      <c r="S78" t="s">
        <v>723</v>
      </c>
      <c r="T78" t="s">
        <v>13029</v>
      </c>
      <c r="U78" t="s">
        <v>724</v>
      </c>
      <c r="V78" t="s">
        <v>725</v>
      </c>
    </row>
    <row r="79" spans="1:22" x14ac:dyDescent="0.25">
      <c r="A79" t="s">
        <v>726</v>
      </c>
      <c r="B79" t="s">
        <v>13147</v>
      </c>
      <c r="C79" t="s">
        <v>13088</v>
      </c>
      <c r="D79" s="6">
        <v>10901</v>
      </c>
      <c r="E79" s="6" t="str">
        <f>IF(Table1_1[[#This Row],[discounted_price]]&lt;200,"&lt;₹200",IF(OR(Table1_1[[#This Row],[discounted_price]]=200,Table1_1[[#This Row],[discounted_price]]&lt;=500),"₹200-₹500","&gt;₹500"))</f>
        <v>&gt;₹500</v>
      </c>
      <c r="F79" s="6">
        <v>30990</v>
      </c>
      <c r="G79" s="5">
        <v>0.65</v>
      </c>
      <c r="H7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79" s="5" t="str">
        <f>IF(Table1_1[[#This Row],[discount_percentage]]&gt;=50%,"Yes","No")</f>
        <v>Yes</v>
      </c>
      <c r="J79">
        <v>4.0999999999999996</v>
      </c>
      <c r="K79">
        <f>AVERAGE(Table1_1[[#This Row],[rating]]+Table1_1[[#This Row],[rating_count]]/1000)</f>
        <v>4.4979999999999993</v>
      </c>
      <c r="L79">
        <v>398</v>
      </c>
      <c r="M79">
        <f>COUNTIF(Table1_1[[#This Row],[rating_count]],"&lt;1000")</f>
        <v>1</v>
      </c>
      <c r="N79" s="6">
        <f>Table1_1[[#This Row],[actual_price]]*Table1_1[[#This Row],[rating_count]]</f>
        <v>12334020</v>
      </c>
      <c r="O79" t="s">
        <v>728</v>
      </c>
      <c r="P79" t="s">
        <v>729</v>
      </c>
      <c r="Q79" t="s">
        <v>730</v>
      </c>
      <c r="R79" t="s">
        <v>731</v>
      </c>
      <c r="S79" t="s">
        <v>732</v>
      </c>
      <c r="T79" t="s">
        <v>733</v>
      </c>
      <c r="U79" t="s">
        <v>734</v>
      </c>
      <c r="V79" t="s">
        <v>735</v>
      </c>
    </row>
    <row r="80" spans="1:22" x14ac:dyDescent="0.25">
      <c r="A80" t="s">
        <v>736</v>
      </c>
      <c r="B80" t="s">
        <v>13148</v>
      </c>
      <c r="C80" t="s">
        <v>13076</v>
      </c>
      <c r="D80" s="6">
        <v>209</v>
      </c>
      <c r="E80" s="6" t="str">
        <f>IF(Table1_1[[#This Row],[discounted_price]]&lt;200,"&lt;₹200",IF(OR(Table1_1[[#This Row],[discounted_price]]=200,Table1_1[[#This Row],[discounted_price]]&lt;=500),"₹200-₹500","&gt;₹500"))</f>
        <v>₹200-₹500</v>
      </c>
      <c r="F80" s="6">
        <v>499</v>
      </c>
      <c r="G80" s="5">
        <v>0.57999999999999996</v>
      </c>
      <c r="H8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80" s="5" t="str">
        <f>IF(Table1_1[[#This Row],[discount_percentage]]&gt;=50%,"Yes","No")</f>
        <v>Yes</v>
      </c>
      <c r="J80">
        <v>3.9</v>
      </c>
      <c r="K80">
        <f>AVERAGE(Table1_1[[#This Row],[rating]]+Table1_1[[#This Row],[rating_count]]/1000)</f>
        <v>4.4359999999999999</v>
      </c>
      <c r="L80">
        <v>536</v>
      </c>
      <c r="M80">
        <f>COUNTIF(Table1_1[[#This Row],[rating_count]],"&lt;1000")</f>
        <v>1</v>
      </c>
      <c r="N80" s="6">
        <f>Table1_1[[#This Row],[actual_price]]*Table1_1[[#This Row],[rating_count]]</f>
        <v>267464</v>
      </c>
      <c r="O80" t="s">
        <v>738</v>
      </c>
      <c r="P80" t="s">
        <v>739</v>
      </c>
      <c r="Q80" t="s">
        <v>740</v>
      </c>
      <c r="R80" t="s">
        <v>741</v>
      </c>
      <c r="S80" t="s">
        <v>742</v>
      </c>
      <c r="T80" t="s">
        <v>743</v>
      </c>
      <c r="U80" t="s">
        <v>744</v>
      </c>
      <c r="V80" t="s">
        <v>745</v>
      </c>
    </row>
    <row r="81" spans="1:22" x14ac:dyDescent="0.25">
      <c r="A81" t="s">
        <v>746</v>
      </c>
      <c r="B81" t="s">
        <v>747</v>
      </c>
      <c r="C81" t="s">
        <v>13088</v>
      </c>
      <c r="D81" s="6">
        <v>1434</v>
      </c>
      <c r="E81" s="6" t="str">
        <f>IF(Table1_1[[#This Row],[discounted_price]]&lt;200,"&lt;₹200",IF(OR(Table1_1[[#This Row],[discounted_price]]=200,Table1_1[[#This Row],[discounted_price]]&lt;=500),"₹200-₹500","&gt;₹500"))</f>
        <v>&gt;₹500</v>
      </c>
      <c r="F81" s="6">
        <v>3999</v>
      </c>
      <c r="G81" s="5">
        <v>0.64</v>
      </c>
      <c r="H8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81" s="5" t="str">
        <f>IF(Table1_1[[#This Row],[discount_percentage]]&gt;=50%,"Yes","No")</f>
        <v>Yes</v>
      </c>
      <c r="J81">
        <v>4</v>
      </c>
      <c r="K81">
        <f>AVERAGE(Table1_1[[#This Row],[rating]]+Table1_1[[#This Row],[rating_count]]/1000)</f>
        <v>4.032</v>
      </c>
      <c r="L81">
        <v>32</v>
      </c>
      <c r="M81">
        <f>COUNTIF(Table1_1[[#This Row],[rating_count]],"&lt;1000")</f>
        <v>1</v>
      </c>
      <c r="N81" s="6">
        <f>Table1_1[[#This Row],[actual_price]]*Table1_1[[#This Row],[rating_count]]</f>
        <v>127968</v>
      </c>
      <c r="O81" t="s">
        <v>748</v>
      </c>
      <c r="P81" t="s">
        <v>749</v>
      </c>
      <c r="Q81" t="s">
        <v>750</v>
      </c>
      <c r="R81" t="s">
        <v>751</v>
      </c>
      <c r="S81" t="s">
        <v>752</v>
      </c>
      <c r="T81" t="s">
        <v>753</v>
      </c>
      <c r="U81" t="s">
        <v>754</v>
      </c>
      <c r="V81" t="s">
        <v>755</v>
      </c>
    </row>
    <row r="82" spans="1:22" x14ac:dyDescent="0.25">
      <c r="A82" t="s">
        <v>756</v>
      </c>
      <c r="B82" t="s">
        <v>13149</v>
      </c>
      <c r="C82" t="s">
        <v>13076</v>
      </c>
      <c r="D82" s="6">
        <v>399</v>
      </c>
      <c r="E82" s="6" t="str">
        <f>IF(Table1_1[[#This Row],[discounted_price]]&lt;200,"&lt;₹200",IF(OR(Table1_1[[#This Row],[discounted_price]]=200,Table1_1[[#This Row],[discounted_price]]&lt;=500),"₹200-₹500","&gt;₹500"))</f>
        <v>₹200-₹500</v>
      </c>
      <c r="F82" s="6">
        <v>1099</v>
      </c>
      <c r="G82" s="5">
        <v>0.64</v>
      </c>
      <c r="H8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82" s="5" t="str">
        <f>IF(Table1_1[[#This Row],[discount_percentage]]&gt;=50%,"Yes","No")</f>
        <v>Yes</v>
      </c>
      <c r="J82">
        <v>4.2</v>
      </c>
      <c r="K82">
        <f>AVERAGE(Table1_1[[#This Row],[rating]]+Table1_1[[#This Row],[rating_count]]/1000)</f>
        <v>28.468999999999998</v>
      </c>
      <c r="L82">
        <v>24269</v>
      </c>
      <c r="M82">
        <f>COUNTIF(Table1_1[[#This Row],[rating_count]],"&lt;1000")</f>
        <v>0</v>
      </c>
      <c r="N82" s="6">
        <f>Table1_1[[#This Row],[actual_price]]*Table1_1[[#This Row],[rating_count]]</f>
        <v>26671631</v>
      </c>
      <c r="O82" t="s">
        <v>758</v>
      </c>
      <c r="P82" t="s">
        <v>20</v>
      </c>
      <c r="Q82" t="s">
        <v>21</v>
      </c>
      <c r="R82" t="s">
        <v>22</v>
      </c>
      <c r="S82" t="s">
        <v>23</v>
      </c>
      <c r="T82" t="s">
        <v>759</v>
      </c>
      <c r="U82" t="s">
        <v>760</v>
      </c>
      <c r="V82" t="s">
        <v>761</v>
      </c>
    </row>
    <row r="83" spans="1:22" x14ac:dyDescent="0.25">
      <c r="A83" t="s">
        <v>762</v>
      </c>
      <c r="B83" t="s">
        <v>13150</v>
      </c>
      <c r="C83" t="s">
        <v>13076</v>
      </c>
      <c r="D83" s="6">
        <v>139</v>
      </c>
      <c r="E83" s="6" t="str">
        <f>IF(Table1_1[[#This Row],[discounted_price]]&lt;200,"&lt;₹200",IF(OR(Table1_1[[#This Row],[discounted_price]]=200,Table1_1[[#This Row],[discounted_price]]&lt;=500),"₹200-₹500","&gt;₹500"))</f>
        <v>&lt;₹200</v>
      </c>
      <c r="F83" s="6">
        <v>249</v>
      </c>
      <c r="G83" s="5">
        <v>0.44</v>
      </c>
      <c r="H8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83" s="5" t="str">
        <f>IF(Table1_1[[#This Row],[discount_percentage]]&gt;=50%,"Yes","No")</f>
        <v>No</v>
      </c>
      <c r="J83">
        <v>4</v>
      </c>
      <c r="K83">
        <f>AVERAGE(Table1_1[[#This Row],[rating]]+Table1_1[[#This Row],[rating_count]]/1000)</f>
        <v>13.378</v>
      </c>
      <c r="L83">
        <v>9378</v>
      </c>
      <c r="M83">
        <f>COUNTIF(Table1_1[[#This Row],[rating_count]],"&lt;1000")</f>
        <v>0</v>
      </c>
      <c r="N83" s="6">
        <f>Table1_1[[#This Row],[actual_price]]*Table1_1[[#This Row],[rating_count]]</f>
        <v>2335122</v>
      </c>
      <c r="O83" t="s">
        <v>764</v>
      </c>
      <c r="P83" t="s">
        <v>236</v>
      </c>
      <c r="Q83" t="s">
        <v>237</v>
      </c>
      <c r="R83" t="s">
        <v>238</v>
      </c>
      <c r="S83" t="s">
        <v>239</v>
      </c>
      <c r="T83" t="s">
        <v>765</v>
      </c>
      <c r="U83" t="s">
        <v>766</v>
      </c>
      <c r="V83" t="s">
        <v>767</v>
      </c>
    </row>
    <row r="84" spans="1:22" x14ac:dyDescent="0.25">
      <c r="A84" t="s">
        <v>768</v>
      </c>
      <c r="B84" t="s">
        <v>13151</v>
      </c>
      <c r="C84" t="s">
        <v>13088</v>
      </c>
      <c r="D84" s="6">
        <v>7299</v>
      </c>
      <c r="E84" s="6" t="str">
        <f>IF(Table1_1[[#This Row],[discounted_price]]&lt;200,"&lt;₹200",IF(OR(Table1_1[[#This Row],[discounted_price]]=200,Table1_1[[#This Row],[discounted_price]]&lt;=500),"₹200-₹500","&gt;₹500"))</f>
        <v>&gt;₹500</v>
      </c>
      <c r="F84" s="6">
        <v>19125</v>
      </c>
      <c r="G84" s="5">
        <v>0.62</v>
      </c>
      <c r="H8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84" s="5" t="str">
        <f>IF(Table1_1[[#This Row],[discount_percentage]]&gt;=50%,"Yes","No")</f>
        <v>Yes</v>
      </c>
      <c r="J84">
        <v>3.4</v>
      </c>
      <c r="K84">
        <f>AVERAGE(Table1_1[[#This Row],[rating]]+Table1_1[[#This Row],[rating_count]]/1000)</f>
        <v>4.3019999999999996</v>
      </c>
      <c r="L84">
        <v>902</v>
      </c>
      <c r="M84">
        <f>COUNTIF(Table1_1[[#This Row],[rating_count]],"&lt;1000")</f>
        <v>1</v>
      </c>
      <c r="N84" s="6">
        <f>Table1_1[[#This Row],[actual_price]]*Table1_1[[#This Row],[rating_count]]</f>
        <v>17250750</v>
      </c>
      <c r="O84" t="s">
        <v>770</v>
      </c>
      <c r="P84" t="s">
        <v>771</v>
      </c>
      <c r="Q84" t="s">
        <v>772</v>
      </c>
      <c r="R84" t="s">
        <v>773</v>
      </c>
      <c r="S84" t="s">
        <v>774</v>
      </c>
      <c r="T84" t="s">
        <v>775</v>
      </c>
      <c r="U84" t="s">
        <v>776</v>
      </c>
      <c r="V84" t="s">
        <v>777</v>
      </c>
    </row>
    <row r="85" spans="1:22" x14ac:dyDescent="0.25">
      <c r="A85" t="s">
        <v>778</v>
      </c>
      <c r="B85" t="s">
        <v>13152</v>
      </c>
      <c r="C85" t="s">
        <v>13076</v>
      </c>
      <c r="D85" s="6">
        <v>299</v>
      </c>
      <c r="E85" s="6" t="str">
        <f>IF(Table1_1[[#This Row],[discounted_price]]&lt;200,"&lt;₹200",IF(OR(Table1_1[[#This Row],[discounted_price]]=200,Table1_1[[#This Row],[discounted_price]]&lt;=500),"₹200-₹500","&gt;₹500"))</f>
        <v>₹200-₹500</v>
      </c>
      <c r="F85" s="6">
        <v>799</v>
      </c>
      <c r="G85" s="5">
        <v>0.63</v>
      </c>
      <c r="H8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85" s="5" t="str">
        <f>IF(Table1_1[[#This Row],[discount_percentage]]&gt;=50%,"Yes","No")</f>
        <v>Yes</v>
      </c>
      <c r="J85">
        <v>4.4000000000000004</v>
      </c>
      <c r="K85">
        <f>AVERAGE(Table1_1[[#This Row],[rating]]+Table1_1[[#This Row],[rating_count]]/1000)</f>
        <v>33.191000000000003</v>
      </c>
      <c r="L85">
        <v>28791</v>
      </c>
      <c r="M85">
        <f>COUNTIF(Table1_1[[#This Row],[rating_count]],"&lt;1000")</f>
        <v>0</v>
      </c>
      <c r="N85" s="6">
        <f>Table1_1[[#This Row],[actual_price]]*Table1_1[[#This Row],[rating_count]]</f>
        <v>23004009</v>
      </c>
      <c r="O85" t="s">
        <v>780</v>
      </c>
      <c r="P85" t="s">
        <v>781</v>
      </c>
      <c r="Q85" t="s">
        <v>782</v>
      </c>
      <c r="R85" t="s">
        <v>783</v>
      </c>
      <c r="S85" t="s">
        <v>784</v>
      </c>
      <c r="T85" t="s">
        <v>785</v>
      </c>
      <c r="U85" t="s">
        <v>786</v>
      </c>
      <c r="V85" t="s">
        <v>787</v>
      </c>
    </row>
    <row r="86" spans="1:22" x14ac:dyDescent="0.25">
      <c r="A86" t="s">
        <v>788</v>
      </c>
      <c r="B86" t="s">
        <v>13153</v>
      </c>
      <c r="C86" t="s">
        <v>13076</v>
      </c>
      <c r="D86" s="6">
        <v>325</v>
      </c>
      <c r="E86" s="6" t="str">
        <f>IF(Table1_1[[#This Row],[discounted_price]]&lt;200,"&lt;₹200",IF(OR(Table1_1[[#This Row],[discounted_price]]=200,Table1_1[[#This Row],[discounted_price]]&lt;=500),"₹200-₹500","&gt;₹500"))</f>
        <v>₹200-₹500</v>
      </c>
      <c r="F86" s="6">
        <v>1299</v>
      </c>
      <c r="G86" s="5">
        <v>0.75</v>
      </c>
      <c r="H8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86" s="5" t="str">
        <f>IF(Table1_1[[#This Row],[discount_percentage]]&gt;=50%,"Yes","No")</f>
        <v>Yes</v>
      </c>
      <c r="J86">
        <v>4.2</v>
      </c>
      <c r="K86">
        <f>AVERAGE(Table1_1[[#This Row],[rating]]+Table1_1[[#This Row],[rating_count]]/1000)</f>
        <v>14.776</v>
      </c>
      <c r="L86">
        <v>10576</v>
      </c>
      <c r="M86">
        <f>COUNTIF(Table1_1[[#This Row],[rating_count]],"&lt;1000")</f>
        <v>0</v>
      </c>
      <c r="N86" s="6">
        <f>Table1_1[[#This Row],[actual_price]]*Table1_1[[#This Row],[rating_count]]</f>
        <v>13738224</v>
      </c>
      <c r="O86" t="s">
        <v>790</v>
      </c>
      <c r="P86" t="s">
        <v>791</v>
      </c>
      <c r="Q86" t="s">
        <v>792</v>
      </c>
      <c r="R86" t="s">
        <v>793</v>
      </c>
      <c r="S86" t="s">
        <v>794</v>
      </c>
      <c r="T86" t="s">
        <v>795</v>
      </c>
      <c r="U86" t="s">
        <v>796</v>
      </c>
      <c r="V86" t="s">
        <v>797</v>
      </c>
    </row>
    <row r="87" spans="1:22" x14ac:dyDescent="0.25">
      <c r="A87" t="s">
        <v>798</v>
      </c>
      <c r="B87" t="s">
        <v>13154</v>
      </c>
      <c r="C87" t="s">
        <v>13088</v>
      </c>
      <c r="D87" s="6">
        <v>29999</v>
      </c>
      <c r="E87" s="6" t="str">
        <f>IF(Table1_1[[#This Row],[discounted_price]]&lt;200,"&lt;₹200",IF(OR(Table1_1[[#This Row],[discounted_price]]=200,Table1_1[[#This Row],[discounted_price]]&lt;=500),"₹200-₹500","&gt;₹500"))</f>
        <v>&gt;₹500</v>
      </c>
      <c r="F87" s="6">
        <v>39999</v>
      </c>
      <c r="G87" s="5">
        <v>0.25</v>
      </c>
      <c r="H8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87" s="5" t="str">
        <f>IF(Table1_1[[#This Row],[discount_percentage]]&gt;=50%,"Yes","No")</f>
        <v>No</v>
      </c>
      <c r="J87">
        <v>4.2</v>
      </c>
      <c r="K87">
        <f>AVERAGE(Table1_1[[#This Row],[rating]]+Table1_1[[#This Row],[rating_count]]/1000)</f>
        <v>11.498000000000001</v>
      </c>
      <c r="L87">
        <v>7298</v>
      </c>
      <c r="M87">
        <f>COUNTIF(Table1_1[[#This Row],[rating_count]],"&lt;1000")</f>
        <v>0</v>
      </c>
      <c r="N87" s="6">
        <f>Table1_1[[#This Row],[actual_price]]*Table1_1[[#This Row],[rating_count]]</f>
        <v>291912702</v>
      </c>
      <c r="O87" t="s">
        <v>800</v>
      </c>
      <c r="P87" t="s">
        <v>379</v>
      </c>
      <c r="Q87" t="s">
        <v>380</v>
      </c>
      <c r="R87" t="s">
        <v>381</v>
      </c>
      <c r="S87" t="s">
        <v>382</v>
      </c>
      <c r="T87" t="s">
        <v>383</v>
      </c>
      <c r="U87" t="s">
        <v>801</v>
      </c>
      <c r="V87" t="s">
        <v>802</v>
      </c>
    </row>
    <row r="88" spans="1:22" x14ac:dyDescent="0.25">
      <c r="A88" t="s">
        <v>803</v>
      </c>
      <c r="B88" t="s">
        <v>13155</v>
      </c>
      <c r="C88" t="s">
        <v>13088</v>
      </c>
      <c r="D88" s="6">
        <v>27999</v>
      </c>
      <c r="E88" s="6" t="str">
        <f>IF(Table1_1[[#This Row],[discounted_price]]&lt;200,"&lt;₹200",IF(OR(Table1_1[[#This Row],[discounted_price]]=200,Table1_1[[#This Row],[discounted_price]]&lt;=500),"₹200-₹500","&gt;₹500"))</f>
        <v>&gt;₹500</v>
      </c>
      <c r="F88" s="6">
        <v>40990</v>
      </c>
      <c r="G88" s="5">
        <v>0.32</v>
      </c>
      <c r="H8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88" s="5" t="str">
        <f>IF(Table1_1[[#This Row],[discount_percentage]]&gt;=50%,"Yes","No")</f>
        <v>No</v>
      </c>
      <c r="J88">
        <v>4.3</v>
      </c>
      <c r="K88">
        <f>AVERAGE(Table1_1[[#This Row],[rating]]+Table1_1[[#This Row],[rating_count]]/1000)</f>
        <v>9.0030000000000001</v>
      </c>
      <c r="L88">
        <v>4703</v>
      </c>
      <c r="M88">
        <f>COUNTIF(Table1_1[[#This Row],[rating_count]],"&lt;1000")</f>
        <v>0</v>
      </c>
      <c r="N88" s="6">
        <f>Table1_1[[#This Row],[actual_price]]*Table1_1[[#This Row],[rating_count]]</f>
        <v>192775970</v>
      </c>
      <c r="O88" t="s">
        <v>805</v>
      </c>
      <c r="P88" t="s">
        <v>246</v>
      </c>
      <c r="Q88" t="s">
        <v>247</v>
      </c>
      <c r="R88" t="s">
        <v>248</v>
      </c>
      <c r="S88" t="s">
        <v>249</v>
      </c>
      <c r="T88" t="s">
        <v>13024</v>
      </c>
      <c r="U88" t="s">
        <v>806</v>
      </c>
      <c r="V88" t="s">
        <v>807</v>
      </c>
    </row>
    <row r="89" spans="1:22" x14ac:dyDescent="0.25">
      <c r="A89" t="s">
        <v>808</v>
      </c>
      <c r="B89" t="s">
        <v>13133</v>
      </c>
      <c r="C89" t="s">
        <v>13088</v>
      </c>
      <c r="D89" s="6">
        <v>30990</v>
      </c>
      <c r="E89" s="6" t="str">
        <f>IF(Table1_1[[#This Row],[discounted_price]]&lt;200,"&lt;₹200",IF(OR(Table1_1[[#This Row],[discounted_price]]=200,Table1_1[[#This Row],[discounted_price]]&lt;=500),"₹200-₹500","&gt;₹500"))</f>
        <v>&gt;₹500</v>
      </c>
      <c r="F89" s="6">
        <v>52900</v>
      </c>
      <c r="G89" s="5">
        <v>0.41</v>
      </c>
      <c r="H8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89" s="5" t="str">
        <f>IF(Table1_1[[#This Row],[discount_percentage]]&gt;=50%,"Yes","No")</f>
        <v>No</v>
      </c>
      <c r="J89">
        <v>4.3</v>
      </c>
      <c r="K89">
        <f>AVERAGE(Table1_1[[#This Row],[rating]]+Table1_1[[#This Row],[rating_count]]/1000)</f>
        <v>11.408999999999999</v>
      </c>
      <c r="L89">
        <v>7109</v>
      </c>
      <c r="M89">
        <f>COUNTIF(Table1_1[[#This Row],[rating_count]],"&lt;1000")</f>
        <v>0</v>
      </c>
      <c r="N89" s="6">
        <f>Table1_1[[#This Row],[actual_price]]*Table1_1[[#This Row],[rating_count]]</f>
        <v>376066100</v>
      </c>
      <c r="O89" t="s">
        <v>810</v>
      </c>
      <c r="P89" t="s">
        <v>579</v>
      </c>
      <c r="Q89" t="s">
        <v>580</v>
      </c>
      <c r="R89" t="s">
        <v>581</v>
      </c>
      <c r="S89" t="s">
        <v>582</v>
      </c>
      <c r="T89" t="s">
        <v>583</v>
      </c>
      <c r="U89" t="s">
        <v>811</v>
      </c>
      <c r="V89" t="s">
        <v>812</v>
      </c>
    </row>
    <row r="90" spans="1:22" x14ac:dyDescent="0.25">
      <c r="A90" t="s">
        <v>813</v>
      </c>
      <c r="B90" t="s">
        <v>13156</v>
      </c>
      <c r="C90" t="s">
        <v>13076</v>
      </c>
      <c r="D90" s="6">
        <v>199</v>
      </c>
      <c r="E90" s="6" t="str">
        <f>IF(Table1_1[[#This Row],[discounted_price]]&lt;200,"&lt;₹200",IF(OR(Table1_1[[#This Row],[discounted_price]]=200,Table1_1[[#This Row],[discounted_price]]&lt;=500),"₹200-₹500","&gt;₹500"))</f>
        <v>&lt;₹200</v>
      </c>
      <c r="F90" s="6">
        <v>999</v>
      </c>
      <c r="G90" s="5">
        <v>0.8</v>
      </c>
      <c r="H9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90" s="5" t="str">
        <f>IF(Table1_1[[#This Row],[discount_percentage]]&gt;=50%,"Yes","No")</f>
        <v>Yes</v>
      </c>
      <c r="J90">
        <v>4.5</v>
      </c>
      <c r="K90">
        <f>AVERAGE(Table1_1[[#This Row],[rating]]+Table1_1[[#This Row],[rating_count]]/1000)</f>
        <v>4.6269999999999998</v>
      </c>
      <c r="L90">
        <v>127</v>
      </c>
      <c r="M90">
        <f>COUNTIF(Table1_1[[#This Row],[rating_count]],"&lt;1000")</f>
        <v>1</v>
      </c>
      <c r="N90" s="6">
        <f>Table1_1[[#This Row],[actual_price]]*Table1_1[[#This Row],[rating_count]]</f>
        <v>126873</v>
      </c>
      <c r="O90" t="s">
        <v>815</v>
      </c>
      <c r="P90" t="s">
        <v>816</v>
      </c>
      <c r="Q90" t="s">
        <v>817</v>
      </c>
      <c r="R90" t="s">
        <v>818</v>
      </c>
      <c r="S90" t="s">
        <v>819</v>
      </c>
      <c r="T90" t="s">
        <v>820</v>
      </c>
      <c r="U90" t="s">
        <v>821</v>
      </c>
      <c r="V90" t="s">
        <v>822</v>
      </c>
    </row>
    <row r="91" spans="1:22" x14ac:dyDescent="0.25">
      <c r="A91" t="s">
        <v>823</v>
      </c>
      <c r="B91" t="s">
        <v>13157</v>
      </c>
      <c r="C91" t="s">
        <v>13076</v>
      </c>
      <c r="D91" s="6">
        <v>649</v>
      </c>
      <c r="E91" s="6" t="str">
        <f>IF(Table1_1[[#This Row],[discounted_price]]&lt;200,"&lt;₹200",IF(OR(Table1_1[[#This Row],[discounted_price]]=200,Table1_1[[#This Row],[discounted_price]]&lt;=500),"₹200-₹500","&gt;₹500"))</f>
        <v>&gt;₹500</v>
      </c>
      <c r="F91" s="6">
        <v>1999</v>
      </c>
      <c r="G91" s="5">
        <v>0.68</v>
      </c>
      <c r="H9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91" s="5" t="str">
        <f>IF(Table1_1[[#This Row],[discount_percentage]]&gt;=50%,"Yes","No")</f>
        <v>Yes</v>
      </c>
      <c r="J91">
        <v>4.2</v>
      </c>
      <c r="K91">
        <f>AVERAGE(Table1_1[[#This Row],[rating]]+Table1_1[[#This Row],[rating_count]]/1000)</f>
        <v>28.468999999999998</v>
      </c>
      <c r="L91">
        <v>24269</v>
      </c>
      <c r="M91">
        <f>COUNTIF(Table1_1[[#This Row],[rating_count]],"&lt;1000")</f>
        <v>0</v>
      </c>
      <c r="N91" s="6">
        <f>Table1_1[[#This Row],[actual_price]]*Table1_1[[#This Row],[rating_count]]</f>
        <v>48513731</v>
      </c>
      <c r="O91" t="s">
        <v>417</v>
      </c>
      <c r="P91" t="s">
        <v>20</v>
      </c>
      <c r="Q91" t="s">
        <v>21</v>
      </c>
      <c r="R91" t="s">
        <v>22</v>
      </c>
      <c r="S91" t="s">
        <v>23</v>
      </c>
      <c r="T91" t="s">
        <v>825</v>
      </c>
      <c r="U91" t="s">
        <v>826</v>
      </c>
      <c r="V91" t="s">
        <v>827</v>
      </c>
    </row>
    <row r="92" spans="1:22" x14ac:dyDescent="0.25">
      <c r="A92" t="s">
        <v>828</v>
      </c>
      <c r="B92" t="s">
        <v>13158</v>
      </c>
      <c r="C92" t="s">
        <v>13076</v>
      </c>
      <c r="D92" s="6">
        <v>269</v>
      </c>
      <c r="E92" s="6" t="str">
        <f>IF(Table1_1[[#This Row],[discounted_price]]&lt;200,"&lt;₹200",IF(OR(Table1_1[[#This Row],[discounted_price]]=200,Table1_1[[#This Row],[discounted_price]]&lt;=500),"₹200-₹500","&gt;₹500"))</f>
        <v>₹200-₹500</v>
      </c>
      <c r="F92" s="6">
        <v>800</v>
      </c>
      <c r="G92" s="5">
        <v>0.66</v>
      </c>
      <c r="H9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92" s="5" t="str">
        <f>IF(Table1_1[[#This Row],[discount_percentage]]&gt;=50%,"Yes","No")</f>
        <v>Yes</v>
      </c>
      <c r="J92">
        <v>3.6</v>
      </c>
      <c r="K92">
        <f>AVERAGE(Table1_1[[#This Row],[rating]]+Table1_1[[#This Row],[rating_count]]/1000)</f>
        <v>13.734</v>
      </c>
      <c r="L92">
        <v>10134</v>
      </c>
      <c r="M92">
        <f>COUNTIF(Table1_1[[#This Row],[rating_count]],"&lt;1000")</f>
        <v>0</v>
      </c>
      <c r="N92" s="6">
        <f>Table1_1[[#This Row],[actual_price]]*Table1_1[[#This Row],[rating_count]]</f>
        <v>8107200</v>
      </c>
      <c r="O92" t="s">
        <v>830</v>
      </c>
      <c r="P92" t="s">
        <v>831</v>
      </c>
      <c r="Q92" t="s">
        <v>832</v>
      </c>
      <c r="R92" t="s">
        <v>833</v>
      </c>
      <c r="S92" t="s">
        <v>834</v>
      </c>
      <c r="T92" t="s">
        <v>835</v>
      </c>
      <c r="U92" t="s">
        <v>836</v>
      </c>
      <c r="V92" t="s">
        <v>837</v>
      </c>
    </row>
    <row r="93" spans="1:22" x14ac:dyDescent="0.25">
      <c r="A93" t="s">
        <v>838</v>
      </c>
      <c r="B93" t="s">
        <v>13154</v>
      </c>
      <c r="C93" t="s">
        <v>13088</v>
      </c>
      <c r="D93" s="6">
        <v>24999</v>
      </c>
      <c r="E93" s="6" t="str">
        <f>IF(Table1_1[[#This Row],[discounted_price]]&lt;200,"&lt;₹200",IF(OR(Table1_1[[#This Row],[discounted_price]]=200,Table1_1[[#This Row],[discounted_price]]&lt;=500),"₹200-₹500","&gt;₹500"))</f>
        <v>&gt;₹500</v>
      </c>
      <c r="F93" s="6">
        <v>31999</v>
      </c>
      <c r="G93" s="5">
        <v>0.22</v>
      </c>
      <c r="H9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93" s="5" t="str">
        <f>IF(Table1_1[[#This Row],[discount_percentage]]&gt;=50%,"Yes","No")</f>
        <v>No</v>
      </c>
      <c r="J93">
        <v>4.2</v>
      </c>
      <c r="K93">
        <f>AVERAGE(Table1_1[[#This Row],[rating]]+Table1_1[[#This Row],[rating_count]]/1000)</f>
        <v>39.099000000000004</v>
      </c>
      <c r="L93">
        <v>34899</v>
      </c>
      <c r="M93">
        <f>COUNTIF(Table1_1[[#This Row],[rating_count]],"&lt;1000")</f>
        <v>0</v>
      </c>
      <c r="N93" s="6">
        <f>Table1_1[[#This Row],[actual_price]]*Table1_1[[#This Row],[rating_count]]</f>
        <v>1116733101</v>
      </c>
      <c r="O93" t="s">
        <v>840</v>
      </c>
      <c r="P93" t="s">
        <v>265</v>
      </c>
      <c r="Q93" t="s">
        <v>266</v>
      </c>
      <c r="R93" t="s">
        <v>267</v>
      </c>
      <c r="S93" t="s">
        <v>268</v>
      </c>
      <c r="T93" t="s">
        <v>269</v>
      </c>
      <c r="U93" t="s">
        <v>841</v>
      </c>
      <c r="V93" t="s">
        <v>842</v>
      </c>
    </row>
    <row r="94" spans="1:22" x14ac:dyDescent="0.25">
      <c r="A94" t="s">
        <v>843</v>
      </c>
      <c r="B94" t="s">
        <v>13079</v>
      </c>
      <c r="C94" t="s">
        <v>13076</v>
      </c>
      <c r="D94" s="6">
        <v>299</v>
      </c>
      <c r="E94" s="6" t="str">
        <f>IF(Table1_1[[#This Row],[discounted_price]]&lt;200,"&lt;₹200",IF(OR(Table1_1[[#This Row],[discounted_price]]=200,Table1_1[[#This Row],[discounted_price]]&lt;=500),"₹200-₹500","&gt;₹500"))</f>
        <v>₹200-₹500</v>
      </c>
      <c r="F94" s="6">
        <v>699</v>
      </c>
      <c r="G94" s="5">
        <v>0.56999999999999995</v>
      </c>
      <c r="H9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94" s="5" t="str">
        <f>IF(Table1_1[[#This Row],[discount_percentage]]&gt;=50%,"Yes","No")</f>
        <v>Yes</v>
      </c>
      <c r="J94">
        <v>4.2</v>
      </c>
      <c r="K94">
        <f>AVERAGE(Table1_1[[#This Row],[rating]]+Table1_1[[#This Row],[rating_count]]/1000)</f>
        <v>98.563000000000002</v>
      </c>
      <c r="L94">
        <v>94363</v>
      </c>
      <c r="M94">
        <f>COUNTIF(Table1_1[[#This Row],[rating_count]],"&lt;1000")</f>
        <v>0</v>
      </c>
      <c r="N94" s="6">
        <f>Table1_1[[#This Row],[actual_price]]*Table1_1[[#This Row],[rating_count]]</f>
        <v>65959737</v>
      </c>
      <c r="O94" t="s">
        <v>49</v>
      </c>
      <c r="P94" t="s">
        <v>50</v>
      </c>
      <c r="Q94" t="s">
        <v>51</v>
      </c>
      <c r="R94" t="s">
        <v>52</v>
      </c>
      <c r="S94" t="s">
        <v>53</v>
      </c>
      <c r="T94" t="s">
        <v>54</v>
      </c>
      <c r="U94" t="s">
        <v>845</v>
      </c>
      <c r="V94" t="s">
        <v>846</v>
      </c>
    </row>
    <row r="95" spans="1:22" x14ac:dyDescent="0.25">
      <c r="A95" t="s">
        <v>847</v>
      </c>
      <c r="B95" t="s">
        <v>13159</v>
      </c>
      <c r="C95" t="s">
        <v>13076</v>
      </c>
      <c r="D95" s="6">
        <v>199</v>
      </c>
      <c r="E95" s="6" t="str">
        <f>IF(Table1_1[[#This Row],[discounted_price]]&lt;200,"&lt;₹200",IF(OR(Table1_1[[#This Row],[discounted_price]]=200,Table1_1[[#This Row],[discounted_price]]&lt;=500),"₹200-₹500","&gt;₹500"))</f>
        <v>&lt;₹200</v>
      </c>
      <c r="F95" s="6">
        <v>999</v>
      </c>
      <c r="G95" s="5">
        <v>0.8</v>
      </c>
      <c r="H9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95" s="5" t="str">
        <f>IF(Table1_1[[#This Row],[discount_percentage]]&gt;=50%,"Yes","No")</f>
        <v>Yes</v>
      </c>
      <c r="J95">
        <v>4.0999999999999996</v>
      </c>
      <c r="K95">
        <f>AVERAGE(Table1_1[[#This Row],[rating]]+Table1_1[[#This Row],[rating_count]]/1000)</f>
        <v>4.5249999999999995</v>
      </c>
      <c r="L95">
        <v>425</v>
      </c>
      <c r="M95">
        <f>COUNTIF(Table1_1[[#This Row],[rating_count]],"&lt;1000")</f>
        <v>1</v>
      </c>
      <c r="N95" s="6">
        <f>Table1_1[[#This Row],[actual_price]]*Table1_1[[#This Row],[rating_count]]</f>
        <v>424575</v>
      </c>
      <c r="O95" t="s">
        <v>849</v>
      </c>
      <c r="P95" t="s">
        <v>850</v>
      </c>
      <c r="Q95" t="s">
        <v>851</v>
      </c>
      <c r="R95" t="s">
        <v>852</v>
      </c>
      <c r="S95" t="s">
        <v>853</v>
      </c>
      <c r="T95" t="s">
        <v>854</v>
      </c>
      <c r="U95" t="s">
        <v>855</v>
      </c>
      <c r="V95" t="s">
        <v>856</v>
      </c>
    </row>
    <row r="96" spans="1:22" x14ac:dyDescent="0.25">
      <c r="A96" t="s">
        <v>857</v>
      </c>
      <c r="B96" t="s">
        <v>13160</v>
      </c>
      <c r="C96" t="s">
        <v>13088</v>
      </c>
      <c r="D96" s="6">
        <v>18990</v>
      </c>
      <c r="E96" s="6" t="str">
        <f>IF(Table1_1[[#This Row],[discounted_price]]&lt;200,"&lt;₹200",IF(OR(Table1_1[[#This Row],[discounted_price]]=200,Table1_1[[#This Row],[discounted_price]]&lt;=500),"₹200-₹500","&gt;₹500"))</f>
        <v>&gt;₹500</v>
      </c>
      <c r="F96" s="6">
        <v>40990</v>
      </c>
      <c r="G96" s="5">
        <v>0.54</v>
      </c>
      <c r="H9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96" s="5" t="str">
        <f>IF(Table1_1[[#This Row],[discount_percentage]]&gt;=50%,"Yes","No")</f>
        <v>Yes</v>
      </c>
      <c r="J96">
        <v>4.2</v>
      </c>
      <c r="K96">
        <f>AVERAGE(Table1_1[[#This Row],[rating]]+Table1_1[[#This Row],[rating_count]]/1000)</f>
        <v>10.859</v>
      </c>
      <c r="L96">
        <v>6659</v>
      </c>
      <c r="M96">
        <f>COUNTIF(Table1_1[[#This Row],[rating_count]],"&lt;1000")</f>
        <v>0</v>
      </c>
      <c r="N96" s="6">
        <f>Table1_1[[#This Row],[actual_price]]*Table1_1[[#This Row],[rating_count]]</f>
        <v>272952410</v>
      </c>
      <c r="O96" t="s">
        <v>859</v>
      </c>
      <c r="P96" t="s">
        <v>860</v>
      </c>
      <c r="Q96" t="s">
        <v>861</v>
      </c>
      <c r="R96" t="s">
        <v>862</v>
      </c>
      <c r="S96" t="s">
        <v>863</v>
      </c>
      <c r="T96" t="s">
        <v>864</v>
      </c>
      <c r="U96" t="s">
        <v>865</v>
      </c>
      <c r="V96" t="s">
        <v>866</v>
      </c>
    </row>
    <row r="97" spans="1:22" x14ac:dyDescent="0.25">
      <c r="A97" t="s">
        <v>867</v>
      </c>
      <c r="B97" t="s">
        <v>13161</v>
      </c>
      <c r="C97" t="s">
        <v>13076</v>
      </c>
      <c r="D97" s="6">
        <v>290</v>
      </c>
      <c r="E97" s="6" t="str">
        <f>IF(Table1_1[[#This Row],[discounted_price]]&lt;200,"&lt;₹200",IF(OR(Table1_1[[#This Row],[discounted_price]]=200,Table1_1[[#This Row],[discounted_price]]&lt;=500),"₹200-₹500","&gt;₹500"))</f>
        <v>₹200-₹500</v>
      </c>
      <c r="F97" s="6">
        <v>349</v>
      </c>
      <c r="G97" s="5">
        <v>0.17</v>
      </c>
      <c r="H9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97" s="5" t="str">
        <f>IF(Table1_1[[#This Row],[discount_percentage]]&gt;=50%,"Yes","No")</f>
        <v>No</v>
      </c>
      <c r="J97">
        <v>3.7</v>
      </c>
      <c r="K97">
        <f>AVERAGE(Table1_1[[#This Row],[rating]]+Table1_1[[#This Row],[rating_count]]/1000)</f>
        <v>5.6770000000000005</v>
      </c>
      <c r="L97">
        <v>1977</v>
      </c>
      <c r="M97">
        <f>COUNTIF(Table1_1[[#This Row],[rating_count]],"&lt;1000")</f>
        <v>0</v>
      </c>
      <c r="N97" s="6">
        <f>Table1_1[[#This Row],[actual_price]]*Table1_1[[#This Row],[rating_count]]</f>
        <v>689973</v>
      </c>
      <c r="O97" t="s">
        <v>869</v>
      </c>
      <c r="P97" t="s">
        <v>870</v>
      </c>
      <c r="Q97" t="s">
        <v>871</v>
      </c>
      <c r="R97" t="s">
        <v>872</v>
      </c>
      <c r="S97" t="s">
        <v>873</v>
      </c>
      <c r="T97" t="s">
        <v>874</v>
      </c>
      <c r="U97" t="s">
        <v>875</v>
      </c>
      <c r="V97" t="s">
        <v>876</v>
      </c>
    </row>
    <row r="98" spans="1:22" x14ac:dyDescent="0.25">
      <c r="A98" t="s">
        <v>877</v>
      </c>
      <c r="B98" t="s">
        <v>13162</v>
      </c>
      <c r="C98" t="s">
        <v>13088</v>
      </c>
      <c r="D98" s="6">
        <v>249</v>
      </c>
      <c r="E98" s="6" t="str">
        <f>IF(Table1_1[[#This Row],[discounted_price]]&lt;200,"&lt;₹200",IF(OR(Table1_1[[#This Row],[discounted_price]]=200,Table1_1[[#This Row],[discounted_price]]&lt;=500),"₹200-₹500","&gt;₹500"))</f>
        <v>₹200-₹500</v>
      </c>
      <c r="F98" s="6">
        <v>799</v>
      </c>
      <c r="G98" s="5">
        <v>0.69</v>
      </c>
      <c r="H9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98" s="5" t="str">
        <f>IF(Table1_1[[#This Row],[discount_percentage]]&gt;=50%,"Yes","No")</f>
        <v>Yes</v>
      </c>
      <c r="J98">
        <v>3.8</v>
      </c>
      <c r="K98">
        <f>AVERAGE(Table1_1[[#This Row],[rating]]+Table1_1[[#This Row],[rating_count]]/1000)</f>
        <v>4.8789999999999996</v>
      </c>
      <c r="L98">
        <v>1079</v>
      </c>
      <c r="M98">
        <f>COUNTIF(Table1_1[[#This Row],[rating_count]],"&lt;1000")</f>
        <v>0</v>
      </c>
      <c r="N98" s="6">
        <f>Table1_1[[#This Row],[actual_price]]*Table1_1[[#This Row],[rating_count]]</f>
        <v>862121</v>
      </c>
      <c r="O98" t="s">
        <v>879</v>
      </c>
      <c r="P98" t="s">
        <v>880</v>
      </c>
      <c r="Q98" t="s">
        <v>881</v>
      </c>
      <c r="R98" t="s">
        <v>882</v>
      </c>
      <c r="S98" t="s">
        <v>883</v>
      </c>
      <c r="T98" t="s">
        <v>884</v>
      </c>
      <c r="U98" t="s">
        <v>885</v>
      </c>
      <c r="V98" t="s">
        <v>886</v>
      </c>
    </row>
    <row r="99" spans="1:22" x14ac:dyDescent="0.25">
      <c r="A99" t="s">
        <v>887</v>
      </c>
      <c r="B99" t="s">
        <v>13163</v>
      </c>
      <c r="C99" t="s">
        <v>13076</v>
      </c>
      <c r="D99" s="6">
        <v>345</v>
      </c>
      <c r="E99" s="6" t="str">
        <f>IF(Table1_1[[#This Row],[discounted_price]]&lt;200,"&lt;₹200",IF(OR(Table1_1[[#This Row],[discounted_price]]=200,Table1_1[[#This Row],[discounted_price]]&lt;=500),"₹200-₹500","&gt;₹500"))</f>
        <v>₹200-₹500</v>
      </c>
      <c r="F99" s="6">
        <v>999</v>
      </c>
      <c r="G99" s="5">
        <v>0.65</v>
      </c>
      <c r="H9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99" s="5" t="str">
        <f>IF(Table1_1[[#This Row],[discount_percentage]]&gt;=50%,"Yes","No")</f>
        <v>Yes</v>
      </c>
      <c r="J99">
        <v>3.7</v>
      </c>
      <c r="K99">
        <f>AVERAGE(Table1_1[[#This Row],[rating]]+Table1_1[[#This Row],[rating_count]]/1000)</f>
        <v>4.7970000000000006</v>
      </c>
      <c r="L99">
        <v>1097</v>
      </c>
      <c r="M99">
        <f>COUNTIF(Table1_1[[#This Row],[rating_count]],"&lt;1000")</f>
        <v>0</v>
      </c>
      <c r="N99" s="6">
        <f>Table1_1[[#This Row],[actual_price]]*Table1_1[[#This Row],[rating_count]]</f>
        <v>1095903</v>
      </c>
      <c r="O99" t="s">
        <v>889</v>
      </c>
      <c r="P99" t="s">
        <v>890</v>
      </c>
      <c r="Q99" t="s">
        <v>891</v>
      </c>
      <c r="R99" t="s">
        <v>892</v>
      </c>
      <c r="S99" t="s">
        <v>893</v>
      </c>
      <c r="T99" t="s">
        <v>894</v>
      </c>
      <c r="U99" t="s">
        <v>895</v>
      </c>
      <c r="V99" t="s">
        <v>896</v>
      </c>
    </row>
    <row r="100" spans="1:22" x14ac:dyDescent="0.25">
      <c r="A100" t="s">
        <v>897</v>
      </c>
      <c r="B100" t="s">
        <v>13164</v>
      </c>
      <c r="C100" t="s">
        <v>13076</v>
      </c>
      <c r="D100" s="6">
        <v>1099</v>
      </c>
      <c r="E100" s="6" t="str">
        <f>IF(Table1_1[[#This Row],[discounted_price]]&lt;200,"&lt;₹200",IF(OR(Table1_1[[#This Row],[discounted_price]]=200,Table1_1[[#This Row],[discounted_price]]&lt;=500),"₹200-₹500","&gt;₹500"))</f>
        <v>&gt;₹500</v>
      </c>
      <c r="F100" s="6">
        <v>1899</v>
      </c>
      <c r="G100" s="5">
        <v>0.42</v>
      </c>
      <c r="H10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0" s="5" t="str">
        <f>IF(Table1_1[[#This Row],[discount_percentage]]&gt;=50%,"Yes","No")</f>
        <v>No</v>
      </c>
      <c r="J100">
        <v>4.5</v>
      </c>
      <c r="K100">
        <f>AVERAGE(Table1_1[[#This Row],[rating]]+Table1_1[[#This Row],[rating_count]]/1000)</f>
        <v>26.92</v>
      </c>
      <c r="L100">
        <v>22420</v>
      </c>
      <c r="M100">
        <f>COUNTIF(Table1_1[[#This Row],[rating_count]],"&lt;1000")</f>
        <v>0</v>
      </c>
      <c r="N100" s="6">
        <f>Table1_1[[#This Row],[actual_price]]*Table1_1[[#This Row],[rating_count]]</f>
        <v>42575580</v>
      </c>
      <c r="O100" t="s">
        <v>899</v>
      </c>
      <c r="P100" t="s">
        <v>900</v>
      </c>
      <c r="Q100" t="s">
        <v>901</v>
      </c>
      <c r="R100" t="s">
        <v>902</v>
      </c>
      <c r="S100" t="s">
        <v>903</v>
      </c>
      <c r="T100" t="s">
        <v>904</v>
      </c>
      <c r="U100" t="s">
        <v>905</v>
      </c>
      <c r="V100" t="s">
        <v>906</v>
      </c>
    </row>
    <row r="101" spans="1:22" x14ac:dyDescent="0.25">
      <c r="A101" t="s">
        <v>907</v>
      </c>
      <c r="B101" t="s">
        <v>13165</v>
      </c>
      <c r="C101" t="s">
        <v>13076</v>
      </c>
      <c r="D101" s="6">
        <v>719</v>
      </c>
      <c r="E101" s="6" t="str">
        <f>IF(Table1_1[[#This Row],[discounted_price]]&lt;200,"&lt;₹200",IF(OR(Table1_1[[#This Row],[discounted_price]]=200,Table1_1[[#This Row],[discounted_price]]&lt;=500),"₹200-₹500","&gt;₹500"))</f>
        <v>&gt;₹500</v>
      </c>
      <c r="F101" s="6">
        <v>1499</v>
      </c>
      <c r="G101" s="5">
        <v>0.52</v>
      </c>
      <c r="H10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01" s="5" t="str">
        <f>IF(Table1_1[[#This Row],[discount_percentage]]&gt;=50%,"Yes","No")</f>
        <v>Yes</v>
      </c>
      <c r="J101">
        <v>4.0999999999999996</v>
      </c>
      <c r="K101">
        <f>AVERAGE(Table1_1[[#This Row],[rating]]+Table1_1[[#This Row],[rating_count]]/1000)</f>
        <v>5.1449999999999996</v>
      </c>
      <c r="L101">
        <v>1045</v>
      </c>
      <c r="M101">
        <f>COUNTIF(Table1_1[[#This Row],[rating_count]],"&lt;1000")</f>
        <v>0</v>
      </c>
      <c r="N101" s="6">
        <f>Table1_1[[#This Row],[actual_price]]*Table1_1[[#This Row],[rating_count]]</f>
        <v>1566455</v>
      </c>
      <c r="O101" t="s">
        <v>909</v>
      </c>
      <c r="P101" t="s">
        <v>910</v>
      </c>
      <c r="Q101" t="s">
        <v>911</v>
      </c>
      <c r="R101" t="s">
        <v>912</v>
      </c>
      <c r="S101" t="s">
        <v>913</v>
      </c>
      <c r="T101" t="s">
        <v>914</v>
      </c>
      <c r="U101" t="s">
        <v>915</v>
      </c>
      <c r="V101" t="s">
        <v>916</v>
      </c>
    </row>
    <row r="102" spans="1:22" x14ac:dyDescent="0.25">
      <c r="A102" t="s">
        <v>917</v>
      </c>
      <c r="B102" t="s">
        <v>13166</v>
      </c>
      <c r="C102" t="s">
        <v>13088</v>
      </c>
      <c r="D102" s="6">
        <v>349</v>
      </c>
      <c r="E102" s="6" t="str">
        <f>IF(Table1_1[[#This Row],[discounted_price]]&lt;200,"&lt;₹200",IF(OR(Table1_1[[#This Row],[discounted_price]]=200,Table1_1[[#This Row],[discounted_price]]&lt;=500),"₹200-₹500","&gt;₹500"))</f>
        <v>₹200-₹500</v>
      </c>
      <c r="F102" s="6">
        <v>1499</v>
      </c>
      <c r="G102" s="5">
        <v>0.77</v>
      </c>
      <c r="H10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02" s="5" t="str">
        <f>IF(Table1_1[[#This Row],[discount_percentage]]&gt;=50%,"Yes","No")</f>
        <v>Yes</v>
      </c>
      <c r="J102">
        <v>4.3</v>
      </c>
      <c r="K102">
        <f>AVERAGE(Table1_1[[#This Row],[rating]]+Table1_1[[#This Row],[rating_count]]/1000)</f>
        <v>8.4450000000000003</v>
      </c>
      <c r="L102">
        <v>4145</v>
      </c>
      <c r="M102">
        <f>COUNTIF(Table1_1[[#This Row],[rating_count]],"&lt;1000")</f>
        <v>0</v>
      </c>
      <c r="N102" s="6">
        <f>Table1_1[[#This Row],[actual_price]]*Table1_1[[#This Row],[rating_count]]</f>
        <v>6213355</v>
      </c>
      <c r="O102" t="s">
        <v>919</v>
      </c>
      <c r="P102" t="s">
        <v>920</v>
      </c>
      <c r="Q102" t="s">
        <v>921</v>
      </c>
      <c r="R102" t="s">
        <v>922</v>
      </c>
      <c r="S102" t="s">
        <v>923</v>
      </c>
      <c r="T102" t="s">
        <v>924</v>
      </c>
      <c r="U102" t="s">
        <v>925</v>
      </c>
      <c r="V102" t="s">
        <v>926</v>
      </c>
    </row>
    <row r="103" spans="1:22" x14ac:dyDescent="0.25">
      <c r="A103" t="s">
        <v>927</v>
      </c>
      <c r="B103" t="s">
        <v>13167</v>
      </c>
      <c r="C103" t="s">
        <v>13076</v>
      </c>
      <c r="D103" s="6">
        <v>849</v>
      </c>
      <c r="E103" s="6" t="str">
        <f>IF(Table1_1[[#This Row],[discounted_price]]&lt;200,"&lt;₹200",IF(OR(Table1_1[[#This Row],[discounted_price]]=200,Table1_1[[#This Row],[discounted_price]]&lt;=500),"₹200-₹500","&gt;₹500"))</f>
        <v>&gt;₹500</v>
      </c>
      <c r="F103" s="6">
        <v>1809</v>
      </c>
      <c r="G103" s="5">
        <v>0.53</v>
      </c>
      <c r="H10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03" s="5" t="str">
        <f>IF(Table1_1[[#This Row],[discount_percentage]]&gt;=50%,"Yes","No")</f>
        <v>Yes</v>
      </c>
      <c r="J103">
        <v>4.3</v>
      </c>
      <c r="K103">
        <f>AVERAGE(Table1_1[[#This Row],[rating]]+Table1_1[[#This Row],[rating_count]]/1000)</f>
        <v>10.847</v>
      </c>
      <c r="L103">
        <v>6547</v>
      </c>
      <c r="M103">
        <f>COUNTIF(Table1_1[[#This Row],[rating_count]],"&lt;1000")</f>
        <v>0</v>
      </c>
      <c r="N103" s="6">
        <f>Table1_1[[#This Row],[actual_price]]*Table1_1[[#This Row],[rating_count]]</f>
        <v>11843523</v>
      </c>
      <c r="O103" t="s">
        <v>498</v>
      </c>
      <c r="P103" t="s">
        <v>929</v>
      </c>
      <c r="Q103" t="s">
        <v>930</v>
      </c>
      <c r="R103" t="s">
        <v>931</v>
      </c>
      <c r="S103" t="s">
        <v>932</v>
      </c>
      <c r="T103" t="s">
        <v>933</v>
      </c>
      <c r="U103" t="s">
        <v>504</v>
      </c>
      <c r="V103" t="s">
        <v>934</v>
      </c>
    </row>
    <row r="104" spans="1:22" x14ac:dyDescent="0.25">
      <c r="A104" t="s">
        <v>935</v>
      </c>
      <c r="B104" t="s">
        <v>13168</v>
      </c>
      <c r="C104" t="s">
        <v>13088</v>
      </c>
      <c r="D104" s="6">
        <v>299</v>
      </c>
      <c r="E104" s="6" t="str">
        <f>IF(Table1_1[[#This Row],[discounted_price]]&lt;200,"&lt;₹200",IF(OR(Table1_1[[#This Row],[discounted_price]]=200,Table1_1[[#This Row],[discounted_price]]&lt;=500),"₹200-₹500","&gt;₹500"))</f>
        <v>₹200-₹500</v>
      </c>
      <c r="F104" s="6">
        <v>899</v>
      </c>
      <c r="G104" s="5">
        <v>0.67</v>
      </c>
      <c r="H10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04" s="5" t="str">
        <f>IF(Table1_1[[#This Row],[discount_percentage]]&gt;=50%,"Yes","No")</f>
        <v>Yes</v>
      </c>
      <c r="J104">
        <v>4</v>
      </c>
      <c r="K104">
        <f>AVERAGE(Table1_1[[#This Row],[rating]]+Table1_1[[#This Row],[rating_count]]/1000)</f>
        <v>5.5880000000000001</v>
      </c>
      <c r="L104">
        <v>1588</v>
      </c>
      <c r="M104">
        <f>COUNTIF(Table1_1[[#This Row],[rating_count]],"&lt;1000")</f>
        <v>0</v>
      </c>
      <c r="N104" s="6">
        <f>Table1_1[[#This Row],[actual_price]]*Table1_1[[#This Row],[rating_count]]</f>
        <v>1427612</v>
      </c>
      <c r="O104" t="s">
        <v>937</v>
      </c>
      <c r="P104" t="s">
        <v>938</v>
      </c>
      <c r="Q104" t="s">
        <v>939</v>
      </c>
      <c r="R104" t="s">
        <v>940</v>
      </c>
      <c r="S104" t="s">
        <v>941</v>
      </c>
      <c r="T104" t="s">
        <v>942</v>
      </c>
      <c r="U104" t="s">
        <v>943</v>
      </c>
      <c r="V104" t="s">
        <v>944</v>
      </c>
    </row>
    <row r="105" spans="1:22" x14ac:dyDescent="0.25">
      <c r="A105" t="s">
        <v>945</v>
      </c>
      <c r="B105" t="s">
        <v>13169</v>
      </c>
      <c r="C105" t="s">
        <v>13088</v>
      </c>
      <c r="D105" s="6">
        <v>21999</v>
      </c>
      <c r="E105" s="6" t="str">
        <f>IF(Table1_1[[#This Row],[discounted_price]]&lt;200,"&lt;₹200",IF(OR(Table1_1[[#This Row],[discounted_price]]=200,Table1_1[[#This Row],[discounted_price]]&lt;=500),"₹200-₹500","&gt;₹500"))</f>
        <v>&gt;₹500</v>
      </c>
      <c r="F105" s="6">
        <v>29999</v>
      </c>
      <c r="G105" s="5">
        <v>0.27</v>
      </c>
      <c r="H10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05" s="5" t="str">
        <f>IF(Table1_1[[#This Row],[discount_percentage]]&gt;=50%,"Yes","No")</f>
        <v>No</v>
      </c>
      <c r="J105">
        <v>4.2</v>
      </c>
      <c r="K105">
        <f>AVERAGE(Table1_1[[#This Row],[rating]]+Table1_1[[#This Row],[rating_count]]/1000)</f>
        <v>37.040000000000006</v>
      </c>
      <c r="L105">
        <v>32840</v>
      </c>
      <c r="M105">
        <f>COUNTIF(Table1_1[[#This Row],[rating_count]],"&lt;1000")</f>
        <v>0</v>
      </c>
      <c r="N105" s="6">
        <f>Table1_1[[#This Row],[actual_price]]*Table1_1[[#This Row],[rating_count]]</f>
        <v>985167160</v>
      </c>
      <c r="O105" t="s">
        <v>947</v>
      </c>
      <c r="P105" t="s">
        <v>171</v>
      </c>
      <c r="Q105" t="s">
        <v>172</v>
      </c>
      <c r="R105" t="s">
        <v>173</v>
      </c>
      <c r="S105" t="s">
        <v>174</v>
      </c>
      <c r="T105" t="s">
        <v>948</v>
      </c>
      <c r="U105" t="s">
        <v>949</v>
      </c>
      <c r="V105" t="s">
        <v>950</v>
      </c>
    </row>
    <row r="106" spans="1:22" x14ac:dyDescent="0.25">
      <c r="A106" t="s">
        <v>951</v>
      </c>
      <c r="B106" t="s">
        <v>13170</v>
      </c>
      <c r="C106" t="s">
        <v>13076</v>
      </c>
      <c r="D106" s="6">
        <v>349</v>
      </c>
      <c r="E106" s="6" t="str">
        <f>IF(Table1_1[[#This Row],[discounted_price]]&lt;200,"&lt;₹200",IF(OR(Table1_1[[#This Row],[discounted_price]]=200,Table1_1[[#This Row],[discounted_price]]&lt;=500),"₹200-₹500","&gt;₹500"))</f>
        <v>₹200-₹500</v>
      </c>
      <c r="F106" s="6">
        <v>999</v>
      </c>
      <c r="G106" s="5">
        <v>0.65</v>
      </c>
      <c r="H10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06" s="5" t="str">
        <f>IF(Table1_1[[#This Row],[discount_percentage]]&gt;=50%,"Yes","No")</f>
        <v>Yes</v>
      </c>
      <c r="J106">
        <v>4.2</v>
      </c>
      <c r="K106">
        <f>AVERAGE(Table1_1[[#This Row],[rating]]+Table1_1[[#This Row],[rating_count]]/1000)</f>
        <v>17.32</v>
      </c>
      <c r="L106">
        <v>13120</v>
      </c>
      <c r="M106">
        <f>COUNTIF(Table1_1[[#This Row],[rating_count]],"&lt;1000")</f>
        <v>0</v>
      </c>
      <c r="N106" s="6">
        <f>Table1_1[[#This Row],[actual_price]]*Table1_1[[#This Row],[rating_count]]</f>
        <v>13106880</v>
      </c>
      <c r="O106" t="s">
        <v>953</v>
      </c>
      <c r="P106" t="s">
        <v>954</v>
      </c>
      <c r="Q106" t="s">
        <v>955</v>
      </c>
      <c r="R106" t="s">
        <v>956</v>
      </c>
      <c r="S106" t="s">
        <v>957</v>
      </c>
      <c r="T106" t="s">
        <v>958</v>
      </c>
      <c r="U106" t="s">
        <v>959</v>
      </c>
      <c r="V106" t="s">
        <v>960</v>
      </c>
    </row>
    <row r="107" spans="1:22" x14ac:dyDescent="0.25">
      <c r="A107" t="s">
        <v>961</v>
      </c>
      <c r="B107" t="s">
        <v>13171</v>
      </c>
      <c r="C107" t="s">
        <v>13076</v>
      </c>
      <c r="D107" s="6">
        <v>399</v>
      </c>
      <c r="E107" s="6" t="str">
        <f>IF(Table1_1[[#This Row],[discounted_price]]&lt;200,"&lt;₹200",IF(OR(Table1_1[[#This Row],[discounted_price]]=200,Table1_1[[#This Row],[discounted_price]]&lt;=500),"₹200-₹500","&gt;₹500"))</f>
        <v>₹200-₹500</v>
      </c>
      <c r="F107" s="6">
        <v>999</v>
      </c>
      <c r="G107" s="5">
        <v>0.6</v>
      </c>
      <c r="H10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07" s="5" t="str">
        <f>IF(Table1_1[[#This Row],[discount_percentage]]&gt;=50%,"Yes","No")</f>
        <v>Yes</v>
      </c>
      <c r="J107">
        <v>4.3</v>
      </c>
      <c r="K107">
        <f>AVERAGE(Table1_1[[#This Row],[rating]]+Table1_1[[#This Row],[rating_count]]/1000)</f>
        <v>7.1059999999999999</v>
      </c>
      <c r="L107">
        <v>2806</v>
      </c>
      <c r="M107">
        <f>COUNTIF(Table1_1[[#This Row],[rating_count]],"&lt;1000")</f>
        <v>0</v>
      </c>
      <c r="N107" s="6">
        <f>Table1_1[[#This Row],[actual_price]]*Table1_1[[#This Row],[rating_count]]</f>
        <v>2803194</v>
      </c>
      <c r="O107" t="s">
        <v>963</v>
      </c>
      <c r="P107" t="s">
        <v>964</v>
      </c>
      <c r="Q107" t="s">
        <v>965</v>
      </c>
      <c r="R107" t="s">
        <v>966</v>
      </c>
      <c r="S107" t="s">
        <v>967</v>
      </c>
      <c r="T107" t="s">
        <v>968</v>
      </c>
      <c r="U107" t="s">
        <v>969</v>
      </c>
      <c r="V107" t="s">
        <v>970</v>
      </c>
    </row>
    <row r="108" spans="1:22" x14ac:dyDescent="0.25">
      <c r="A108" t="s">
        <v>971</v>
      </c>
      <c r="B108" t="s">
        <v>13172</v>
      </c>
      <c r="C108" t="s">
        <v>13076</v>
      </c>
      <c r="D108" s="6">
        <v>449</v>
      </c>
      <c r="E108" s="6" t="str">
        <f>IF(Table1_1[[#This Row],[discounted_price]]&lt;200,"&lt;₹200",IF(OR(Table1_1[[#This Row],[discounted_price]]=200,Table1_1[[#This Row],[discounted_price]]&lt;=500),"₹200-₹500","&gt;₹500"))</f>
        <v>₹200-₹500</v>
      </c>
      <c r="F108" s="6">
        <v>1299</v>
      </c>
      <c r="G108" s="5">
        <v>0.65</v>
      </c>
      <c r="H10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08" s="5" t="str">
        <f>IF(Table1_1[[#This Row],[discount_percentage]]&gt;=50%,"Yes","No")</f>
        <v>Yes</v>
      </c>
      <c r="J108">
        <v>4.2</v>
      </c>
      <c r="K108">
        <f>AVERAGE(Table1_1[[#This Row],[rating]]+Table1_1[[#This Row],[rating_count]]/1000)</f>
        <v>28.468999999999998</v>
      </c>
      <c r="L108">
        <v>24269</v>
      </c>
      <c r="M108">
        <f>COUNTIF(Table1_1[[#This Row],[rating_count]],"&lt;1000")</f>
        <v>0</v>
      </c>
      <c r="N108" s="6">
        <f>Table1_1[[#This Row],[actual_price]]*Table1_1[[#This Row],[rating_count]]</f>
        <v>31525431</v>
      </c>
      <c r="O108" t="s">
        <v>973</v>
      </c>
      <c r="P108" t="s">
        <v>20</v>
      </c>
      <c r="Q108" t="s">
        <v>21</v>
      </c>
      <c r="R108" t="s">
        <v>22</v>
      </c>
      <c r="S108" t="s">
        <v>23</v>
      </c>
      <c r="T108" t="s">
        <v>24</v>
      </c>
      <c r="U108" t="s">
        <v>25</v>
      </c>
      <c r="V108" t="s">
        <v>974</v>
      </c>
    </row>
    <row r="109" spans="1:22" x14ac:dyDescent="0.25">
      <c r="A109" t="s">
        <v>975</v>
      </c>
      <c r="B109" t="s">
        <v>13173</v>
      </c>
      <c r="C109" t="s">
        <v>13076</v>
      </c>
      <c r="D109" s="6">
        <v>299</v>
      </c>
      <c r="E109" s="6" t="str">
        <f>IF(Table1_1[[#This Row],[discounted_price]]&lt;200,"&lt;₹200",IF(OR(Table1_1[[#This Row],[discounted_price]]=200,Table1_1[[#This Row],[discounted_price]]&lt;=500),"₹200-₹500","&gt;₹500"))</f>
        <v>₹200-₹500</v>
      </c>
      <c r="F109" s="6">
        <v>999</v>
      </c>
      <c r="G109" s="5">
        <v>0.7</v>
      </c>
      <c r="H10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09" s="5" t="str">
        <f>IF(Table1_1[[#This Row],[discount_percentage]]&gt;=50%,"Yes","No")</f>
        <v>Yes</v>
      </c>
      <c r="J109">
        <v>4.3</v>
      </c>
      <c r="K109">
        <f>AVERAGE(Table1_1[[#This Row],[rating]]+Table1_1[[#This Row],[rating_count]]/1000)</f>
        <v>5.0659999999999998</v>
      </c>
      <c r="L109">
        <v>766</v>
      </c>
      <c r="M109">
        <f>COUNTIF(Table1_1[[#This Row],[rating_count]],"&lt;1000")</f>
        <v>1</v>
      </c>
      <c r="N109" s="6">
        <f>Table1_1[[#This Row],[actual_price]]*Table1_1[[#This Row],[rating_count]]</f>
        <v>765234</v>
      </c>
      <c r="O109" t="s">
        <v>977</v>
      </c>
      <c r="P109" t="s">
        <v>978</v>
      </c>
      <c r="Q109" t="s">
        <v>979</v>
      </c>
      <c r="R109" t="s">
        <v>980</v>
      </c>
      <c r="S109" t="s">
        <v>981</v>
      </c>
      <c r="T109" t="s">
        <v>982</v>
      </c>
      <c r="U109" t="s">
        <v>983</v>
      </c>
      <c r="V109" t="s">
        <v>984</v>
      </c>
    </row>
    <row r="110" spans="1:22" x14ac:dyDescent="0.25">
      <c r="A110" t="s">
        <v>985</v>
      </c>
      <c r="B110" t="s">
        <v>13174</v>
      </c>
      <c r="C110" t="s">
        <v>13088</v>
      </c>
      <c r="D110" s="6">
        <v>37999</v>
      </c>
      <c r="E110" s="6" t="str">
        <f>IF(Table1_1[[#This Row],[discounted_price]]&lt;200,"&lt;₹200",IF(OR(Table1_1[[#This Row],[discounted_price]]=200,Table1_1[[#This Row],[discounted_price]]&lt;=500),"₹200-₹500","&gt;₹500"))</f>
        <v>&gt;₹500</v>
      </c>
      <c r="F110" s="6">
        <v>65000</v>
      </c>
      <c r="G110" s="5">
        <v>0.42</v>
      </c>
      <c r="H11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0" s="5" t="str">
        <f>IF(Table1_1[[#This Row],[discount_percentage]]&gt;=50%,"Yes","No")</f>
        <v>No</v>
      </c>
      <c r="J110">
        <v>4.3</v>
      </c>
      <c r="K110">
        <f>AVERAGE(Table1_1[[#This Row],[rating]]+Table1_1[[#This Row],[rating_count]]/1000)</f>
        <v>7.8870000000000005</v>
      </c>
      <c r="L110">
        <v>3587</v>
      </c>
      <c r="M110">
        <f>COUNTIF(Table1_1[[#This Row],[rating_count]],"&lt;1000")</f>
        <v>0</v>
      </c>
      <c r="N110" s="6">
        <f>Table1_1[[#This Row],[actual_price]]*Table1_1[[#This Row],[rating_count]]</f>
        <v>233155000</v>
      </c>
      <c r="O110" t="s">
        <v>987</v>
      </c>
      <c r="P110" t="s">
        <v>988</v>
      </c>
      <c r="Q110" t="s">
        <v>989</v>
      </c>
      <c r="R110" t="s">
        <v>990</v>
      </c>
      <c r="S110" t="s">
        <v>991</v>
      </c>
      <c r="T110" t="s">
        <v>992</v>
      </c>
      <c r="U110" t="s">
        <v>993</v>
      </c>
      <c r="V110" t="s">
        <v>994</v>
      </c>
    </row>
    <row r="111" spans="1:22" x14ac:dyDescent="0.25">
      <c r="A111" t="s">
        <v>995</v>
      </c>
      <c r="B111" t="s">
        <v>13175</v>
      </c>
      <c r="C111" t="s">
        <v>13076</v>
      </c>
      <c r="D111" s="6">
        <v>99</v>
      </c>
      <c r="E111" s="6" t="str">
        <f>IF(Table1_1[[#This Row],[discounted_price]]&lt;200,"&lt;₹200",IF(OR(Table1_1[[#This Row],[discounted_price]]=200,Table1_1[[#This Row],[discounted_price]]&lt;=500),"₹200-₹500","&gt;₹500"))</f>
        <v>&lt;₹200</v>
      </c>
      <c r="F111" s="6">
        <v>800</v>
      </c>
      <c r="G111" s="5">
        <v>0.88</v>
      </c>
      <c r="H11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111" s="5" t="str">
        <f>IF(Table1_1[[#This Row],[discount_percentage]]&gt;=50%,"Yes","No")</f>
        <v>Yes</v>
      </c>
      <c r="J111">
        <v>3.9</v>
      </c>
      <c r="K111">
        <f>AVERAGE(Table1_1[[#This Row],[rating]]+Table1_1[[#This Row],[rating_count]]/1000)</f>
        <v>28.770999999999997</v>
      </c>
      <c r="L111">
        <v>24871</v>
      </c>
      <c r="M111">
        <f>COUNTIF(Table1_1[[#This Row],[rating_count]],"&lt;1000")</f>
        <v>0</v>
      </c>
      <c r="N111" s="6">
        <f>Table1_1[[#This Row],[actual_price]]*Table1_1[[#This Row],[rating_count]]</f>
        <v>19896800</v>
      </c>
      <c r="O111" t="s">
        <v>997</v>
      </c>
      <c r="P111" t="s">
        <v>69</v>
      </c>
      <c r="Q111" t="s">
        <v>70</v>
      </c>
      <c r="R111" t="s">
        <v>71</v>
      </c>
      <c r="S111" t="s">
        <v>72</v>
      </c>
      <c r="T111" t="s">
        <v>998</v>
      </c>
      <c r="U111" t="s">
        <v>999</v>
      </c>
      <c r="V111" t="s">
        <v>1000</v>
      </c>
    </row>
    <row r="112" spans="1:22" x14ac:dyDescent="0.25">
      <c r="A112" t="s">
        <v>1001</v>
      </c>
      <c r="B112" t="s">
        <v>13176</v>
      </c>
      <c r="C112" t="s">
        <v>13088</v>
      </c>
      <c r="D112" s="6">
        <v>7390</v>
      </c>
      <c r="E112" s="6" t="str">
        <f>IF(Table1_1[[#This Row],[discounted_price]]&lt;200,"&lt;₹200",IF(OR(Table1_1[[#This Row],[discounted_price]]=200,Table1_1[[#This Row],[discounted_price]]&lt;=500),"₹200-₹500","&gt;₹500"))</f>
        <v>&gt;₹500</v>
      </c>
      <c r="F112" s="6">
        <v>20000</v>
      </c>
      <c r="G112" s="5">
        <v>0.63</v>
      </c>
      <c r="H11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12" s="5" t="str">
        <f>IF(Table1_1[[#This Row],[discount_percentage]]&gt;=50%,"Yes","No")</f>
        <v>Yes</v>
      </c>
      <c r="J112">
        <v>4.0999999999999996</v>
      </c>
      <c r="K112">
        <f>AVERAGE(Table1_1[[#This Row],[rating]]+Table1_1[[#This Row],[rating_count]]/1000)</f>
        <v>6.6809999999999992</v>
      </c>
      <c r="L112">
        <v>2581</v>
      </c>
      <c r="M112">
        <f>COUNTIF(Table1_1[[#This Row],[rating_count]],"&lt;1000")</f>
        <v>0</v>
      </c>
      <c r="N112" s="6">
        <f>Table1_1[[#This Row],[actual_price]]*Table1_1[[#This Row],[rating_count]]</f>
        <v>51620000</v>
      </c>
      <c r="O112" t="s">
        <v>1003</v>
      </c>
      <c r="P112" t="s">
        <v>1004</v>
      </c>
      <c r="Q112" t="s">
        <v>1005</v>
      </c>
      <c r="R112" t="s">
        <v>1006</v>
      </c>
      <c r="S112" t="s">
        <v>1007</v>
      </c>
      <c r="T112" t="s">
        <v>1008</v>
      </c>
      <c r="U112" t="s">
        <v>1009</v>
      </c>
      <c r="V112" t="s">
        <v>1010</v>
      </c>
    </row>
    <row r="113" spans="1:22" x14ac:dyDescent="0.25">
      <c r="A113" t="s">
        <v>1011</v>
      </c>
      <c r="B113" t="s">
        <v>13177</v>
      </c>
      <c r="C113" t="s">
        <v>13076</v>
      </c>
      <c r="D113" s="6">
        <v>273.10000000000002</v>
      </c>
      <c r="E113" s="6" t="str">
        <f>IF(Table1_1[[#This Row],[discounted_price]]&lt;200,"&lt;₹200",IF(OR(Table1_1[[#This Row],[discounted_price]]=200,Table1_1[[#This Row],[discounted_price]]&lt;=500),"₹200-₹500","&gt;₹500"))</f>
        <v>₹200-₹500</v>
      </c>
      <c r="F113" s="6">
        <v>999</v>
      </c>
      <c r="G113" s="5">
        <v>0.73</v>
      </c>
      <c r="H11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13" s="5" t="str">
        <f>IF(Table1_1[[#This Row],[discount_percentage]]&gt;=50%,"Yes","No")</f>
        <v>Yes</v>
      </c>
      <c r="J113">
        <v>4.3</v>
      </c>
      <c r="K113">
        <f>AVERAGE(Table1_1[[#This Row],[rating]]+Table1_1[[#This Row],[rating_count]]/1000)</f>
        <v>25.150000000000002</v>
      </c>
      <c r="L113">
        <v>20850</v>
      </c>
      <c r="M113">
        <f>COUNTIF(Table1_1[[#This Row],[rating_count]],"&lt;1000")</f>
        <v>0</v>
      </c>
      <c r="N113" s="6">
        <f>Table1_1[[#This Row],[actual_price]]*Table1_1[[#This Row],[rating_count]]</f>
        <v>20829150</v>
      </c>
      <c r="O113" t="s">
        <v>1013</v>
      </c>
      <c r="P113" t="s">
        <v>295</v>
      </c>
      <c r="Q113" t="s">
        <v>296</v>
      </c>
      <c r="R113" t="s">
        <v>297</v>
      </c>
      <c r="S113" t="s">
        <v>298</v>
      </c>
      <c r="T113" t="s">
        <v>299</v>
      </c>
      <c r="U113" t="s">
        <v>1014</v>
      </c>
      <c r="V113" t="s">
        <v>1015</v>
      </c>
    </row>
    <row r="114" spans="1:22" x14ac:dyDescent="0.25">
      <c r="A114" t="s">
        <v>1016</v>
      </c>
      <c r="B114" t="s">
        <v>13094</v>
      </c>
      <c r="C114" t="s">
        <v>13088</v>
      </c>
      <c r="D114" s="6">
        <v>15990</v>
      </c>
      <c r="E114" s="6" t="str">
        <f>IF(Table1_1[[#This Row],[discounted_price]]&lt;200,"&lt;₹200",IF(OR(Table1_1[[#This Row],[discounted_price]]=200,Table1_1[[#This Row],[discounted_price]]&lt;=500),"₹200-₹500","&gt;₹500"))</f>
        <v>&gt;₹500</v>
      </c>
      <c r="F114" s="6">
        <v>23990</v>
      </c>
      <c r="G114" s="5">
        <v>0.33</v>
      </c>
      <c r="H11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4" s="5" t="str">
        <f>IF(Table1_1[[#This Row],[discount_percentage]]&gt;=50%,"Yes","No")</f>
        <v>No</v>
      </c>
      <c r="J114">
        <v>4.3</v>
      </c>
      <c r="K114">
        <f>AVERAGE(Table1_1[[#This Row],[rating]]+Table1_1[[#This Row],[rating_count]]/1000)</f>
        <v>5.335</v>
      </c>
      <c r="L114">
        <v>1035</v>
      </c>
      <c r="M114">
        <f>COUNTIF(Table1_1[[#This Row],[rating_count]],"&lt;1000")</f>
        <v>0</v>
      </c>
      <c r="N114" s="6">
        <f>Table1_1[[#This Row],[actual_price]]*Table1_1[[#This Row],[rating_count]]</f>
        <v>24829650</v>
      </c>
      <c r="O114" t="s">
        <v>1018</v>
      </c>
      <c r="P114" t="s">
        <v>1019</v>
      </c>
      <c r="Q114" t="s">
        <v>1020</v>
      </c>
      <c r="R114" t="s">
        <v>1021</v>
      </c>
      <c r="S114" t="s">
        <v>1022</v>
      </c>
      <c r="T114" t="s">
        <v>1023</v>
      </c>
      <c r="U114" t="s">
        <v>1024</v>
      </c>
      <c r="V114" t="s">
        <v>1025</v>
      </c>
    </row>
    <row r="115" spans="1:22" x14ac:dyDescent="0.25">
      <c r="A115" t="s">
        <v>1026</v>
      </c>
      <c r="B115" t="s">
        <v>13144</v>
      </c>
      <c r="C115" t="s">
        <v>13076</v>
      </c>
      <c r="D115" s="6">
        <v>399</v>
      </c>
      <c r="E115" s="6" t="str">
        <f>IF(Table1_1[[#This Row],[discounted_price]]&lt;200,"&lt;₹200",IF(OR(Table1_1[[#This Row],[discounted_price]]=200,Table1_1[[#This Row],[discounted_price]]&lt;=500),"₹200-₹500","&gt;₹500"))</f>
        <v>₹200-₹500</v>
      </c>
      <c r="F115" s="6">
        <v>999</v>
      </c>
      <c r="G115" s="5">
        <v>0.6</v>
      </c>
      <c r="H11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15" s="5" t="str">
        <f>IF(Table1_1[[#This Row],[discount_percentage]]&gt;=50%,"Yes","No")</f>
        <v>Yes</v>
      </c>
      <c r="J115">
        <v>4.0999999999999996</v>
      </c>
      <c r="K115">
        <f>AVERAGE(Table1_1[[#This Row],[rating]]+Table1_1[[#This Row],[rating_count]]/1000)</f>
        <v>5.88</v>
      </c>
      <c r="L115">
        <v>1780</v>
      </c>
      <c r="M115">
        <f>COUNTIF(Table1_1[[#This Row],[rating_count]],"&lt;1000")</f>
        <v>0</v>
      </c>
      <c r="N115" s="6">
        <f>Table1_1[[#This Row],[actual_price]]*Table1_1[[#This Row],[rating_count]]</f>
        <v>1778220</v>
      </c>
      <c r="O115" t="s">
        <v>1028</v>
      </c>
      <c r="P115" t="s">
        <v>700</v>
      </c>
      <c r="Q115" t="s">
        <v>701</v>
      </c>
      <c r="R115" t="s">
        <v>702</v>
      </c>
      <c r="S115" t="s">
        <v>703</v>
      </c>
      <c r="T115" t="s">
        <v>704</v>
      </c>
      <c r="U115" t="s">
        <v>1029</v>
      </c>
      <c r="V115" t="s">
        <v>1030</v>
      </c>
    </row>
    <row r="116" spans="1:22" x14ac:dyDescent="0.25">
      <c r="A116" t="s">
        <v>1031</v>
      </c>
      <c r="B116" t="s">
        <v>13178</v>
      </c>
      <c r="C116" t="s">
        <v>13088</v>
      </c>
      <c r="D116" s="6">
        <v>399</v>
      </c>
      <c r="E116" s="6" t="str">
        <f>IF(Table1_1[[#This Row],[discounted_price]]&lt;200,"&lt;₹200",IF(OR(Table1_1[[#This Row],[discounted_price]]=200,Table1_1[[#This Row],[discounted_price]]&lt;=500),"₹200-₹500","&gt;₹500"))</f>
        <v>₹200-₹500</v>
      </c>
      <c r="F116" s="6">
        <v>1999</v>
      </c>
      <c r="G116" s="5">
        <v>0.8</v>
      </c>
      <c r="H11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16" s="5" t="str">
        <f>IF(Table1_1[[#This Row],[discount_percentage]]&gt;=50%,"Yes","No")</f>
        <v>Yes</v>
      </c>
      <c r="J116">
        <v>4.5</v>
      </c>
      <c r="K116">
        <f>AVERAGE(Table1_1[[#This Row],[rating]]+Table1_1[[#This Row],[rating_count]]/1000)</f>
        <v>5.0049999999999999</v>
      </c>
      <c r="L116">
        <v>505</v>
      </c>
      <c r="M116">
        <f>COUNTIF(Table1_1[[#This Row],[rating_count]],"&lt;1000")</f>
        <v>1</v>
      </c>
      <c r="N116" s="6">
        <f>Table1_1[[#This Row],[actual_price]]*Table1_1[[#This Row],[rating_count]]</f>
        <v>1009495</v>
      </c>
      <c r="O116" t="s">
        <v>1033</v>
      </c>
      <c r="P116" t="s">
        <v>1034</v>
      </c>
      <c r="Q116" t="s">
        <v>1035</v>
      </c>
      <c r="R116" t="s">
        <v>1036</v>
      </c>
      <c r="S116" t="s">
        <v>1037</v>
      </c>
      <c r="T116" t="s">
        <v>1038</v>
      </c>
      <c r="U116" t="s">
        <v>1039</v>
      </c>
      <c r="V116" t="s">
        <v>1040</v>
      </c>
    </row>
    <row r="117" spans="1:22" x14ac:dyDescent="0.25">
      <c r="A117" t="s">
        <v>1041</v>
      </c>
      <c r="B117" t="s">
        <v>13179</v>
      </c>
      <c r="C117" t="s">
        <v>13076</v>
      </c>
      <c r="D117" s="6">
        <v>210</v>
      </c>
      <c r="E117" s="6" t="str">
        <f>IF(Table1_1[[#This Row],[discounted_price]]&lt;200,"&lt;₹200",IF(OR(Table1_1[[#This Row],[discounted_price]]=200,Table1_1[[#This Row],[discounted_price]]&lt;=500),"₹200-₹500","&gt;₹500"))</f>
        <v>₹200-₹500</v>
      </c>
      <c r="F117" s="6">
        <v>399</v>
      </c>
      <c r="G117" s="5">
        <v>0.47</v>
      </c>
      <c r="H11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7" s="5" t="str">
        <f>IF(Table1_1[[#This Row],[discount_percentage]]&gt;=50%,"Yes","No")</f>
        <v>No</v>
      </c>
      <c r="J117">
        <v>4.0999999999999996</v>
      </c>
      <c r="K117">
        <f>AVERAGE(Table1_1[[#This Row],[rating]]+Table1_1[[#This Row],[rating_count]]/1000)</f>
        <v>5.8170000000000002</v>
      </c>
      <c r="L117">
        <v>1717</v>
      </c>
      <c r="M117">
        <f>COUNTIF(Table1_1[[#This Row],[rating_count]],"&lt;1000")</f>
        <v>0</v>
      </c>
      <c r="N117" s="6">
        <f>Table1_1[[#This Row],[actual_price]]*Table1_1[[#This Row],[rating_count]]</f>
        <v>685083</v>
      </c>
      <c r="O117" t="s">
        <v>1043</v>
      </c>
      <c r="P117" t="s">
        <v>1044</v>
      </c>
      <c r="Q117" t="s">
        <v>1045</v>
      </c>
      <c r="R117" t="s">
        <v>1046</v>
      </c>
      <c r="S117" t="s">
        <v>1047</v>
      </c>
      <c r="T117" t="s">
        <v>1048</v>
      </c>
      <c r="U117" t="s">
        <v>1049</v>
      </c>
      <c r="V117" t="s">
        <v>1050</v>
      </c>
    </row>
    <row r="118" spans="1:22" x14ac:dyDescent="0.25">
      <c r="A118" t="s">
        <v>1051</v>
      </c>
      <c r="B118" t="s">
        <v>13180</v>
      </c>
      <c r="C118" t="s">
        <v>13088</v>
      </c>
      <c r="D118" s="6">
        <v>1299</v>
      </c>
      <c r="E118" s="6" t="str">
        <f>IF(Table1_1[[#This Row],[discounted_price]]&lt;200,"&lt;₹200",IF(OR(Table1_1[[#This Row],[discounted_price]]=200,Table1_1[[#This Row],[discounted_price]]&lt;=500),"₹200-₹500","&gt;₹500"))</f>
        <v>&gt;₹500</v>
      </c>
      <c r="F118" s="6">
        <v>1999</v>
      </c>
      <c r="G118" s="5">
        <v>0.35</v>
      </c>
      <c r="H11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8" s="5" t="str">
        <f>IF(Table1_1[[#This Row],[discount_percentage]]&gt;=50%,"Yes","No")</f>
        <v>No</v>
      </c>
      <c r="J118">
        <v>3.6</v>
      </c>
      <c r="K118">
        <f>AVERAGE(Table1_1[[#This Row],[rating]]+Table1_1[[#This Row],[rating_count]]/1000)</f>
        <v>4.1900000000000004</v>
      </c>
      <c r="L118">
        <v>590</v>
      </c>
      <c r="M118">
        <f>COUNTIF(Table1_1[[#This Row],[rating_count]],"&lt;1000")</f>
        <v>1</v>
      </c>
      <c r="N118" s="6">
        <f>Table1_1[[#This Row],[actual_price]]*Table1_1[[#This Row],[rating_count]]</f>
        <v>1179410</v>
      </c>
      <c r="O118" t="s">
        <v>1053</v>
      </c>
      <c r="P118" t="s">
        <v>1054</v>
      </c>
      <c r="Q118" t="s">
        <v>1055</v>
      </c>
      <c r="R118" t="s">
        <v>1056</v>
      </c>
      <c r="S118" t="s">
        <v>1057</v>
      </c>
      <c r="T118" t="s">
        <v>1058</v>
      </c>
      <c r="U118" t="s">
        <v>1059</v>
      </c>
      <c r="V118" t="s">
        <v>1060</v>
      </c>
    </row>
    <row r="119" spans="1:22" x14ac:dyDescent="0.25">
      <c r="A119" t="s">
        <v>1061</v>
      </c>
      <c r="B119" t="s">
        <v>13181</v>
      </c>
      <c r="C119" t="s">
        <v>13076</v>
      </c>
      <c r="D119" s="6">
        <v>347</v>
      </c>
      <c r="E119" s="6" t="str">
        <f>IF(Table1_1[[#This Row],[discounted_price]]&lt;200,"&lt;₹200",IF(OR(Table1_1[[#This Row],[discounted_price]]=200,Table1_1[[#This Row],[discounted_price]]&lt;=500),"₹200-₹500","&gt;₹500"))</f>
        <v>₹200-₹500</v>
      </c>
      <c r="F119" s="6">
        <v>999</v>
      </c>
      <c r="G119" s="5">
        <v>0.65</v>
      </c>
      <c r="H11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19" s="5" t="str">
        <f>IF(Table1_1[[#This Row],[discount_percentage]]&gt;=50%,"Yes","No")</f>
        <v>Yes</v>
      </c>
      <c r="J119">
        <v>3.5</v>
      </c>
      <c r="K119">
        <f>AVERAGE(Table1_1[[#This Row],[rating]]+Table1_1[[#This Row],[rating_count]]/1000)</f>
        <v>4.6210000000000004</v>
      </c>
      <c r="L119">
        <v>1121</v>
      </c>
      <c r="M119">
        <f>COUNTIF(Table1_1[[#This Row],[rating_count]],"&lt;1000")</f>
        <v>0</v>
      </c>
      <c r="N119" s="6">
        <f>Table1_1[[#This Row],[actual_price]]*Table1_1[[#This Row],[rating_count]]</f>
        <v>1119879</v>
      </c>
      <c r="O119" t="s">
        <v>1063</v>
      </c>
      <c r="P119" t="s">
        <v>1064</v>
      </c>
      <c r="Q119" t="s">
        <v>1065</v>
      </c>
      <c r="R119" t="s">
        <v>1066</v>
      </c>
      <c r="S119" t="s">
        <v>1067</v>
      </c>
      <c r="T119" t="s">
        <v>1068</v>
      </c>
      <c r="U119" t="s">
        <v>1069</v>
      </c>
      <c r="V119" t="s">
        <v>1070</v>
      </c>
    </row>
    <row r="120" spans="1:22" x14ac:dyDescent="0.25">
      <c r="A120" t="s">
        <v>1071</v>
      </c>
      <c r="B120" t="s">
        <v>13182</v>
      </c>
      <c r="C120" t="s">
        <v>13076</v>
      </c>
      <c r="D120" s="6">
        <v>149</v>
      </c>
      <c r="E120" s="6" t="str">
        <f>IF(Table1_1[[#This Row],[discounted_price]]&lt;200,"&lt;₹200",IF(OR(Table1_1[[#This Row],[discounted_price]]=200,Table1_1[[#This Row],[discounted_price]]&lt;=500),"₹200-₹500","&gt;₹500"))</f>
        <v>&lt;₹200</v>
      </c>
      <c r="F120" s="6">
        <v>999</v>
      </c>
      <c r="G120" s="5">
        <v>0.85</v>
      </c>
      <c r="H12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120" s="5" t="str">
        <f>IF(Table1_1[[#This Row],[discount_percentage]]&gt;=50%,"Yes","No")</f>
        <v>Yes</v>
      </c>
      <c r="J120">
        <v>4</v>
      </c>
      <c r="K120">
        <f>AVERAGE(Table1_1[[#This Row],[rating]]+Table1_1[[#This Row],[rating_count]]/1000)</f>
        <v>5.3129999999999997</v>
      </c>
      <c r="L120">
        <v>1313</v>
      </c>
      <c r="M120">
        <f>COUNTIF(Table1_1[[#This Row],[rating_count]],"&lt;1000")</f>
        <v>0</v>
      </c>
      <c r="N120" s="6">
        <f>Table1_1[[#This Row],[actual_price]]*Table1_1[[#This Row],[rating_count]]</f>
        <v>1311687</v>
      </c>
      <c r="O120" t="s">
        <v>1073</v>
      </c>
      <c r="P120" t="s">
        <v>589</v>
      </c>
      <c r="Q120" t="s">
        <v>590</v>
      </c>
      <c r="R120" t="s">
        <v>591</v>
      </c>
      <c r="S120" t="s">
        <v>592</v>
      </c>
      <c r="T120" t="s">
        <v>593</v>
      </c>
      <c r="U120" t="s">
        <v>1074</v>
      </c>
      <c r="V120" t="s">
        <v>1075</v>
      </c>
    </row>
    <row r="121" spans="1:22" x14ac:dyDescent="0.25">
      <c r="A121" t="s">
        <v>1076</v>
      </c>
      <c r="B121" t="s">
        <v>13183</v>
      </c>
      <c r="C121" t="s">
        <v>13076</v>
      </c>
      <c r="D121" s="6">
        <v>228</v>
      </c>
      <c r="E121" s="6" t="str">
        <f>IF(Table1_1[[#This Row],[discounted_price]]&lt;200,"&lt;₹200",IF(OR(Table1_1[[#This Row],[discounted_price]]=200,Table1_1[[#This Row],[discounted_price]]&lt;=500),"₹200-₹500","&gt;₹500"))</f>
        <v>₹200-₹500</v>
      </c>
      <c r="F121" s="6">
        <v>899</v>
      </c>
      <c r="G121" s="5">
        <v>0.75</v>
      </c>
      <c r="H12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21" s="5" t="str">
        <f>IF(Table1_1[[#This Row],[discount_percentage]]&gt;=50%,"Yes","No")</f>
        <v>Yes</v>
      </c>
      <c r="J121">
        <v>3.8</v>
      </c>
      <c r="K121">
        <f>AVERAGE(Table1_1[[#This Row],[rating]]+Table1_1[[#This Row],[rating_count]]/1000)</f>
        <v>3.9319999999999999</v>
      </c>
      <c r="L121">
        <v>132</v>
      </c>
      <c r="M121">
        <f>COUNTIF(Table1_1[[#This Row],[rating_count]],"&lt;1000")</f>
        <v>1</v>
      </c>
      <c r="N121" s="6">
        <f>Table1_1[[#This Row],[actual_price]]*Table1_1[[#This Row],[rating_count]]</f>
        <v>118668</v>
      </c>
      <c r="O121" t="s">
        <v>1078</v>
      </c>
      <c r="P121" t="s">
        <v>1079</v>
      </c>
      <c r="Q121" t="s">
        <v>1080</v>
      </c>
      <c r="R121" t="s">
        <v>1081</v>
      </c>
      <c r="S121" t="s">
        <v>1082</v>
      </c>
      <c r="T121" t="s">
        <v>1083</v>
      </c>
      <c r="U121" t="s">
        <v>1084</v>
      </c>
      <c r="V121" t="s">
        <v>1085</v>
      </c>
    </row>
    <row r="122" spans="1:22" x14ac:dyDescent="0.25">
      <c r="A122" t="s">
        <v>1086</v>
      </c>
      <c r="B122" t="s">
        <v>13184</v>
      </c>
      <c r="C122" t="s">
        <v>13076</v>
      </c>
      <c r="D122" s="6">
        <v>1599</v>
      </c>
      <c r="E122" s="6" t="str">
        <f>IF(Table1_1[[#This Row],[discounted_price]]&lt;200,"&lt;₹200",IF(OR(Table1_1[[#This Row],[discounted_price]]=200,Table1_1[[#This Row],[discounted_price]]&lt;=500),"₹200-₹500","&gt;₹500"))</f>
        <v>&gt;₹500</v>
      </c>
      <c r="F122" s="6">
        <v>1999</v>
      </c>
      <c r="G122" s="5">
        <v>0.2</v>
      </c>
      <c r="H12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22" s="5" t="str">
        <f>IF(Table1_1[[#This Row],[discount_percentage]]&gt;=50%,"Yes","No")</f>
        <v>No</v>
      </c>
      <c r="J122">
        <v>4.4000000000000004</v>
      </c>
      <c r="K122">
        <f>AVERAGE(Table1_1[[#This Row],[rating]]+Table1_1[[#This Row],[rating_count]]/1000)</f>
        <v>6.3510000000000009</v>
      </c>
      <c r="L122">
        <v>1951</v>
      </c>
      <c r="M122">
        <f>COUNTIF(Table1_1[[#This Row],[rating_count]],"&lt;1000")</f>
        <v>0</v>
      </c>
      <c r="N122" s="6">
        <f>Table1_1[[#This Row],[actual_price]]*Table1_1[[#This Row],[rating_count]]</f>
        <v>3900049</v>
      </c>
      <c r="O122" t="s">
        <v>1088</v>
      </c>
      <c r="P122" t="s">
        <v>1089</v>
      </c>
      <c r="Q122" t="s">
        <v>1090</v>
      </c>
      <c r="R122" t="s">
        <v>1091</v>
      </c>
      <c r="S122" t="s">
        <v>1092</v>
      </c>
      <c r="T122" t="s">
        <v>1093</v>
      </c>
      <c r="U122" t="s">
        <v>1094</v>
      </c>
      <c r="V122" t="s">
        <v>1095</v>
      </c>
    </row>
    <row r="123" spans="1:22" x14ac:dyDescent="0.25">
      <c r="A123" t="s">
        <v>1096</v>
      </c>
      <c r="B123" t="s">
        <v>13185</v>
      </c>
      <c r="C123" t="s">
        <v>13088</v>
      </c>
      <c r="D123" s="6">
        <v>1499</v>
      </c>
      <c r="E123" s="6" t="str">
        <f>IF(Table1_1[[#This Row],[discounted_price]]&lt;200,"&lt;₹200",IF(OR(Table1_1[[#This Row],[discounted_price]]=200,Table1_1[[#This Row],[discounted_price]]&lt;=500),"₹200-₹500","&gt;₹500"))</f>
        <v>&gt;₹500</v>
      </c>
      <c r="F123" s="6">
        <v>3999</v>
      </c>
      <c r="G123" s="5">
        <v>0.63</v>
      </c>
      <c r="H12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23" s="5" t="str">
        <f>IF(Table1_1[[#This Row],[discount_percentage]]&gt;=50%,"Yes","No")</f>
        <v>Yes</v>
      </c>
      <c r="J123">
        <v>3.7</v>
      </c>
      <c r="K123">
        <f>AVERAGE(Table1_1[[#This Row],[rating]]+Table1_1[[#This Row],[rating_count]]/1000)</f>
        <v>3.7370000000000001</v>
      </c>
      <c r="L123">
        <v>37</v>
      </c>
      <c r="M123">
        <f>COUNTIF(Table1_1[[#This Row],[rating_count]],"&lt;1000")</f>
        <v>1</v>
      </c>
      <c r="N123" s="6">
        <f>Table1_1[[#This Row],[actual_price]]*Table1_1[[#This Row],[rating_count]]</f>
        <v>147963</v>
      </c>
      <c r="O123" t="s">
        <v>1098</v>
      </c>
      <c r="P123" t="s">
        <v>1099</v>
      </c>
      <c r="Q123" t="s">
        <v>1100</v>
      </c>
      <c r="R123" t="s">
        <v>1101</v>
      </c>
      <c r="S123" t="s">
        <v>1102</v>
      </c>
      <c r="T123" t="s">
        <v>1103</v>
      </c>
      <c r="U123" t="s">
        <v>1104</v>
      </c>
      <c r="V123" t="s">
        <v>1105</v>
      </c>
    </row>
    <row r="124" spans="1:22" x14ac:dyDescent="0.25">
      <c r="A124" t="s">
        <v>1106</v>
      </c>
      <c r="B124" t="s">
        <v>13127</v>
      </c>
      <c r="C124" t="s">
        <v>13088</v>
      </c>
      <c r="D124" s="6">
        <v>8499</v>
      </c>
      <c r="E124" s="6" t="str">
        <f>IF(Table1_1[[#This Row],[discounted_price]]&lt;200,"&lt;₹200",IF(OR(Table1_1[[#This Row],[discounted_price]]=200,Table1_1[[#This Row],[discounted_price]]&lt;=500),"₹200-₹500","&gt;₹500"))</f>
        <v>&gt;₹500</v>
      </c>
      <c r="F124" s="6">
        <v>15999</v>
      </c>
      <c r="G124" s="5">
        <v>0.47</v>
      </c>
      <c r="H12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4" s="5" t="str">
        <f>IF(Table1_1[[#This Row],[discount_percentage]]&gt;=50%,"Yes","No")</f>
        <v>No</v>
      </c>
      <c r="J124">
        <v>4.3</v>
      </c>
      <c r="K124">
        <f>AVERAGE(Table1_1[[#This Row],[rating]]+Table1_1[[#This Row],[rating_count]]/1000)</f>
        <v>4.8919999999999995</v>
      </c>
      <c r="L124">
        <v>592</v>
      </c>
      <c r="M124">
        <f>COUNTIF(Table1_1[[#This Row],[rating_count]],"&lt;1000")</f>
        <v>1</v>
      </c>
      <c r="N124" s="6">
        <f>Table1_1[[#This Row],[actual_price]]*Table1_1[[#This Row],[rating_count]]</f>
        <v>9471408</v>
      </c>
      <c r="O124" t="s">
        <v>1108</v>
      </c>
      <c r="P124" t="s">
        <v>1109</v>
      </c>
      <c r="Q124" t="s">
        <v>1110</v>
      </c>
      <c r="R124" t="s">
        <v>1111</v>
      </c>
      <c r="S124" t="s">
        <v>1112</v>
      </c>
      <c r="T124" t="s">
        <v>1113</v>
      </c>
      <c r="U124" t="s">
        <v>1114</v>
      </c>
      <c r="V124" t="s">
        <v>1115</v>
      </c>
    </row>
    <row r="125" spans="1:22" x14ac:dyDescent="0.25">
      <c r="A125" t="s">
        <v>1116</v>
      </c>
      <c r="B125" t="s">
        <v>13186</v>
      </c>
      <c r="C125" t="s">
        <v>13088</v>
      </c>
      <c r="D125" s="6">
        <v>20990</v>
      </c>
      <c r="E125" s="6" t="str">
        <f>IF(Table1_1[[#This Row],[discounted_price]]&lt;200,"&lt;₹200",IF(OR(Table1_1[[#This Row],[discounted_price]]=200,Table1_1[[#This Row],[discounted_price]]&lt;=500),"₹200-₹500","&gt;₹500"))</f>
        <v>&gt;₹500</v>
      </c>
      <c r="F125" s="6">
        <v>44990</v>
      </c>
      <c r="G125" s="5">
        <v>0.53</v>
      </c>
      <c r="H12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25" s="5" t="str">
        <f>IF(Table1_1[[#This Row],[discount_percentage]]&gt;=50%,"Yes","No")</f>
        <v>Yes</v>
      </c>
      <c r="J125">
        <v>4.0999999999999996</v>
      </c>
      <c r="K125">
        <f>AVERAGE(Table1_1[[#This Row],[rating]]+Table1_1[[#This Row],[rating_count]]/1000)</f>
        <v>5.359</v>
      </c>
      <c r="L125">
        <v>1259</v>
      </c>
      <c r="M125">
        <f>COUNTIF(Table1_1[[#This Row],[rating_count]],"&lt;1000")</f>
        <v>0</v>
      </c>
      <c r="N125" s="6">
        <f>Table1_1[[#This Row],[actual_price]]*Table1_1[[#This Row],[rating_count]]</f>
        <v>56642410</v>
      </c>
      <c r="O125" t="s">
        <v>1118</v>
      </c>
      <c r="P125" t="s">
        <v>1119</v>
      </c>
      <c r="Q125" t="s">
        <v>1120</v>
      </c>
      <c r="R125" t="s">
        <v>1121</v>
      </c>
      <c r="S125" t="s">
        <v>1122</v>
      </c>
      <c r="T125" t="s">
        <v>1123</v>
      </c>
      <c r="U125" t="s">
        <v>1124</v>
      </c>
      <c r="V125" t="s">
        <v>1125</v>
      </c>
    </row>
    <row r="126" spans="1:22" x14ac:dyDescent="0.25">
      <c r="A126" t="s">
        <v>1126</v>
      </c>
      <c r="B126" t="s">
        <v>13187</v>
      </c>
      <c r="C126" t="s">
        <v>13088</v>
      </c>
      <c r="D126" s="6">
        <v>32999</v>
      </c>
      <c r="E126" s="6" t="str">
        <f>IF(Table1_1[[#This Row],[discounted_price]]&lt;200,"&lt;₹200",IF(OR(Table1_1[[#This Row],[discounted_price]]=200,Table1_1[[#This Row],[discounted_price]]&lt;=500),"₹200-₹500","&gt;₹500"))</f>
        <v>&gt;₹500</v>
      </c>
      <c r="F126" s="6">
        <v>44999</v>
      </c>
      <c r="G126" s="5">
        <v>0.27</v>
      </c>
      <c r="H12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26" s="5" t="str">
        <f>IF(Table1_1[[#This Row],[discount_percentage]]&gt;=50%,"Yes","No")</f>
        <v>No</v>
      </c>
      <c r="J126">
        <v>4.2</v>
      </c>
      <c r="K126">
        <f>AVERAGE(Table1_1[[#This Row],[rating]]+Table1_1[[#This Row],[rating_count]]/1000)</f>
        <v>49.438000000000002</v>
      </c>
      <c r="L126">
        <v>45238</v>
      </c>
      <c r="M126">
        <f>COUNTIF(Table1_1[[#This Row],[rating_count]],"&lt;1000")</f>
        <v>0</v>
      </c>
      <c r="N126" s="6">
        <f>Table1_1[[#This Row],[actual_price]]*Table1_1[[#This Row],[rating_count]]</f>
        <v>2035664762</v>
      </c>
      <c r="O126" t="s">
        <v>1128</v>
      </c>
      <c r="P126" t="s">
        <v>609</v>
      </c>
      <c r="Q126" t="s">
        <v>610</v>
      </c>
      <c r="R126" t="s">
        <v>611</v>
      </c>
      <c r="S126" t="s">
        <v>612</v>
      </c>
      <c r="T126" t="s">
        <v>613</v>
      </c>
      <c r="U126" t="s">
        <v>1129</v>
      </c>
      <c r="V126" t="s">
        <v>1130</v>
      </c>
    </row>
    <row r="127" spans="1:22" x14ac:dyDescent="0.25">
      <c r="A127" t="s">
        <v>1131</v>
      </c>
      <c r="B127" t="s">
        <v>13188</v>
      </c>
      <c r="C127" t="s">
        <v>13088</v>
      </c>
      <c r="D127" s="6">
        <v>799</v>
      </c>
      <c r="E127" s="6" t="str">
        <f>IF(Table1_1[[#This Row],[discounted_price]]&lt;200,"&lt;₹200",IF(OR(Table1_1[[#This Row],[discounted_price]]=200,Table1_1[[#This Row],[discounted_price]]&lt;=500),"₹200-₹500","&gt;₹500"))</f>
        <v>&gt;₹500</v>
      </c>
      <c r="F127" s="6">
        <v>1700</v>
      </c>
      <c r="G127" s="5">
        <v>0.53</v>
      </c>
      <c r="H12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27" s="5" t="str">
        <f>IF(Table1_1[[#This Row],[discount_percentage]]&gt;=50%,"Yes","No")</f>
        <v>Yes</v>
      </c>
      <c r="J127">
        <v>4.0999999999999996</v>
      </c>
      <c r="K127">
        <f>AVERAGE(Table1_1[[#This Row],[rating]]+Table1_1[[#This Row],[rating_count]]/1000)</f>
        <v>32.738</v>
      </c>
      <c r="L127">
        <v>28638</v>
      </c>
      <c r="M127">
        <f>COUNTIF(Table1_1[[#This Row],[rating_count]],"&lt;1000")</f>
        <v>0</v>
      </c>
      <c r="N127" s="6">
        <f>Table1_1[[#This Row],[actual_price]]*Table1_1[[#This Row],[rating_count]]</f>
        <v>48684600</v>
      </c>
      <c r="O127" t="s">
        <v>1133</v>
      </c>
      <c r="P127" t="s">
        <v>1134</v>
      </c>
      <c r="Q127" t="s">
        <v>1135</v>
      </c>
      <c r="R127" t="s">
        <v>1136</v>
      </c>
      <c r="S127" t="s">
        <v>1137</v>
      </c>
      <c r="T127" t="s">
        <v>1138</v>
      </c>
      <c r="U127" t="s">
        <v>1139</v>
      </c>
      <c r="V127" t="s">
        <v>1140</v>
      </c>
    </row>
    <row r="128" spans="1:22" x14ac:dyDescent="0.25">
      <c r="A128" t="s">
        <v>1141</v>
      </c>
      <c r="B128" t="s">
        <v>13189</v>
      </c>
      <c r="C128" t="s">
        <v>13088</v>
      </c>
      <c r="D128" s="6">
        <v>229</v>
      </c>
      <c r="E128" s="6" t="str">
        <f>IF(Table1_1[[#This Row],[discounted_price]]&lt;200,"&lt;₹200",IF(OR(Table1_1[[#This Row],[discounted_price]]=200,Table1_1[[#This Row],[discounted_price]]&lt;=500),"₹200-₹500","&gt;₹500"))</f>
        <v>₹200-₹500</v>
      </c>
      <c r="F128" s="6">
        <v>595</v>
      </c>
      <c r="G128" s="5">
        <v>0.62</v>
      </c>
      <c r="H12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28" s="5" t="str">
        <f>IF(Table1_1[[#This Row],[discount_percentage]]&gt;=50%,"Yes","No")</f>
        <v>Yes</v>
      </c>
      <c r="J128">
        <v>4.3</v>
      </c>
      <c r="K128">
        <f>AVERAGE(Table1_1[[#This Row],[rating]]+Table1_1[[#This Row],[rating_count]]/1000)</f>
        <v>17.135000000000002</v>
      </c>
      <c r="L128">
        <v>12835</v>
      </c>
      <c r="M128">
        <f>COUNTIF(Table1_1[[#This Row],[rating_count]],"&lt;1000")</f>
        <v>0</v>
      </c>
      <c r="N128" s="6">
        <f>Table1_1[[#This Row],[actual_price]]*Table1_1[[#This Row],[rating_count]]</f>
        <v>7636825</v>
      </c>
      <c r="O128" t="s">
        <v>1143</v>
      </c>
      <c r="P128" t="s">
        <v>1144</v>
      </c>
      <c r="Q128" t="s">
        <v>1145</v>
      </c>
      <c r="R128" t="s">
        <v>1146</v>
      </c>
      <c r="S128" t="s">
        <v>1147</v>
      </c>
      <c r="T128" t="s">
        <v>1148</v>
      </c>
      <c r="U128" t="s">
        <v>1149</v>
      </c>
      <c r="V128" t="s">
        <v>1150</v>
      </c>
    </row>
    <row r="129" spans="1:22" x14ac:dyDescent="0.25">
      <c r="A129" t="s">
        <v>1151</v>
      </c>
      <c r="B129" t="s">
        <v>13190</v>
      </c>
      <c r="C129" t="s">
        <v>13088</v>
      </c>
      <c r="D129" s="6">
        <v>9999</v>
      </c>
      <c r="E129" s="6" t="str">
        <f>IF(Table1_1[[#This Row],[discounted_price]]&lt;200,"&lt;₹200",IF(OR(Table1_1[[#This Row],[discounted_price]]=200,Table1_1[[#This Row],[discounted_price]]&lt;=500),"₹200-₹500","&gt;₹500"))</f>
        <v>&gt;₹500</v>
      </c>
      <c r="F129" s="6">
        <v>27990</v>
      </c>
      <c r="G129" s="5">
        <v>0.64</v>
      </c>
      <c r="H12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29" s="5" t="str">
        <f>IF(Table1_1[[#This Row],[discount_percentage]]&gt;=50%,"Yes","No")</f>
        <v>Yes</v>
      </c>
      <c r="J129">
        <v>4.2</v>
      </c>
      <c r="K129">
        <f>AVERAGE(Table1_1[[#This Row],[rating]]+Table1_1[[#This Row],[rating_count]]/1000)</f>
        <v>5.4690000000000003</v>
      </c>
      <c r="L129">
        <v>1269</v>
      </c>
      <c r="M129">
        <f>COUNTIF(Table1_1[[#This Row],[rating_count]],"&lt;1000")</f>
        <v>0</v>
      </c>
      <c r="N129" s="6">
        <f>Table1_1[[#This Row],[actual_price]]*Table1_1[[#This Row],[rating_count]]</f>
        <v>35519310</v>
      </c>
      <c r="O129" t="s">
        <v>1153</v>
      </c>
      <c r="P129" t="s">
        <v>1154</v>
      </c>
      <c r="Q129" t="s">
        <v>1155</v>
      </c>
      <c r="R129" t="s">
        <v>1156</v>
      </c>
      <c r="S129" t="s">
        <v>1157</v>
      </c>
      <c r="T129" t="s">
        <v>1158</v>
      </c>
      <c r="U129" t="s">
        <v>1159</v>
      </c>
      <c r="V129" t="s">
        <v>1160</v>
      </c>
    </row>
    <row r="130" spans="1:22" x14ac:dyDescent="0.25">
      <c r="A130" t="s">
        <v>1161</v>
      </c>
      <c r="B130" t="s">
        <v>13191</v>
      </c>
      <c r="C130" t="s">
        <v>13088</v>
      </c>
      <c r="D130" s="6">
        <v>349</v>
      </c>
      <c r="E130" s="6" t="str">
        <f>IF(Table1_1[[#This Row],[discounted_price]]&lt;200,"&lt;₹200",IF(OR(Table1_1[[#This Row],[discounted_price]]=200,Table1_1[[#This Row],[discounted_price]]&lt;=500),"₹200-₹500","&gt;₹500"))</f>
        <v>₹200-₹500</v>
      </c>
      <c r="F130" s="6">
        <v>599</v>
      </c>
      <c r="G130" s="5">
        <v>0.42</v>
      </c>
      <c r="H13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0" s="5" t="str">
        <f>IF(Table1_1[[#This Row],[discount_percentage]]&gt;=50%,"Yes","No")</f>
        <v>No</v>
      </c>
      <c r="J130">
        <v>4.2</v>
      </c>
      <c r="K130">
        <f>AVERAGE(Table1_1[[#This Row],[rating]]+Table1_1[[#This Row],[rating_count]]/1000)</f>
        <v>4.484</v>
      </c>
      <c r="L130">
        <v>284</v>
      </c>
      <c r="M130">
        <f>COUNTIF(Table1_1[[#This Row],[rating_count]],"&lt;1000")</f>
        <v>1</v>
      </c>
      <c r="N130" s="6">
        <f>Table1_1[[#This Row],[actual_price]]*Table1_1[[#This Row],[rating_count]]</f>
        <v>170116</v>
      </c>
      <c r="O130" t="s">
        <v>1163</v>
      </c>
      <c r="P130" t="s">
        <v>1164</v>
      </c>
      <c r="Q130" t="s">
        <v>1165</v>
      </c>
      <c r="R130" t="s">
        <v>1166</v>
      </c>
      <c r="S130" t="s">
        <v>1167</v>
      </c>
      <c r="T130" t="s">
        <v>1168</v>
      </c>
      <c r="U130" t="s">
        <v>1169</v>
      </c>
      <c r="V130" t="s">
        <v>1170</v>
      </c>
    </row>
    <row r="131" spans="1:22" x14ac:dyDescent="0.25">
      <c r="A131" t="s">
        <v>1171</v>
      </c>
      <c r="B131" t="s">
        <v>13192</v>
      </c>
      <c r="C131" t="s">
        <v>13088</v>
      </c>
      <c r="D131" s="6">
        <v>489</v>
      </c>
      <c r="E131" s="6" t="str">
        <f>IF(Table1_1[[#This Row],[discounted_price]]&lt;200,"&lt;₹200",IF(OR(Table1_1[[#This Row],[discounted_price]]=200,Table1_1[[#This Row],[discounted_price]]&lt;=500),"₹200-₹500","&gt;₹500"))</f>
        <v>₹200-₹500</v>
      </c>
      <c r="F131" s="6">
        <v>1200</v>
      </c>
      <c r="G131" s="5">
        <v>0.59</v>
      </c>
      <c r="H13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31" s="5" t="str">
        <f>IF(Table1_1[[#This Row],[discount_percentage]]&gt;=50%,"Yes","No")</f>
        <v>Yes</v>
      </c>
      <c r="J131">
        <v>4.4000000000000004</v>
      </c>
      <c r="K131">
        <f>AVERAGE(Table1_1[[#This Row],[rating]]+Table1_1[[#This Row],[rating_count]]/1000)</f>
        <v>73.938000000000002</v>
      </c>
      <c r="L131">
        <v>69538</v>
      </c>
      <c r="M131">
        <f>COUNTIF(Table1_1[[#This Row],[rating_count]],"&lt;1000")</f>
        <v>0</v>
      </c>
      <c r="N131" s="6">
        <f>Table1_1[[#This Row],[actual_price]]*Table1_1[[#This Row],[rating_count]]</f>
        <v>83445600</v>
      </c>
      <c r="O131" t="s">
        <v>1174</v>
      </c>
      <c r="P131" t="s">
        <v>1175</v>
      </c>
      <c r="Q131" t="s">
        <v>1176</v>
      </c>
      <c r="R131" t="s">
        <v>1177</v>
      </c>
      <c r="S131" t="s">
        <v>1178</v>
      </c>
      <c r="T131" t="s">
        <v>1179</v>
      </c>
      <c r="U131" t="s">
        <v>1180</v>
      </c>
      <c r="V131" t="s">
        <v>1181</v>
      </c>
    </row>
    <row r="132" spans="1:22" x14ac:dyDescent="0.25">
      <c r="A132" t="s">
        <v>1182</v>
      </c>
      <c r="B132" t="s">
        <v>13193</v>
      </c>
      <c r="C132" t="s">
        <v>13088</v>
      </c>
      <c r="D132" s="6">
        <v>23999</v>
      </c>
      <c r="E132" s="6" t="str">
        <f>IF(Table1_1[[#This Row],[discounted_price]]&lt;200,"&lt;₹200",IF(OR(Table1_1[[#This Row],[discounted_price]]=200,Table1_1[[#This Row],[discounted_price]]&lt;=500),"₹200-₹500","&gt;₹500"))</f>
        <v>&gt;₹500</v>
      </c>
      <c r="F132" s="6">
        <v>34990</v>
      </c>
      <c r="G132" s="5">
        <v>0.31</v>
      </c>
      <c r="H13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2" s="5" t="str">
        <f>IF(Table1_1[[#This Row],[discount_percentage]]&gt;=50%,"Yes","No")</f>
        <v>No</v>
      </c>
      <c r="J132">
        <v>4.3</v>
      </c>
      <c r="K132">
        <f>AVERAGE(Table1_1[[#This Row],[rating]]+Table1_1[[#This Row],[rating_count]]/1000)</f>
        <v>9.0030000000000001</v>
      </c>
      <c r="L132">
        <v>4703</v>
      </c>
      <c r="M132">
        <f>COUNTIF(Table1_1[[#This Row],[rating_count]],"&lt;1000")</f>
        <v>0</v>
      </c>
      <c r="N132" s="6">
        <f>Table1_1[[#This Row],[actual_price]]*Table1_1[[#This Row],[rating_count]]</f>
        <v>164557970</v>
      </c>
      <c r="O132" t="s">
        <v>805</v>
      </c>
      <c r="P132" t="s">
        <v>246</v>
      </c>
      <c r="Q132" t="s">
        <v>247</v>
      </c>
      <c r="R132" t="s">
        <v>248</v>
      </c>
      <c r="S132" t="s">
        <v>249</v>
      </c>
      <c r="T132" t="s">
        <v>13024</v>
      </c>
      <c r="U132" t="s">
        <v>1184</v>
      </c>
      <c r="V132" t="s">
        <v>1185</v>
      </c>
    </row>
    <row r="133" spans="1:22" x14ac:dyDescent="0.25">
      <c r="A133" t="s">
        <v>1186</v>
      </c>
      <c r="B133" t="s">
        <v>13194</v>
      </c>
      <c r="C133" t="s">
        <v>13076</v>
      </c>
      <c r="D133" s="6">
        <v>399</v>
      </c>
      <c r="E133" s="6" t="str">
        <f>IF(Table1_1[[#This Row],[discounted_price]]&lt;200,"&lt;₹200",IF(OR(Table1_1[[#This Row],[discounted_price]]=200,Table1_1[[#This Row],[discounted_price]]&lt;=500),"₹200-₹500","&gt;₹500"))</f>
        <v>₹200-₹500</v>
      </c>
      <c r="F133" s="6">
        <v>999</v>
      </c>
      <c r="G133" s="5">
        <v>0.6</v>
      </c>
      <c r="H13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33" s="5" t="str">
        <f>IF(Table1_1[[#This Row],[discount_percentage]]&gt;=50%,"Yes","No")</f>
        <v>Yes</v>
      </c>
      <c r="J133">
        <v>4.3</v>
      </c>
      <c r="K133">
        <f>AVERAGE(Table1_1[[#This Row],[rating]]+Table1_1[[#This Row],[rating_count]]/1000)</f>
        <v>7.1059999999999999</v>
      </c>
      <c r="L133">
        <v>2806</v>
      </c>
      <c r="M133">
        <f>COUNTIF(Table1_1[[#This Row],[rating_count]],"&lt;1000")</f>
        <v>0</v>
      </c>
      <c r="N133" s="6">
        <f>Table1_1[[#This Row],[actual_price]]*Table1_1[[#This Row],[rating_count]]</f>
        <v>2803194</v>
      </c>
      <c r="O133" t="s">
        <v>1188</v>
      </c>
      <c r="P133" t="s">
        <v>964</v>
      </c>
      <c r="Q133" t="s">
        <v>965</v>
      </c>
      <c r="R133" t="s">
        <v>966</v>
      </c>
      <c r="S133" t="s">
        <v>967</v>
      </c>
      <c r="T133" t="s">
        <v>968</v>
      </c>
      <c r="U133" t="s">
        <v>1189</v>
      </c>
      <c r="V133" t="s">
        <v>1190</v>
      </c>
    </row>
    <row r="134" spans="1:22" x14ac:dyDescent="0.25">
      <c r="A134" t="s">
        <v>1191</v>
      </c>
      <c r="B134" t="s">
        <v>13195</v>
      </c>
      <c r="C134" t="s">
        <v>13088</v>
      </c>
      <c r="D134" s="6">
        <v>349</v>
      </c>
      <c r="E134" s="6" t="str">
        <f>IF(Table1_1[[#This Row],[discounted_price]]&lt;200,"&lt;₹200",IF(OR(Table1_1[[#This Row],[discounted_price]]=200,Table1_1[[#This Row],[discounted_price]]&lt;=500),"₹200-₹500","&gt;₹500"))</f>
        <v>₹200-₹500</v>
      </c>
      <c r="F134" s="6">
        <v>1299</v>
      </c>
      <c r="G134" s="5">
        <v>0.73</v>
      </c>
      <c r="H13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34" s="5" t="str">
        <f>IF(Table1_1[[#This Row],[discount_percentage]]&gt;=50%,"Yes","No")</f>
        <v>Yes</v>
      </c>
      <c r="J134">
        <v>4</v>
      </c>
      <c r="K134">
        <f>AVERAGE(Table1_1[[#This Row],[rating]]+Table1_1[[#This Row],[rating_count]]/1000)</f>
        <v>7.2949999999999999</v>
      </c>
      <c r="L134">
        <v>3295</v>
      </c>
      <c r="M134">
        <f>COUNTIF(Table1_1[[#This Row],[rating_count]],"&lt;1000")</f>
        <v>0</v>
      </c>
      <c r="N134" s="6">
        <f>Table1_1[[#This Row],[actual_price]]*Table1_1[[#This Row],[rating_count]]</f>
        <v>4280205</v>
      </c>
      <c r="O134" t="s">
        <v>1194</v>
      </c>
      <c r="P134" t="s">
        <v>1195</v>
      </c>
      <c r="Q134" t="s">
        <v>1196</v>
      </c>
      <c r="R134" t="s">
        <v>1197</v>
      </c>
      <c r="S134" t="s">
        <v>1198</v>
      </c>
      <c r="T134" t="s">
        <v>1199</v>
      </c>
      <c r="U134" t="s">
        <v>1200</v>
      </c>
      <c r="V134" t="s">
        <v>1201</v>
      </c>
    </row>
    <row r="135" spans="1:22" x14ac:dyDescent="0.25">
      <c r="A135" t="s">
        <v>1202</v>
      </c>
      <c r="B135" t="s">
        <v>13196</v>
      </c>
      <c r="C135" t="s">
        <v>13076</v>
      </c>
      <c r="D135" s="6">
        <v>179</v>
      </c>
      <c r="E135" s="6" t="str">
        <f>IF(Table1_1[[#This Row],[discounted_price]]&lt;200,"&lt;₹200",IF(OR(Table1_1[[#This Row],[discounted_price]]=200,Table1_1[[#This Row],[discounted_price]]&lt;=500),"₹200-₹500","&gt;₹500"))</f>
        <v>&lt;₹200</v>
      </c>
      <c r="F135" s="6">
        <v>299</v>
      </c>
      <c r="G135" s="5">
        <v>0.4</v>
      </c>
      <c r="H13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5" s="5" t="str">
        <f>IF(Table1_1[[#This Row],[discount_percentage]]&gt;=50%,"Yes","No")</f>
        <v>No</v>
      </c>
      <c r="J135">
        <v>3.9</v>
      </c>
      <c r="K135">
        <f>AVERAGE(Table1_1[[#This Row],[rating]]+Table1_1[[#This Row],[rating_count]]/1000)</f>
        <v>3.9809999999999999</v>
      </c>
      <c r="L135">
        <v>81</v>
      </c>
      <c r="M135">
        <f>COUNTIF(Table1_1[[#This Row],[rating_count]],"&lt;1000")</f>
        <v>1</v>
      </c>
      <c r="N135" s="6">
        <f>Table1_1[[#This Row],[actual_price]]*Table1_1[[#This Row],[rating_count]]</f>
        <v>24219</v>
      </c>
      <c r="O135" t="s">
        <v>1204</v>
      </c>
      <c r="P135" t="s">
        <v>1205</v>
      </c>
      <c r="Q135" t="s">
        <v>1206</v>
      </c>
      <c r="R135" t="s">
        <v>1207</v>
      </c>
      <c r="S135" t="s">
        <v>1208</v>
      </c>
      <c r="T135" t="s">
        <v>1209</v>
      </c>
      <c r="U135" t="s">
        <v>1210</v>
      </c>
      <c r="V135" t="s">
        <v>1211</v>
      </c>
    </row>
    <row r="136" spans="1:22" x14ac:dyDescent="0.25">
      <c r="A136" t="s">
        <v>1212</v>
      </c>
      <c r="B136" t="s">
        <v>13197</v>
      </c>
      <c r="C136" t="s">
        <v>13076</v>
      </c>
      <c r="D136" s="6">
        <v>689</v>
      </c>
      <c r="E136" s="6" t="str">
        <f>IF(Table1_1[[#This Row],[discounted_price]]&lt;200,"&lt;₹200",IF(OR(Table1_1[[#This Row],[discounted_price]]=200,Table1_1[[#This Row],[discounted_price]]&lt;=500),"₹200-₹500","&gt;₹500"))</f>
        <v>&gt;₹500</v>
      </c>
      <c r="F136" s="6">
        <v>1500</v>
      </c>
      <c r="G136" s="5">
        <v>0.54</v>
      </c>
      <c r="H13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36" s="5" t="str">
        <f>IF(Table1_1[[#This Row],[discount_percentage]]&gt;=50%,"Yes","No")</f>
        <v>Yes</v>
      </c>
      <c r="J136">
        <v>4.2</v>
      </c>
      <c r="K136">
        <f>AVERAGE(Table1_1[[#This Row],[rating]]+Table1_1[[#This Row],[rating_count]]/1000)</f>
        <v>46.501000000000005</v>
      </c>
      <c r="L136">
        <v>42301</v>
      </c>
      <c r="M136">
        <f>COUNTIF(Table1_1[[#This Row],[rating_count]],"&lt;1000")</f>
        <v>0</v>
      </c>
      <c r="N136" s="6">
        <f>Table1_1[[#This Row],[actual_price]]*Table1_1[[#This Row],[rating_count]]</f>
        <v>63451500</v>
      </c>
      <c r="O136" t="s">
        <v>1214</v>
      </c>
      <c r="P136" t="s">
        <v>1215</v>
      </c>
      <c r="Q136" t="s">
        <v>1216</v>
      </c>
      <c r="R136" t="s">
        <v>1217</v>
      </c>
      <c r="S136" t="s">
        <v>1218</v>
      </c>
      <c r="T136" t="s">
        <v>1219</v>
      </c>
      <c r="U136" t="s">
        <v>1220</v>
      </c>
      <c r="V136" t="s">
        <v>1221</v>
      </c>
    </row>
    <row r="137" spans="1:22" x14ac:dyDescent="0.25">
      <c r="A137" t="s">
        <v>1222</v>
      </c>
      <c r="B137" t="s">
        <v>13198</v>
      </c>
      <c r="C137" t="s">
        <v>13088</v>
      </c>
      <c r="D137" s="6">
        <v>30990</v>
      </c>
      <c r="E137" s="6" t="str">
        <f>IF(Table1_1[[#This Row],[discounted_price]]&lt;200,"&lt;₹200",IF(OR(Table1_1[[#This Row],[discounted_price]]=200,Table1_1[[#This Row],[discounted_price]]&lt;=500),"₹200-₹500","&gt;₹500"))</f>
        <v>&gt;₹500</v>
      </c>
      <c r="F137" s="6">
        <v>49990</v>
      </c>
      <c r="G137" s="5">
        <v>0.38</v>
      </c>
      <c r="H13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7" s="5" t="str">
        <f>IF(Table1_1[[#This Row],[discount_percentage]]&gt;=50%,"Yes","No")</f>
        <v>No</v>
      </c>
      <c r="J137">
        <v>4.3</v>
      </c>
      <c r="K137">
        <f>AVERAGE(Table1_1[[#This Row],[rating]]+Table1_1[[#This Row],[rating_count]]/1000)</f>
        <v>5.6760000000000002</v>
      </c>
      <c r="L137">
        <v>1376</v>
      </c>
      <c r="M137">
        <f>COUNTIF(Table1_1[[#This Row],[rating_count]],"&lt;1000")</f>
        <v>0</v>
      </c>
      <c r="N137" s="6">
        <f>Table1_1[[#This Row],[actual_price]]*Table1_1[[#This Row],[rating_count]]</f>
        <v>68786240</v>
      </c>
      <c r="O137" t="s">
        <v>1224</v>
      </c>
      <c r="P137" t="s">
        <v>1225</v>
      </c>
      <c r="Q137" t="s">
        <v>1226</v>
      </c>
      <c r="R137" t="s">
        <v>1227</v>
      </c>
      <c r="S137" t="s">
        <v>1228</v>
      </c>
      <c r="T137" t="s">
        <v>1229</v>
      </c>
      <c r="U137" t="s">
        <v>1230</v>
      </c>
      <c r="V137" t="s">
        <v>1231</v>
      </c>
    </row>
    <row r="138" spans="1:22" x14ac:dyDescent="0.25">
      <c r="A138" t="s">
        <v>1232</v>
      </c>
      <c r="B138" t="s">
        <v>13199</v>
      </c>
      <c r="C138" t="s">
        <v>13076</v>
      </c>
      <c r="D138" s="6">
        <v>249</v>
      </c>
      <c r="E138" s="6" t="str">
        <f>IF(Table1_1[[#This Row],[discounted_price]]&lt;200,"&lt;₹200",IF(OR(Table1_1[[#This Row],[discounted_price]]=200,Table1_1[[#This Row],[discounted_price]]&lt;=500),"₹200-₹500","&gt;₹500"))</f>
        <v>₹200-₹500</v>
      </c>
      <c r="F138" s="6">
        <v>931</v>
      </c>
      <c r="G138" s="5">
        <v>0.73</v>
      </c>
      <c r="H13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38" s="5" t="str">
        <f>IF(Table1_1[[#This Row],[discount_percentage]]&gt;=50%,"Yes","No")</f>
        <v>Yes</v>
      </c>
      <c r="J138">
        <v>3.9</v>
      </c>
      <c r="K138">
        <f>AVERAGE(Table1_1[[#This Row],[rating]]+Table1_1[[#This Row],[rating_count]]/1000)</f>
        <v>4.9749999999999996</v>
      </c>
      <c r="L138">
        <v>1075</v>
      </c>
      <c r="M138">
        <f>COUNTIF(Table1_1[[#This Row],[rating_count]],"&lt;1000")</f>
        <v>0</v>
      </c>
      <c r="N138" s="6">
        <f>Table1_1[[#This Row],[actual_price]]*Table1_1[[#This Row],[rating_count]]</f>
        <v>1000825</v>
      </c>
      <c r="O138" t="s">
        <v>1234</v>
      </c>
      <c r="P138" t="s">
        <v>343</v>
      </c>
      <c r="Q138" t="s">
        <v>344</v>
      </c>
      <c r="R138" t="s">
        <v>345</v>
      </c>
      <c r="S138" t="s">
        <v>346</v>
      </c>
      <c r="T138" t="s">
        <v>347</v>
      </c>
      <c r="U138" t="s">
        <v>1235</v>
      </c>
      <c r="V138" t="s">
        <v>1236</v>
      </c>
    </row>
    <row r="139" spans="1:22" x14ac:dyDescent="0.25">
      <c r="A139" t="s">
        <v>1237</v>
      </c>
      <c r="B139" t="s">
        <v>13200</v>
      </c>
      <c r="C139" t="s">
        <v>13088</v>
      </c>
      <c r="D139" s="6">
        <v>999</v>
      </c>
      <c r="E139" s="6" t="str">
        <f>IF(Table1_1[[#This Row],[discounted_price]]&lt;200,"&lt;₹200",IF(OR(Table1_1[[#This Row],[discounted_price]]=200,Table1_1[[#This Row],[discounted_price]]&lt;=500),"₹200-₹500","&gt;₹500"))</f>
        <v>&gt;₹500</v>
      </c>
      <c r="F139" s="6">
        <v>2399</v>
      </c>
      <c r="G139" s="5">
        <v>0.57999999999999996</v>
      </c>
      <c r="H13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39" s="5" t="str">
        <f>IF(Table1_1[[#This Row],[discount_percentage]]&gt;=50%,"Yes","No")</f>
        <v>Yes</v>
      </c>
      <c r="J139">
        <v>4.5999999999999996</v>
      </c>
      <c r="K139">
        <f>AVERAGE(Table1_1[[#This Row],[rating]]+Table1_1[[#This Row],[rating_count]]/1000)</f>
        <v>8.2639999999999993</v>
      </c>
      <c r="L139">
        <v>3664</v>
      </c>
      <c r="M139">
        <f>COUNTIF(Table1_1[[#This Row],[rating_count]],"&lt;1000")</f>
        <v>0</v>
      </c>
      <c r="N139" s="6">
        <f>Table1_1[[#This Row],[actual_price]]*Table1_1[[#This Row],[rating_count]]</f>
        <v>8789936</v>
      </c>
      <c r="O139" t="s">
        <v>1239</v>
      </c>
      <c r="P139" t="s">
        <v>1240</v>
      </c>
      <c r="Q139" t="s">
        <v>1241</v>
      </c>
      <c r="R139" t="s">
        <v>1242</v>
      </c>
      <c r="S139" t="s">
        <v>1243</v>
      </c>
      <c r="T139" t="s">
        <v>1244</v>
      </c>
      <c r="U139" t="s">
        <v>1245</v>
      </c>
      <c r="V139" t="s">
        <v>1246</v>
      </c>
    </row>
    <row r="140" spans="1:22" x14ac:dyDescent="0.25">
      <c r="A140" t="s">
        <v>1247</v>
      </c>
      <c r="B140" t="s">
        <v>13201</v>
      </c>
      <c r="C140" t="s">
        <v>13088</v>
      </c>
      <c r="D140" s="6">
        <v>399</v>
      </c>
      <c r="E140" s="6" t="str">
        <f>IF(Table1_1[[#This Row],[discounted_price]]&lt;200,"&lt;₹200",IF(OR(Table1_1[[#This Row],[discounted_price]]=200,Table1_1[[#This Row],[discounted_price]]&lt;=500),"₹200-₹500","&gt;₹500"))</f>
        <v>₹200-₹500</v>
      </c>
      <c r="F140" s="6">
        <v>399</v>
      </c>
      <c r="G140" s="5">
        <v>0</v>
      </c>
      <c r="H14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140" s="5" t="str">
        <f>IF(Table1_1[[#This Row],[discount_percentage]]&gt;=50%,"Yes","No")</f>
        <v>No</v>
      </c>
      <c r="J140">
        <v>3.9</v>
      </c>
      <c r="K140">
        <f>AVERAGE(Table1_1[[#This Row],[rating]]+Table1_1[[#This Row],[rating_count]]/1000)</f>
        <v>5.851</v>
      </c>
      <c r="L140">
        <v>1951</v>
      </c>
      <c r="M140">
        <f>COUNTIF(Table1_1[[#This Row],[rating_count]],"&lt;1000")</f>
        <v>0</v>
      </c>
      <c r="N140" s="6">
        <f>Table1_1[[#This Row],[actual_price]]*Table1_1[[#This Row],[rating_count]]</f>
        <v>778449</v>
      </c>
      <c r="O140" t="s">
        <v>1249</v>
      </c>
      <c r="P140" t="s">
        <v>1250</v>
      </c>
      <c r="Q140" t="s">
        <v>1251</v>
      </c>
      <c r="R140" t="s">
        <v>1252</v>
      </c>
      <c r="S140" t="s">
        <v>1253</v>
      </c>
      <c r="T140" t="s">
        <v>1254</v>
      </c>
      <c r="U140" t="s">
        <v>1255</v>
      </c>
      <c r="V140" t="s">
        <v>1256</v>
      </c>
    </row>
    <row r="141" spans="1:22" x14ac:dyDescent="0.25">
      <c r="A141" t="s">
        <v>1257</v>
      </c>
      <c r="B141" t="s">
        <v>13202</v>
      </c>
      <c r="C141" t="s">
        <v>13076</v>
      </c>
      <c r="D141" s="6">
        <v>349</v>
      </c>
      <c r="E141" s="6" t="str">
        <f>IF(Table1_1[[#This Row],[discounted_price]]&lt;200,"&lt;₹200",IF(OR(Table1_1[[#This Row],[discounted_price]]=200,Table1_1[[#This Row],[discounted_price]]&lt;=500),"₹200-₹500","&gt;₹500"))</f>
        <v>₹200-₹500</v>
      </c>
      <c r="F141" s="6">
        <v>699</v>
      </c>
      <c r="G141" s="5">
        <v>0.5</v>
      </c>
      <c r="H14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1" s="5" t="str">
        <f>IF(Table1_1[[#This Row],[discount_percentage]]&gt;=50%,"Yes","No")</f>
        <v>Yes</v>
      </c>
      <c r="J141">
        <v>4.3</v>
      </c>
      <c r="K141">
        <f>AVERAGE(Table1_1[[#This Row],[rating]]+Table1_1[[#This Row],[rating_count]]/1000)</f>
        <v>25.150000000000002</v>
      </c>
      <c r="L141">
        <v>20850</v>
      </c>
      <c r="M141">
        <f>COUNTIF(Table1_1[[#This Row],[rating_count]],"&lt;1000")</f>
        <v>0</v>
      </c>
      <c r="N141" s="6">
        <f>Table1_1[[#This Row],[actual_price]]*Table1_1[[#This Row],[rating_count]]</f>
        <v>14574150</v>
      </c>
      <c r="O141" t="s">
        <v>1259</v>
      </c>
      <c r="P141" t="s">
        <v>295</v>
      </c>
      <c r="Q141" t="s">
        <v>296</v>
      </c>
      <c r="R141" t="s">
        <v>297</v>
      </c>
      <c r="S141" t="s">
        <v>298</v>
      </c>
      <c r="T141" t="s">
        <v>299</v>
      </c>
      <c r="U141" t="s">
        <v>1260</v>
      </c>
      <c r="V141" t="s">
        <v>1261</v>
      </c>
    </row>
    <row r="142" spans="1:22" x14ac:dyDescent="0.25">
      <c r="A142" t="s">
        <v>1262</v>
      </c>
      <c r="B142" t="s">
        <v>13203</v>
      </c>
      <c r="C142" t="s">
        <v>13076</v>
      </c>
      <c r="D142" s="6">
        <v>399</v>
      </c>
      <c r="E142" s="6" t="str">
        <f>IF(Table1_1[[#This Row],[discounted_price]]&lt;200,"&lt;₹200",IF(OR(Table1_1[[#This Row],[discounted_price]]=200,Table1_1[[#This Row],[discounted_price]]&lt;=500),"₹200-₹500","&gt;₹500"))</f>
        <v>₹200-₹500</v>
      </c>
      <c r="F142" s="6">
        <v>1099</v>
      </c>
      <c r="G142" s="5">
        <v>0.64</v>
      </c>
      <c r="H14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42" s="5" t="str">
        <f>IF(Table1_1[[#This Row],[discount_percentage]]&gt;=50%,"Yes","No")</f>
        <v>Yes</v>
      </c>
      <c r="J142">
        <v>4.0999999999999996</v>
      </c>
      <c r="K142">
        <f>AVERAGE(Table1_1[[#This Row],[rating]]+Table1_1[[#This Row],[rating_count]]/1000)</f>
        <v>6.7850000000000001</v>
      </c>
      <c r="L142">
        <v>2685</v>
      </c>
      <c r="M142">
        <f>COUNTIF(Table1_1[[#This Row],[rating_count]],"&lt;1000")</f>
        <v>0</v>
      </c>
      <c r="N142" s="6">
        <f>Table1_1[[#This Row],[actual_price]]*Table1_1[[#This Row],[rating_count]]</f>
        <v>2950815</v>
      </c>
      <c r="O142" t="s">
        <v>1264</v>
      </c>
      <c r="P142" t="s">
        <v>1265</v>
      </c>
      <c r="Q142" t="s">
        <v>1266</v>
      </c>
      <c r="R142" t="s">
        <v>1267</v>
      </c>
      <c r="S142" t="s">
        <v>1268</v>
      </c>
      <c r="T142" t="s">
        <v>1269</v>
      </c>
      <c r="U142" t="s">
        <v>1270</v>
      </c>
      <c r="V142" t="s">
        <v>1271</v>
      </c>
    </row>
    <row r="143" spans="1:22" x14ac:dyDescent="0.25">
      <c r="A143" t="s">
        <v>1272</v>
      </c>
      <c r="B143" t="s">
        <v>13204</v>
      </c>
      <c r="C143" t="s">
        <v>13076</v>
      </c>
      <c r="D143" s="6">
        <v>1699</v>
      </c>
      <c r="E143" s="6" t="str">
        <f>IF(Table1_1[[#This Row],[discounted_price]]&lt;200,"&lt;₹200",IF(OR(Table1_1[[#This Row],[discounted_price]]=200,Table1_1[[#This Row],[discounted_price]]&lt;=500),"₹200-₹500","&gt;₹500"))</f>
        <v>&gt;₹500</v>
      </c>
      <c r="F143" s="6">
        <v>2999</v>
      </c>
      <c r="G143" s="5">
        <v>0.43</v>
      </c>
      <c r="H14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3" s="5" t="str">
        <f>IF(Table1_1[[#This Row],[discount_percentage]]&gt;=50%,"Yes","No")</f>
        <v>No</v>
      </c>
      <c r="J143">
        <v>4.4000000000000004</v>
      </c>
      <c r="K143">
        <f>AVERAGE(Table1_1[[#This Row],[rating]]+Table1_1[[#This Row],[rating_count]]/1000)</f>
        <v>29.18</v>
      </c>
      <c r="L143">
        <v>24780</v>
      </c>
      <c r="M143">
        <f>COUNTIF(Table1_1[[#This Row],[rating_count]],"&lt;1000")</f>
        <v>0</v>
      </c>
      <c r="N143" s="6">
        <f>Table1_1[[#This Row],[actual_price]]*Table1_1[[#This Row],[rating_count]]</f>
        <v>74315220</v>
      </c>
      <c r="O143" t="s">
        <v>1274</v>
      </c>
      <c r="P143" t="s">
        <v>484</v>
      </c>
      <c r="Q143" t="s">
        <v>485</v>
      </c>
      <c r="R143" t="s">
        <v>486</v>
      </c>
      <c r="S143" t="s">
        <v>487</v>
      </c>
      <c r="T143" t="s">
        <v>488</v>
      </c>
      <c r="U143" t="s">
        <v>1275</v>
      </c>
      <c r="V143" t="s">
        <v>1276</v>
      </c>
    </row>
    <row r="144" spans="1:22" x14ac:dyDescent="0.25">
      <c r="A144" t="s">
        <v>1277</v>
      </c>
      <c r="B144" t="s">
        <v>13205</v>
      </c>
      <c r="C144" t="s">
        <v>13088</v>
      </c>
      <c r="D144" s="6">
        <v>655</v>
      </c>
      <c r="E144" s="6" t="str">
        <f>IF(Table1_1[[#This Row],[discounted_price]]&lt;200,"&lt;₹200",IF(OR(Table1_1[[#This Row],[discounted_price]]=200,Table1_1[[#This Row],[discounted_price]]&lt;=500),"₹200-₹500","&gt;₹500"))</f>
        <v>&gt;₹500</v>
      </c>
      <c r="F144" s="6">
        <v>1099</v>
      </c>
      <c r="G144" s="5">
        <v>0.4</v>
      </c>
      <c r="H14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4" s="5" t="str">
        <f>IF(Table1_1[[#This Row],[discount_percentage]]&gt;=50%,"Yes","No")</f>
        <v>No</v>
      </c>
      <c r="J144">
        <v>3.2</v>
      </c>
      <c r="K144">
        <f>AVERAGE(Table1_1[[#This Row],[rating]]+Table1_1[[#This Row],[rating_count]]/1000)</f>
        <v>3.4850000000000003</v>
      </c>
      <c r="L144">
        <v>285</v>
      </c>
      <c r="M144">
        <f>COUNTIF(Table1_1[[#This Row],[rating_count]],"&lt;1000")</f>
        <v>1</v>
      </c>
      <c r="N144" s="6">
        <f>Table1_1[[#This Row],[actual_price]]*Table1_1[[#This Row],[rating_count]]</f>
        <v>313215</v>
      </c>
      <c r="O144" t="s">
        <v>1279</v>
      </c>
      <c r="P144" t="s">
        <v>1280</v>
      </c>
      <c r="Q144" t="s">
        <v>1281</v>
      </c>
      <c r="R144" t="s">
        <v>1282</v>
      </c>
      <c r="S144" t="s">
        <v>1283</v>
      </c>
      <c r="T144" t="s">
        <v>1284</v>
      </c>
      <c r="U144" t="s">
        <v>1285</v>
      </c>
      <c r="V144" t="s">
        <v>1286</v>
      </c>
    </row>
    <row r="145" spans="1:22" x14ac:dyDescent="0.25">
      <c r="A145" t="s">
        <v>1287</v>
      </c>
      <c r="B145" t="s">
        <v>13206</v>
      </c>
      <c r="C145" t="s">
        <v>13076</v>
      </c>
      <c r="D145" s="6">
        <v>749</v>
      </c>
      <c r="E145" s="6" t="str">
        <f>IF(Table1_1[[#This Row],[discounted_price]]&lt;200,"&lt;₹200",IF(OR(Table1_1[[#This Row],[discounted_price]]=200,Table1_1[[#This Row],[discounted_price]]&lt;=500),"₹200-₹500","&gt;₹500"))</f>
        <v>&gt;₹500</v>
      </c>
      <c r="F145" s="6">
        <v>1339</v>
      </c>
      <c r="G145" s="5">
        <v>0.44</v>
      </c>
      <c r="H14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5" s="5" t="str">
        <f>IF(Table1_1[[#This Row],[discount_percentage]]&gt;=50%,"Yes","No")</f>
        <v>No</v>
      </c>
      <c r="J145">
        <v>4.2</v>
      </c>
      <c r="K145">
        <f>AVERAGE(Table1_1[[#This Row],[rating]]+Table1_1[[#This Row],[rating_count]]/1000)</f>
        <v>183.892</v>
      </c>
      <c r="L145">
        <v>179692</v>
      </c>
      <c r="M145">
        <f>COUNTIF(Table1_1[[#This Row],[rating_count]],"&lt;1000")</f>
        <v>0</v>
      </c>
      <c r="N145" s="6">
        <f>Table1_1[[#This Row],[actual_price]]*Table1_1[[#This Row],[rating_count]]</f>
        <v>240607588</v>
      </c>
      <c r="O145" t="s">
        <v>1289</v>
      </c>
      <c r="P145" t="s">
        <v>100</v>
      </c>
      <c r="Q145" t="s">
        <v>101</v>
      </c>
      <c r="R145" t="s">
        <v>102</v>
      </c>
      <c r="S145" t="s">
        <v>103</v>
      </c>
      <c r="T145" t="s">
        <v>104</v>
      </c>
      <c r="U145" t="s">
        <v>1290</v>
      </c>
      <c r="V145" t="s">
        <v>1291</v>
      </c>
    </row>
    <row r="146" spans="1:22" x14ac:dyDescent="0.25">
      <c r="A146" t="s">
        <v>1292</v>
      </c>
      <c r="B146" t="s">
        <v>13207</v>
      </c>
      <c r="C146" t="s">
        <v>13088</v>
      </c>
      <c r="D146" s="6">
        <v>9999</v>
      </c>
      <c r="E146" s="6" t="str">
        <f>IF(Table1_1[[#This Row],[discounted_price]]&lt;200,"&lt;₹200",IF(OR(Table1_1[[#This Row],[discounted_price]]=200,Table1_1[[#This Row],[discounted_price]]&lt;=500),"₹200-₹500","&gt;₹500"))</f>
        <v>&gt;₹500</v>
      </c>
      <c r="F146" s="6">
        <v>12999</v>
      </c>
      <c r="G146" s="5">
        <v>0.23</v>
      </c>
      <c r="H14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46" s="5" t="str">
        <f>IF(Table1_1[[#This Row],[discount_percentage]]&gt;=50%,"Yes","No")</f>
        <v>No</v>
      </c>
      <c r="J146">
        <v>4.2</v>
      </c>
      <c r="K146">
        <f>AVERAGE(Table1_1[[#This Row],[rating]]+Table1_1[[#This Row],[rating_count]]/1000)</f>
        <v>10.288</v>
      </c>
      <c r="L146">
        <v>6088</v>
      </c>
      <c r="M146">
        <f>COUNTIF(Table1_1[[#This Row],[rating_count]],"&lt;1000")</f>
        <v>0</v>
      </c>
      <c r="N146" s="6">
        <f>Table1_1[[#This Row],[actual_price]]*Table1_1[[#This Row],[rating_count]]</f>
        <v>79137912</v>
      </c>
      <c r="O146" t="s">
        <v>1294</v>
      </c>
      <c r="P146" t="s">
        <v>1295</v>
      </c>
      <c r="Q146" t="s">
        <v>1296</v>
      </c>
      <c r="R146" t="s">
        <v>1297</v>
      </c>
      <c r="S146" t="s">
        <v>1298</v>
      </c>
      <c r="T146" t="s">
        <v>1299</v>
      </c>
      <c r="U146" t="s">
        <v>1300</v>
      </c>
      <c r="V146" t="s">
        <v>1301</v>
      </c>
    </row>
    <row r="147" spans="1:22" x14ac:dyDescent="0.25">
      <c r="A147" t="s">
        <v>1302</v>
      </c>
      <c r="B147" t="s">
        <v>13208</v>
      </c>
      <c r="C147" t="s">
        <v>13088</v>
      </c>
      <c r="D147" s="6">
        <v>195</v>
      </c>
      <c r="E147" s="6" t="str">
        <f>IF(Table1_1[[#This Row],[discounted_price]]&lt;200,"&lt;₹200",IF(OR(Table1_1[[#This Row],[discounted_price]]=200,Table1_1[[#This Row],[discounted_price]]&lt;=500),"₹200-₹500","&gt;₹500"))</f>
        <v>&lt;₹200</v>
      </c>
      <c r="F147" s="6">
        <v>499</v>
      </c>
      <c r="G147" s="5">
        <v>0.61</v>
      </c>
      <c r="H14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47" s="5" t="str">
        <f>IF(Table1_1[[#This Row],[discount_percentage]]&gt;=50%,"Yes","No")</f>
        <v>Yes</v>
      </c>
      <c r="J147">
        <v>3.7</v>
      </c>
      <c r="K147">
        <f>AVERAGE(Table1_1[[#This Row],[rating]]+Table1_1[[#This Row],[rating_count]]/1000)</f>
        <v>5.0830000000000002</v>
      </c>
      <c r="L147">
        <v>1383</v>
      </c>
      <c r="M147">
        <f>COUNTIF(Table1_1[[#This Row],[rating_count]],"&lt;1000")</f>
        <v>0</v>
      </c>
      <c r="N147" s="6">
        <f>Table1_1[[#This Row],[actual_price]]*Table1_1[[#This Row],[rating_count]]</f>
        <v>690117</v>
      </c>
      <c r="O147" t="s">
        <v>1304</v>
      </c>
      <c r="P147" t="s">
        <v>1305</v>
      </c>
      <c r="Q147" t="s">
        <v>1306</v>
      </c>
      <c r="R147" t="s">
        <v>1307</v>
      </c>
      <c r="S147" t="s">
        <v>1308</v>
      </c>
      <c r="T147" t="s">
        <v>1309</v>
      </c>
      <c r="U147" t="s">
        <v>1310</v>
      </c>
      <c r="V147" t="s">
        <v>1311</v>
      </c>
    </row>
    <row r="148" spans="1:22" x14ac:dyDescent="0.25">
      <c r="A148" t="s">
        <v>1312</v>
      </c>
      <c r="B148" t="s">
        <v>13126</v>
      </c>
      <c r="C148" t="s">
        <v>13076</v>
      </c>
      <c r="D148" s="6">
        <v>999</v>
      </c>
      <c r="E148" s="6" t="str">
        <f>IF(Table1_1[[#This Row],[discounted_price]]&lt;200,"&lt;₹200",IF(OR(Table1_1[[#This Row],[discounted_price]]=200,Table1_1[[#This Row],[discounted_price]]&lt;=500),"₹200-₹500","&gt;₹500"))</f>
        <v>&gt;₹500</v>
      </c>
      <c r="F148" s="6">
        <v>2100</v>
      </c>
      <c r="G148" s="5">
        <v>0.52</v>
      </c>
      <c r="H14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48" s="5" t="str">
        <f>IF(Table1_1[[#This Row],[discount_percentage]]&gt;=50%,"Yes","No")</f>
        <v>Yes</v>
      </c>
      <c r="J148">
        <v>4.5</v>
      </c>
      <c r="K148">
        <f>AVERAGE(Table1_1[[#This Row],[rating]]+Table1_1[[#This Row],[rating_count]]/1000)</f>
        <v>9.9920000000000009</v>
      </c>
      <c r="L148">
        <v>5492</v>
      </c>
      <c r="M148">
        <f>COUNTIF(Table1_1[[#This Row],[rating_count]],"&lt;1000")</f>
        <v>0</v>
      </c>
      <c r="N148" s="6">
        <f>Table1_1[[#This Row],[actual_price]]*Table1_1[[#This Row],[rating_count]]</f>
        <v>11533200</v>
      </c>
      <c r="O148" t="s">
        <v>498</v>
      </c>
      <c r="P148" t="s">
        <v>1314</v>
      </c>
      <c r="Q148" t="s">
        <v>1315</v>
      </c>
      <c r="R148" t="s">
        <v>1316</v>
      </c>
      <c r="S148" t="s">
        <v>1317</v>
      </c>
      <c r="T148" t="s">
        <v>1318</v>
      </c>
      <c r="U148" t="s">
        <v>1319</v>
      </c>
      <c r="V148" t="s">
        <v>1320</v>
      </c>
    </row>
    <row r="149" spans="1:22" x14ac:dyDescent="0.25">
      <c r="A149" t="s">
        <v>1321</v>
      </c>
      <c r="B149" t="s">
        <v>13209</v>
      </c>
      <c r="C149" t="s">
        <v>13076</v>
      </c>
      <c r="D149" s="6">
        <v>499</v>
      </c>
      <c r="E149" s="6" t="str">
        <f>IF(Table1_1[[#This Row],[discounted_price]]&lt;200,"&lt;₹200",IF(OR(Table1_1[[#This Row],[discounted_price]]=200,Table1_1[[#This Row],[discounted_price]]&lt;=500),"₹200-₹500","&gt;₹500"))</f>
        <v>₹200-₹500</v>
      </c>
      <c r="F149" s="6">
        <v>899</v>
      </c>
      <c r="G149" s="5">
        <v>0.44</v>
      </c>
      <c r="H14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9" s="5" t="str">
        <f>IF(Table1_1[[#This Row],[discount_percentage]]&gt;=50%,"Yes","No")</f>
        <v>No</v>
      </c>
      <c r="J149">
        <v>4.2</v>
      </c>
      <c r="K149">
        <f>AVERAGE(Table1_1[[#This Row],[rating]]+Table1_1[[#This Row],[rating_count]]/1000)</f>
        <v>5.1189999999999998</v>
      </c>
      <c r="L149">
        <v>919</v>
      </c>
      <c r="M149">
        <f>COUNTIF(Table1_1[[#This Row],[rating_count]],"&lt;1000")</f>
        <v>1</v>
      </c>
      <c r="N149" s="6">
        <f>Table1_1[[#This Row],[actual_price]]*Table1_1[[#This Row],[rating_count]]</f>
        <v>826181</v>
      </c>
      <c r="O149" t="s">
        <v>1323</v>
      </c>
      <c r="P149" t="s">
        <v>1324</v>
      </c>
      <c r="Q149" t="s">
        <v>1325</v>
      </c>
      <c r="R149" t="s">
        <v>1326</v>
      </c>
      <c r="S149" t="s">
        <v>1327</v>
      </c>
      <c r="T149" t="s">
        <v>1328</v>
      </c>
      <c r="U149" t="s">
        <v>1329</v>
      </c>
      <c r="V149" t="s">
        <v>1330</v>
      </c>
    </row>
    <row r="150" spans="1:22" x14ac:dyDescent="0.25">
      <c r="A150" t="s">
        <v>1331</v>
      </c>
      <c r="B150" t="s">
        <v>13210</v>
      </c>
      <c r="C150" t="s">
        <v>13088</v>
      </c>
      <c r="D150" s="6">
        <v>416</v>
      </c>
      <c r="E150" s="6" t="str">
        <f>IF(Table1_1[[#This Row],[discounted_price]]&lt;200,"&lt;₹200",IF(OR(Table1_1[[#This Row],[discounted_price]]=200,Table1_1[[#This Row],[discounted_price]]&lt;=500),"₹200-₹500","&gt;₹500"))</f>
        <v>₹200-₹500</v>
      </c>
      <c r="F150" s="6">
        <v>599</v>
      </c>
      <c r="G150" s="5">
        <v>0.31</v>
      </c>
      <c r="H15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50" s="5" t="str">
        <f>IF(Table1_1[[#This Row],[discount_percentage]]&gt;=50%,"Yes","No")</f>
        <v>No</v>
      </c>
      <c r="J150">
        <v>4.2</v>
      </c>
      <c r="K150">
        <f>AVERAGE(Table1_1[[#This Row],[rating]]+Table1_1[[#This Row],[rating_count]]/1000)</f>
        <v>34.222999999999999</v>
      </c>
      <c r="L150">
        <v>30023</v>
      </c>
      <c r="M150">
        <f>COUNTIF(Table1_1[[#This Row],[rating_count]],"&lt;1000")</f>
        <v>0</v>
      </c>
      <c r="N150" s="6">
        <f>Table1_1[[#This Row],[actual_price]]*Table1_1[[#This Row],[rating_count]]</f>
        <v>17983777</v>
      </c>
      <c r="O150" t="s">
        <v>1334</v>
      </c>
      <c r="P150" t="s">
        <v>1335</v>
      </c>
      <c r="Q150" t="s">
        <v>1336</v>
      </c>
      <c r="R150" t="s">
        <v>1337</v>
      </c>
      <c r="S150" t="s">
        <v>1338</v>
      </c>
      <c r="T150" t="s">
        <v>1339</v>
      </c>
      <c r="U150" t="s">
        <v>1340</v>
      </c>
      <c r="V150" t="s">
        <v>1341</v>
      </c>
    </row>
    <row r="151" spans="1:22" x14ac:dyDescent="0.25">
      <c r="A151" t="s">
        <v>1342</v>
      </c>
      <c r="B151" t="s">
        <v>13211</v>
      </c>
      <c r="C151" t="s">
        <v>13076</v>
      </c>
      <c r="D151" s="6">
        <v>368</v>
      </c>
      <c r="E151" s="6" t="str">
        <f>IF(Table1_1[[#This Row],[discounted_price]]&lt;200,"&lt;₹200",IF(OR(Table1_1[[#This Row],[discounted_price]]=200,Table1_1[[#This Row],[discounted_price]]&lt;=500),"₹200-₹500","&gt;₹500"))</f>
        <v>₹200-₹500</v>
      </c>
      <c r="F151" s="6">
        <v>699</v>
      </c>
      <c r="G151" s="5">
        <v>0.47</v>
      </c>
      <c r="H15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51" s="5" t="str">
        <f>IF(Table1_1[[#This Row],[discount_percentage]]&gt;=50%,"Yes","No")</f>
        <v>No</v>
      </c>
      <c r="J151">
        <v>4.2</v>
      </c>
      <c r="K151">
        <f>AVERAGE(Table1_1[[#This Row],[rating]]+Table1_1[[#This Row],[rating_count]]/1000)</f>
        <v>4.5869999999999997</v>
      </c>
      <c r="L151">
        <v>387</v>
      </c>
      <c r="M151">
        <f>COUNTIF(Table1_1[[#This Row],[rating_count]],"&lt;1000")</f>
        <v>1</v>
      </c>
      <c r="N151" s="6">
        <f>Table1_1[[#This Row],[actual_price]]*Table1_1[[#This Row],[rating_count]]</f>
        <v>270513</v>
      </c>
      <c r="O151" t="s">
        <v>1344</v>
      </c>
      <c r="P151" t="s">
        <v>1345</v>
      </c>
      <c r="Q151" t="s">
        <v>1346</v>
      </c>
      <c r="R151" t="s">
        <v>1347</v>
      </c>
      <c r="S151" t="s">
        <v>1348</v>
      </c>
      <c r="T151" t="s">
        <v>1349</v>
      </c>
      <c r="U151" t="s">
        <v>1350</v>
      </c>
      <c r="V151" t="s">
        <v>1351</v>
      </c>
    </row>
    <row r="152" spans="1:22" x14ac:dyDescent="0.25">
      <c r="A152" t="s">
        <v>1352</v>
      </c>
      <c r="B152" t="s">
        <v>13212</v>
      </c>
      <c r="C152" t="s">
        <v>13088</v>
      </c>
      <c r="D152" s="6">
        <v>29990</v>
      </c>
      <c r="E152" s="6" t="str">
        <f>IF(Table1_1[[#This Row],[discounted_price]]&lt;200,"&lt;₹200",IF(OR(Table1_1[[#This Row],[discounted_price]]=200,Table1_1[[#This Row],[discounted_price]]&lt;=500),"₹200-₹500","&gt;₹500"))</f>
        <v>&gt;₹500</v>
      </c>
      <c r="F152" s="6">
        <v>65000</v>
      </c>
      <c r="G152" s="5">
        <v>0.54</v>
      </c>
      <c r="H15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52" s="5" t="str">
        <f>IF(Table1_1[[#This Row],[discount_percentage]]&gt;=50%,"Yes","No")</f>
        <v>Yes</v>
      </c>
      <c r="J152">
        <v>4.0999999999999996</v>
      </c>
      <c r="K152">
        <f>AVERAGE(Table1_1[[#This Row],[rating]]+Table1_1[[#This Row],[rating_count]]/1000)</f>
        <v>4.3109999999999999</v>
      </c>
      <c r="L152">
        <v>211</v>
      </c>
      <c r="M152">
        <f>COUNTIF(Table1_1[[#This Row],[rating_count]],"&lt;1000")</f>
        <v>1</v>
      </c>
      <c r="N152" s="6">
        <f>Table1_1[[#This Row],[actual_price]]*Table1_1[[#This Row],[rating_count]]</f>
        <v>13715000</v>
      </c>
      <c r="O152" t="s">
        <v>1354</v>
      </c>
      <c r="P152" t="s">
        <v>1355</v>
      </c>
      <c r="Q152" t="s">
        <v>1356</v>
      </c>
      <c r="R152" t="s">
        <v>1357</v>
      </c>
      <c r="S152" t="s">
        <v>1358</v>
      </c>
      <c r="T152" t="s">
        <v>1359</v>
      </c>
      <c r="U152" t="s">
        <v>1360</v>
      </c>
      <c r="V152" t="s">
        <v>1361</v>
      </c>
    </row>
    <row r="153" spans="1:22" x14ac:dyDescent="0.25">
      <c r="A153" t="s">
        <v>1362</v>
      </c>
      <c r="B153" t="s">
        <v>13213</v>
      </c>
      <c r="C153" t="s">
        <v>13076</v>
      </c>
      <c r="D153" s="6">
        <v>339</v>
      </c>
      <c r="E153" s="6" t="str">
        <f>IF(Table1_1[[#This Row],[discounted_price]]&lt;200,"&lt;₹200",IF(OR(Table1_1[[#This Row],[discounted_price]]=200,Table1_1[[#This Row],[discounted_price]]&lt;=500),"₹200-₹500","&gt;₹500"))</f>
        <v>₹200-₹500</v>
      </c>
      <c r="F153" s="6">
        <v>1099</v>
      </c>
      <c r="G153" s="5">
        <v>0.69</v>
      </c>
      <c r="H15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53" s="5" t="str">
        <f>IF(Table1_1[[#This Row],[discount_percentage]]&gt;=50%,"Yes","No")</f>
        <v>Yes</v>
      </c>
      <c r="J153">
        <v>4.3</v>
      </c>
      <c r="K153">
        <f>AVERAGE(Table1_1[[#This Row],[rating]]+Table1_1[[#This Row],[rating_count]]/1000)</f>
        <v>5.274</v>
      </c>
      <c r="L153">
        <v>974</v>
      </c>
      <c r="M153">
        <f>COUNTIF(Table1_1[[#This Row],[rating_count]],"&lt;1000")</f>
        <v>1</v>
      </c>
      <c r="N153" s="6">
        <f>Table1_1[[#This Row],[actual_price]]*Table1_1[[#This Row],[rating_count]]</f>
        <v>1070426</v>
      </c>
      <c r="O153" t="s">
        <v>1364</v>
      </c>
      <c r="P153" t="s">
        <v>323</v>
      </c>
      <c r="Q153" t="s">
        <v>324</v>
      </c>
      <c r="R153" t="s">
        <v>325</v>
      </c>
      <c r="S153" t="s">
        <v>326</v>
      </c>
      <c r="T153" t="s">
        <v>327</v>
      </c>
      <c r="U153" t="s">
        <v>1365</v>
      </c>
      <c r="V153" t="s">
        <v>1366</v>
      </c>
    </row>
    <row r="154" spans="1:22" x14ac:dyDescent="0.25">
      <c r="A154" t="s">
        <v>1367</v>
      </c>
      <c r="B154" t="s">
        <v>13097</v>
      </c>
      <c r="C154" t="s">
        <v>13088</v>
      </c>
      <c r="D154" s="6">
        <v>15490</v>
      </c>
      <c r="E154" s="6" t="str">
        <f>IF(Table1_1[[#This Row],[discounted_price]]&lt;200,"&lt;₹200",IF(OR(Table1_1[[#This Row],[discounted_price]]=200,Table1_1[[#This Row],[discounted_price]]&lt;=500),"₹200-₹500","&gt;₹500"))</f>
        <v>&gt;₹500</v>
      </c>
      <c r="F154" s="6">
        <v>20900</v>
      </c>
      <c r="G154" s="5">
        <v>0.26</v>
      </c>
      <c r="H15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54" s="5" t="str">
        <f>IF(Table1_1[[#This Row],[discount_percentage]]&gt;=50%,"Yes","No")</f>
        <v>No</v>
      </c>
      <c r="J154">
        <v>4.3</v>
      </c>
      <c r="K154">
        <f>AVERAGE(Table1_1[[#This Row],[rating]]+Table1_1[[#This Row],[rating_count]]/1000)</f>
        <v>20.599</v>
      </c>
      <c r="L154">
        <v>16299</v>
      </c>
      <c r="M154">
        <f>COUNTIF(Table1_1[[#This Row],[rating_count]],"&lt;1000")</f>
        <v>0</v>
      </c>
      <c r="N154" s="6">
        <f>Table1_1[[#This Row],[actual_price]]*Table1_1[[#This Row],[rating_count]]</f>
        <v>340649100</v>
      </c>
      <c r="O154" t="s">
        <v>1369</v>
      </c>
      <c r="P154" t="s">
        <v>226</v>
      </c>
      <c r="Q154" t="s">
        <v>227</v>
      </c>
      <c r="R154" t="s">
        <v>228</v>
      </c>
      <c r="S154" t="s">
        <v>229</v>
      </c>
      <c r="T154" t="s">
        <v>230</v>
      </c>
      <c r="U154" t="s">
        <v>1370</v>
      </c>
      <c r="V154" t="s">
        <v>1371</v>
      </c>
    </row>
    <row r="155" spans="1:22" x14ac:dyDescent="0.25">
      <c r="A155" t="s">
        <v>1372</v>
      </c>
      <c r="B155" t="s">
        <v>13214</v>
      </c>
      <c r="C155" t="s">
        <v>13076</v>
      </c>
      <c r="D155" s="6">
        <v>499</v>
      </c>
      <c r="E155" s="6" t="str">
        <f>IF(Table1_1[[#This Row],[discounted_price]]&lt;200,"&lt;₹200",IF(OR(Table1_1[[#This Row],[discounted_price]]=200,Table1_1[[#This Row],[discounted_price]]&lt;=500),"₹200-₹500","&gt;₹500"))</f>
        <v>₹200-₹500</v>
      </c>
      <c r="F155" s="6">
        <v>1299</v>
      </c>
      <c r="G155" s="5">
        <v>0.62</v>
      </c>
      <c r="H15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55" s="5" t="str">
        <f>IF(Table1_1[[#This Row],[discount_percentage]]&gt;=50%,"Yes","No")</f>
        <v>Yes</v>
      </c>
      <c r="J155">
        <v>4.3</v>
      </c>
      <c r="K155">
        <f>AVERAGE(Table1_1[[#This Row],[rating]]+Table1_1[[#This Row],[rating_count]]/1000)</f>
        <v>34.710999999999999</v>
      </c>
      <c r="L155">
        <v>30411</v>
      </c>
      <c r="M155">
        <f>COUNTIF(Table1_1[[#This Row],[rating_count]],"&lt;1000")</f>
        <v>0</v>
      </c>
      <c r="N155" s="6">
        <f>Table1_1[[#This Row],[actual_price]]*Table1_1[[#This Row],[rating_count]]</f>
        <v>39503889</v>
      </c>
      <c r="O155" t="s">
        <v>1374</v>
      </c>
      <c r="P155" t="s">
        <v>89</v>
      </c>
      <c r="Q155" t="s">
        <v>90</v>
      </c>
      <c r="R155" t="s">
        <v>91</v>
      </c>
      <c r="S155" t="s">
        <v>92</v>
      </c>
      <c r="T155" t="s">
        <v>93</v>
      </c>
      <c r="U155" t="s">
        <v>1375</v>
      </c>
      <c r="V155" t="s">
        <v>1376</v>
      </c>
    </row>
    <row r="156" spans="1:22" x14ac:dyDescent="0.25">
      <c r="A156" t="s">
        <v>1377</v>
      </c>
      <c r="B156" t="s">
        <v>13215</v>
      </c>
      <c r="C156" t="s">
        <v>13076</v>
      </c>
      <c r="D156" s="6">
        <v>249</v>
      </c>
      <c r="E156" s="6" t="str">
        <f>IF(Table1_1[[#This Row],[discounted_price]]&lt;200,"&lt;₹200",IF(OR(Table1_1[[#This Row],[discounted_price]]=200,Table1_1[[#This Row],[discounted_price]]&lt;=500),"₹200-₹500","&gt;₹500"))</f>
        <v>₹200-₹500</v>
      </c>
      <c r="F156" s="6">
        <v>399</v>
      </c>
      <c r="G156" s="5">
        <v>0.38</v>
      </c>
      <c r="H15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56" s="5" t="str">
        <f>IF(Table1_1[[#This Row],[discount_percentage]]&gt;=50%,"Yes","No")</f>
        <v>No</v>
      </c>
      <c r="J156">
        <v>3.4</v>
      </c>
      <c r="K156">
        <f>AVERAGE(Table1_1[[#This Row],[rating]]+Table1_1[[#This Row],[rating_count]]/1000)</f>
        <v>8.0419999999999998</v>
      </c>
      <c r="L156">
        <v>4642</v>
      </c>
      <c r="M156">
        <f>COUNTIF(Table1_1[[#This Row],[rating_count]],"&lt;1000")</f>
        <v>0</v>
      </c>
      <c r="N156" s="6">
        <f>Table1_1[[#This Row],[actual_price]]*Table1_1[[#This Row],[rating_count]]</f>
        <v>1852158</v>
      </c>
      <c r="O156" t="s">
        <v>1379</v>
      </c>
      <c r="P156" t="s">
        <v>1380</v>
      </c>
      <c r="Q156" t="s">
        <v>1381</v>
      </c>
      <c r="R156" t="s">
        <v>1382</v>
      </c>
      <c r="S156" t="s">
        <v>1383</v>
      </c>
      <c r="T156" t="s">
        <v>1384</v>
      </c>
      <c r="U156" t="s">
        <v>1385</v>
      </c>
      <c r="V156" t="s">
        <v>1386</v>
      </c>
    </row>
    <row r="157" spans="1:22" x14ac:dyDescent="0.25">
      <c r="A157" t="s">
        <v>1387</v>
      </c>
      <c r="B157" t="s">
        <v>13216</v>
      </c>
      <c r="C157" t="s">
        <v>13088</v>
      </c>
      <c r="D157" s="6">
        <v>399</v>
      </c>
      <c r="E157" s="6" t="str">
        <f>IF(Table1_1[[#This Row],[discounted_price]]&lt;200,"&lt;₹200",IF(OR(Table1_1[[#This Row],[discounted_price]]=200,Table1_1[[#This Row],[discounted_price]]&lt;=500),"₹200-₹500","&gt;₹500"))</f>
        <v>₹200-₹500</v>
      </c>
      <c r="F157" s="6">
        <v>799</v>
      </c>
      <c r="G157" s="5">
        <v>0.5</v>
      </c>
      <c r="H15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57" s="5" t="str">
        <f>IF(Table1_1[[#This Row],[discount_percentage]]&gt;=50%,"Yes","No")</f>
        <v>Yes</v>
      </c>
      <c r="J157">
        <v>4.3</v>
      </c>
      <c r="K157">
        <f>AVERAGE(Table1_1[[#This Row],[rating]]+Table1_1[[#This Row],[rating_count]]/1000)</f>
        <v>4.3119999999999994</v>
      </c>
      <c r="L157">
        <v>12</v>
      </c>
      <c r="M157">
        <f>COUNTIF(Table1_1[[#This Row],[rating_count]],"&lt;1000")</f>
        <v>1</v>
      </c>
      <c r="N157" s="6">
        <f>Table1_1[[#This Row],[actual_price]]*Table1_1[[#This Row],[rating_count]]</f>
        <v>9588</v>
      </c>
      <c r="O157" t="s">
        <v>1389</v>
      </c>
      <c r="P157" t="s">
        <v>1390</v>
      </c>
      <c r="Q157" t="s">
        <v>1391</v>
      </c>
      <c r="R157" t="s">
        <v>1392</v>
      </c>
      <c r="S157" t="s">
        <v>1393</v>
      </c>
      <c r="T157" t="s">
        <v>1394</v>
      </c>
      <c r="U157" t="s">
        <v>1395</v>
      </c>
      <c r="V157" t="s">
        <v>1396</v>
      </c>
    </row>
    <row r="158" spans="1:22" x14ac:dyDescent="0.25">
      <c r="A158" t="s">
        <v>1397</v>
      </c>
      <c r="B158" t="s">
        <v>13184</v>
      </c>
      <c r="C158" t="s">
        <v>13076</v>
      </c>
      <c r="D158" s="6">
        <v>1499</v>
      </c>
      <c r="E158" s="6" t="str">
        <f>IF(Table1_1[[#This Row],[discounted_price]]&lt;200,"&lt;₹200",IF(OR(Table1_1[[#This Row],[discounted_price]]=200,Table1_1[[#This Row],[discounted_price]]&lt;=500),"₹200-₹500","&gt;₹500"))</f>
        <v>&gt;₹500</v>
      </c>
      <c r="F158" s="6">
        <v>1999</v>
      </c>
      <c r="G158" s="5">
        <v>0.25</v>
      </c>
      <c r="H15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58" s="5" t="str">
        <f>IF(Table1_1[[#This Row],[discount_percentage]]&gt;=50%,"Yes","No")</f>
        <v>No</v>
      </c>
      <c r="J158">
        <v>4.4000000000000004</v>
      </c>
      <c r="K158">
        <f>AVERAGE(Table1_1[[#This Row],[rating]]+Table1_1[[#This Row],[rating_count]]/1000)</f>
        <v>6.3510000000000009</v>
      </c>
      <c r="L158">
        <v>1951</v>
      </c>
      <c r="M158">
        <f>COUNTIF(Table1_1[[#This Row],[rating_count]],"&lt;1000")</f>
        <v>0</v>
      </c>
      <c r="N158" s="6">
        <f>Table1_1[[#This Row],[actual_price]]*Table1_1[[#This Row],[rating_count]]</f>
        <v>3900049</v>
      </c>
      <c r="O158" t="s">
        <v>1399</v>
      </c>
      <c r="P158" t="s">
        <v>1089</v>
      </c>
      <c r="Q158" t="s">
        <v>1090</v>
      </c>
      <c r="R158" t="s">
        <v>1091</v>
      </c>
      <c r="S158" t="s">
        <v>1092</v>
      </c>
      <c r="T158" t="s">
        <v>1093</v>
      </c>
      <c r="U158" t="s">
        <v>1400</v>
      </c>
      <c r="V158" t="s">
        <v>1401</v>
      </c>
    </row>
    <row r="159" spans="1:22" x14ac:dyDescent="0.25">
      <c r="A159" t="s">
        <v>1402</v>
      </c>
      <c r="B159" t="s">
        <v>13217</v>
      </c>
      <c r="C159" t="s">
        <v>13088</v>
      </c>
      <c r="D159" s="6">
        <v>9490</v>
      </c>
      <c r="E159" s="6" t="str">
        <f>IF(Table1_1[[#This Row],[discounted_price]]&lt;200,"&lt;₹200",IF(OR(Table1_1[[#This Row],[discounted_price]]=200,Table1_1[[#This Row],[discounted_price]]&lt;=500),"₹200-₹500","&gt;₹500"))</f>
        <v>&gt;₹500</v>
      </c>
      <c r="F159" s="6">
        <v>15990</v>
      </c>
      <c r="G159" s="5">
        <v>0.41</v>
      </c>
      <c r="H15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59" s="5" t="str">
        <f>IF(Table1_1[[#This Row],[discount_percentage]]&gt;=50%,"Yes","No")</f>
        <v>No</v>
      </c>
      <c r="J159">
        <v>3.9</v>
      </c>
      <c r="K159">
        <f>AVERAGE(Table1_1[[#This Row],[rating]]+Table1_1[[#This Row],[rating_count]]/1000)</f>
        <v>14.38</v>
      </c>
      <c r="L159">
        <v>10480</v>
      </c>
      <c r="M159">
        <f>COUNTIF(Table1_1[[#This Row],[rating_count]],"&lt;1000")</f>
        <v>0</v>
      </c>
      <c r="N159" s="6">
        <f>Table1_1[[#This Row],[actual_price]]*Table1_1[[#This Row],[rating_count]]</f>
        <v>167575200</v>
      </c>
      <c r="O159" t="s">
        <v>1405</v>
      </c>
      <c r="P159" t="s">
        <v>1406</v>
      </c>
      <c r="Q159" t="s">
        <v>1407</v>
      </c>
      <c r="R159" t="s">
        <v>1408</v>
      </c>
      <c r="S159" t="s">
        <v>1409</v>
      </c>
      <c r="T159" t="s">
        <v>1410</v>
      </c>
      <c r="U159" t="s">
        <v>1411</v>
      </c>
      <c r="V159" t="s">
        <v>1412</v>
      </c>
    </row>
    <row r="160" spans="1:22" x14ac:dyDescent="0.25">
      <c r="A160" t="s">
        <v>1413</v>
      </c>
      <c r="B160" t="s">
        <v>13218</v>
      </c>
      <c r="C160" t="s">
        <v>13088</v>
      </c>
      <c r="D160" s="6">
        <v>637</v>
      </c>
      <c r="E160" s="6" t="str">
        <f>IF(Table1_1[[#This Row],[discounted_price]]&lt;200,"&lt;₹200",IF(OR(Table1_1[[#This Row],[discounted_price]]=200,Table1_1[[#This Row],[discounted_price]]&lt;=500),"₹200-₹500","&gt;₹500"))</f>
        <v>&gt;₹500</v>
      </c>
      <c r="F160" s="6">
        <v>1499</v>
      </c>
      <c r="G160" s="5">
        <v>0.57999999999999996</v>
      </c>
      <c r="H16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60" s="5" t="str">
        <f>IF(Table1_1[[#This Row],[discount_percentage]]&gt;=50%,"Yes","No")</f>
        <v>Yes</v>
      </c>
      <c r="J160">
        <v>4.0999999999999996</v>
      </c>
      <c r="K160">
        <f>AVERAGE(Table1_1[[#This Row],[rating]]+Table1_1[[#This Row],[rating_count]]/1000)</f>
        <v>4.1239999999999997</v>
      </c>
      <c r="L160">
        <v>24</v>
      </c>
      <c r="M160">
        <f>COUNTIF(Table1_1[[#This Row],[rating_count]],"&lt;1000")</f>
        <v>1</v>
      </c>
      <c r="N160" s="6">
        <f>Table1_1[[#This Row],[actual_price]]*Table1_1[[#This Row],[rating_count]]</f>
        <v>35976</v>
      </c>
      <c r="O160" t="s">
        <v>1415</v>
      </c>
      <c r="P160" t="s">
        <v>1416</v>
      </c>
      <c r="Q160" t="s">
        <v>1417</v>
      </c>
      <c r="R160" t="s">
        <v>1418</v>
      </c>
      <c r="S160" t="s">
        <v>1419</v>
      </c>
      <c r="T160" t="s">
        <v>1420</v>
      </c>
      <c r="U160" t="s">
        <v>1421</v>
      </c>
      <c r="V160" t="s">
        <v>1422</v>
      </c>
    </row>
    <row r="161" spans="1:22" x14ac:dyDescent="0.25">
      <c r="A161" t="s">
        <v>1423</v>
      </c>
      <c r="B161" t="s">
        <v>13219</v>
      </c>
      <c r="C161" t="s">
        <v>13088</v>
      </c>
      <c r="D161" s="6">
        <v>399</v>
      </c>
      <c r="E161" s="6" t="str">
        <f>IF(Table1_1[[#This Row],[discounted_price]]&lt;200,"&lt;₹200",IF(OR(Table1_1[[#This Row],[discounted_price]]=200,Table1_1[[#This Row],[discounted_price]]&lt;=500),"₹200-₹500","&gt;₹500"))</f>
        <v>₹200-₹500</v>
      </c>
      <c r="F161" s="6">
        <v>899</v>
      </c>
      <c r="G161" s="5">
        <v>0.56000000000000005</v>
      </c>
      <c r="H16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61" s="5" t="str">
        <f>IF(Table1_1[[#This Row],[discount_percentage]]&gt;=50%,"Yes","No")</f>
        <v>Yes</v>
      </c>
      <c r="J161">
        <v>3.9</v>
      </c>
      <c r="K161">
        <f>AVERAGE(Table1_1[[#This Row],[rating]]+Table1_1[[#This Row],[rating_count]]/1000)</f>
        <v>4.1539999999999999</v>
      </c>
      <c r="L161">
        <v>254</v>
      </c>
      <c r="M161">
        <f>COUNTIF(Table1_1[[#This Row],[rating_count]],"&lt;1000")</f>
        <v>1</v>
      </c>
      <c r="N161" s="6">
        <f>Table1_1[[#This Row],[actual_price]]*Table1_1[[#This Row],[rating_count]]</f>
        <v>228346</v>
      </c>
      <c r="O161" t="s">
        <v>1425</v>
      </c>
      <c r="P161" t="s">
        <v>1426</v>
      </c>
      <c r="Q161" t="s">
        <v>1427</v>
      </c>
      <c r="R161" t="s">
        <v>1428</v>
      </c>
      <c r="S161" t="s">
        <v>1429</v>
      </c>
      <c r="T161" t="s">
        <v>1430</v>
      </c>
      <c r="U161" t="s">
        <v>1431</v>
      </c>
      <c r="V161" t="s">
        <v>1432</v>
      </c>
    </row>
    <row r="162" spans="1:22" x14ac:dyDescent="0.25">
      <c r="A162" t="s">
        <v>1433</v>
      </c>
      <c r="B162" t="s">
        <v>13220</v>
      </c>
      <c r="C162" t="s">
        <v>13088</v>
      </c>
      <c r="D162" s="6">
        <v>1089</v>
      </c>
      <c r="E162" s="6" t="str">
        <f>IF(Table1_1[[#This Row],[discounted_price]]&lt;200,"&lt;₹200",IF(OR(Table1_1[[#This Row],[discounted_price]]=200,Table1_1[[#This Row],[discounted_price]]&lt;=500),"₹200-₹500","&gt;₹500"))</f>
        <v>&gt;₹500</v>
      </c>
      <c r="F162" s="6">
        <v>1600</v>
      </c>
      <c r="G162" s="5">
        <v>0.32</v>
      </c>
      <c r="H16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62" s="5" t="str">
        <f>IF(Table1_1[[#This Row],[discount_percentage]]&gt;=50%,"Yes","No")</f>
        <v>No</v>
      </c>
      <c r="J162">
        <v>4</v>
      </c>
      <c r="K162">
        <f>AVERAGE(Table1_1[[#This Row],[rating]]+Table1_1[[#This Row],[rating_count]]/1000)</f>
        <v>7.5649999999999995</v>
      </c>
      <c r="L162">
        <v>3565</v>
      </c>
      <c r="M162">
        <f>COUNTIF(Table1_1[[#This Row],[rating_count]],"&lt;1000")</f>
        <v>0</v>
      </c>
      <c r="N162" s="6">
        <f>Table1_1[[#This Row],[actual_price]]*Table1_1[[#This Row],[rating_count]]</f>
        <v>5704000</v>
      </c>
      <c r="O162" t="s">
        <v>1435</v>
      </c>
      <c r="P162" t="s">
        <v>1436</v>
      </c>
      <c r="Q162" t="s">
        <v>1437</v>
      </c>
      <c r="R162" t="s">
        <v>1438</v>
      </c>
      <c r="S162" t="s">
        <v>1439</v>
      </c>
      <c r="T162" t="s">
        <v>1440</v>
      </c>
      <c r="U162" t="s">
        <v>1441</v>
      </c>
      <c r="V162" t="s">
        <v>1442</v>
      </c>
    </row>
    <row r="163" spans="1:22" x14ac:dyDescent="0.25">
      <c r="A163" t="s">
        <v>1443</v>
      </c>
      <c r="B163" t="s">
        <v>13221</v>
      </c>
      <c r="C163" t="s">
        <v>13076</v>
      </c>
      <c r="D163" s="6">
        <v>339</v>
      </c>
      <c r="E163" s="6" t="str">
        <f>IF(Table1_1[[#This Row],[discounted_price]]&lt;200,"&lt;₹200",IF(OR(Table1_1[[#This Row],[discounted_price]]=200,Table1_1[[#This Row],[discounted_price]]&lt;=500),"₹200-₹500","&gt;₹500"))</f>
        <v>₹200-₹500</v>
      </c>
      <c r="F163" s="6">
        <v>999</v>
      </c>
      <c r="G163" s="5">
        <v>0.66</v>
      </c>
      <c r="H16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63" s="5" t="str">
        <f>IF(Table1_1[[#This Row],[discount_percentage]]&gt;=50%,"Yes","No")</f>
        <v>Yes</v>
      </c>
      <c r="J163">
        <v>4.3</v>
      </c>
      <c r="K163">
        <f>AVERAGE(Table1_1[[#This Row],[rating]]+Table1_1[[#This Row],[rating_count]]/1000)</f>
        <v>10.555</v>
      </c>
      <c r="L163">
        <v>6255</v>
      </c>
      <c r="M163">
        <f>COUNTIF(Table1_1[[#This Row],[rating_count]],"&lt;1000")</f>
        <v>0</v>
      </c>
      <c r="N163" s="6">
        <f>Table1_1[[#This Row],[actual_price]]*Table1_1[[#This Row],[rating_count]]</f>
        <v>6248745</v>
      </c>
      <c r="O163" t="s">
        <v>1445</v>
      </c>
      <c r="P163" t="s">
        <v>1446</v>
      </c>
      <c r="Q163" t="s">
        <v>1447</v>
      </c>
      <c r="R163" t="s">
        <v>1448</v>
      </c>
      <c r="S163" t="s">
        <v>1449</v>
      </c>
      <c r="T163" t="s">
        <v>13030</v>
      </c>
      <c r="U163" t="s">
        <v>1450</v>
      </c>
      <c r="V163" t="s">
        <v>1451</v>
      </c>
    </row>
    <row r="164" spans="1:22" x14ac:dyDescent="0.25">
      <c r="A164" t="s">
        <v>1452</v>
      </c>
      <c r="B164" t="s">
        <v>13143</v>
      </c>
      <c r="C164" t="s">
        <v>13076</v>
      </c>
      <c r="D164" s="6">
        <v>149</v>
      </c>
      <c r="E164" s="6" t="str">
        <f>IF(Table1_1[[#This Row],[discounted_price]]&lt;200,"&lt;₹200",IF(OR(Table1_1[[#This Row],[discounted_price]]=200,Table1_1[[#This Row],[discounted_price]]&lt;=500),"₹200-₹500","&gt;₹500"))</f>
        <v>&lt;₹200</v>
      </c>
      <c r="F164" s="6">
        <v>499</v>
      </c>
      <c r="G164" s="5">
        <v>0.7</v>
      </c>
      <c r="H16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64" s="5" t="str">
        <f>IF(Table1_1[[#This Row],[discount_percentage]]&gt;=50%,"Yes","No")</f>
        <v>Yes</v>
      </c>
      <c r="J164">
        <v>4</v>
      </c>
      <c r="K164">
        <f>AVERAGE(Table1_1[[#This Row],[rating]]+Table1_1[[#This Row],[rating_count]]/1000)</f>
        <v>11.731999999999999</v>
      </c>
      <c r="L164">
        <v>7732</v>
      </c>
      <c r="M164">
        <f>COUNTIF(Table1_1[[#This Row],[rating_count]],"&lt;1000")</f>
        <v>0</v>
      </c>
      <c r="N164" s="6">
        <f>Table1_1[[#This Row],[actual_price]]*Table1_1[[#This Row],[rating_count]]</f>
        <v>3858268</v>
      </c>
      <c r="O164" t="s">
        <v>1454</v>
      </c>
      <c r="P164" t="s">
        <v>690</v>
      </c>
      <c r="Q164" t="s">
        <v>691</v>
      </c>
      <c r="R164" t="s">
        <v>692</v>
      </c>
      <c r="S164" t="s">
        <v>693</v>
      </c>
      <c r="T164" t="s">
        <v>694</v>
      </c>
      <c r="U164" t="s">
        <v>1455</v>
      </c>
      <c r="V164" t="s">
        <v>1456</v>
      </c>
    </row>
    <row r="165" spans="1:22" x14ac:dyDescent="0.25">
      <c r="A165" t="s">
        <v>1457</v>
      </c>
      <c r="B165" t="s">
        <v>13222</v>
      </c>
      <c r="C165" t="s">
        <v>13076</v>
      </c>
      <c r="D165" s="6">
        <v>149</v>
      </c>
      <c r="E165" s="6" t="str">
        <f>IF(Table1_1[[#This Row],[discounted_price]]&lt;200,"&lt;₹200",IF(OR(Table1_1[[#This Row],[discounted_price]]=200,Table1_1[[#This Row],[discounted_price]]&lt;=500),"₹200-₹500","&gt;₹500"))</f>
        <v>&lt;₹200</v>
      </c>
      <c r="F165" s="6">
        <v>399</v>
      </c>
      <c r="G165" s="5">
        <v>0.63</v>
      </c>
      <c r="H16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65" s="5" t="str">
        <f>IF(Table1_1[[#This Row],[discount_percentage]]&gt;=50%,"Yes","No")</f>
        <v>Yes</v>
      </c>
      <c r="J165">
        <v>3.9</v>
      </c>
      <c r="K165">
        <f>AVERAGE(Table1_1[[#This Row],[rating]]+Table1_1[[#This Row],[rating_count]]/1000)</f>
        <v>3.9569999999999999</v>
      </c>
      <c r="L165">
        <v>57</v>
      </c>
      <c r="M165">
        <f>COUNTIF(Table1_1[[#This Row],[rating_count]],"&lt;1000")</f>
        <v>1</v>
      </c>
      <c r="N165" s="6">
        <f>Table1_1[[#This Row],[actual_price]]*Table1_1[[#This Row],[rating_count]]</f>
        <v>22743</v>
      </c>
      <c r="O165" t="s">
        <v>1459</v>
      </c>
      <c r="P165" t="s">
        <v>1460</v>
      </c>
      <c r="Q165" t="s">
        <v>1461</v>
      </c>
      <c r="R165" t="s">
        <v>1462</v>
      </c>
      <c r="S165" t="s">
        <v>13031</v>
      </c>
      <c r="T165" t="s">
        <v>1463</v>
      </c>
      <c r="U165" t="s">
        <v>1464</v>
      </c>
      <c r="V165" t="s">
        <v>1465</v>
      </c>
    </row>
    <row r="166" spans="1:22" x14ac:dyDescent="0.25">
      <c r="A166" t="s">
        <v>1466</v>
      </c>
      <c r="B166" t="s">
        <v>13223</v>
      </c>
      <c r="C166" t="s">
        <v>13076</v>
      </c>
      <c r="D166" s="6">
        <v>599</v>
      </c>
      <c r="E166" s="6" t="str">
        <f>IF(Table1_1[[#This Row],[discounted_price]]&lt;200,"&lt;₹200",IF(OR(Table1_1[[#This Row],[discounted_price]]=200,Table1_1[[#This Row],[discounted_price]]&lt;=500),"₹200-₹500","&gt;₹500"))</f>
        <v>&gt;₹500</v>
      </c>
      <c r="F166" s="6">
        <v>849</v>
      </c>
      <c r="G166" s="5">
        <v>0.28999999999999998</v>
      </c>
      <c r="H16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66" s="5" t="str">
        <f>IF(Table1_1[[#This Row],[discount_percentage]]&gt;=50%,"Yes","No")</f>
        <v>No</v>
      </c>
      <c r="J166">
        <v>4.5</v>
      </c>
      <c r="K166">
        <f>AVERAGE(Table1_1[[#This Row],[rating]]+Table1_1[[#This Row],[rating_count]]/1000)</f>
        <v>5.077</v>
      </c>
      <c r="L166">
        <v>577</v>
      </c>
      <c r="M166">
        <f>COUNTIF(Table1_1[[#This Row],[rating_count]],"&lt;1000")</f>
        <v>1</v>
      </c>
      <c r="N166" s="6">
        <f>Table1_1[[#This Row],[actual_price]]*Table1_1[[#This Row],[rating_count]]</f>
        <v>489873</v>
      </c>
      <c r="O166" t="s">
        <v>1468</v>
      </c>
      <c r="P166" t="s">
        <v>1469</v>
      </c>
      <c r="Q166" t="s">
        <v>1470</v>
      </c>
      <c r="R166" t="s">
        <v>1471</v>
      </c>
      <c r="S166" t="s">
        <v>1472</v>
      </c>
      <c r="T166" t="s">
        <v>1473</v>
      </c>
      <c r="U166" t="s">
        <v>1474</v>
      </c>
      <c r="V166" t="s">
        <v>1475</v>
      </c>
    </row>
    <row r="167" spans="1:22" x14ac:dyDescent="0.25">
      <c r="A167" t="s">
        <v>1476</v>
      </c>
      <c r="B167" t="s">
        <v>13224</v>
      </c>
      <c r="C167" t="s">
        <v>13088</v>
      </c>
      <c r="D167" s="6">
        <v>299</v>
      </c>
      <c r="E167" s="6" t="str">
        <f>IF(Table1_1[[#This Row],[discounted_price]]&lt;200,"&lt;₹200",IF(OR(Table1_1[[#This Row],[discounted_price]]=200,Table1_1[[#This Row],[discounted_price]]&lt;=500),"₹200-₹500","&gt;₹500"))</f>
        <v>₹200-₹500</v>
      </c>
      <c r="F167" s="6">
        <v>1199</v>
      </c>
      <c r="G167" s="5">
        <v>0.75</v>
      </c>
      <c r="H16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67" s="5" t="str">
        <f>IF(Table1_1[[#This Row],[discount_percentage]]&gt;=50%,"Yes","No")</f>
        <v>Yes</v>
      </c>
      <c r="J167">
        <v>3.9</v>
      </c>
      <c r="K167">
        <f>AVERAGE(Table1_1[[#This Row],[rating]]+Table1_1[[#This Row],[rating_count]]/1000)</f>
        <v>5.093</v>
      </c>
      <c r="L167">
        <v>1193</v>
      </c>
      <c r="M167">
        <f>COUNTIF(Table1_1[[#This Row],[rating_count]],"&lt;1000")</f>
        <v>0</v>
      </c>
      <c r="N167" s="6">
        <f>Table1_1[[#This Row],[actual_price]]*Table1_1[[#This Row],[rating_count]]</f>
        <v>1430407</v>
      </c>
      <c r="O167" t="s">
        <v>1478</v>
      </c>
      <c r="P167" t="s">
        <v>1479</v>
      </c>
      <c r="Q167" t="s">
        <v>1480</v>
      </c>
      <c r="R167" t="s">
        <v>1481</v>
      </c>
      <c r="S167" t="s">
        <v>1482</v>
      </c>
      <c r="T167" t="s">
        <v>1483</v>
      </c>
      <c r="U167" t="s">
        <v>1484</v>
      </c>
      <c r="V167" t="s">
        <v>1485</v>
      </c>
    </row>
    <row r="168" spans="1:22" x14ac:dyDescent="0.25">
      <c r="A168" t="s">
        <v>1486</v>
      </c>
      <c r="B168" t="s">
        <v>13225</v>
      </c>
      <c r="C168" t="s">
        <v>13076</v>
      </c>
      <c r="D168" s="6">
        <v>399</v>
      </c>
      <c r="E168" s="6" t="str">
        <f>IF(Table1_1[[#This Row],[discounted_price]]&lt;200,"&lt;₹200",IF(OR(Table1_1[[#This Row],[discounted_price]]=200,Table1_1[[#This Row],[discounted_price]]&lt;=500),"₹200-₹500","&gt;₹500"))</f>
        <v>₹200-₹500</v>
      </c>
      <c r="F168" s="6">
        <v>1299</v>
      </c>
      <c r="G168" s="5">
        <v>0.69</v>
      </c>
      <c r="H16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68" s="5" t="str">
        <f>IF(Table1_1[[#This Row],[discount_percentage]]&gt;=50%,"Yes","No")</f>
        <v>Yes</v>
      </c>
      <c r="J168">
        <v>4.2</v>
      </c>
      <c r="K168">
        <f>AVERAGE(Table1_1[[#This Row],[rating]]+Table1_1[[#This Row],[rating_count]]/1000)</f>
        <v>17.32</v>
      </c>
      <c r="L168">
        <v>13120</v>
      </c>
      <c r="M168">
        <f>COUNTIF(Table1_1[[#This Row],[rating_count]],"&lt;1000")</f>
        <v>0</v>
      </c>
      <c r="N168" s="6">
        <f>Table1_1[[#This Row],[actual_price]]*Table1_1[[#This Row],[rating_count]]</f>
        <v>17042880</v>
      </c>
      <c r="O168" t="s">
        <v>1488</v>
      </c>
      <c r="P168" t="s">
        <v>954</v>
      </c>
      <c r="Q168" t="s">
        <v>955</v>
      </c>
      <c r="R168" t="s">
        <v>956</v>
      </c>
      <c r="S168" t="s">
        <v>957</v>
      </c>
      <c r="T168" t="s">
        <v>958</v>
      </c>
      <c r="U168" t="s">
        <v>1489</v>
      </c>
      <c r="V168" t="s">
        <v>1490</v>
      </c>
    </row>
    <row r="169" spans="1:22" x14ac:dyDescent="0.25">
      <c r="A169" t="s">
        <v>1491</v>
      </c>
      <c r="B169" t="s">
        <v>13180</v>
      </c>
      <c r="C169" t="s">
        <v>13088</v>
      </c>
      <c r="D169" s="6">
        <v>339</v>
      </c>
      <c r="E169" s="6" t="str">
        <f>IF(Table1_1[[#This Row],[discounted_price]]&lt;200,"&lt;₹200",IF(OR(Table1_1[[#This Row],[discounted_price]]=200,Table1_1[[#This Row],[discounted_price]]&lt;=500),"₹200-₹500","&gt;₹500"))</f>
        <v>₹200-₹500</v>
      </c>
      <c r="F169" s="6">
        <v>1999</v>
      </c>
      <c r="G169" s="5">
        <v>0.83</v>
      </c>
      <c r="H16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169" s="5" t="str">
        <f>IF(Table1_1[[#This Row],[discount_percentage]]&gt;=50%,"Yes","No")</f>
        <v>Yes</v>
      </c>
      <c r="J169">
        <v>4</v>
      </c>
      <c r="K169">
        <f>AVERAGE(Table1_1[[#This Row],[rating]]+Table1_1[[#This Row],[rating_count]]/1000)</f>
        <v>4.343</v>
      </c>
      <c r="L169">
        <v>343</v>
      </c>
      <c r="M169">
        <f>COUNTIF(Table1_1[[#This Row],[rating_count]],"&lt;1000")</f>
        <v>1</v>
      </c>
      <c r="N169" s="6">
        <f>Table1_1[[#This Row],[actual_price]]*Table1_1[[#This Row],[rating_count]]</f>
        <v>685657</v>
      </c>
      <c r="O169" t="s">
        <v>1493</v>
      </c>
      <c r="P169" t="s">
        <v>1494</v>
      </c>
      <c r="Q169" t="s">
        <v>1495</v>
      </c>
      <c r="R169" t="s">
        <v>1496</v>
      </c>
      <c r="S169" t="s">
        <v>1497</v>
      </c>
      <c r="T169" t="s">
        <v>1498</v>
      </c>
      <c r="U169" t="s">
        <v>1499</v>
      </c>
      <c r="V169" t="s">
        <v>1500</v>
      </c>
    </row>
    <row r="170" spans="1:22" x14ac:dyDescent="0.25">
      <c r="A170" t="s">
        <v>1501</v>
      </c>
      <c r="B170" t="s">
        <v>13099</v>
      </c>
      <c r="C170" t="s">
        <v>13088</v>
      </c>
      <c r="D170" s="6">
        <v>12499</v>
      </c>
      <c r="E170" s="6" t="str">
        <f>IF(Table1_1[[#This Row],[discounted_price]]&lt;200,"&lt;₹200",IF(OR(Table1_1[[#This Row],[discounted_price]]=200,Table1_1[[#This Row],[discounted_price]]&lt;=500),"₹200-₹500","&gt;₹500"))</f>
        <v>&gt;₹500</v>
      </c>
      <c r="F170" s="6">
        <v>22990</v>
      </c>
      <c r="G170" s="5">
        <v>0.46</v>
      </c>
      <c r="H17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70" s="5" t="str">
        <f>IF(Table1_1[[#This Row],[discount_percentage]]&gt;=50%,"Yes","No")</f>
        <v>No</v>
      </c>
      <c r="J170">
        <v>4.3</v>
      </c>
      <c r="K170">
        <f>AVERAGE(Table1_1[[#This Row],[rating]]+Table1_1[[#This Row],[rating_count]]/1000)</f>
        <v>5.9109999999999996</v>
      </c>
      <c r="L170">
        <v>1611</v>
      </c>
      <c r="M170">
        <f>COUNTIF(Table1_1[[#This Row],[rating_count]],"&lt;1000")</f>
        <v>0</v>
      </c>
      <c r="N170" s="6">
        <f>Table1_1[[#This Row],[actual_price]]*Table1_1[[#This Row],[rating_count]]</f>
        <v>37036890</v>
      </c>
      <c r="O170" t="s">
        <v>1503</v>
      </c>
      <c r="P170" t="s">
        <v>1504</v>
      </c>
      <c r="Q170" t="s">
        <v>1505</v>
      </c>
      <c r="R170" t="s">
        <v>1506</v>
      </c>
      <c r="S170" t="s">
        <v>1507</v>
      </c>
      <c r="T170" t="s">
        <v>1508</v>
      </c>
      <c r="U170" t="s">
        <v>1509</v>
      </c>
      <c r="V170" t="s">
        <v>1510</v>
      </c>
    </row>
    <row r="171" spans="1:22" x14ac:dyDescent="0.25">
      <c r="A171" t="s">
        <v>1511</v>
      </c>
      <c r="B171" t="s">
        <v>13226</v>
      </c>
      <c r="C171" t="s">
        <v>13076</v>
      </c>
      <c r="D171" s="6">
        <v>249</v>
      </c>
      <c r="E171" s="6" t="str">
        <f>IF(Table1_1[[#This Row],[discounted_price]]&lt;200,"&lt;₹200",IF(OR(Table1_1[[#This Row],[discounted_price]]=200,Table1_1[[#This Row],[discounted_price]]&lt;=500),"₹200-₹500","&gt;₹500"))</f>
        <v>₹200-₹500</v>
      </c>
      <c r="F171" s="6">
        <v>399</v>
      </c>
      <c r="G171" s="5">
        <v>0.38</v>
      </c>
      <c r="H17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71" s="5" t="str">
        <f>IF(Table1_1[[#This Row],[discount_percentage]]&gt;=50%,"Yes","No")</f>
        <v>No</v>
      </c>
      <c r="J171">
        <v>4</v>
      </c>
      <c r="K171">
        <f>AVERAGE(Table1_1[[#This Row],[rating]]+Table1_1[[#This Row],[rating_count]]/1000)</f>
        <v>10.558</v>
      </c>
      <c r="L171">
        <v>6558</v>
      </c>
      <c r="M171">
        <f>COUNTIF(Table1_1[[#This Row],[rating_count]],"&lt;1000")</f>
        <v>0</v>
      </c>
      <c r="N171" s="6">
        <f>Table1_1[[#This Row],[actual_price]]*Table1_1[[#This Row],[rating_count]]</f>
        <v>2616642</v>
      </c>
      <c r="O171" t="s">
        <v>1513</v>
      </c>
      <c r="P171" t="s">
        <v>1514</v>
      </c>
      <c r="Q171" t="s">
        <v>1515</v>
      </c>
      <c r="R171" t="s">
        <v>1516</v>
      </c>
      <c r="S171" t="s">
        <v>1517</v>
      </c>
      <c r="T171" t="s">
        <v>1518</v>
      </c>
      <c r="U171" t="s">
        <v>1519</v>
      </c>
      <c r="V171" t="s">
        <v>1520</v>
      </c>
    </row>
    <row r="172" spans="1:22" x14ac:dyDescent="0.25">
      <c r="A172" t="s">
        <v>1521</v>
      </c>
      <c r="B172" t="s">
        <v>13227</v>
      </c>
      <c r="C172" t="s">
        <v>13076</v>
      </c>
      <c r="D172" s="6">
        <v>1399</v>
      </c>
      <c r="E172" s="6" t="str">
        <f>IF(Table1_1[[#This Row],[discounted_price]]&lt;200,"&lt;₹200",IF(OR(Table1_1[[#This Row],[discounted_price]]=200,Table1_1[[#This Row],[discounted_price]]&lt;=500),"₹200-₹500","&gt;₹500"))</f>
        <v>&gt;₹500</v>
      </c>
      <c r="F172" s="6">
        <v>2499</v>
      </c>
      <c r="G172" s="5">
        <v>0.44</v>
      </c>
      <c r="H17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72" s="5" t="str">
        <f>IF(Table1_1[[#This Row],[discount_percentage]]&gt;=50%,"Yes","No")</f>
        <v>No</v>
      </c>
      <c r="J172">
        <v>4.4000000000000004</v>
      </c>
      <c r="K172">
        <f>AVERAGE(Table1_1[[#This Row],[rating]]+Table1_1[[#This Row],[rating_count]]/1000)</f>
        <v>27.569000000000003</v>
      </c>
      <c r="L172">
        <v>23169</v>
      </c>
      <c r="M172">
        <f>COUNTIF(Table1_1[[#This Row],[rating_count]],"&lt;1000")</f>
        <v>0</v>
      </c>
      <c r="N172" s="6">
        <f>Table1_1[[#This Row],[actual_price]]*Table1_1[[#This Row],[rating_count]]</f>
        <v>57899331</v>
      </c>
      <c r="O172" t="s">
        <v>1523</v>
      </c>
      <c r="P172" t="s">
        <v>1524</v>
      </c>
      <c r="Q172" t="s">
        <v>1525</v>
      </c>
      <c r="R172" t="s">
        <v>1526</v>
      </c>
      <c r="S172" t="s">
        <v>1527</v>
      </c>
      <c r="T172" t="s">
        <v>1528</v>
      </c>
      <c r="U172" t="s">
        <v>1529</v>
      </c>
      <c r="V172" t="s">
        <v>1530</v>
      </c>
    </row>
    <row r="173" spans="1:22" x14ac:dyDescent="0.25">
      <c r="A173" t="s">
        <v>1531</v>
      </c>
      <c r="B173" t="s">
        <v>13228</v>
      </c>
      <c r="C173" t="s">
        <v>13088</v>
      </c>
      <c r="D173" s="6">
        <v>32999</v>
      </c>
      <c r="E173" s="6" t="str">
        <f>IF(Table1_1[[#This Row],[discounted_price]]&lt;200,"&lt;₹200",IF(OR(Table1_1[[#This Row],[discounted_price]]=200,Table1_1[[#This Row],[discounted_price]]&lt;=500),"₹200-₹500","&gt;₹500"))</f>
        <v>&gt;₹500</v>
      </c>
      <c r="F173" s="6">
        <v>47990</v>
      </c>
      <c r="G173" s="5">
        <v>0.31</v>
      </c>
      <c r="H17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73" s="5" t="str">
        <f>IF(Table1_1[[#This Row],[discount_percentage]]&gt;=50%,"Yes","No")</f>
        <v>No</v>
      </c>
      <c r="J173">
        <v>4.3</v>
      </c>
      <c r="K173">
        <f>AVERAGE(Table1_1[[#This Row],[rating]]+Table1_1[[#This Row],[rating_count]]/1000)</f>
        <v>9.0030000000000001</v>
      </c>
      <c r="L173">
        <v>4703</v>
      </c>
      <c r="M173">
        <f>COUNTIF(Table1_1[[#This Row],[rating_count]],"&lt;1000")</f>
        <v>0</v>
      </c>
      <c r="N173" s="6">
        <f>Table1_1[[#This Row],[actual_price]]*Table1_1[[#This Row],[rating_count]]</f>
        <v>225696970</v>
      </c>
      <c r="O173" t="s">
        <v>805</v>
      </c>
      <c r="P173" t="s">
        <v>246</v>
      </c>
      <c r="Q173" t="s">
        <v>247</v>
      </c>
      <c r="R173" t="s">
        <v>248</v>
      </c>
      <c r="S173" t="s">
        <v>249</v>
      </c>
      <c r="T173" t="s">
        <v>13024</v>
      </c>
      <c r="U173" t="s">
        <v>1533</v>
      </c>
      <c r="V173" t="s">
        <v>1534</v>
      </c>
    </row>
    <row r="174" spans="1:22" x14ac:dyDescent="0.25">
      <c r="A174" t="s">
        <v>1535</v>
      </c>
      <c r="B174" t="s">
        <v>13146</v>
      </c>
      <c r="C174" t="s">
        <v>13076</v>
      </c>
      <c r="D174" s="6">
        <v>149</v>
      </c>
      <c r="E174" s="6" t="str">
        <f>IF(Table1_1[[#This Row],[discounted_price]]&lt;200,"&lt;₹200",IF(OR(Table1_1[[#This Row],[discounted_price]]=200,Table1_1[[#This Row],[discounted_price]]&lt;=500),"₹200-₹500","&gt;₹500"))</f>
        <v>&lt;₹200</v>
      </c>
      <c r="F174" s="6">
        <v>399</v>
      </c>
      <c r="G174" s="5">
        <v>0.63</v>
      </c>
      <c r="H17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74" s="5" t="str">
        <f>IF(Table1_1[[#This Row],[discount_percentage]]&gt;=50%,"Yes","No")</f>
        <v>Yes</v>
      </c>
      <c r="J174">
        <v>4</v>
      </c>
      <c r="K174">
        <f>AVERAGE(Table1_1[[#This Row],[rating]]+Table1_1[[#This Row],[rating_count]]/1000)</f>
        <v>5.423</v>
      </c>
      <c r="L174">
        <v>1423</v>
      </c>
      <c r="M174">
        <f>COUNTIF(Table1_1[[#This Row],[rating_count]],"&lt;1000")</f>
        <v>0</v>
      </c>
      <c r="N174" s="6">
        <f>Table1_1[[#This Row],[actual_price]]*Table1_1[[#This Row],[rating_count]]</f>
        <v>567777</v>
      </c>
      <c r="O174" t="s">
        <v>1537</v>
      </c>
      <c r="P174" t="s">
        <v>720</v>
      </c>
      <c r="Q174" t="s">
        <v>721</v>
      </c>
      <c r="R174" t="s">
        <v>722</v>
      </c>
      <c r="S174" t="s">
        <v>723</v>
      </c>
      <c r="T174" t="s">
        <v>13029</v>
      </c>
      <c r="U174" t="s">
        <v>1538</v>
      </c>
      <c r="V174" t="s">
        <v>1539</v>
      </c>
    </row>
    <row r="175" spans="1:22" x14ac:dyDescent="0.25">
      <c r="A175" t="s">
        <v>1540</v>
      </c>
      <c r="B175" t="s">
        <v>13194</v>
      </c>
      <c r="C175" t="s">
        <v>13076</v>
      </c>
      <c r="D175" s="6">
        <v>325</v>
      </c>
      <c r="E175" s="6" t="str">
        <f>IF(Table1_1[[#This Row],[discounted_price]]&lt;200,"&lt;₹200",IF(OR(Table1_1[[#This Row],[discounted_price]]=200,Table1_1[[#This Row],[discounted_price]]&lt;=500),"₹200-₹500","&gt;₹500"))</f>
        <v>₹200-₹500</v>
      </c>
      <c r="F175" s="6">
        <v>999</v>
      </c>
      <c r="G175" s="5">
        <v>0.67</v>
      </c>
      <c r="H17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75" s="5" t="str">
        <f>IF(Table1_1[[#This Row],[discount_percentage]]&gt;=50%,"Yes","No")</f>
        <v>Yes</v>
      </c>
      <c r="J175">
        <v>4.3</v>
      </c>
      <c r="K175">
        <f>AVERAGE(Table1_1[[#This Row],[rating]]+Table1_1[[#This Row],[rating_count]]/1000)</f>
        <v>6.9509999999999996</v>
      </c>
      <c r="L175">
        <v>2651</v>
      </c>
      <c r="M175">
        <f>COUNTIF(Table1_1[[#This Row],[rating_count]],"&lt;1000")</f>
        <v>0</v>
      </c>
      <c r="N175" s="6">
        <f>Table1_1[[#This Row],[actual_price]]*Table1_1[[#This Row],[rating_count]]</f>
        <v>2648349</v>
      </c>
      <c r="O175" t="s">
        <v>1542</v>
      </c>
      <c r="P175" t="s">
        <v>1543</v>
      </c>
      <c r="Q175" t="s">
        <v>1544</v>
      </c>
      <c r="R175" t="s">
        <v>1545</v>
      </c>
      <c r="S175" t="s">
        <v>1546</v>
      </c>
      <c r="T175" t="s">
        <v>1547</v>
      </c>
      <c r="U175" t="s">
        <v>1548</v>
      </c>
      <c r="V175" t="s">
        <v>1549</v>
      </c>
    </row>
    <row r="176" spans="1:22" x14ac:dyDescent="0.25">
      <c r="A176" t="s">
        <v>1550</v>
      </c>
      <c r="B176" t="s">
        <v>13229</v>
      </c>
      <c r="C176" t="s">
        <v>13076</v>
      </c>
      <c r="D176" s="6">
        <v>399</v>
      </c>
      <c r="E176" s="6" t="str">
        <f>IF(Table1_1[[#This Row],[discounted_price]]&lt;200,"&lt;₹200",IF(OR(Table1_1[[#This Row],[discounted_price]]=200,Table1_1[[#This Row],[discounted_price]]&lt;=500),"₹200-₹500","&gt;₹500"))</f>
        <v>₹200-₹500</v>
      </c>
      <c r="F176" s="6">
        <v>1999</v>
      </c>
      <c r="G176" s="5">
        <v>0.8</v>
      </c>
      <c r="H17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76" s="5" t="str">
        <f>IF(Table1_1[[#This Row],[discount_percentage]]&gt;=50%,"Yes","No")</f>
        <v>Yes</v>
      </c>
      <c r="J176">
        <v>5</v>
      </c>
      <c r="K176">
        <f>AVERAGE(Table1_1[[#This Row],[rating]]+Table1_1[[#This Row],[rating_count]]/1000)</f>
        <v>5.0049999999999999</v>
      </c>
      <c r="L176">
        <v>5</v>
      </c>
      <c r="M176">
        <f>COUNTIF(Table1_1[[#This Row],[rating_count]],"&lt;1000")</f>
        <v>1</v>
      </c>
      <c r="N176" s="6">
        <f>Table1_1[[#This Row],[actual_price]]*Table1_1[[#This Row],[rating_count]]</f>
        <v>9995</v>
      </c>
      <c r="O176" t="s">
        <v>1552</v>
      </c>
      <c r="P176" t="s">
        <v>1553</v>
      </c>
      <c r="Q176" t="s">
        <v>1554</v>
      </c>
      <c r="R176" t="s">
        <v>1555</v>
      </c>
      <c r="S176" t="s">
        <v>1556</v>
      </c>
      <c r="T176" t="s">
        <v>1557</v>
      </c>
      <c r="U176" t="s">
        <v>1558</v>
      </c>
      <c r="V176" t="s">
        <v>1559</v>
      </c>
    </row>
    <row r="177" spans="1:22" x14ac:dyDescent="0.25">
      <c r="A177" t="s">
        <v>1560</v>
      </c>
      <c r="B177" t="s">
        <v>13230</v>
      </c>
      <c r="C177" t="s">
        <v>13076</v>
      </c>
      <c r="D177" s="6">
        <v>199</v>
      </c>
      <c r="E177" s="6" t="str">
        <f>IF(Table1_1[[#This Row],[discounted_price]]&lt;200,"&lt;₹200",IF(OR(Table1_1[[#This Row],[discounted_price]]=200,Table1_1[[#This Row],[discounted_price]]&lt;=500),"₹200-₹500","&gt;₹500"))</f>
        <v>&lt;₹200</v>
      </c>
      <c r="F177" s="6">
        <v>499</v>
      </c>
      <c r="G177" s="5">
        <v>0.6</v>
      </c>
      <c r="H17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77" s="5" t="str">
        <f>IF(Table1_1[[#This Row],[discount_percentage]]&gt;=50%,"Yes","No")</f>
        <v>Yes</v>
      </c>
      <c r="J177">
        <v>3.7</v>
      </c>
      <c r="K177">
        <f>AVERAGE(Table1_1[[#This Row],[rating]]+Table1_1[[#This Row],[rating_count]]/1000)</f>
        <v>4.3120000000000003</v>
      </c>
      <c r="L177">
        <v>612</v>
      </c>
      <c r="M177">
        <f>COUNTIF(Table1_1[[#This Row],[rating_count]],"&lt;1000")</f>
        <v>1</v>
      </c>
      <c r="N177" s="6">
        <f>Table1_1[[#This Row],[actual_price]]*Table1_1[[#This Row],[rating_count]]</f>
        <v>305388</v>
      </c>
      <c r="O177" t="s">
        <v>1562</v>
      </c>
      <c r="P177" t="s">
        <v>1563</v>
      </c>
      <c r="Q177" t="s">
        <v>1564</v>
      </c>
      <c r="R177" t="s">
        <v>1565</v>
      </c>
      <c r="S177" t="s">
        <v>1566</v>
      </c>
      <c r="T177" t="s">
        <v>1567</v>
      </c>
      <c r="U177" t="s">
        <v>1568</v>
      </c>
      <c r="V177" t="s">
        <v>1569</v>
      </c>
    </row>
    <row r="178" spans="1:22" x14ac:dyDescent="0.25">
      <c r="A178" t="s">
        <v>1570</v>
      </c>
      <c r="B178" t="s">
        <v>13231</v>
      </c>
      <c r="C178" t="s">
        <v>13076</v>
      </c>
      <c r="D178" s="6">
        <v>88</v>
      </c>
      <c r="E178" s="6" t="str">
        <f>IF(Table1_1[[#This Row],[discounted_price]]&lt;200,"&lt;₹200",IF(OR(Table1_1[[#This Row],[discounted_price]]=200,Table1_1[[#This Row],[discounted_price]]&lt;=500),"₹200-₹500","&gt;₹500"))</f>
        <v>&lt;₹200</v>
      </c>
      <c r="F178" s="6">
        <v>299</v>
      </c>
      <c r="G178" s="5">
        <v>0.71</v>
      </c>
      <c r="H17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78" s="5" t="str">
        <f>IF(Table1_1[[#This Row],[discount_percentage]]&gt;=50%,"Yes","No")</f>
        <v>Yes</v>
      </c>
      <c r="J178">
        <v>4</v>
      </c>
      <c r="K178">
        <f>AVERAGE(Table1_1[[#This Row],[rating]]+Table1_1[[#This Row],[rating_count]]/1000)</f>
        <v>13.378</v>
      </c>
      <c r="L178">
        <v>9378</v>
      </c>
      <c r="M178">
        <f>COUNTIF(Table1_1[[#This Row],[rating_count]],"&lt;1000")</f>
        <v>0</v>
      </c>
      <c r="N178" s="6">
        <f>Table1_1[[#This Row],[actual_price]]*Table1_1[[#This Row],[rating_count]]</f>
        <v>2804022</v>
      </c>
      <c r="O178" t="s">
        <v>1572</v>
      </c>
      <c r="P178" t="s">
        <v>236</v>
      </c>
      <c r="Q178" t="s">
        <v>237</v>
      </c>
      <c r="R178" t="s">
        <v>238</v>
      </c>
      <c r="S178" t="s">
        <v>239</v>
      </c>
      <c r="T178" t="s">
        <v>1573</v>
      </c>
      <c r="U178" t="s">
        <v>1574</v>
      </c>
      <c r="V178" t="s">
        <v>1575</v>
      </c>
    </row>
    <row r="179" spans="1:22" x14ac:dyDescent="0.25">
      <c r="A179" t="s">
        <v>1576</v>
      </c>
      <c r="B179" t="s">
        <v>13232</v>
      </c>
      <c r="C179" t="s">
        <v>13076</v>
      </c>
      <c r="D179" s="6">
        <v>399</v>
      </c>
      <c r="E179" s="6" t="str">
        <f>IF(Table1_1[[#This Row],[discounted_price]]&lt;200,"&lt;₹200",IF(OR(Table1_1[[#This Row],[discounted_price]]=200,Table1_1[[#This Row],[discounted_price]]&lt;=500),"₹200-₹500","&gt;₹500"))</f>
        <v>₹200-₹500</v>
      </c>
      <c r="F179" s="6">
        <v>1099</v>
      </c>
      <c r="G179" s="5">
        <v>0.64</v>
      </c>
      <c r="H17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79" s="5" t="str">
        <f>IF(Table1_1[[#This Row],[discount_percentage]]&gt;=50%,"Yes","No")</f>
        <v>Yes</v>
      </c>
      <c r="J179">
        <v>4.0999999999999996</v>
      </c>
      <c r="K179">
        <f>AVERAGE(Table1_1[[#This Row],[rating]]+Table1_1[[#This Row],[rating_count]]/1000)</f>
        <v>6.7850000000000001</v>
      </c>
      <c r="L179">
        <v>2685</v>
      </c>
      <c r="M179">
        <f>COUNTIF(Table1_1[[#This Row],[rating_count]],"&lt;1000")</f>
        <v>0</v>
      </c>
      <c r="N179" s="6">
        <f>Table1_1[[#This Row],[actual_price]]*Table1_1[[#This Row],[rating_count]]</f>
        <v>2950815</v>
      </c>
      <c r="O179" t="s">
        <v>1578</v>
      </c>
      <c r="P179" t="s">
        <v>1265</v>
      </c>
      <c r="Q179" t="s">
        <v>1266</v>
      </c>
      <c r="R179" t="s">
        <v>1267</v>
      </c>
      <c r="S179" t="s">
        <v>1268</v>
      </c>
      <c r="T179" t="s">
        <v>1269</v>
      </c>
      <c r="U179" t="s">
        <v>1579</v>
      </c>
      <c r="V179" t="s">
        <v>1580</v>
      </c>
    </row>
    <row r="180" spans="1:22" x14ac:dyDescent="0.25">
      <c r="A180" t="s">
        <v>1581</v>
      </c>
      <c r="B180" t="s">
        <v>13233</v>
      </c>
      <c r="C180" t="s">
        <v>13076</v>
      </c>
      <c r="D180" s="6">
        <v>57.89</v>
      </c>
      <c r="E180" s="6" t="str">
        <f>IF(Table1_1[[#This Row],[discounted_price]]&lt;200,"&lt;₹200",IF(OR(Table1_1[[#This Row],[discounted_price]]=200,Table1_1[[#This Row],[discounted_price]]&lt;=500),"₹200-₹500","&gt;₹500"))</f>
        <v>&lt;₹200</v>
      </c>
      <c r="F180" s="6">
        <v>199</v>
      </c>
      <c r="G180" s="5">
        <v>0.71</v>
      </c>
      <c r="H18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80" s="5" t="str">
        <f>IF(Table1_1[[#This Row],[discount_percentage]]&gt;=50%,"Yes","No")</f>
        <v>Yes</v>
      </c>
      <c r="J180">
        <v>4</v>
      </c>
      <c r="K180">
        <f>AVERAGE(Table1_1[[#This Row],[rating]]+Table1_1[[#This Row],[rating_count]]/1000)</f>
        <v>13.378</v>
      </c>
      <c r="L180">
        <v>9378</v>
      </c>
      <c r="M180">
        <f>COUNTIF(Table1_1[[#This Row],[rating_count]],"&lt;1000")</f>
        <v>0</v>
      </c>
      <c r="N180" s="6">
        <f>Table1_1[[#This Row],[actual_price]]*Table1_1[[#This Row],[rating_count]]</f>
        <v>1866222</v>
      </c>
      <c r="O180" t="s">
        <v>1583</v>
      </c>
      <c r="P180" t="s">
        <v>236</v>
      </c>
      <c r="Q180" t="s">
        <v>237</v>
      </c>
      <c r="R180" t="s">
        <v>238</v>
      </c>
      <c r="S180" t="s">
        <v>239</v>
      </c>
      <c r="T180" t="s">
        <v>240</v>
      </c>
      <c r="U180" t="s">
        <v>1584</v>
      </c>
      <c r="V180" t="s">
        <v>1585</v>
      </c>
    </row>
    <row r="181" spans="1:22" x14ac:dyDescent="0.25">
      <c r="A181" t="s">
        <v>1586</v>
      </c>
      <c r="B181" t="s">
        <v>13234</v>
      </c>
      <c r="C181" t="s">
        <v>13088</v>
      </c>
      <c r="D181" s="6">
        <v>799</v>
      </c>
      <c r="E181" s="6" t="str">
        <f>IF(Table1_1[[#This Row],[discounted_price]]&lt;200,"&lt;₹200",IF(OR(Table1_1[[#This Row],[discounted_price]]=200,Table1_1[[#This Row],[discounted_price]]&lt;=500),"₹200-₹500","&gt;₹500"))</f>
        <v>&gt;₹500</v>
      </c>
      <c r="F181" s="6">
        <v>1999</v>
      </c>
      <c r="G181" s="5">
        <v>0.6</v>
      </c>
      <c r="H18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81" s="5" t="str">
        <f>IF(Table1_1[[#This Row],[discount_percentage]]&gt;=50%,"Yes","No")</f>
        <v>Yes</v>
      </c>
      <c r="J181">
        <v>3.3</v>
      </c>
      <c r="K181">
        <f>AVERAGE(Table1_1[[#This Row],[rating]]+Table1_1[[#This Row],[rating_count]]/1000)</f>
        <v>3.8759999999999999</v>
      </c>
      <c r="L181">
        <v>576</v>
      </c>
      <c r="M181">
        <f>COUNTIF(Table1_1[[#This Row],[rating_count]],"&lt;1000")</f>
        <v>1</v>
      </c>
      <c r="N181" s="6">
        <f>Table1_1[[#This Row],[actual_price]]*Table1_1[[#This Row],[rating_count]]</f>
        <v>1151424</v>
      </c>
      <c r="O181" t="s">
        <v>1588</v>
      </c>
      <c r="P181" t="s">
        <v>1589</v>
      </c>
      <c r="Q181" t="s">
        <v>1590</v>
      </c>
      <c r="R181" t="s">
        <v>1591</v>
      </c>
      <c r="S181" t="s">
        <v>1592</v>
      </c>
      <c r="T181" t="s">
        <v>1593</v>
      </c>
      <c r="U181" t="s">
        <v>1594</v>
      </c>
      <c r="V181" t="s">
        <v>1595</v>
      </c>
    </row>
    <row r="182" spans="1:22" x14ac:dyDescent="0.25">
      <c r="A182" t="s">
        <v>1596</v>
      </c>
      <c r="B182" t="s">
        <v>13235</v>
      </c>
      <c r="C182" t="s">
        <v>13088</v>
      </c>
      <c r="D182" s="6">
        <v>205</v>
      </c>
      <c r="E182" s="6" t="str">
        <f>IF(Table1_1[[#This Row],[discounted_price]]&lt;200,"&lt;₹200",IF(OR(Table1_1[[#This Row],[discounted_price]]=200,Table1_1[[#This Row],[discounted_price]]&lt;=500),"₹200-₹500","&gt;₹500"))</f>
        <v>₹200-₹500</v>
      </c>
      <c r="F182" s="6">
        <v>499</v>
      </c>
      <c r="G182" s="5">
        <v>0.59</v>
      </c>
      <c r="H18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82" s="5" t="str">
        <f>IF(Table1_1[[#This Row],[discount_percentage]]&gt;=50%,"Yes","No")</f>
        <v>Yes</v>
      </c>
      <c r="J182">
        <v>3.8</v>
      </c>
      <c r="K182">
        <f>AVERAGE(Table1_1[[#This Row],[rating]]+Table1_1[[#This Row],[rating_count]]/1000)</f>
        <v>4.1129999999999995</v>
      </c>
      <c r="L182">
        <v>313</v>
      </c>
      <c r="M182">
        <f>COUNTIF(Table1_1[[#This Row],[rating_count]],"&lt;1000")</f>
        <v>1</v>
      </c>
      <c r="N182" s="6">
        <f>Table1_1[[#This Row],[actual_price]]*Table1_1[[#This Row],[rating_count]]</f>
        <v>156187</v>
      </c>
      <c r="O182" t="s">
        <v>1598</v>
      </c>
      <c r="P182" t="s">
        <v>1599</v>
      </c>
      <c r="Q182" t="s">
        <v>1600</v>
      </c>
      <c r="R182" t="s">
        <v>1601</v>
      </c>
      <c r="S182" t="s">
        <v>1602</v>
      </c>
      <c r="T182" t="s">
        <v>1603</v>
      </c>
      <c r="U182" t="s">
        <v>1604</v>
      </c>
      <c r="V182" t="s">
        <v>1605</v>
      </c>
    </row>
    <row r="183" spans="1:22" x14ac:dyDescent="0.25">
      <c r="A183" t="s">
        <v>1606</v>
      </c>
      <c r="B183" t="s">
        <v>13236</v>
      </c>
      <c r="C183" t="s">
        <v>13076</v>
      </c>
      <c r="D183" s="6">
        <v>299</v>
      </c>
      <c r="E183" s="6" t="str">
        <f>IF(Table1_1[[#This Row],[discounted_price]]&lt;200,"&lt;₹200",IF(OR(Table1_1[[#This Row],[discounted_price]]=200,Table1_1[[#This Row],[discounted_price]]&lt;=500),"₹200-₹500","&gt;₹500"))</f>
        <v>₹200-₹500</v>
      </c>
      <c r="F183" s="6">
        <v>699</v>
      </c>
      <c r="G183" s="5">
        <v>0.56999999999999995</v>
      </c>
      <c r="H18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83" s="5" t="str">
        <f>IF(Table1_1[[#This Row],[discount_percentage]]&gt;=50%,"Yes","No")</f>
        <v>Yes</v>
      </c>
      <c r="J183">
        <v>4.0999999999999996</v>
      </c>
      <c r="K183">
        <f>AVERAGE(Table1_1[[#This Row],[rating]]+Table1_1[[#This Row],[rating_count]]/1000)</f>
        <v>7.0569999999999995</v>
      </c>
      <c r="L183">
        <v>2957</v>
      </c>
      <c r="M183">
        <f>COUNTIF(Table1_1[[#This Row],[rating_count]],"&lt;1000")</f>
        <v>0</v>
      </c>
      <c r="N183" s="6">
        <f>Table1_1[[#This Row],[actual_price]]*Table1_1[[#This Row],[rating_count]]</f>
        <v>2066943</v>
      </c>
      <c r="O183" t="s">
        <v>1608</v>
      </c>
      <c r="P183" t="s">
        <v>1609</v>
      </c>
      <c r="Q183" t="s">
        <v>1610</v>
      </c>
      <c r="R183" t="s">
        <v>1611</v>
      </c>
      <c r="S183" t="s">
        <v>1612</v>
      </c>
      <c r="T183" t="s">
        <v>1613</v>
      </c>
      <c r="U183" t="s">
        <v>1614</v>
      </c>
      <c r="V183" t="s">
        <v>1615</v>
      </c>
    </row>
    <row r="184" spans="1:22" x14ac:dyDescent="0.25">
      <c r="A184" t="s">
        <v>1616</v>
      </c>
      <c r="B184" t="s">
        <v>13237</v>
      </c>
      <c r="C184" t="s">
        <v>13076</v>
      </c>
      <c r="D184" s="6">
        <v>849</v>
      </c>
      <c r="E184" s="6" t="str">
        <f>IF(Table1_1[[#This Row],[discounted_price]]&lt;200,"&lt;₹200",IF(OR(Table1_1[[#This Row],[discounted_price]]=200,Table1_1[[#This Row],[discounted_price]]&lt;=500),"₹200-₹500","&gt;₹500"))</f>
        <v>&gt;₹500</v>
      </c>
      <c r="F184" s="6">
        <v>999</v>
      </c>
      <c r="G184" s="5">
        <v>0.15</v>
      </c>
      <c r="H18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84" s="5" t="str">
        <f>IF(Table1_1[[#This Row],[discount_percentage]]&gt;=50%,"Yes","No")</f>
        <v>No</v>
      </c>
      <c r="J184">
        <v>4.0999999999999996</v>
      </c>
      <c r="K184">
        <f>AVERAGE(Table1_1[[#This Row],[rating]]+Table1_1[[#This Row],[rating_count]]/1000)</f>
        <v>10.835999999999999</v>
      </c>
      <c r="L184">
        <v>6736</v>
      </c>
      <c r="M184">
        <f>COUNTIF(Table1_1[[#This Row],[rating_count]],"&lt;1000")</f>
        <v>0</v>
      </c>
      <c r="N184" s="6">
        <f>Table1_1[[#This Row],[actual_price]]*Table1_1[[#This Row],[rating_count]]</f>
        <v>6729264</v>
      </c>
      <c r="O184" t="s">
        <v>1618</v>
      </c>
      <c r="P184" t="s">
        <v>1619</v>
      </c>
      <c r="Q184" t="s">
        <v>1620</v>
      </c>
      <c r="R184" t="s">
        <v>1621</v>
      </c>
      <c r="S184" t="s">
        <v>1622</v>
      </c>
      <c r="T184" t="s">
        <v>1623</v>
      </c>
      <c r="U184" t="s">
        <v>1624</v>
      </c>
      <c r="V184" t="s">
        <v>1625</v>
      </c>
    </row>
    <row r="185" spans="1:22" x14ac:dyDescent="0.25">
      <c r="A185" t="s">
        <v>1626</v>
      </c>
      <c r="B185" t="s">
        <v>13238</v>
      </c>
      <c r="C185" t="s">
        <v>13076</v>
      </c>
      <c r="D185" s="6">
        <v>949</v>
      </c>
      <c r="E185" s="6" t="str">
        <f>IF(Table1_1[[#This Row],[discounted_price]]&lt;200,"&lt;₹200",IF(OR(Table1_1[[#This Row],[discounted_price]]=200,Table1_1[[#This Row],[discounted_price]]&lt;=500),"₹200-₹500","&gt;₹500"))</f>
        <v>&gt;₹500</v>
      </c>
      <c r="F185" s="6">
        <v>1999</v>
      </c>
      <c r="G185" s="5">
        <v>0.53</v>
      </c>
      <c r="H18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85" s="5" t="str">
        <f>IF(Table1_1[[#This Row],[discount_percentage]]&gt;=50%,"Yes","No")</f>
        <v>Yes</v>
      </c>
      <c r="J185">
        <v>4.4000000000000004</v>
      </c>
      <c r="K185">
        <f>AVERAGE(Table1_1[[#This Row],[rating]]+Table1_1[[#This Row],[rating_count]]/1000)</f>
        <v>17.951999999999998</v>
      </c>
      <c r="L185">
        <v>13552</v>
      </c>
      <c r="M185">
        <f>COUNTIF(Table1_1[[#This Row],[rating_count]],"&lt;1000")</f>
        <v>0</v>
      </c>
      <c r="N185" s="6">
        <f>Table1_1[[#This Row],[actual_price]]*Table1_1[[#This Row],[rating_count]]</f>
        <v>27090448</v>
      </c>
      <c r="O185" t="s">
        <v>1628</v>
      </c>
      <c r="P185" t="s">
        <v>359</v>
      </c>
      <c r="Q185" t="s">
        <v>360</v>
      </c>
      <c r="R185" t="s">
        <v>361</v>
      </c>
      <c r="S185" t="s">
        <v>362</v>
      </c>
      <c r="T185" t="s">
        <v>363</v>
      </c>
      <c r="U185" t="s">
        <v>1629</v>
      </c>
      <c r="V185" t="s">
        <v>1630</v>
      </c>
    </row>
    <row r="186" spans="1:22" x14ac:dyDescent="0.25">
      <c r="A186" t="s">
        <v>1631</v>
      </c>
      <c r="B186" t="s">
        <v>13239</v>
      </c>
      <c r="C186" t="s">
        <v>13076</v>
      </c>
      <c r="D186" s="6">
        <v>499</v>
      </c>
      <c r="E186" s="6" t="str">
        <f>IF(Table1_1[[#This Row],[discounted_price]]&lt;200,"&lt;₹200",IF(OR(Table1_1[[#This Row],[discounted_price]]=200,Table1_1[[#This Row],[discounted_price]]&lt;=500),"₹200-₹500","&gt;₹500"))</f>
        <v>₹200-₹500</v>
      </c>
      <c r="F186" s="6">
        <v>1200</v>
      </c>
      <c r="G186" s="5">
        <v>0.57999999999999996</v>
      </c>
      <c r="H18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86" s="5" t="str">
        <f>IF(Table1_1[[#This Row],[discount_percentage]]&gt;=50%,"Yes","No")</f>
        <v>Yes</v>
      </c>
      <c r="J186">
        <v>4.3</v>
      </c>
      <c r="K186">
        <f>AVERAGE(Table1_1[[#This Row],[rating]]+Table1_1[[#This Row],[rating_count]]/1000)</f>
        <v>9.7509999999999994</v>
      </c>
      <c r="L186">
        <v>5451</v>
      </c>
      <c r="M186">
        <f>COUNTIF(Table1_1[[#This Row],[rating_count]],"&lt;1000")</f>
        <v>0</v>
      </c>
      <c r="N186" s="6">
        <f>Table1_1[[#This Row],[actual_price]]*Table1_1[[#This Row],[rating_count]]</f>
        <v>6541200</v>
      </c>
      <c r="O186" t="s">
        <v>1633</v>
      </c>
      <c r="P186" t="s">
        <v>1634</v>
      </c>
      <c r="Q186" t="s">
        <v>1635</v>
      </c>
      <c r="R186" t="s">
        <v>1636</v>
      </c>
      <c r="S186" t="s">
        <v>1637</v>
      </c>
      <c r="T186" t="s">
        <v>1638</v>
      </c>
      <c r="U186" t="s">
        <v>1639</v>
      </c>
      <c r="V186" t="s">
        <v>1640</v>
      </c>
    </row>
    <row r="187" spans="1:22" x14ac:dyDescent="0.25">
      <c r="A187" t="s">
        <v>1641</v>
      </c>
      <c r="B187" t="s">
        <v>13240</v>
      </c>
      <c r="C187" t="s">
        <v>13076</v>
      </c>
      <c r="D187" s="6">
        <v>299</v>
      </c>
      <c r="E187" s="6" t="str">
        <f>IF(Table1_1[[#This Row],[discounted_price]]&lt;200,"&lt;₹200",IF(OR(Table1_1[[#This Row],[discounted_price]]=200,Table1_1[[#This Row],[discounted_price]]&lt;=500),"₹200-₹500","&gt;₹500"))</f>
        <v>₹200-₹500</v>
      </c>
      <c r="F187" s="6">
        <v>485</v>
      </c>
      <c r="G187" s="5">
        <v>0.38</v>
      </c>
      <c r="H18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87" s="5" t="str">
        <f>IF(Table1_1[[#This Row],[discount_percentage]]&gt;=50%,"Yes","No")</f>
        <v>No</v>
      </c>
      <c r="J187">
        <v>4.3</v>
      </c>
      <c r="K187">
        <f>AVERAGE(Table1_1[[#This Row],[rating]]+Table1_1[[#This Row],[rating_count]]/1000)</f>
        <v>15.210999999999999</v>
      </c>
      <c r="L187">
        <v>10911</v>
      </c>
      <c r="M187">
        <f>COUNTIF(Table1_1[[#This Row],[rating_count]],"&lt;1000")</f>
        <v>0</v>
      </c>
      <c r="N187" s="6">
        <f>Table1_1[[#This Row],[actual_price]]*Table1_1[[#This Row],[rating_count]]</f>
        <v>5291835</v>
      </c>
      <c r="O187" t="s">
        <v>1643</v>
      </c>
      <c r="P187" t="s">
        <v>1644</v>
      </c>
      <c r="Q187" t="s">
        <v>1645</v>
      </c>
      <c r="R187" t="s">
        <v>1646</v>
      </c>
      <c r="S187" t="s">
        <v>1647</v>
      </c>
      <c r="T187" t="s">
        <v>1648</v>
      </c>
      <c r="U187" t="s">
        <v>1649</v>
      </c>
      <c r="V187" t="s">
        <v>1650</v>
      </c>
    </row>
    <row r="188" spans="1:22" x14ac:dyDescent="0.25">
      <c r="A188" t="s">
        <v>1651</v>
      </c>
      <c r="B188" t="s">
        <v>13238</v>
      </c>
      <c r="C188" t="s">
        <v>13076</v>
      </c>
      <c r="D188" s="6">
        <v>949</v>
      </c>
      <c r="E188" s="6" t="str">
        <f>IF(Table1_1[[#This Row],[discounted_price]]&lt;200,"&lt;₹200",IF(OR(Table1_1[[#This Row],[discounted_price]]=200,Table1_1[[#This Row],[discounted_price]]&lt;=500),"₹200-₹500","&gt;₹500"))</f>
        <v>&gt;₹500</v>
      </c>
      <c r="F188" s="6">
        <v>1999</v>
      </c>
      <c r="G188" s="5">
        <v>0.53</v>
      </c>
      <c r="H18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88" s="5" t="str">
        <f>IF(Table1_1[[#This Row],[discount_percentage]]&gt;=50%,"Yes","No")</f>
        <v>Yes</v>
      </c>
      <c r="J188">
        <v>4.4000000000000004</v>
      </c>
      <c r="K188">
        <f>AVERAGE(Table1_1[[#This Row],[rating]]+Table1_1[[#This Row],[rating_count]]/1000)</f>
        <v>17.951999999999998</v>
      </c>
      <c r="L188">
        <v>13552</v>
      </c>
      <c r="M188">
        <f>COUNTIF(Table1_1[[#This Row],[rating_count]],"&lt;1000")</f>
        <v>0</v>
      </c>
      <c r="N188" s="6">
        <f>Table1_1[[#This Row],[actual_price]]*Table1_1[[#This Row],[rating_count]]</f>
        <v>27090448</v>
      </c>
      <c r="O188" t="s">
        <v>1653</v>
      </c>
      <c r="P188" t="s">
        <v>359</v>
      </c>
      <c r="Q188" t="s">
        <v>360</v>
      </c>
      <c r="R188" t="s">
        <v>361</v>
      </c>
      <c r="S188" t="s">
        <v>362</v>
      </c>
      <c r="T188" t="s">
        <v>363</v>
      </c>
      <c r="U188" t="s">
        <v>1654</v>
      </c>
      <c r="V188" t="s">
        <v>1655</v>
      </c>
    </row>
    <row r="189" spans="1:22" x14ac:dyDescent="0.25">
      <c r="A189" t="s">
        <v>1656</v>
      </c>
      <c r="B189" t="s">
        <v>13241</v>
      </c>
      <c r="C189" t="s">
        <v>13076</v>
      </c>
      <c r="D189" s="6">
        <v>379</v>
      </c>
      <c r="E189" s="6" t="str">
        <f>IF(Table1_1[[#This Row],[discounted_price]]&lt;200,"&lt;₹200",IF(OR(Table1_1[[#This Row],[discounted_price]]=200,Table1_1[[#This Row],[discounted_price]]&lt;=500),"₹200-₹500","&gt;₹500"))</f>
        <v>₹200-₹500</v>
      </c>
      <c r="F189" s="6">
        <v>1099</v>
      </c>
      <c r="G189" s="5">
        <v>0.66</v>
      </c>
      <c r="H18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89" s="5" t="str">
        <f>IF(Table1_1[[#This Row],[discount_percentage]]&gt;=50%,"Yes","No")</f>
        <v>Yes</v>
      </c>
      <c r="J189">
        <v>4.3</v>
      </c>
      <c r="K189">
        <f>AVERAGE(Table1_1[[#This Row],[rating]]+Table1_1[[#This Row],[rating_count]]/1000)</f>
        <v>7.1059999999999999</v>
      </c>
      <c r="L189">
        <v>2806</v>
      </c>
      <c r="M189">
        <f>COUNTIF(Table1_1[[#This Row],[rating_count]],"&lt;1000")</f>
        <v>0</v>
      </c>
      <c r="N189" s="6">
        <f>Table1_1[[#This Row],[actual_price]]*Table1_1[[#This Row],[rating_count]]</f>
        <v>3083794</v>
      </c>
      <c r="O189" t="s">
        <v>1658</v>
      </c>
      <c r="P189" t="s">
        <v>964</v>
      </c>
      <c r="Q189" t="s">
        <v>965</v>
      </c>
      <c r="R189" t="s">
        <v>966</v>
      </c>
      <c r="S189" t="s">
        <v>967</v>
      </c>
      <c r="T189" t="s">
        <v>968</v>
      </c>
      <c r="U189" t="s">
        <v>1659</v>
      </c>
      <c r="V189" t="s">
        <v>1660</v>
      </c>
    </row>
    <row r="190" spans="1:22" x14ac:dyDescent="0.25">
      <c r="A190" t="s">
        <v>1661</v>
      </c>
      <c r="B190" t="s">
        <v>13242</v>
      </c>
      <c r="C190" t="s">
        <v>13088</v>
      </c>
      <c r="D190" s="6">
        <v>8990</v>
      </c>
      <c r="E190" s="6" t="str">
        <f>IF(Table1_1[[#This Row],[discounted_price]]&lt;200,"&lt;₹200",IF(OR(Table1_1[[#This Row],[discounted_price]]=200,Table1_1[[#This Row],[discounted_price]]&lt;=500),"₹200-₹500","&gt;₹500"))</f>
        <v>&gt;₹500</v>
      </c>
      <c r="F190" s="6">
        <v>18990</v>
      </c>
      <c r="G190" s="5">
        <v>0.53</v>
      </c>
      <c r="H19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90" s="5" t="str">
        <f>IF(Table1_1[[#This Row],[discount_percentage]]&gt;=50%,"Yes","No")</f>
        <v>Yes</v>
      </c>
      <c r="J190">
        <v>3.9</v>
      </c>
      <c r="K190">
        <f>AVERAGE(Table1_1[[#This Row],[rating]]+Table1_1[[#This Row],[rating_count]]/1000)</f>
        <v>4.25</v>
      </c>
      <c r="L190">
        <v>350</v>
      </c>
      <c r="M190">
        <f>COUNTIF(Table1_1[[#This Row],[rating_count]],"&lt;1000")</f>
        <v>1</v>
      </c>
      <c r="N190" s="6">
        <f>Table1_1[[#This Row],[actual_price]]*Table1_1[[#This Row],[rating_count]]</f>
        <v>6646500</v>
      </c>
      <c r="O190" t="s">
        <v>1663</v>
      </c>
      <c r="P190" t="s">
        <v>1664</v>
      </c>
      <c r="Q190" t="s">
        <v>1665</v>
      </c>
      <c r="R190" t="s">
        <v>1666</v>
      </c>
      <c r="S190" t="s">
        <v>1667</v>
      </c>
      <c r="T190" t="s">
        <v>1668</v>
      </c>
      <c r="U190" t="s">
        <v>1669</v>
      </c>
      <c r="V190" t="s">
        <v>1670</v>
      </c>
    </row>
    <row r="191" spans="1:22" x14ac:dyDescent="0.25">
      <c r="A191" t="s">
        <v>1671</v>
      </c>
      <c r="B191" t="s">
        <v>13210</v>
      </c>
      <c r="C191" t="s">
        <v>13088</v>
      </c>
      <c r="D191" s="6">
        <v>486</v>
      </c>
      <c r="E191" s="6" t="str">
        <f>IF(Table1_1[[#This Row],[discounted_price]]&lt;200,"&lt;₹200",IF(OR(Table1_1[[#This Row],[discounted_price]]=200,Table1_1[[#This Row],[discounted_price]]&lt;=500),"₹200-₹500","&gt;₹500"))</f>
        <v>₹200-₹500</v>
      </c>
      <c r="F191" s="6">
        <v>1999</v>
      </c>
      <c r="G191" s="5">
        <v>0.76</v>
      </c>
      <c r="H19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91" s="5" t="str">
        <f>IF(Table1_1[[#This Row],[discount_percentage]]&gt;=50%,"Yes","No")</f>
        <v>Yes</v>
      </c>
      <c r="J191">
        <v>4.2</v>
      </c>
      <c r="K191">
        <f>AVERAGE(Table1_1[[#This Row],[rating]]+Table1_1[[#This Row],[rating_count]]/1000)</f>
        <v>34.222999999999999</v>
      </c>
      <c r="L191">
        <v>30023</v>
      </c>
      <c r="M191">
        <f>COUNTIF(Table1_1[[#This Row],[rating_count]],"&lt;1000")</f>
        <v>0</v>
      </c>
      <c r="N191" s="6">
        <f>Table1_1[[#This Row],[actual_price]]*Table1_1[[#This Row],[rating_count]]</f>
        <v>60015977</v>
      </c>
      <c r="O191" t="s">
        <v>1673</v>
      </c>
      <c r="P191" t="s">
        <v>1335</v>
      </c>
      <c r="Q191" t="s">
        <v>1336</v>
      </c>
      <c r="R191" t="s">
        <v>1337</v>
      </c>
      <c r="S191" t="s">
        <v>1338</v>
      </c>
      <c r="T191" t="s">
        <v>1339</v>
      </c>
      <c r="U191" t="s">
        <v>1674</v>
      </c>
      <c r="V191" t="s">
        <v>1675</v>
      </c>
    </row>
    <row r="192" spans="1:22" x14ac:dyDescent="0.25">
      <c r="A192" t="s">
        <v>1676</v>
      </c>
      <c r="B192" t="s">
        <v>13243</v>
      </c>
      <c r="C192" t="s">
        <v>13088</v>
      </c>
      <c r="D192" s="6">
        <v>5699</v>
      </c>
      <c r="E192" s="6" t="str">
        <f>IF(Table1_1[[#This Row],[discounted_price]]&lt;200,"&lt;₹200",IF(OR(Table1_1[[#This Row],[discounted_price]]=200,Table1_1[[#This Row],[discounted_price]]&lt;=500),"₹200-₹500","&gt;₹500"))</f>
        <v>&gt;₹500</v>
      </c>
      <c r="F192" s="6">
        <v>11000</v>
      </c>
      <c r="G192" s="5">
        <v>0.48</v>
      </c>
      <c r="H19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92" s="5" t="str">
        <f>IF(Table1_1[[#This Row],[discount_percentage]]&gt;=50%,"Yes","No")</f>
        <v>No</v>
      </c>
      <c r="J192">
        <v>4.2</v>
      </c>
      <c r="K192">
        <f>AVERAGE(Table1_1[[#This Row],[rating]]+Table1_1[[#This Row],[rating_count]]/1000)</f>
        <v>8.2029999999999994</v>
      </c>
      <c r="L192">
        <v>4003</v>
      </c>
      <c r="M192">
        <f>COUNTIF(Table1_1[[#This Row],[rating_count]],"&lt;1000")</f>
        <v>0</v>
      </c>
      <c r="N192" s="6">
        <f>Table1_1[[#This Row],[actual_price]]*Table1_1[[#This Row],[rating_count]]</f>
        <v>44033000</v>
      </c>
      <c r="O192" t="s">
        <v>1678</v>
      </c>
      <c r="P192" t="s">
        <v>510</v>
      </c>
      <c r="Q192" t="s">
        <v>511</v>
      </c>
      <c r="R192" t="s">
        <v>512</v>
      </c>
      <c r="S192" t="s">
        <v>513</v>
      </c>
      <c r="T192" t="s">
        <v>13032</v>
      </c>
      <c r="U192" t="s">
        <v>1679</v>
      </c>
      <c r="V192" t="s">
        <v>1680</v>
      </c>
    </row>
    <row r="193" spans="1:22" x14ac:dyDescent="0.25">
      <c r="A193" t="s">
        <v>1681</v>
      </c>
      <c r="B193" t="s">
        <v>13244</v>
      </c>
      <c r="C193" t="s">
        <v>13076</v>
      </c>
      <c r="D193" s="6">
        <v>709</v>
      </c>
      <c r="E193" s="6" t="str">
        <f>IF(Table1_1[[#This Row],[discounted_price]]&lt;200,"&lt;₹200",IF(OR(Table1_1[[#This Row],[discounted_price]]=200,Table1_1[[#This Row],[discounted_price]]&lt;=500),"₹200-₹500","&gt;₹500"))</f>
        <v>&gt;₹500</v>
      </c>
      <c r="F193" s="6">
        <v>1999</v>
      </c>
      <c r="G193" s="5">
        <v>0.65</v>
      </c>
      <c r="H19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93" s="5" t="str">
        <f>IF(Table1_1[[#This Row],[discount_percentage]]&gt;=50%,"Yes","No")</f>
        <v>Yes</v>
      </c>
      <c r="J193">
        <v>4.0999999999999996</v>
      </c>
      <c r="K193">
        <f>AVERAGE(Table1_1[[#This Row],[rating]]+Table1_1[[#This Row],[rating_count]]/1000)</f>
        <v>182.917</v>
      </c>
      <c r="L193">
        <v>178817</v>
      </c>
      <c r="M193">
        <f>COUNTIF(Table1_1[[#This Row],[rating_count]],"&lt;1000")</f>
        <v>0</v>
      </c>
      <c r="N193" s="6">
        <f>Table1_1[[#This Row],[actual_price]]*Table1_1[[#This Row],[rating_count]]</f>
        <v>357455183</v>
      </c>
      <c r="O193" t="s">
        <v>1683</v>
      </c>
      <c r="P193" t="s">
        <v>1684</v>
      </c>
      <c r="Q193" t="s">
        <v>1685</v>
      </c>
      <c r="R193" t="s">
        <v>1686</v>
      </c>
      <c r="S193" t="s">
        <v>1687</v>
      </c>
      <c r="T193" t="s">
        <v>13033</v>
      </c>
      <c r="U193" t="s">
        <v>1688</v>
      </c>
      <c r="V193" t="s">
        <v>1689</v>
      </c>
    </row>
    <row r="194" spans="1:22" x14ac:dyDescent="0.25">
      <c r="A194" t="s">
        <v>1690</v>
      </c>
      <c r="B194" t="s">
        <v>13245</v>
      </c>
      <c r="C194" t="s">
        <v>13088</v>
      </c>
      <c r="D194" s="6">
        <v>47990</v>
      </c>
      <c r="E194" s="6" t="str">
        <f>IF(Table1_1[[#This Row],[discounted_price]]&lt;200,"&lt;₹200",IF(OR(Table1_1[[#This Row],[discounted_price]]=200,Table1_1[[#This Row],[discounted_price]]&lt;=500),"₹200-₹500","&gt;₹500"))</f>
        <v>&gt;₹500</v>
      </c>
      <c r="F194" s="6">
        <v>70900</v>
      </c>
      <c r="G194" s="5">
        <v>0.32</v>
      </c>
      <c r="H19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94" s="5" t="str">
        <f>IF(Table1_1[[#This Row],[discount_percentage]]&gt;=50%,"Yes","No")</f>
        <v>No</v>
      </c>
      <c r="J194">
        <v>4.3</v>
      </c>
      <c r="K194">
        <f>AVERAGE(Table1_1[[#This Row],[rating]]+Table1_1[[#This Row],[rating_count]]/1000)</f>
        <v>11.408999999999999</v>
      </c>
      <c r="L194">
        <v>7109</v>
      </c>
      <c r="M194">
        <f>COUNTIF(Table1_1[[#This Row],[rating_count]],"&lt;1000")</f>
        <v>0</v>
      </c>
      <c r="N194" s="6">
        <f>Table1_1[[#This Row],[actual_price]]*Table1_1[[#This Row],[rating_count]]</f>
        <v>504028100</v>
      </c>
      <c r="O194" t="s">
        <v>578</v>
      </c>
      <c r="P194" t="s">
        <v>579</v>
      </c>
      <c r="Q194" t="s">
        <v>580</v>
      </c>
      <c r="R194" t="s">
        <v>581</v>
      </c>
      <c r="S194" t="s">
        <v>582</v>
      </c>
      <c r="T194" t="s">
        <v>583</v>
      </c>
      <c r="U194" t="s">
        <v>1692</v>
      </c>
      <c r="V194" t="s">
        <v>1693</v>
      </c>
    </row>
    <row r="195" spans="1:22" x14ac:dyDescent="0.25">
      <c r="A195" t="s">
        <v>1694</v>
      </c>
      <c r="B195" t="s">
        <v>13246</v>
      </c>
      <c r="C195" t="s">
        <v>13088</v>
      </c>
      <c r="D195" s="6">
        <v>299</v>
      </c>
      <c r="E195" s="6" t="str">
        <f>IF(Table1_1[[#This Row],[discounted_price]]&lt;200,"&lt;₹200",IF(OR(Table1_1[[#This Row],[discounted_price]]=200,Table1_1[[#This Row],[discounted_price]]&lt;=500),"₹200-₹500","&gt;₹500"))</f>
        <v>₹200-₹500</v>
      </c>
      <c r="F195" s="6">
        <v>1199</v>
      </c>
      <c r="G195" s="5">
        <v>0.75</v>
      </c>
      <c r="H19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95" s="5" t="str">
        <f>IF(Table1_1[[#This Row],[discount_percentage]]&gt;=50%,"Yes","No")</f>
        <v>Yes</v>
      </c>
      <c r="J195">
        <v>3.7</v>
      </c>
      <c r="K195">
        <f>AVERAGE(Table1_1[[#This Row],[rating]]+Table1_1[[#This Row],[rating_count]]/1000)</f>
        <v>4.1900000000000004</v>
      </c>
      <c r="L195">
        <v>490</v>
      </c>
      <c r="M195">
        <f>COUNTIF(Table1_1[[#This Row],[rating_count]],"&lt;1000")</f>
        <v>1</v>
      </c>
      <c r="N195" s="6">
        <f>Table1_1[[#This Row],[actual_price]]*Table1_1[[#This Row],[rating_count]]</f>
        <v>587510</v>
      </c>
      <c r="O195" t="s">
        <v>1696</v>
      </c>
      <c r="P195" t="s">
        <v>1697</v>
      </c>
      <c r="Q195" t="s">
        <v>1698</v>
      </c>
      <c r="R195" t="s">
        <v>1699</v>
      </c>
      <c r="S195" t="s">
        <v>1700</v>
      </c>
      <c r="T195" t="s">
        <v>1701</v>
      </c>
      <c r="U195" t="s">
        <v>1702</v>
      </c>
      <c r="V195" t="s">
        <v>1703</v>
      </c>
    </row>
    <row r="196" spans="1:22" x14ac:dyDescent="0.25">
      <c r="A196" t="s">
        <v>1704</v>
      </c>
      <c r="B196" t="s">
        <v>13247</v>
      </c>
      <c r="C196" t="s">
        <v>13076</v>
      </c>
      <c r="D196" s="6">
        <v>320</v>
      </c>
      <c r="E196" s="6" t="str">
        <f>IF(Table1_1[[#This Row],[discounted_price]]&lt;200,"&lt;₹200",IF(OR(Table1_1[[#This Row],[discounted_price]]=200,Table1_1[[#This Row],[discounted_price]]&lt;=500),"₹200-₹500","&gt;₹500"))</f>
        <v>₹200-₹500</v>
      </c>
      <c r="F196" s="6">
        <v>599</v>
      </c>
      <c r="G196" s="5">
        <v>0.47</v>
      </c>
      <c r="H19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96" s="5" t="str">
        <f>IF(Table1_1[[#This Row],[discount_percentage]]&gt;=50%,"Yes","No")</f>
        <v>No</v>
      </c>
      <c r="J196">
        <v>4.0999999999999996</v>
      </c>
      <c r="K196">
        <f>AVERAGE(Table1_1[[#This Row],[rating]]+Table1_1[[#This Row],[rating_count]]/1000)</f>
        <v>4.5909999999999993</v>
      </c>
      <c r="L196">
        <v>491</v>
      </c>
      <c r="M196">
        <f>COUNTIF(Table1_1[[#This Row],[rating_count]],"&lt;1000")</f>
        <v>1</v>
      </c>
      <c r="N196" s="6">
        <f>Table1_1[[#This Row],[actual_price]]*Table1_1[[#This Row],[rating_count]]</f>
        <v>294109</v>
      </c>
      <c r="O196" t="s">
        <v>1706</v>
      </c>
      <c r="P196" t="s">
        <v>1707</v>
      </c>
      <c r="Q196" t="s">
        <v>1708</v>
      </c>
      <c r="R196" t="s">
        <v>1709</v>
      </c>
      <c r="S196" t="s">
        <v>1710</v>
      </c>
      <c r="T196" t="s">
        <v>1711</v>
      </c>
      <c r="U196" t="s">
        <v>1712</v>
      </c>
      <c r="V196" t="s">
        <v>1713</v>
      </c>
    </row>
    <row r="197" spans="1:22" x14ac:dyDescent="0.25">
      <c r="A197" t="s">
        <v>1714</v>
      </c>
      <c r="B197" t="s">
        <v>13248</v>
      </c>
      <c r="C197" t="s">
        <v>13076</v>
      </c>
      <c r="D197" s="6">
        <v>139</v>
      </c>
      <c r="E197" s="6" t="str">
        <f>IF(Table1_1[[#This Row],[discounted_price]]&lt;200,"&lt;₹200",IF(OR(Table1_1[[#This Row],[discounted_price]]=200,Table1_1[[#This Row],[discounted_price]]&lt;=500),"₹200-₹500","&gt;₹500"))</f>
        <v>&lt;₹200</v>
      </c>
      <c r="F197" s="6">
        <v>549</v>
      </c>
      <c r="G197" s="5">
        <v>0.75</v>
      </c>
      <c r="H19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97" s="5" t="str">
        <f>IF(Table1_1[[#This Row],[discount_percentage]]&gt;=50%,"Yes","No")</f>
        <v>Yes</v>
      </c>
      <c r="J197">
        <v>3.9</v>
      </c>
      <c r="K197">
        <f>AVERAGE(Table1_1[[#This Row],[rating]]+Table1_1[[#This Row],[rating_count]]/1000)</f>
        <v>3.9609999999999999</v>
      </c>
      <c r="L197">
        <v>61</v>
      </c>
      <c r="M197">
        <f>COUNTIF(Table1_1[[#This Row],[rating_count]],"&lt;1000")</f>
        <v>1</v>
      </c>
      <c r="N197" s="6">
        <f>Table1_1[[#This Row],[actual_price]]*Table1_1[[#This Row],[rating_count]]</f>
        <v>33489</v>
      </c>
      <c r="O197" t="s">
        <v>1716</v>
      </c>
      <c r="P197" t="s">
        <v>1717</v>
      </c>
      <c r="Q197" t="s">
        <v>1718</v>
      </c>
      <c r="R197" t="s">
        <v>1719</v>
      </c>
      <c r="S197" t="s">
        <v>1720</v>
      </c>
      <c r="T197" t="s">
        <v>1721</v>
      </c>
      <c r="U197" t="s">
        <v>1722</v>
      </c>
      <c r="V197" t="s">
        <v>1723</v>
      </c>
    </row>
    <row r="198" spans="1:22" x14ac:dyDescent="0.25">
      <c r="A198" t="s">
        <v>1724</v>
      </c>
      <c r="B198" t="s">
        <v>13249</v>
      </c>
      <c r="C198" t="s">
        <v>13076</v>
      </c>
      <c r="D198" s="6">
        <v>129</v>
      </c>
      <c r="E198" s="6" t="str">
        <f>IF(Table1_1[[#This Row],[discounted_price]]&lt;200,"&lt;₹200",IF(OR(Table1_1[[#This Row],[discounted_price]]=200,Table1_1[[#This Row],[discounted_price]]&lt;=500),"₹200-₹500","&gt;₹500"))</f>
        <v>&lt;₹200</v>
      </c>
      <c r="F198" s="6">
        <v>249</v>
      </c>
      <c r="G198" s="5">
        <v>0.48</v>
      </c>
      <c r="H19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98" s="5" t="str">
        <f>IF(Table1_1[[#This Row],[discount_percentage]]&gt;=50%,"Yes","No")</f>
        <v>No</v>
      </c>
      <c r="J198">
        <v>4</v>
      </c>
      <c r="K198">
        <f>AVERAGE(Table1_1[[#This Row],[rating]]+Table1_1[[#This Row],[rating_count]]/1000)</f>
        <v>13.378</v>
      </c>
      <c r="L198">
        <v>9378</v>
      </c>
      <c r="M198">
        <f>COUNTIF(Table1_1[[#This Row],[rating_count]],"&lt;1000")</f>
        <v>0</v>
      </c>
      <c r="N198" s="6">
        <f>Table1_1[[#This Row],[actual_price]]*Table1_1[[#This Row],[rating_count]]</f>
        <v>2335122</v>
      </c>
      <c r="O198" t="s">
        <v>1726</v>
      </c>
      <c r="P198" t="s">
        <v>236</v>
      </c>
      <c r="Q198" t="s">
        <v>237</v>
      </c>
      <c r="R198" t="s">
        <v>238</v>
      </c>
      <c r="S198" t="s">
        <v>239</v>
      </c>
      <c r="T198" t="s">
        <v>240</v>
      </c>
      <c r="U198" t="s">
        <v>1727</v>
      </c>
      <c r="V198" t="s">
        <v>1728</v>
      </c>
    </row>
    <row r="199" spans="1:22" x14ac:dyDescent="0.25">
      <c r="A199" t="s">
        <v>1729</v>
      </c>
      <c r="B199" t="s">
        <v>13116</v>
      </c>
      <c r="C199" t="s">
        <v>13088</v>
      </c>
      <c r="D199" s="6">
        <v>24999</v>
      </c>
      <c r="E199" s="6" t="str">
        <f>IF(Table1_1[[#This Row],[discounted_price]]&lt;200,"&lt;₹200",IF(OR(Table1_1[[#This Row],[discounted_price]]=200,Table1_1[[#This Row],[discounted_price]]&lt;=500),"₹200-₹500","&gt;₹500"))</f>
        <v>&gt;₹500</v>
      </c>
      <c r="F199" s="6">
        <v>35999</v>
      </c>
      <c r="G199" s="5">
        <v>0.31</v>
      </c>
      <c r="H19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99" s="5" t="str">
        <f>IF(Table1_1[[#This Row],[discount_percentage]]&gt;=50%,"Yes","No")</f>
        <v>No</v>
      </c>
      <c r="J199">
        <v>4.2</v>
      </c>
      <c r="K199">
        <f>AVERAGE(Table1_1[[#This Row],[rating]]+Table1_1[[#This Row],[rating_count]]/1000)</f>
        <v>37.040000000000006</v>
      </c>
      <c r="L199">
        <v>32840</v>
      </c>
      <c r="M199">
        <f>COUNTIF(Table1_1[[#This Row],[rating_count]],"&lt;1000")</f>
        <v>0</v>
      </c>
      <c r="N199" s="6">
        <f>Table1_1[[#This Row],[actual_price]]*Table1_1[[#This Row],[rating_count]]</f>
        <v>1182207160</v>
      </c>
      <c r="O199" t="s">
        <v>947</v>
      </c>
      <c r="P199" t="s">
        <v>171</v>
      </c>
      <c r="Q199" t="s">
        <v>172</v>
      </c>
      <c r="R199" t="s">
        <v>173</v>
      </c>
      <c r="S199" t="s">
        <v>174</v>
      </c>
      <c r="T199" t="s">
        <v>1731</v>
      </c>
      <c r="U199" t="s">
        <v>1732</v>
      </c>
      <c r="V199" t="s">
        <v>1733</v>
      </c>
    </row>
    <row r="200" spans="1:22" x14ac:dyDescent="0.25">
      <c r="A200" t="s">
        <v>1734</v>
      </c>
      <c r="B200" t="s">
        <v>13184</v>
      </c>
      <c r="C200" t="s">
        <v>13076</v>
      </c>
      <c r="D200" s="6">
        <v>999</v>
      </c>
      <c r="E200" s="6" t="str">
        <f>IF(Table1_1[[#This Row],[discounted_price]]&lt;200,"&lt;₹200",IF(OR(Table1_1[[#This Row],[discounted_price]]=200,Table1_1[[#This Row],[discounted_price]]&lt;=500),"₹200-₹500","&gt;₹500"))</f>
        <v>&gt;₹500</v>
      </c>
      <c r="F200" s="6">
        <v>1699</v>
      </c>
      <c r="G200" s="5">
        <v>0.41</v>
      </c>
      <c r="H20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00" s="5" t="str">
        <f>IF(Table1_1[[#This Row],[discount_percentage]]&gt;=50%,"Yes","No")</f>
        <v>No</v>
      </c>
      <c r="J200">
        <v>4.4000000000000004</v>
      </c>
      <c r="K200">
        <f>AVERAGE(Table1_1[[#This Row],[rating]]+Table1_1[[#This Row],[rating_count]]/1000)</f>
        <v>11.718</v>
      </c>
      <c r="L200">
        <v>7318</v>
      </c>
      <c r="M200">
        <f>COUNTIF(Table1_1[[#This Row],[rating_count]],"&lt;1000")</f>
        <v>0</v>
      </c>
      <c r="N200" s="6">
        <f>Table1_1[[#This Row],[actual_price]]*Table1_1[[#This Row],[rating_count]]</f>
        <v>12433282</v>
      </c>
      <c r="O200" t="s">
        <v>1736</v>
      </c>
      <c r="P200" t="s">
        <v>1737</v>
      </c>
      <c r="Q200" t="s">
        <v>1738</v>
      </c>
      <c r="R200" t="s">
        <v>1739</v>
      </c>
      <c r="S200" t="s">
        <v>1740</v>
      </c>
      <c r="T200" t="s">
        <v>1741</v>
      </c>
      <c r="U200" t="s">
        <v>1742</v>
      </c>
      <c r="V200" t="s">
        <v>1743</v>
      </c>
    </row>
    <row r="201" spans="1:22" x14ac:dyDescent="0.25">
      <c r="A201" t="s">
        <v>1744</v>
      </c>
      <c r="B201" t="s">
        <v>13250</v>
      </c>
      <c r="C201" t="s">
        <v>13076</v>
      </c>
      <c r="D201" s="6">
        <v>225</v>
      </c>
      <c r="E201" s="6" t="str">
        <f>IF(Table1_1[[#This Row],[discounted_price]]&lt;200,"&lt;₹200",IF(OR(Table1_1[[#This Row],[discounted_price]]=200,Table1_1[[#This Row],[discounted_price]]&lt;=500),"₹200-₹500","&gt;₹500"))</f>
        <v>₹200-₹500</v>
      </c>
      <c r="F201" s="6">
        <v>499</v>
      </c>
      <c r="G201" s="5">
        <v>0.55000000000000004</v>
      </c>
      <c r="H20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201" s="5" t="str">
        <f>IF(Table1_1[[#This Row],[discount_percentage]]&gt;=50%,"Yes","No")</f>
        <v>Yes</v>
      </c>
      <c r="J201">
        <v>4.0999999999999996</v>
      </c>
      <c r="K201">
        <f>AVERAGE(Table1_1[[#This Row],[rating]]+Table1_1[[#This Row],[rating_count]]/1000)</f>
        <v>4.8889999999999993</v>
      </c>
      <c r="L201">
        <v>789</v>
      </c>
      <c r="M201">
        <f>COUNTIF(Table1_1[[#This Row],[rating_count]],"&lt;1000")</f>
        <v>1</v>
      </c>
      <c r="N201" s="6">
        <f>Table1_1[[#This Row],[actual_price]]*Table1_1[[#This Row],[rating_count]]</f>
        <v>393711</v>
      </c>
      <c r="O201" t="s">
        <v>1746</v>
      </c>
      <c r="P201" t="s">
        <v>1747</v>
      </c>
      <c r="Q201" t="s">
        <v>1748</v>
      </c>
      <c r="R201" t="s">
        <v>1749</v>
      </c>
      <c r="S201" t="s">
        <v>1750</v>
      </c>
      <c r="T201" t="s">
        <v>1751</v>
      </c>
      <c r="U201" t="s">
        <v>1752</v>
      </c>
      <c r="V201" t="s">
        <v>1753</v>
      </c>
    </row>
    <row r="202" spans="1:22" x14ac:dyDescent="0.25">
      <c r="A202" t="s">
        <v>1754</v>
      </c>
      <c r="B202" t="s">
        <v>13251</v>
      </c>
      <c r="C202" t="s">
        <v>13088</v>
      </c>
      <c r="D202" s="6">
        <v>547</v>
      </c>
      <c r="E202" s="6" t="str">
        <f>IF(Table1_1[[#This Row],[discounted_price]]&lt;200,"&lt;₹200",IF(OR(Table1_1[[#This Row],[discounted_price]]=200,Table1_1[[#This Row],[discounted_price]]&lt;=500),"₹200-₹500","&gt;₹500"))</f>
        <v>&gt;₹500</v>
      </c>
      <c r="F202" s="6">
        <v>2999</v>
      </c>
      <c r="G202" s="5">
        <v>0.82</v>
      </c>
      <c r="H20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202" s="5" t="str">
        <f>IF(Table1_1[[#This Row],[discount_percentage]]&gt;=50%,"Yes","No")</f>
        <v>Yes</v>
      </c>
      <c r="J202">
        <v>4.3</v>
      </c>
      <c r="K202">
        <f>AVERAGE(Table1_1[[#This Row],[rating]]+Table1_1[[#This Row],[rating_count]]/1000)</f>
        <v>4.7069999999999999</v>
      </c>
      <c r="L202">
        <v>407</v>
      </c>
      <c r="M202">
        <f>COUNTIF(Table1_1[[#This Row],[rating_count]],"&lt;1000")</f>
        <v>1</v>
      </c>
      <c r="N202" s="6">
        <f>Table1_1[[#This Row],[actual_price]]*Table1_1[[#This Row],[rating_count]]</f>
        <v>1220593</v>
      </c>
      <c r="O202" t="s">
        <v>1756</v>
      </c>
      <c r="P202" t="s">
        <v>1757</v>
      </c>
      <c r="Q202" t="s">
        <v>1758</v>
      </c>
      <c r="R202" t="s">
        <v>1759</v>
      </c>
      <c r="S202" t="s">
        <v>1760</v>
      </c>
      <c r="T202" t="s">
        <v>1761</v>
      </c>
      <c r="U202" t="s">
        <v>1762</v>
      </c>
      <c r="V202" t="s">
        <v>1763</v>
      </c>
    </row>
    <row r="203" spans="1:22" x14ac:dyDescent="0.25">
      <c r="A203" t="s">
        <v>1764</v>
      </c>
      <c r="B203" t="s">
        <v>13252</v>
      </c>
      <c r="C203" t="s">
        <v>13076</v>
      </c>
      <c r="D203" s="6">
        <v>259</v>
      </c>
      <c r="E203" s="6" t="str">
        <f>IF(Table1_1[[#This Row],[discounted_price]]&lt;200,"&lt;₹200",IF(OR(Table1_1[[#This Row],[discounted_price]]=200,Table1_1[[#This Row],[discounted_price]]&lt;=500),"₹200-₹500","&gt;₹500"))</f>
        <v>₹200-₹500</v>
      </c>
      <c r="F203" s="6">
        <v>699</v>
      </c>
      <c r="G203" s="5">
        <v>0.63</v>
      </c>
      <c r="H20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203" s="5" t="str">
        <f>IF(Table1_1[[#This Row],[discount_percentage]]&gt;=50%,"Yes","No")</f>
        <v>Yes</v>
      </c>
      <c r="J203">
        <v>3.8</v>
      </c>
      <c r="K203">
        <f>AVERAGE(Table1_1[[#This Row],[rating]]+Table1_1[[#This Row],[rating_count]]/1000)</f>
        <v>6.1989999999999998</v>
      </c>
      <c r="L203">
        <v>2399</v>
      </c>
      <c r="M203">
        <f>COUNTIF(Table1_1[[#This Row],[rating_count]],"&lt;1000")</f>
        <v>0</v>
      </c>
      <c r="N203" s="6">
        <f>Table1_1[[#This Row],[actual_price]]*Table1_1[[#This Row],[rating_count]]</f>
        <v>1676901</v>
      </c>
      <c r="O203" t="s">
        <v>1766</v>
      </c>
      <c r="P203" t="s">
        <v>1767</v>
      </c>
      <c r="Q203" t="s">
        <v>1768</v>
      </c>
      <c r="R203" t="s">
        <v>1769</v>
      </c>
      <c r="S203" t="s">
        <v>1770</v>
      </c>
      <c r="T203" t="s">
        <v>1771</v>
      </c>
      <c r="U203" t="s">
        <v>1772</v>
      </c>
      <c r="V203" t="s">
        <v>1773</v>
      </c>
    </row>
    <row r="204" spans="1:22" x14ac:dyDescent="0.25">
      <c r="A204" t="s">
        <v>1774</v>
      </c>
      <c r="B204" t="s">
        <v>13253</v>
      </c>
      <c r="C204" t="s">
        <v>13088</v>
      </c>
      <c r="D204" s="6">
        <v>239</v>
      </c>
      <c r="E204" s="6" t="str">
        <f>IF(Table1_1[[#This Row],[discounted_price]]&lt;200,"&lt;₹200",IF(OR(Table1_1[[#This Row],[discounted_price]]=200,Table1_1[[#This Row],[discounted_price]]&lt;=500),"₹200-₹500","&gt;₹500"))</f>
        <v>₹200-₹500</v>
      </c>
      <c r="F204" s="6">
        <v>699</v>
      </c>
      <c r="G204" s="5">
        <v>0.66</v>
      </c>
      <c r="H20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204" s="5" t="str">
        <f>IF(Table1_1[[#This Row],[discount_percentage]]&gt;=50%,"Yes","No")</f>
        <v>Yes</v>
      </c>
      <c r="J204">
        <v>4.4000000000000004</v>
      </c>
      <c r="K204">
        <f>AVERAGE(Table1_1[[#This Row],[rating]]+Table1_1[[#This Row],[rating_count]]/1000)</f>
        <v>7.0400000000000009</v>
      </c>
      <c r="L204">
        <v>2640</v>
      </c>
      <c r="M204">
        <f>COUNTIF(Table1_1[[#This Row],[rating_count]],"&lt;1000")</f>
        <v>0</v>
      </c>
      <c r="N204" s="6">
        <f>Table1_1[[#This Row],[actual_price]]*Table1_1[[#This Row],[rating_count]]</f>
        <v>1845360</v>
      </c>
      <c r="O204" t="s">
        <v>1776</v>
      </c>
      <c r="P204" t="s">
        <v>1777</v>
      </c>
      <c r="Q204" t="s">
        <v>1778</v>
      </c>
      <c r="R204" t="s">
        <v>1779</v>
      </c>
      <c r="S204" t="s">
        <v>1780</v>
      </c>
      <c r="T204" t="s">
        <v>1781</v>
      </c>
      <c r="U204" t="s">
        <v>1782</v>
      </c>
      <c r="V204" t="s">
        <v>1783</v>
      </c>
    </row>
    <row r="205" spans="1:22" x14ac:dyDescent="0.25">
      <c r="A205" t="s">
        <v>1784</v>
      </c>
      <c r="B205" t="s">
        <v>13254</v>
      </c>
      <c r="C205" t="s">
        <v>13088</v>
      </c>
      <c r="D205" s="6">
        <v>349</v>
      </c>
      <c r="E205" s="6" t="str">
        <f>IF(Table1_1[[#This Row],[discounted_price]]&lt;200,"&lt;₹200",IF(OR(Table1_1[[#This Row],[discounted_price]]=200,Table1_1[[#This Row],[discounted_price]]&lt;=500),"₹200-₹500","&gt;₹500"))</f>
        <v>₹200-₹500</v>
      </c>
      <c r="F205" s="6">
        <v>999</v>
      </c>
      <c r="G205" s="5">
        <v>0.65</v>
      </c>
      <c r="H20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205" s="5" t="str">
        <f>IF(Table1_1[[#This Row],[discount_percentage]]&gt;=50%,"Yes","No")</f>
        <v>Yes</v>
      </c>
      <c r="J205">
        <v>4</v>
      </c>
      <c r="K205">
        <f>AVERAGE(Table1_1[[#This Row],[rating]]+Table1_1[[#This Row],[rating_count]]/1000)</f>
        <v>4.8390000000000004</v>
      </c>
      <c r="L205">
        <v>839</v>
      </c>
      <c r="M205">
        <f>COUNTIF(Table1_1[[#This Row],[rating_count]],"&lt;1000")</f>
        <v>1</v>
      </c>
      <c r="N205" s="6">
        <f>Table1_1[[#This Row],[actual_price]]*Table1_1[[#This Row],[rating_count]]</f>
        <v>838161</v>
      </c>
      <c r="O205" t="s">
        <v>1786</v>
      </c>
      <c r="P205" t="s">
        <v>1787</v>
      </c>
      <c r="Q205" t="s">
        <v>1788</v>
      </c>
      <c r="R205" t="s">
        <v>1789</v>
      </c>
      <c r="S205" t="s">
        <v>1790</v>
      </c>
      <c r="T205" t="s">
        <v>1791</v>
      </c>
      <c r="U205" t="s">
        <v>1792</v>
      </c>
      <c r="V205" t="s">
        <v>1793</v>
      </c>
    </row>
    <row r="206" spans="1:22" x14ac:dyDescent="0.25">
      <c r="A206" t="s">
        <v>1794</v>
      </c>
      <c r="B206" t="s">
        <v>13255</v>
      </c>
      <c r="C206" t="s">
        <v>13088</v>
      </c>
      <c r="D206" s="6">
        <v>467</v>
      </c>
      <c r="E206" s="6" t="str">
        <f>IF(Table1_1[[#This Row],[discounted_price]]&lt;200,"&lt;₹200",IF(OR(Table1_1[[#This Row],[discounted_price]]=200,Table1_1[[#This Row],[discounted_price]]&lt;=500),"₹200-₹500","&gt;₹500"))</f>
        <v>₹200-₹500</v>
      </c>
      <c r="F206" s="6">
        <v>599</v>
      </c>
      <c r="G206" s="5">
        <v>0.22</v>
      </c>
      <c r="H20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206" s="5" t="str">
        <f>IF(Table1_1[[#This Row],[discount_percentage]]&gt;=50%,"Yes","No")</f>
        <v>No</v>
      </c>
      <c r="J206">
        <v>4.4000000000000004</v>
      </c>
      <c r="K206">
        <f>AVERAGE(Table1_1[[#This Row],[rating]]+Table1_1[[#This Row],[rating_count]]/1000)</f>
        <v>48.454000000000001</v>
      </c>
      <c r="L206">
        <v>44054</v>
      </c>
      <c r="M206">
        <f>COUNTIF(Table1_1[[#This Row],[rating_count]],"&lt;1000")</f>
        <v>0</v>
      </c>
      <c r="N206" s="6">
        <f>Table1_1[[#This Row],[actual_price]]*Table1_1[[#This Row],[rating_count]]</f>
        <v>26388346</v>
      </c>
      <c r="O206" t="s">
        <v>1796</v>
      </c>
      <c r="P206" t="s">
        <v>1797</v>
      </c>
      <c r="Q206" t="s">
        <v>1798</v>
      </c>
      <c r="R206" t="s">
        <v>1799</v>
      </c>
      <c r="S206" t="s">
        <v>1800</v>
      </c>
      <c r="T206" t="s">
        <v>1801</v>
      </c>
      <c r="U206" t="s">
        <v>1802</v>
      </c>
      <c r="V206" t="s">
        <v>1803</v>
      </c>
    </row>
    <row r="207" spans="1:22" x14ac:dyDescent="0.25">
      <c r="A207" t="s">
        <v>1804</v>
      </c>
      <c r="B207" t="s">
        <v>13256</v>
      </c>
      <c r="C207" t="s">
        <v>13076</v>
      </c>
      <c r="D207" s="6">
        <v>449</v>
      </c>
      <c r="E207" s="6" t="str">
        <f>IF(Table1_1[[#This Row],[discounted_price]]&lt;200,"&lt;₹200",IF(OR(Table1_1[[#This Row],[discounted_price]]=200,Table1_1[[#This Row],[discounted_price]]&lt;=500),"₹200-₹500","&gt;₹500"))</f>
        <v>₹200-₹500</v>
      </c>
      <c r="F207" s="6">
        <v>599</v>
      </c>
      <c r="G207" s="5">
        <v>0.25</v>
      </c>
      <c r="H20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207" s="5" t="str">
        <f>IF(Table1_1[[#This Row],[discount_percentage]]&gt;=50%,"Yes","No")</f>
        <v>No</v>
      </c>
      <c r="J207">
        <v>4</v>
      </c>
      <c r="K207">
        <f>AVERAGE(Table1_1[[#This Row],[rating]]+Table1_1[[#This Row],[rating_count]]/1000)</f>
        <v>7.2309999999999999</v>
      </c>
      <c r="L207">
        <v>3231</v>
      </c>
      <c r="M207">
        <f>COUNTIF(Table1_1[[#This Row],[rating_count]],"&lt;1000")</f>
        <v>0</v>
      </c>
      <c r="N207" s="6">
        <f>Table1_1[[#This Row],[actual_price]]*Table1_1[[#This Row],[rating_count]]</f>
        <v>1935369</v>
      </c>
      <c r="O207" t="s">
        <v>1806</v>
      </c>
      <c r="P207" t="s">
        <v>1807</v>
      </c>
      <c r="Q207" t="s">
        <v>1808</v>
      </c>
      <c r="R207" t="s">
        <v>1809</v>
      </c>
      <c r="S207" t="s">
        <v>1810</v>
      </c>
      <c r="T207" t="s">
        <v>1811</v>
      </c>
      <c r="U207" t="s">
        <v>1812</v>
      </c>
      <c r="V207" t="s">
        <v>1813</v>
      </c>
    </row>
    <row r="208" spans="1:22" x14ac:dyDescent="0.25">
      <c r="A208" t="s">
        <v>1814</v>
      </c>
      <c r="B208" t="s">
        <v>13147</v>
      </c>
      <c r="C208" t="s">
        <v>13088</v>
      </c>
      <c r="D208" s="6">
        <v>11990</v>
      </c>
      <c r="E208" s="6" t="str">
        <f>IF(Table1_1[[#This Row],[discounted_price]]&lt;200,"&lt;₹200",IF(OR(Table1_1[[#This Row],[discounted_price]]=200,Table1_1[[#This Row],[discounted_price]]&lt;=500),"₹200-₹500","&gt;₹500"))</f>
        <v>&gt;₹500</v>
      </c>
      <c r="F208" s="6">
        <v>31990</v>
      </c>
      <c r="G208" s="5">
        <v>0.63</v>
      </c>
      <c r="H20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208" s="5" t="str">
        <f>IF(Table1_1[[#This Row],[discount_percentage]]&gt;=50%,"Yes","No")</f>
        <v>Yes</v>
      </c>
      <c r="J208">
        <v>4.2</v>
      </c>
      <c r="K208">
        <f>AVERAGE(Table1_1[[#This Row],[rating]]+Table1_1[[#This Row],[rating_count]]/1000)</f>
        <v>4.2640000000000002</v>
      </c>
      <c r="L208">
        <v>64</v>
      </c>
      <c r="M208">
        <f>COUNTIF(Table1_1[[#This Row],[rating_count]],"&lt;1000")</f>
        <v>1</v>
      </c>
      <c r="N208" s="6">
        <f>Table1_1[[#This Row],[actual_price]]*Table1_1[[#This Row],[rating_count]]</f>
        <v>2047360</v>
      </c>
      <c r="O208" t="s">
        <v>728</v>
      </c>
      <c r="P208" t="s">
        <v>1816</v>
      </c>
      <c r="Q208" t="s">
        <v>1817</v>
      </c>
      <c r="R208" t="s">
        <v>1818</v>
      </c>
      <c r="S208" t="s">
        <v>1819</v>
      </c>
      <c r="T208" t="s">
        <v>1820</v>
      </c>
      <c r="U208" t="s">
        <v>1821</v>
      </c>
      <c r="V208" t="s">
        <v>1822</v>
      </c>
    </row>
    <row r="209" spans="1:22" x14ac:dyDescent="0.25">
      <c r="A209" t="s">
        <v>1823</v>
      </c>
      <c r="B209" t="s">
        <v>13257</v>
      </c>
      <c r="C209" t="s">
        <v>13076</v>
      </c>
      <c r="D209" s="6">
        <v>350</v>
      </c>
      <c r="E209" s="6" t="str">
        <f>IF(Table1_1[[#This Row],[discounted_price]]&lt;200,"&lt;₹200",IF(OR(Table1_1[[#This Row],[discounted_price]]=200,Table1_1[[#This Row],[discounted_price]]&lt;=500),"₹200-₹500","&gt;₹500"))</f>
        <v>₹200-₹500</v>
      </c>
      <c r="F209" s="6">
        <v>599</v>
      </c>
      <c r="G209" s="5">
        <v>0.42</v>
      </c>
      <c r="H20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09" s="5" t="str">
        <f>IF(Table1_1[[#This Row],[discount_percentage]]&gt;=50%,"Yes","No")</f>
        <v>No</v>
      </c>
      <c r="J209">
        <v>3.9</v>
      </c>
      <c r="K209">
        <f>AVERAGE(Table1_1[[#This Row],[rating]]+Table1_1[[#This Row],[rating_count]]/1000)</f>
        <v>12.214</v>
      </c>
      <c r="L209">
        <v>8314</v>
      </c>
      <c r="M209">
        <f>COUNTIF(Table1_1[[#This Row],[rating_count]],"&lt;1000")</f>
        <v>0</v>
      </c>
      <c r="N209" s="6">
        <f>Table1_1[[#This Row],[actual_price]]*Table1_1[[#This Row],[rating_count]]</f>
        <v>4980086</v>
      </c>
      <c r="O209" t="s">
        <v>1825</v>
      </c>
      <c r="P209" t="s">
        <v>1826</v>
      </c>
      <c r="Q209" t="s">
        <v>1827</v>
      </c>
      <c r="R209" t="s">
        <v>1828</v>
      </c>
      <c r="S209" t="s">
        <v>1829</v>
      </c>
      <c r="T209" t="s">
        <v>1830</v>
      </c>
      <c r="U209" t="s">
        <v>1831</v>
      </c>
      <c r="V209" t="s">
        <v>1832</v>
      </c>
    </row>
    <row r="210" spans="1:22" x14ac:dyDescent="0.25">
      <c r="A210" t="s">
        <v>1833</v>
      </c>
      <c r="B210" t="s">
        <v>13258</v>
      </c>
      <c r="C210" t="s">
        <v>13076</v>
      </c>
      <c r="D210" s="6">
        <v>252</v>
      </c>
      <c r="E210" s="6" t="str">
        <f>IF(Table1_1[[#This Row],[discounted_price]]&lt;200,"&lt;₹200",IF(OR(Table1_1[[#This Row],[discounted_price]]=200,Table1_1[[#This Row],[discounted_price]]&lt;=500),"₹200-₹500","&gt;₹500"))</f>
        <v>₹200-₹500</v>
      </c>
      <c r="F210" s="6">
        <v>999</v>
      </c>
      <c r="G210" s="5">
        <v>0.75</v>
      </c>
      <c r="H21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210" s="5" t="str">
        <f>IF(Table1_1[[#This Row],[discount_percentage]]&gt;=50%,"Yes","No")</f>
        <v>Yes</v>
      </c>
      <c r="J210">
        <v>3.7</v>
      </c>
      <c r="K210">
        <f>AVERAGE(Table1_1[[#This Row],[rating]]+Table1_1[[#This Row],[rating_count]]/1000)</f>
        <v>5.9489999999999998</v>
      </c>
      <c r="L210">
        <v>2249</v>
      </c>
      <c r="M210">
        <f>COUNTIF(Table1_1[[#This Row],[rating_count]],"&lt;1000")</f>
        <v>0</v>
      </c>
      <c r="N210" s="6">
        <f>Table1_1[[#This Row],[actual_price]]*Table1_1[[#This Row],[rating_count]]</f>
        <v>2246751</v>
      </c>
      <c r="O210" t="s">
        <v>1835</v>
      </c>
      <c r="P210" t="s">
        <v>1836</v>
      </c>
      <c r="Q210" t="s">
        <v>1837</v>
      </c>
      <c r="R210" t="s">
        <v>1838</v>
      </c>
      <c r="S210" t="s">
        <v>1839</v>
      </c>
      <c r="T210" t="s">
        <v>1840</v>
      </c>
      <c r="U210" t="s">
        <v>1841</v>
      </c>
      <c r="V210" t="s">
        <v>1842</v>
      </c>
    </row>
    <row r="211" spans="1:22" x14ac:dyDescent="0.25">
      <c r="A211" t="s">
        <v>1843</v>
      </c>
      <c r="B211" t="s">
        <v>13259</v>
      </c>
      <c r="C211" t="s">
        <v>13088</v>
      </c>
      <c r="D211" s="6">
        <v>204</v>
      </c>
      <c r="E211" s="6" t="str">
        <f>IF(Table1_1[[#This Row],[discounted_price]]&lt;200,"&lt;₹200",IF(OR(Table1_1[[#This Row],[discounted_price]]=200,Table1_1[[#This Row],[discounted_price]]&lt;=500),"₹200-₹500","&gt;₹500"))</f>
        <v>₹200-₹500</v>
      </c>
      <c r="F211" s="6">
        <v>599</v>
      </c>
      <c r="G211" s="5">
        <v>0.66</v>
      </c>
      <c r="H21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211" s="5" t="str">
        <f>IF(Table1_1[[#This Row],[discount_percentage]]&gt;=50%,"Yes","No")</f>
        <v>Yes</v>
      </c>
      <c r="J211">
        <v>3.6</v>
      </c>
      <c r="K211">
        <f>AVERAGE(Table1_1[[#This Row],[rating]]+Table1_1[[#This Row],[rating_count]]/1000)</f>
        <v>3.9390000000000001</v>
      </c>
      <c r="L211">
        <v>339</v>
      </c>
      <c r="M211">
        <f>COUNTIF(Table1_1[[#This Row],[rating_count]],"&lt;1000")</f>
        <v>1</v>
      </c>
      <c r="N211" s="6">
        <f>Table1_1[[#This Row],[actual_price]]*Table1_1[[#This Row],[rating_count]]</f>
        <v>203061</v>
      </c>
      <c r="O211" t="s">
        <v>1845</v>
      </c>
      <c r="P211" t="s">
        <v>1846</v>
      </c>
      <c r="Q211" t="s">
        <v>1847</v>
      </c>
      <c r="R211" t="s">
        <v>1848</v>
      </c>
      <c r="S211" t="s">
        <v>1849</v>
      </c>
      <c r="T211" t="s">
        <v>1850</v>
      </c>
      <c r="U211" t="s">
        <v>1851</v>
      </c>
      <c r="V211" t="s">
        <v>1852</v>
      </c>
    </row>
    <row r="212" spans="1:22" x14ac:dyDescent="0.25">
      <c r="A212" t="s">
        <v>1853</v>
      </c>
      <c r="B212" t="s">
        <v>13260</v>
      </c>
      <c r="C212" t="s">
        <v>13088</v>
      </c>
      <c r="D212" s="6">
        <v>6490</v>
      </c>
      <c r="E212" s="6" t="str">
        <f>IF(Table1_1[[#This Row],[discounted_price]]&lt;200,"&lt;₹200",IF(OR(Table1_1[[#This Row],[discounted_price]]=200,Table1_1[[#This Row],[discounted_price]]&lt;=500),"₹200-₹500","&gt;₹500"))</f>
        <v>&gt;₹500</v>
      </c>
      <c r="F212" s="6">
        <v>9990</v>
      </c>
      <c r="G212" s="5">
        <v>0.35</v>
      </c>
      <c r="H21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12" s="5" t="str">
        <f>IF(Table1_1[[#This Row],[discount_percentage]]&gt;=50%,"Yes","No")</f>
        <v>No</v>
      </c>
      <c r="J212">
        <v>4</v>
      </c>
      <c r="K212">
        <f>AVERAGE(Table1_1[[#This Row],[rating]]+Table1_1[[#This Row],[rating_count]]/1000)</f>
        <v>4.0270000000000001</v>
      </c>
      <c r="L212">
        <v>27</v>
      </c>
      <c r="M212">
        <f>COUNTIF(Table1_1[[#This Row],[rating_count]],"&lt;1000")</f>
        <v>1</v>
      </c>
      <c r="N212" s="6">
        <f>Table1_1[[#This Row],[actual_price]]*Table1_1[[#This Row],[rating_count]]</f>
        <v>269730</v>
      </c>
      <c r="O212" t="s">
        <v>1855</v>
      </c>
      <c r="P212" t="s">
        <v>1856</v>
      </c>
      <c r="Q212" t="s">
        <v>1857</v>
      </c>
      <c r="R212" t="s">
        <v>1858</v>
      </c>
      <c r="S212" t="s">
        <v>1859</v>
      </c>
      <c r="T212" t="s">
        <v>1860</v>
      </c>
      <c r="U212" t="s">
        <v>1861</v>
      </c>
      <c r="V212" t="s">
        <v>1862</v>
      </c>
    </row>
    <row r="213" spans="1:22" x14ac:dyDescent="0.25">
      <c r="A213" t="s">
        <v>1863</v>
      </c>
      <c r="B213" t="s">
        <v>13261</v>
      </c>
      <c r="C213" t="s">
        <v>13088</v>
      </c>
      <c r="D213" s="6">
        <v>235</v>
      </c>
      <c r="E213" s="6" t="str">
        <f>IF(Table1_1[[#This Row],[discounted_price]]&lt;200,"&lt;₹200",IF(OR(Table1_1[[#This Row],[discounted_price]]=200,Table1_1[[#This Row],[discounted_price]]&lt;=500),"₹200-₹500","&gt;₹500"))</f>
        <v>₹200-₹500</v>
      </c>
      <c r="F213" s="6">
        <v>599</v>
      </c>
      <c r="G213" s="5">
        <v>0.61</v>
      </c>
      <c r="H21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213" s="5" t="str">
        <f>IF(Table1_1[[#This Row],[discount_percentage]]&gt;=50%,"Yes","No")</f>
        <v>Yes</v>
      </c>
      <c r="J213">
        <v>3.5</v>
      </c>
      <c r="K213">
        <f>AVERAGE(Table1_1[[#This Row],[rating]]+Table1_1[[#This Row],[rating_count]]/1000)</f>
        <v>3.6970000000000001</v>
      </c>
      <c r="L213">
        <v>197</v>
      </c>
      <c r="M213">
        <f>COUNTIF(Table1_1[[#This Row],[rating_count]],"&lt;1000")</f>
        <v>1</v>
      </c>
      <c r="N213" s="6">
        <f>Table1_1[[#This Row],[actual_price]]*Table1_1[[#This Row],[rating_count]]</f>
        <v>118003</v>
      </c>
      <c r="O213" t="s">
        <v>1865</v>
      </c>
      <c r="P213" t="s">
        <v>1866</v>
      </c>
      <c r="Q213" t="s">
        <v>1867</v>
      </c>
      <c r="R213" t="s">
        <v>1868</v>
      </c>
      <c r="S213" t="s">
        <v>1869</v>
      </c>
      <c r="T213" t="s">
        <v>1870</v>
      </c>
      <c r="U213" t="s">
        <v>1871</v>
      </c>
      <c r="V213" t="s">
        <v>1872</v>
      </c>
    </row>
    <row r="214" spans="1:22" x14ac:dyDescent="0.25">
      <c r="A214" t="s">
        <v>1873</v>
      </c>
      <c r="B214" t="s">
        <v>13262</v>
      </c>
      <c r="C214" t="s">
        <v>13076</v>
      </c>
      <c r="D214" s="6">
        <v>299</v>
      </c>
      <c r="E214" s="6" t="str">
        <f>IF(Table1_1[[#This Row],[discounted_price]]&lt;200,"&lt;₹200",IF(OR(Table1_1[[#This Row],[discounted_price]]=200,Table1_1[[#This Row],[discounted_price]]&lt;=500),"₹200-₹500","&gt;₹500"))</f>
        <v>₹200-₹500</v>
      </c>
      <c r="F214" s="6">
        <v>800</v>
      </c>
      <c r="G214" s="5">
        <v>0.63</v>
      </c>
      <c r="H21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214" s="5" t="str">
        <f>IF(Table1_1[[#This Row],[discount_percentage]]&gt;=50%,"Yes","No")</f>
        <v>Yes</v>
      </c>
      <c r="J214">
        <v>4.5</v>
      </c>
      <c r="K214">
        <f>AVERAGE(Table1_1[[#This Row],[rating]]+Table1_1[[#This Row],[rating_count]]/1000)</f>
        <v>79.477000000000004</v>
      </c>
      <c r="L214">
        <v>74977</v>
      </c>
      <c r="M214">
        <f>COUNTIF(Table1_1[[#This Row],[rating_count]],"&lt;1000")</f>
        <v>0</v>
      </c>
      <c r="N214" s="6">
        <f>Table1_1[[#This Row],[actual_price]]*Table1_1[[#This Row],[rating_count]]</f>
        <v>59981600</v>
      </c>
      <c r="O214" t="s">
        <v>1875</v>
      </c>
      <c r="P214" t="s">
        <v>305</v>
      </c>
      <c r="Q214" t="s">
        <v>306</v>
      </c>
      <c r="R214" t="s">
        <v>307</v>
      </c>
      <c r="S214" t="s">
        <v>308</v>
      </c>
      <c r="T214" t="s">
        <v>309</v>
      </c>
      <c r="U214" t="s">
        <v>1876</v>
      </c>
      <c r="V214" t="s">
        <v>1877</v>
      </c>
    </row>
    <row r="215" spans="1:22" x14ac:dyDescent="0.25">
      <c r="A215" t="s">
        <v>1878</v>
      </c>
      <c r="B215" t="s">
        <v>13263</v>
      </c>
      <c r="C215" t="s">
        <v>13076</v>
      </c>
      <c r="D215" s="6">
        <v>799</v>
      </c>
      <c r="E215" s="6" t="str">
        <f>IF(Table1_1[[#This Row],[discounted_price]]&lt;200,"&lt;₹200",IF(OR(Table1_1[[#This Row],[discounted_price]]=200,Table1_1[[#This Row],[discounted_price]]&lt;=500),"₹200-₹500","&gt;₹500"))</f>
        <v>&gt;₹500</v>
      </c>
      <c r="F215" s="6">
        <v>1999</v>
      </c>
      <c r="G215" s="5">
        <v>0.6</v>
      </c>
      <c r="H21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215" s="5" t="str">
        <f>IF(Table1_1[[#This Row],[discount_percentage]]&gt;=50%,"Yes","No")</f>
        <v>Yes</v>
      </c>
      <c r="J215">
        <v>4.2</v>
      </c>
      <c r="K215">
        <f>AVERAGE(Table1_1[[#This Row],[rating]]+Table1_1[[#This Row],[rating_count]]/1000)</f>
        <v>12.783000000000001</v>
      </c>
      <c r="L215">
        <v>8583</v>
      </c>
      <c r="M215">
        <f>COUNTIF(Table1_1[[#This Row],[rating_count]],"&lt;1000")</f>
        <v>0</v>
      </c>
      <c r="N215" s="6">
        <f>Table1_1[[#This Row],[actual_price]]*Table1_1[[#This Row],[rating_count]]</f>
        <v>17157417</v>
      </c>
      <c r="O215" t="s">
        <v>1880</v>
      </c>
      <c r="P215" t="s">
        <v>1881</v>
      </c>
      <c r="Q215" t="s">
        <v>1882</v>
      </c>
      <c r="R215" t="s">
        <v>1883</v>
      </c>
      <c r="S215" t="s">
        <v>1884</v>
      </c>
      <c r="T215" t="s">
        <v>1885</v>
      </c>
      <c r="U215" t="s">
        <v>1886</v>
      </c>
      <c r="V215" t="s">
        <v>1887</v>
      </c>
    </row>
    <row r="216" spans="1:22" x14ac:dyDescent="0.25">
      <c r="A216" t="s">
        <v>1888</v>
      </c>
      <c r="B216" t="s">
        <v>13264</v>
      </c>
      <c r="C216" t="s">
        <v>13088</v>
      </c>
      <c r="D216" s="6">
        <v>299</v>
      </c>
      <c r="E216" s="6" t="str">
        <f>IF(Table1_1[[#This Row],[discounted_price]]&lt;200,"&lt;₹200",IF(OR(Table1_1[[#This Row],[discounted_price]]=200,Table1_1[[#This Row],[discounted_price]]&lt;=500),"₹200-₹500","&gt;₹500"))</f>
        <v>₹200-₹500</v>
      </c>
      <c r="F216" s="6">
        <v>999</v>
      </c>
      <c r="G216" s="5">
        <v>0.7</v>
      </c>
      <c r="H21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216" s="5" t="str">
        <f>IF(Table1_1[[#This Row],[discount_percentage]]&gt;=50%,"Yes","No")</f>
        <v>Yes</v>
      </c>
      <c r="J216">
        <v>3.8</v>
      </c>
      <c r="K216">
        <f>AVERAGE(Table1_1[[#This Row],[rating]]+Table1_1[[#This Row],[rating_count]]/1000)</f>
        <v>4.7279999999999998</v>
      </c>
      <c r="L216">
        <v>928</v>
      </c>
      <c r="M216">
        <f>COUNTIF(Table1_1[[#This Row],[rating_count]],"&lt;1000")</f>
        <v>1</v>
      </c>
      <c r="N216" s="6">
        <f>Table1_1[[#This Row],[actual_price]]*Table1_1[[#This Row],[rating_count]]</f>
        <v>927072</v>
      </c>
      <c r="O216" t="s">
        <v>1890</v>
      </c>
      <c r="P216" t="s">
        <v>1891</v>
      </c>
      <c r="Q216" t="s">
        <v>1892</v>
      </c>
      <c r="R216" t="s">
        <v>1893</v>
      </c>
      <c r="S216" t="s">
        <v>1894</v>
      </c>
      <c r="T216" t="s">
        <v>1895</v>
      </c>
      <c r="U216" t="s">
        <v>1896</v>
      </c>
      <c r="V216" t="s">
        <v>1897</v>
      </c>
    </row>
    <row r="217" spans="1:22" x14ac:dyDescent="0.25">
      <c r="A217" t="s">
        <v>1898</v>
      </c>
      <c r="B217" t="s">
        <v>13242</v>
      </c>
      <c r="C217" t="s">
        <v>13088</v>
      </c>
      <c r="D217" s="6">
        <v>6999</v>
      </c>
      <c r="E217" s="6" t="str">
        <f>IF(Table1_1[[#This Row],[discounted_price]]&lt;200,"&lt;₹200",IF(OR(Table1_1[[#This Row],[discounted_price]]=200,Table1_1[[#This Row],[discounted_price]]&lt;=500),"₹200-₹500","&gt;₹500"))</f>
        <v>&gt;₹500</v>
      </c>
      <c r="F217" s="6">
        <v>16990</v>
      </c>
      <c r="G217" s="5">
        <v>0.59</v>
      </c>
      <c r="H21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217" s="5" t="str">
        <f>IF(Table1_1[[#This Row],[discount_percentage]]&gt;=50%,"Yes","No")</f>
        <v>Yes</v>
      </c>
      <c r="J217">
        <v>3.8</v>
      </c>
      <c r="K217">
        <f>AVERAGE(Table1_1[[#This Row],[rating]]+Table1_1[[#This Row],[rating_count]]/1000)</f>
        <v>3.9099999999999997</v>
      </c>
      <c r="L217">
        <v>110</v>
      </c>
      <c r="M217">
        <f>COUNTIF(Table1_1[[#This Row],[rating_count]],"&lt;1000")</f>
        <v>1</v>
      </c>
      <c r="N217" s="6">
        <f>Table1_1[[#This Row],[actual_price]]*Table1_1[[#This Row],[rating_count]]</f>
        <v>1868900</v>
      </c>
      <c r="O217" t="s">
        <v>1900</v>
      </c>
      <c r="P217" t="s">
        <v>1901</v>
      </c>
      <c r="Q217" t="s">
        <v>1902</v>
      </c>
      <c r="R217" t="s">
        <v>1903</v>
      </c>
      <c r="S217" t="s">
        <v>1904</v>
      </c>
      <c r="T217" t="s">
        <v>1905</v>
      </c>
      <c r="U217" t="s">
        <v>1906</v>
      </c>
      <c r="V217" t="s">
        <v>1907</v>
      </c>
    </row>
    <row r="218" spans="1:22" x14ac:dyDescent="0.25">
      <c r="A218" t="s">
        <v>1908</v>
      </c>
      <c r="B218" t="s">
        <v>13265</v>
      </c>
      <c r="C218" t="s">
        <v>13088</v>
      </c>
      <c r="D218" s="6">
        <v>42999</v>
      </c>
      <c r="E218" s="6" t="str">
        <f>IF(Table1_1[[#This Row],[discounted_price]]&lt;200,"&lt;₹200",IF(OR(Table1_1[[#This Row],[discounted_price]]=200,Table1_1[[#This Row],[discounted_price]]&lt;=500),"₹200-₹500","&gt;₹500"))</f>
        <v>&gt;₹500</v>
      </c>
      <c r="F218" s="6">
        <v>59999</v>
      </c>
      <c r="G218" s="5">
        <v>0.28000000000000003</v>
      </c>
      <c r="H21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218" s="5" t="str">
        <f>IF(Table1_1[[#This Row],[discount_percentage]]&gt;=50%,"Yes","No")</f>
        <v>No</v>
      </c>
      <c r="J218">
        <v>4.0999999999999996</v>
      </c>
      <c r="K218">
        <f>AVERAGE(Table1_1[[#This Row],[rating]]+Table1_1[[#This Row],[rating_count]]/1000)</f>
        <v>10.853</v>
      </c>
      <c r="L218">
        <v>6753</v>
      </c>
      <c r="M218">
        <f>COUNTIF(Table1_1[[#This Row],[rating_count]],"&lt;1000")</f>
        <v>0</v>
      </c>
      <c r="N218" s="6">
        <f>Table1_1[[#This Row],[actual_price]]*Table1_1[[#This Row],[rating_count]]</f>
        <v>405173247</v>
      </c>
      <c r="O218" t="s">
        <v>1910</v>
      </c>
      <c r="P218" t="s">
        <v>1911</v>
      </c>
      <c r="Q218" t="s">
        <v>1912</v>
      </c>
      <c r="R218" t="s">
        <v>1913</v>
      </c>
      <c r="S218" t="s">
        <v>1914</v>
      </c>
      <c r="T218" t="s">
        <v>1915</v>
      </c>
      <c r="U218" t="s">
        <v>1916</v>
      </c>
      <c r="V218" t="s">
        <v>1917</v>
      </c>
    </row>
    <row r="219" spans="1:22" x14ac:dyDescent="0.25">
      <c r="A219" t="s">
        <v>1918</v>
      </c>
      <c r="B219" t="s">
        <v>13266</v>
      </c>
      <c r="C219" t="s">
        <v>13088</v>
      </c>
      <c r="D219" s="6">
        <v>173</v>
      </c>
      <c r="E219" s="6" t="str">
        <f>IF(Table1_1[[#This Row],[discounted_price]]&lt;200,"&lt;₹200",IF(OR(Table1_1[[#This Row],[discounted_price]]=200,Table1_1[[#This Row],[discounted_price]]&lt;=500),"₹200-₹500","&gt;₹500"))</f>
        <v>&lt;₹200</v>
      </c>
      <c r="F219" s="6">
        <v>999</v>
      </c>
      <c r="G219" s="5">
        <v>0.83</v>
      </c>
      <c r="H21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219" s="5" t="str">
        <f>IF(Table1_1[[#This Row],[discount_percentage]]&gt;=50%,"Yes","No")</f>
        <v>Yes</v>
      </c>
      <c r="J219">
        <v>4.3</v>
      </c>
      <c r="K219">
        <f>AVERAGE(Table1_1[[#This Row],[rating]]+Table1_1[[#This Row],[rating_count]]/1000)</f>
        <v>5.5369999999999999</v>
      </c>
      <c r="L219">
        <v>1237</v>
      </c>
      <c r="M219">
        <f>COUNTIF(Table1_1[[#This Row],[rating_count]],"&lt;1000")</f>
        <v>0</v>
      </c>
      <c r="N219" s="6">
        <f>Table1_1[[#This Row],[actual_price]]*Table1_1[[#This Row],[rating_count]]</f>
        <v>1235763</v>
      </c>
      <c r="O219" t="s">
        <v>1920</v>
      </c>
      <c r="P219" t="s">
        <v>1921</v>
      </c>
      <c r="Q219" t="s">
        <v>1922</v>
      </c>
      <c r="R219" t="s">
        <v>1923</v>
      </c>
      <c r="S219" t="s">
        <v>1924</v>
      </c>
      <c r="T219" t="s">
        <v>1925</v>
      </c>
      <c r="U219" t="s">
        <v>1926</v>
      </c>
      <c r="V219" t="s">
        <v>1927</v>
      </c>
    </row>
    <row r="220" spans="1:22" x14ac:dyDescent="0.25">
      <c r="A220" t="s">
        <v>1928</v>
      </c>
      <c r="B220" t="s">
        <v>13267</v>
      </c>
      <c r="C220" t="s">
        <v>13088</v>
      </c>
      <c r="D220" s="6">
        <v>209</v>
      </c>
      <c r="E220" s="6" t="str">
        <f>IF(Table1_1[[#This Row],[discounted_price]]&lt;200,"&lt;₹200",IF(OR(Table1_1[[#This Row],[discounted_price]]=200,Table1_1[[#This Row],[discounted_price]]&lt;=500),"₹200-₹500","&gt;₹500"))</f>
        <v>₹200-₹500</v>
      </c>
      <c r="F220" s="6">
        <v>600</v>
      </c>
      <c r="G220" s="5">
        <v>0.65</v>
      </c>
      <c r="H22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220" s="5" t="str">
        <f>IF(Table1_1[[#This Row],[discount_percentage]]&gt;=50%,"Yes","No")</f>
        <v>Yes</v>
      </c>
      <c r="J220">
        <v>4.4000000000000004</v>
      </c>
      <c r="K220">
        <f>AVERAGE(Table1_1[[#This Row],[rating]]+Table1_1[[#This Row],[rating_count]]/1000)</f>
        <v>23.271999999999998</v>
      </c>
      <c r="L220">
        <v>18872</v>
      </c>
      <c r="M220">
        <f>COUNTIF(Table1_1[[#This Row],[rating_count]],"&lt;1000")</f>
        <v>0</v>
      </c>
      <c r="N220" s="6">
        <f>Table1_1[[#This Row],[actual_price]]*Table1_1[[#This Row],[rating_count]]</f>
        <v>11323200</v>
      </c>
      <c r="O220" t="s">
        <v>1931</v>
      </c>
      <c r="P220" t="s">
        <v>1932</v>
      </c>
      <c r="Q220" t="s">
        <v>1933</v>
      </c>
      <c r="R220" t="s">
        <v>1934</v>
      </c>
      <c r="S220" t="s">
        <v>1935</v>
      </c>
      <c r="T220" t="s">
        <v>1936</v>
      </c>
      <c r="U220" t="s">
        <v>1937</v>
      </c>
      <c r="V220" t="s">
        <v>1938</v>
      </c>
    </row>
    <row r="221" spans="1:22" x14ac:dyDescent="0.25">
      <c r="A221" t="s">
        <v>1939</v>
      </c>
      <c r="B221" t="s">
        <v>13268</v>
      </c>
      <c r="C221" t="s">
        <v>13076</v>
      </c>
      <c r="D221" s="6">
        <v>848.99</v>
      </c>
      <c r="E221" s="6" t="str">
        <f>IF(Table1_1[[#This Row],[discounted_price]]&lt;200,"&lt;₹200",IF(OR(Table1_1[[#This Row],[discounted_price]]=200,Table1_1[[#This Row],[discounted_price]]&lt;=500),"₹200-₹500","&gt;₹500"))</f>
        <v>&gt;₹500</v>
      </c>
      <c r="F221" s="6">
        <v>1490</v>
      </c>
      <c r="G221" s="5">
        <v>0.43</v>
      </c>
      <c r="H22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21" s="5" t="str">
        <f>IF(Table1_1[[#This Row],[discount_percentage]]&gt;=50%,"Yes","No")</f>
        <v>No</v>
      </c>
      <c r="J221">
        <v>3.9</v>
      </c>
      <c r="K221">
        <f>AVERAGE(Table1_1[[#This Row],[rating]]+Table1_1[[#This Row],[rating_count]]/1000)</f>
        <v>4.2560000000000002</v>
      </c>
      <c r="L221">
        <v>356</v>
      </c>
      <c r="M221">
        <f>COUNTIF(Table1_1[[#This Row],[rating_count]],"&lt;1000")</f>
        <v>1</v>
      </c>
      <c r="N221" s="6">
        <f>Table1_1[[#This Row],[actual_price]]*Table1_1[[#This Row],[rating_count]]</f>
        <v>530440</v>
      </c>
      <c r="O221" t="s">
        <v>1941</v>
      </c>
      <c r="P221" t="s">
        <v>1942</v>
      </c>
      <c r="Q221" t="s">
        <v>1943</v>
      </c>
      <c r="R221" t="s">
        <v>1944</v>
      </c>
      <c r="S221" t="s">
        <v>1945</v>
      </c>
      <c r="T221" t="s">
        <v>1946</v>
      </c>
      <c r="U221" t="s">
        <v>1947</v>
      </c>
      <c r="V221" t="s">
        <v>1948</v>
      </c>
    </row>
    <row r="222" spans="1:22" x14ac:dyDescent="0.25">
      <c r="A222" t="s">
        <v>1949</v>
      </c>
      <c r="B222" t="s">
        <v>13269</v>
      </c>
      <c r="C222" t="s">
        <v>13076</v>
      </c>
      <c r="D222" s="6">
        <v>649</v>
      </c>
      <c r="E222" s="6" t="str">
        <f>IF(Table1_1[[#This Row],[discounted_price]]&lt;200,"&lt;₹200",IF(OR(Table1_1[[#This Row],[discounted_price]]=200,Table1_1[[#This Row],[discounted_price]]&lt;=500),"₹200-₹500","&gt;₹500"))</f>
        <v>&gt;₹500</v>
      </c>
      <c r="F222" s="6">
        <v>1999</v>
      </c>
      <c r="G222" s="5">
        <v>0.68</v>
      </c>
      <c r="H22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222" s="5" t="str">
        <f>IF(Table1_1[[#This Row],[discount_percentage]]&gt;=50%,"Yes","No")</f>
        <v>Yes</v>
      </c>
      <c r="J222">
        <v>4.2</v>
      </c>
      <c r="K222">
        <f>AVERAGE(Table1_1[[#This Row],[rating]]+Table1_1[[#This Row],[rating_count]]/1000)</f>
        <v>28.468999999999998</v>
      </c>
      <c r="L222">
        <v>24269</v>
      </c>
      <c r="M222">
        <f>COUNTIF(Table1_1[[#This Row],[rating_count]],"&lt;1000")</f>
        <v>0</v>
      </c>
      <c r="N222" s="6">
        <f>Table1_1[[#This Row],[actual_price]]*Table1_1[[#This Row],[rating_count]]</f>
        <v>48513731</v>
      </c>
      <c r="O222" t="s">
        <v>1951</v>
      </c>
      <c r="P222" t="s">
        <v>20</v>
      </c>
      <c r="Q222" t="s">
        <v>21</v>
      </c>
      <c r="R222" t="s">
        <v>22</v>
      </c>
      <c r="S222" t="s">
        <v>23</v>
      </c>
      <c r="T222" t="s">
        <v>825</v>
      </c>
      <c r="U222" t="s">
        <v>1952</v>
      </c>
      <c r="V222" t="s">
        <v>1953</v>
      </c>
    </row>
    <row r="223" spans="1:22" x14ac:dyDescent="0.25">
      <c r="A223" t="s">
        <v>1954</v>
      </c>
      <c r="B223" t="s">
        <v>13270</v>
      </c>
      <c r="C223" t="s">
        <v>13088</v>
      </c>
      <c r="D223" s="6">
        <v>299</v>
      </c>
      <c r="E223" s="6" t="str">
        <f>IF(Table1_1[[#This Row],[discounted_price]]&lt;200,"&lt;₹200",IF(OR(Table1_1[[#This Row],[discounted_price]]=200,Table1_1[[#This Row],[discounted_price]]&lt;=500),"₹200-₹500","&gt;₹500"))</f>
        <v>₹200-₹500</v>
      </c>
      <c r="F223" s="6">
        <v>899</v>
      </c>
      <c r="G223" s="5">
        <v>0.67</v>
      </c>
      <c r="H22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223" s="5" t="str">
        <f>IF(Table1_1[[#This Row],[discount_percentage]]&gt;=50%,"Yes","No")</f>
        <v>Yes</v>
      </c>
      <c r="J223">
        <v>3.8</v>
      </c>
      <c r="K223">
        <f>AVERAGE(Table1_1[[#This Row],[rating]]+Table1_1[[#This Row],[rating_count]]/1000)</f>
        <v>4.2249999999999996</v>
      </c>
      <c r="L223">
        <v>425</v>
      </c>
      <c r="M223">
        <f>COUNTIF(Table1_1[[#This Row],[rating_count]],"&lt;1000")</f>
        <v>1</v>
      </c>
      <c r="N223" s="6">
        <f>Table1_1[[#This Row],[actual_price]]*Table1_1[[#This Row],[rating_count]]</f>
        <v>382075</v>
      </c>
      <c r="O223" t="s">
        <v>1956</v>
      </c>
      <c r="P223" t="s">
        <v>1957</v>
      </c>
      <c r="Q223" t="s">
        <v>1958</v>
      </c>
      <c r="R223" t="s">
        <v>1959</v>
      </c>
      <c r="S223" t="s">
        <v>1960</v>
      </c>
      <c r="T223" t="s">
        <v>1961</v>
      </c>
      <c r="U223" t="s">
        <v>1962</v>
      </c>
      <c r="V223" t="s">
        <v>1963</v>
      </c>
    </row>
    <row r="224" spans="1:22" x14ac:dyDescent="0.25">
      <c r="A224" t="s">
        <v>1964</v>
      </c>
      <c r="B224" t="s">
        <v>13271</v>
      </c>
      <c r="C224" t="s">
        <v>13088</v>
      </c>
      <c r="D224" s="6">
        <v>399</v>
      </c>
      <c r="E224" s="6" t="str">
        <f>IF(Table1_1[[#This Row],[discounted_price]]&lt;200,"&lt;₹200",IF(OR(Table1_1[[#This Row],[discounted_price]]=200,Table1_1[[#This Row],[discounted_price]]&lt;=500),"₹200-₹500","&gt;₹500"))</f>
        <v>₹200-₹500</v>
      </c>
      <c r="F224" s="6">
        <v>799</v>
      </c>
      <c r="G224" s="5">
        <v>0.5</v>
      </c>
      <c r="H22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24" s="5" t="str">
        <f>IF(Table1_1[[#This Row],[discount_percentage]]&gt;=50%,"Yes","No")</f>
        <v>Yes</v>
      </c>
      <c r="J224">
        <v>4.0999999999999996</v>
      </c>
      <c r="K224">
        <f>AVERAGE(Table1_1[[#This Row],[rating]]+Table1_1[[#This Row],[rating_count]]/1000)</f>
        <v>5.2609999999999992</v>
      </c>
      <c r="L224">
        <v>1161</v>
      </c>
      <c r="M224">
        <f>COUNTIF(Table1_1[[#This Row],[rating_count]],"&lt;1000")</f>
        <v>0</v>
      </c>
      <c r="N224" s="6">
        <f>Table1_1[[#This Row],[actual_price]]*Table1_1[[#This Row],[rating_count]]</f>
        <v>927639</v>
      </c>
      <c r="O224" t="s">
        <v>1966</v>
      </c>
      <c r="P224" t="s">
        <v>1967</v>
      </c>
      <c r="Q224" t="s">
        <v>1968</v>
      </c>
      <c r="R224" t="s">
        <v>1969</v>
      </c>
      <c r="S224" t="s">
        <v>1970</v>
      </c>
      <c r="T224" t="s">
        <v>1971</v>
      </c>
      <c r="U224" t="s">
        <v>1972</v>
      </c>
      <c r="V224" t="s">
        <v>1973</v>
      </c>
    </row>
    <row r="225" spans="1:22" x14ac:dyDescent="0.25">
      <c r="A225" t="s">
        <v>1974</v>
      </c>
      <c r="B225" t="s">
        <v>13272</v>
      </c>
      <c r="C225" t="s">
        <v>13076</v>
      </c>
      <c r="D225" s="6">
        <v>249</v>
      </c>
      <c r="E225" s="6" t="str">
        <f>IF(Table1_1[[#This Row],[discounted_price]]&lt;200,"&lt;₹200",IF(OR(Table1_1[[#This Row],[discounted_price]]=200,Table1_1[[#This Row],[discounted_price]]&lt;=500),"₹200-₹500","&gt;₹500"))</f>
        <v>₹200-₹500</v>
      </c>
      <c r="F225" s="6">
        <v>499</v>
      </c>
      <c r="G225" s="5">
        <v>0.5</v>
      </c>
      <c r="H22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25" s="5" t="str">
        <f>IF(Table1_1[[#This Row],[discount_percentage]]&gt;=50%,"Yes","No")</f>
        <v>Yes</v>
      </c>
      <c r="J225">
        <v>4.0999999999999996</v>
      </c>
      <c r="K225">
        <f>AVERAGE(Table1_1[[#This Row],[rating]]+Table1_1[[#This Row],[rating_count]]/1000)</f>
        <v>5.6079999999999997</v>
      </c>
      <c r="L225">
        <v>1508</v>
      </c>
      <c r="M225">
        <f>COUNTIF(Table1_1[[#This Row],[rating_count]],"&lt;1000")</f>
        <v>0</v>
      </c>
      <c r="N225" s="6">
        <f>Table1_1[[#This Row],[actual_price]]*Table1_1[[#This Row],[rating_count]]</f>
        <v>752492</v>
      </c>
      <c r="O225" t="s">
        <v>1976</v>
      </c>
      <c r="P225" t="s">
        <v>1977</v>
      </c>
      <c r="Q225" t="s">
        <v>1978</v>
      </c>
      <c r="R225" t="s">
        <v>1979</v>
      </c>
      <c r="S225" t="s">
        <v>1980</v>
      </c>
      <c r="T225" t="s">
        <v>13034</v>
      </c>
      <c r="U225" t="s">
        <v>1981</v>
      </c>
      <c r="V225" t="s">
        <v>1982</v>
      </c>
    </row>
    <row r="226" spans="1:22" x14ac:dyDescent="0.25">
      <c r="A226" t="s">
        <v>1983</v>
      </c>
      <c r="B226" t="s">
        <v>13273</v>
      </c>
      <c r="C226" t="s">
        <v>13088</v>
      </c>
      <c r="D226" s="6">
        <v>1249</v>
      </c>
      <c r="E226" s="6" t="str">
        <f>IF(Table1_1[[#This Row],[discounted_price]]&lt;200,"&lt;₹200",IF(OR(Table1_1[[#This Row],[discounted_price]]=200,Table1_1[[#This Row],[discounted_price]]&lt;=500),"₹200-₹500","&gt;₹500"))</f>
        <v>&gt;₹500</v>
      </c>
      <c r="F226" s="6">
        <v>2299</v>
      </c>
      <c r="G226" s="5">
        <v>0.46</v>
      </c>
      <c r="H22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26" s="5" t="str">
        <f>IF(Table1_1[[#This Row],[discount_percentage]]&gt;=50%,"Yes","No")</f>
        <v>No</v>
      </c>
      <c r="J226">
        <v>4.3</v>
      </c>
      <c r="K226">
        <f>AVERAGE(Table1_1[[#This Row],[rating]]+Table1_1[[#This Row],[rating_count]]/1000)</f>
        <v>11.936</v>
      </c>
      <c r="L226">
        <v>7636</v>
      </c>
      <c r="M226">
        <f>COUNTIF(Table1_1[[#This Row],[rating_count]],"&lt;1000")</f>
        <v>0</v>
      </c>
      <c r="N226" s="6">
        <f>Table1_1[[#This Row],[actual_price]]*Table1_1[[#This Row],[rating_count]]</f>
        <v>17555164</v>
      </c>
      <c r="O226" t="s">
        <v>1986</v>
      </c>
      <c r="P226" t="s">
        <v>1987</v>
      </c>
      <c r="Q226" t="s">
        <v>1988</v>
      </c>
      <c r="R226" t="s">
        <v>1989</v>
      </c>
      <c r="S226" t="s">
        <v>1990</v>
      </c>
      <c r="T226" t="s">
        <v>1991</v>
      </c>
      <c r="U226" t="s">
        <v>1992</v>
      </c>
      <c r="V226" t="s">
        <v>1993</v>
      </c>
    </row>
    <row r="227" spans="1:22" x14ac:dyDescent="0.25">
      <c r="A227" t="s">
        <v>1994</v>
      </c>
      <c r="B227" t="s">
        <v>13274</v>
      </c>
      <c r="C227" t="s">
        <v>13088</v>
      </c>
      <c r="D227" s="6">
        <v>213</v>
      </c>
      <c r="E227" s="6" t="str">
        <f>IF(Table1_1[[#This Row],[discounted_price]]&lt;200,"&lt;₹200",IF(OR(Table1_1[[#This Row],[discounted_price]]=200,Table1_1[[#This Row],[discounted_price]]&lt;=500),"₹200-₹500","&gt;₹500"))</f>
        <v>₹200-₹500</v>
      </c>
      <c r="F227" s="6">
        <v>499</v>
      </c>
      <c r="G227" s="5">
        <v>0.56999999999999995</v>
      </c>
      <c r="H22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227" s="5" t="str">
        <f>IF(Table1_1[[#This Row],[discount_percentage]]&gt;=50%,"Yes","No")</f>
        <v>Yes</v>
      </c>
      <c r="J227">
        <v>3.7</v>
      </c>
      <c r="K227">
        <f>AVERAGE(Table1_1[[#This Row],[rating]]+Table1_1[[#This Row],[rating_count]]/1000)</f>
        <v>3.9460000000000002</v>
      </c>
      <c r="L227">
        <v>246</v>
      </c>
      <c r="M227">
        <f>COUNTIF(Table1_1[[#This Row],[rating_count]],"&lt;1000")</f>
        <v>1</v>
      </c>
      <c r="N227" s="6">
        <f>Table1_1[[#This Row],[actual_price]]*Table1_1[[#This Row],[rating_count]]</f>
        <v>122754</v>
      </c>
      <c r="O227" t="s">
        <v>1996</v>
      </c>
      <c r="P227" t="s">
        <v>1997</v>
      </c>
      <c r="Q227" t="s">
        <v>1998</v>
      </c>
      <c r="R227" t="s">
        <v>1999</v>
      </c>
      <c r="S227" t="s">
        <v>2000</v>
      </c>
      <c r="T227" t="s">
        <v>2001</v>
      </c>
      <c r="U227" t="s">
        <v>2002</v>
      </c>
      <c r="V227" t="s">
        <v>2003</v>
      </c>
    </row>
    <row r="228" spans="1:22" x14ac:dyDescent="0.25">
      <c r="A228" t="s">
        <v>2004</v>
      </c>
      <c r="B228" t="s">
        <v>13275</v>
      </c>
      <c r="C228" t="s">
        <v>13088</v>
      </c>
      <c r="D228" s="6">
        <v>209</v>
      </c>
      <c r="E228" s="6" t="str">
        <f>IF(Table1_1[[#This Row],[discounted_price]]&lt;200,"&lt;₹200",IF(OR(Table1_1[[#This Row],[discounted_price]]=200,Table1_1[[#This Row],[discounted_price]]&lt;=500),"₹200-₹500","&gt;₹500"))</f>
        <v>₹200-₹500</v>
      </c>
      <c r="F228" s="6">
        <v>499</v>
      </c>
      <c r="G228" s="5">
        <v>0.57999999999999996</v>
      </c>
      <c r="H22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228" s="5" t="str">
        <f>IF(Table1_1[[#This Row],[discount_percentage]]&gt;=50%,"Yes","No")</f>
        <v>Yes</v>
      </c>
      <c r="J228">
        <v>4</v>
      </c>
      <c r="K228">
        <f>AVERAGE(Table1_1[[#This Row],[rating]]+Table1_1[[#This Row],[rating_count]]/1000)</f>
        <v>4.4790000000000001</v>
      </c>
      <c r="L228">
        <v>479</v>
      </c>
      <c r="M228">
        <f>COUNTIF(Table1_1[[#This Row],[rating_count]],"&lt;1000")</f>
        <v>1</v>
      </c>
      <c r="N228" s="6">
        <f>Table1_1[[#This Row],[actual_price]]*Table1_1[[#This Row],[rating_count]]</f>
        <v>239021</v>
      </c>
      <c r="O228" t="s">
        <v>2006</v>
      </c>
      <c r="P228" t="s">
        <v>2007</v>
      </c>
      <c r="Q228" t="s">
        <v>2008</v>
      </c>
      <c r="R228" t="s">
        <v>2009</v>
      </c>
      <c r="S228" t="s">
        <v>2010</v>
      </c>
      <c r="T228" t="s">
        <v>2011</v>
      </c>
      <c r="U228" t="s">
        <v>2012</v>
      </c>
      <c r="V228" t="s">
        <v>2013</v>
      </c>
    </row>
    <row r="229" spans="1:22" x14ac:dyDescent="0.25">
      <c r="A229" t="s">
        <v>2014</v>
      </c>
      <c r="B229" t="s">
        <v>13276</v>
      </c>
      <c r="C229" t="s">
        <v>13088</v>
      </c>
      <c r="D229" s="6">
        <v>598</v>
      </c>
      <c r="E229" s="6" t="str">
        <f>IF(Table1_1[[#This Row],[discounted_price]]&lt;200,"&lt;₹200",IF(OR(Table1_1[[#This Row],[discounted_price]]=200,Table1_1[[#This Row],[discounted_price]]&lt;=500),"₹200-₹500","&gt;₹500"))</f>
        <v>&gt;₹500</v>
      </c>
      <c r="F229" s="6">
        <v>4999</v>
      </c>
      <c r="G229" s="5">
        <v>0.88</v>
      </c>
      <c r="H22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229" s="5" t="str">
        <f>IF(Table1_1[[#This Row],[discount_percentage]]&gt;=50%,"Yes","No")</f>
        <v>Yes</v>
      </c>
      <c r="J229">
        <v>4.2</v>
      </c>
      <c r="K229">
        <f>AVERAGE(Table1_1[[#This Row],[rating]]+Table1_1[[#This Row],[rating_count]]/1000)</f>
        <v>5.1100000000000003</v>
      </c>
      <c r="L229">
        <v>910</v>
      </c>
      <c r="M229">
        <f>COUNTIF(Table1_1[[#This Row],[rating_count]],"&lt;1000")</f>
        <v>1</v>
      </c>
      <c r="N229" s="6">
        <f>Table1_1[[#This Row],[actual_price]]*Table1_1[[#This Row],[rating_count]]</f>
        <v>4549090</v>
      </c>
      <c r="O229" t="s">
        <v>2016</v>
      </c>
      <c r="P229" t="s">
        <v>2017</v>
      </c>
      <c r="Q229" t="s">
        <v>2018</v>
      </c>
      <c r="R229" t="s">
        <v>2019</v>
      </c>
      <c r="S229" t="s">
        <v>2020</v>
      </c>
      <c r="T229" t="s">
        <v>2021</v>
      </c>
      <c r="U229" t="s">
        <v>2022</v>
      </c>
      <c r="V229" t="s">
        <v>2023</v>
      </c>
    </row>
    <row r="230" spans="1:22" x14ac:dyDescent="0.25">
      <c r="A230" t="s">
        <v>2024</v>
      </c>
      <c r="B230" t="s">
        <v>13237</v>
      </c>
      <c r="C230" t="s">
        <v>13076</v>
      </c>
      <c r="D230" s="6">
        <v>799</v>
      </c>
      <c r="E230" s="6" t="str">
        <f>IF(Table1_1[[#This Row],[discounted_price]]&lt;200,"&lt;₹200",IF(OR(Table1_1[[#This Row],[discounted_price]]=200,Table1_1[[#This Row],[discounted_price]]&lt;=500),"₹200-₹500","&gt;₹500"))</f>
        <v>&gt;₹500</v>
      </c>
      <c r="F230" s="6">
        <v>1749</v>
      </c>
      <c r="G230" s="5">
        <v>0.54</v>
      </c>
      <c r="H23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230" s="5" t="str">
        <f>IF(Table1_1[[#This Row],[discount_percentage]]&gt;=50%,"Yes","No")</f>
        <v>Yes</v>
      </c>
      <c r="J230">
        <v>4.0999999999999996</v>
      </c>
      <c r="K230">
        <f>AVERAGE(Table1_1[[#This Row],[rating]]+Table1_1[[#This Row],[rating_count]]/1000)</f>
        <v>9.7259999999999991</v>
      </c>
      <c r="L230">
        <v>5626</v>
      </c>
      <c r="M230">
        <f>COUNTIF(Table1_1[[#This Row],[rating_count]],"&lt;1000")</f>
        <v>0</v>
      </c>
      <c r="N230" s="6">
        <f>Table1_1[[#This Row],[actual_price]]*Table1_1[[#This Row],[rating_count]]</f>
        <v>9839874</v>
      </c>
      <c r="O230" t="s">
        <v>2026</v>
      </c>
      <c r="P230" t="s">
        <v>2027</v>
      </c>
      <c r="Q230" t="s">
        <v>2028</v>
      </c>
      <c r="R230" t="s">
        <v>2029</v>
      </c>
      <c r="S230" t="s">
        <v>2030</v>
      </c>
      <c r="T230" t="s">
        <v>2031</v>
      </c>
      <c r="U230" t="s">
        <v>2032</v>
      </c>
      <c r="V230" t="s">
        <v>2033</v>
      </c>
    </row>
    <row r="231" spans="1:22" x14ac:dyDescent="0.25">
      <c r="A231" t="s">
        <v>2034</v>
      </c>
      <c r="B231" t="s">
        <v>13277</v>
      </c>
      <c r="C231" t="s">
        <v>13076</v>
      </c>
      <c r="D231" s="6">
        <v>159</v>
      </c>
      <c r="E231" s="6" t="str">
        <f>IF(Table1_1[[#This Row],[discounted_price]]&lt;200,"&lt;₹200",IF(OR(Table1_1[[#This Row],[discounted_price]]=200,Table1_1[[#This Row],[discounted_price]]&lt;=500),"₹200-₹500","&gt;₹500"))</f>
        <v>&lt;₹200</v>
      </c>
      <c r="F231" s="6">
        <v>595</v>
      </c>
      <c r="G231" s="5">
        <v>0.73</v>
      </c>
      <c r="H23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231" s="5" t="str">
        <f>IF(Table1_1[[#This Row],[discount_percentage]]&gt;=50%,"Yes","No")</f>
        <v>Yes</v>
      </c>
      <c r="J231">
        <v>4.3</v>
      </c>
      <c r="K231">
        <f>AVERAGE(Table1_1[[#This Row],[rating]]+Table1_1[[#This Row],[rating_count]]/1000)</f>
        <v>18.483999999999998</v>
      </c>
      <c r="L231">
        <v>14184</v>
      </c>
      <c r="M231">
        <f>COUNTIF(Table1_1[[#This Row],[rating_count]],"&lt;1000")</f>
        <v>0</v>
      </c>
      <c r="N231" s="6">
        <f>Table1_1[[#This Row],[actual_price]]*Table1_1[[#This Row],[rating_count]]</f>
        <v>8439480</v>
      </c>
      <c r="O231" t="s">
        <v>2036</v>
      </c>
      <c r="P231" t="s">
        <v>2037</v>
      </c>
      <c r="Q231" t="s">
        <v>2038</v>
      </c>
      <c r="R231" t="s">
        <v>2039</v>
      </c>
      <c r="S231" t="s">
        <v>2040</v>
      </c>
      <c r="T231" t="s">
        <v>2041</v>
      </c>
      <c r="U231" t="s">
        <v>2042</v>
      </c>
      <c r="V231" t="s">
        <v>2043</v>
      </c>
    </row>
    <row r="232" spans="1:22" x14ac:dyDescent="0.25">
      <c r="A232" t="s">
        <v>2044</v>
      </c>
      <c r="B232" t="s">
        <v>13278</v>
      </c>
      <c r="C232" t="s">
        <v>13076</v>
      </c>
      <c r="D232" s="6">
        <v>499</v>
      </c>
      <c r="E232" s="6" t="str">
        <f>IF(Table1_1[[#This Row],[discounted_price]]&lt;200,"&lt;₹200",IF(OR(Table1_1[[#This Row],[discounted_price]]=200,Table1_1[[#This Row],[discounted_price]]&lt;=500),"₹200-₹500","&gt;₹500"))</f>
        <v>₹200-₹500</v>
      </c>
      <c r="F232" s="6">
        <v>1100</v>
      </c>
      <c r="G232" s="5">
        <v>0.55000000000000004</v>
      </c>
      <c r="H23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232" s="5" t="str">
        <f>IF(Table1_1[[#This Row],[discount_percentage]]&gt;=50%,"Yes","No")</f>
        <v>Yes</v>
      </c>
      <c r="J232">
        <v>4.4000000000000004</v>
      </c>
      <c r="K232">
        <f>AVERAGE(Table1_1[[#This Row],[rating]]+Table1_1[[#This Row],[rating_count]]/1000)</f>
        <v>29.576999999999998</v>
      </c>
      <c r="L232">
        <v>25177</v>
      </c>
      <c r="M232">
        <f>COUNTIF(Table1_1[[#This Row],[rating_count]],"&lt;1000")</f>
        <v>0</v>
      </c>
      <c r="N232" s="6">
        <f>Table1_1[[#This Row],[actual_price]]*Table1_1[[#This Row],[rating_count]]</f>
        <v>27694700</v>
      </c>
      <c r="O232" t="s">
        <v>2047</v>
      </c>
      <c r="P232" t="s">
        <v>2048</v>
      </c>
      <c r="Q232" t="s">
        <v>2049</v>
      </c>
      <c r="R232" t="s">
        <v>2050</v>
      </c>
      <c r="S232" t="s">
        <v>2051</v>
      </c>
      <c r="T232" t="s">
        <v>2052</v>
      </c>
      <c r="U232" t="s">
        <v>2053</v>
      </c>
      <c r="V232" t="s">
        <v>2054</v>
      </c>
    </row>
    <row r="233" spans="1:22" x14ac:dyDescent="0.25">
      <c r="A233" t="s">
        <v>2055</v>
      </c>
      <c r="B233" t="s">
        <v>13116</v>
      </c>
      <c r="C233" t="s">
        <v>13088</v>
      </c>
      <c r="D233" s="6">
        <v>31999</v>
      </c>
      <c r="E233" s="6" t="str">
        <f>IF(Table1_1[[#This Row],[discounted_price]]&lt;200,"&lt;₹200",IF(OR(Table1_1[[#This Row],[discounted_price]]=200,Table1_1[[#This Row],[discounted_price]]&lt;=500),"₹200-₹500","&gt;₹500"))</f>
        <v>&gt;₹500</v>
      </c>
      <c r="F233" s="6">
        <v>49999</v>
      </c>
      <c r="G233" s="5">
        <v>0.36</v>
      </c>
      <c r="H23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33" s="5" t="str">
        <f>IF(Table1_1[[#This Row],[discount_percentage]]&gt;=50%,"Yes","No")</f>
        <v>No</v>
      </c>
      <c r="J233">
        <v>4.3</v>
      </c>
      <c r="K233">
        <f>AVERAGE(Table1_1[[#This Row],[rating]]+Table1_1[[#This Row],[rating_count]]/1000)</f>
        <v>25.552</v>
      </c>
      <c r="L233">
        <v>21252</v>
      </c>
      <c r="M233">
        <f>COUNTIF(Table1_1[[#This Row],[rating_count]],"&lt;1000")</f>
        <v>0</v>
      </c>
      <c r="N233" s="6">
        <f>Table1_1[[#This Row],[actual_price]]*Table1_1[[#This Row],[rating_count]]</f>
        <v>1062578748</v>
      </c>
      <c r="O233" t="s">
        <v>2057</v>
      </c>
      <c r="P233" t="s">
        <v>2058</v>
      </c>
      <c r="Q233" t="s">
        <v>2059</v>
      </c>
      <c r="R233" t="s">
        <v>2060</v>
      </c>
      <c r="S233" t="s">
        <v>2061</v>
      </c>
      <c r="T233" t="s">
        <v>2062</v>
      </c>
      <c r="U233" t="s">
        <v>2063</v>
      </c>
      <c r="V233" t="s">
        <v>2064</v>
      </c>
    </row>
    <row r="234" spans="1:22" x14ac:dyDescent="0.25">
      <c r="A234" t="s">
        <v>2065</v>
      </c>
      <c r="B234" t="s">
        <v>13279</v>
      </c>
      <c r="C234" t="s">
        <v>13088</v>
      </c>
      <c r="D234" s="6">
        <v>32990</v>
      </c>
      <c r="E234" s="6" t="str">
        <f>IF(Table1_1[[#This Row],[discounted_price]]&lt;200,"&lt;₹200",IF(OR(Table1_1[[#This Row],[discounted_price]]=200,Table1_1[[#This Row],[discounted_price]]&lt;=500),"₹200-₹500","&gt;₹500"))</f>
        <v>&gt;₹500</v>
      </c>
      <c r="F234" s="6">
        <v>56790</v>
      </c>
      <c r="G234" s="5">
        <v>0.42</v>
      </c>
      <c r="H23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34" s="5" t="str">
        <f>IF(Table1_1[[#This Row],[discount_percentage]]&gt;=50%,"Yes","No")</f>
        <v>No</v>
      </c>
      <c r="J234">
        <v>4.3</v>
      </c>
      <c r="K234">
        <f>AVERAGE(Table1_1[[#This Row],[rating]]+Table1_1[[#This Row],[rating_count]]/1000)</f>
        <v>4.867</v>
      </c>
      <c r="L234">
        <v>567</v>
      </c>
      <c r="M234">
        <f>COUNTIF(Table1_1[[#This Row],[rating_count]],"&lt;1000")</f>
        <v>1</v>
      </c>
      <c r="N234" s="6">
        <f>Table1_1[[#This Row],[actual_price]]*Table1_1[[#This Row],[rating_count]]</f>
        <v>32199930</v>
      </c>
      <c r="O234" t="s">
        <v>2067</v>
      </c>
      <c r="P234" t="s">
        <v>2068</v>
      </c>
      <c r="Q234" t="s">
        <v>2069</v>
      </c>
      <c r="R234" t="s">
        <v>2070</v>
      </c>
      <c r="S234" t="s">
        <v>2071</v>
      </c>
      <c r="T234" t="s">
        <v>2072</v>
      </c>
      <c r="U234" t="s">
        <v>2073</v>
      </c>
      <c r="V234" t="s">
        <v>2074</v>
      </c>
    </row>
    <row r="235" spans="1:22" x14ac:dyDescent="0.25">
      <c r="A235" t="s">
        <v>2075</v>
      </c>
      <c r="B235" t="s">
        <v>13280</v>
      </c>
      <c r="C235" t="s">
        <v>13088</v>
      </c>
      <c r="D235" s="6">
        <v>299</v>
      </c>
      <c r="E235" s="6" t="str">
        <f>IF(Table1_1[[#This Row],[discounted_price]]&lt;200,"&lt;₹200",IF(OR(Table1_1[[#This Row],[discounted_price]]=200,Table1_1[[#This Row],[discounted_price]]&lt;=500),"₹200-₹500","&gt;₹500"))</f>
        <v>₹200-₹500</v>
      </c>
      <c r="F235" s="6">
        <v>1199</v>
      </c>
      <c r="G235" s="5">
        <v>0.75</v>
      </c>
      <c r="H23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235" s="5" t="str">
        <f>IF(Table1_1[[#This Row],[discount_percentage]]&gt;=50%,"Yes","No")</f>
        <v>Yes</v>
      </c>
      <c r="J235">
        <v>3.5</v>
      </c>
      <c r="K235">
        <f>AVERAGE(Table1_1[[#This Row],[rating]]+Table1_1[[#This Row],[rating_count]]/1000)</f>
        <v>3.9660000000000002</v>
      </c>
      <c r="L235">
        <v>466</v>
      </c>
      <c r="M235">
        <f>COUNTIF(Table1_1[[#This Row],[rating_count]],"&lt;1000")</f>
        <v>1</v>
      </c>
      <c r="N235" s="6">
        <f>Table1_1[[#This Row],[actual_price]]*Table1_1[[#This Row],[rating_count]]</f>
        <v>558734</v>
      </c>
      <c r="O235" t="s">
        <v>2077</v>
      </c>
      <c r="P235" t="s">
        <v>2078</v>
      </c>
      <c r="Q235" t="s">
        <v>2079</v>
      </c>
      <c r="R235" t="s">
        <v>2080</v>
      </c>
      <c r="S235" t="s">
        <v>2081</v>
      </c>
      <c r="T235" t="s">
        <v>2082</v>
      </c>
      <c r="U235" t="s">
        <v>2083</v>
      </c>
      <c r="V235" t="s">
        <v>2084</v>
      </c>
    </row>
    <row r="236" spans="1:22" x14ac:dyDescent="0.25">
      <c r="A236" t="s">
        <v>2085</v>
      </c>
      <c r="B236" t="s">
        <v>13248</v>
      </c>
      <c r="C236" t="s">
        <v>13076</v>
      </c>
      <c r="D236" s="6">
        <v>128.31</v>
      </c>
      <c r="E236" s="6" t="str">
        <f>IF(Table1_1[[#This Row],[discounted_price]]&lt;200,"&lt;₹200",IF(OR(Table1_1[[#This Row],[discounted_price]]=200,Table1_1[[#This Row],[discounted_price]]&lt;=500),"₹200-₹500","&gt;₹500"))</f>
        <v>&lt;₹200</v>
      </c>
      <c r="F236" s="6">
        <v>549</v>
      </c>
      <c r="G236" s="5">
        <v>0.77</v>
      </c>
      <c r="H23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236" s="5" t="str">
        <f>IF(Table1_1[[#This Row],[discount_percentage]]&gt;=50%,"Yes","No")</f>
        <v>Yes</v>
      </c>
      <c r="J236">
        <v>3.9</v>
      </c>
      <c r="K236">
        <f>AVERAGE(Table1_1[[#This Row],[rating]]+Table1_1[[#This Row],[rating_count]]/1000)</f>
        <v>3.9609999999999999</v>
      </c>
      <c r="L236">
        <v>61</v>
      </c>
      <c r="M236">
        <f>COUNTIF(Table1_1[[#This Row],[rating_count]],"&lt;1000")</f>
        <v>1</v>
      </c>
      <c r="N236" s="6">
        <f>Table1_1[[#This Row],[actual_price]]*Table1_1[[#This Row],[rating_count]]</f>
        <v>33489</v>
      </c>
      <c r="O236" t="s">
        <v>1716</v>
      </c>
      <c r="P236" t="s">
        <v>1717</v>
      </c>
      <c r="Q236" t="s">
        <v>1718</v>
      </c>
      <c r="R236" t="s">
        <v>1719</v>
      </c>
      <c r="S236" t="s">
        <v>1720</v>
      </c>
      <c r="T236" t="s">
        <v>1721</v>
      </c>
      <c r="U236" t="s">
        <v>2087</v>
      </c>
      <c r="V236" t="s">
        <v>2088</v>
      </c>
    </row>
    <row r="237" spans="1:22" x14ac:dyDescent="0.25">
      <c r="A237" t="s">
        <v>2089</v>
      </c>
      <c r="B237" t="s">
        <v>13223</v>
      </c>
      <c r="C237" t="s">
        <v>13076</v>
      </c>
      <c r="D237" s="6">
        <v>599</v>
      </c>
      <c r="E237" s="6" t="str">
        <f>IF(Table1_1[[#This Row],[discounted_price]]&lt;200,"&lt;₹200",IF(OR(Table1_1[[#This Row],[discounted_price]]=200,Table1_1[[#This Row],[discounted_price]]&lt;=500),"₹200-₹500","&gt;₹500"))</f>
        <v>&gt;₹500</v>
      </c>
      <c r="F237" s="6">
        <v>849</v>
      </c>
      <c r="G237" s="5">
        <v>0.28999999999999998</v>
      </c>
      <c r="H23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237" s="5" t="str">
        <f>IF(Table1_1[[#This Row],[discount_percentage]]&gt;=50%,"Yes","No")</f>
        <v>No</v>
      </c>
      <c r="J237">
        <v>4.5</v>
      </c>
      <c r="K237">
        <f>AVERAGE(Table1_1[[#This Row],[rating]]+Table1_1[[#This Row],[rating_count]]/1000)</f>
        <v>4.9740000000000002</v>
      </c>
      <c r="L237">
        <v>474</v>
      </c>
      <c r="M237">
        <f>COUNTIF(Table1_1[[#This Row],[rating_count]],"&lt;1000")</f>
        <v>1</v>
      </c>
      <c r="N237" s="6">
        <f>Table1_1[[#This Row],[actual_price]]*Table1_1[[#This Row],[rating_count]]</f>
        <v>402426</v>
      </c>
      <c r="O237" t="s">
        <v>1468</v>
      </c>
      <c r="P237" t="s">
        <v>2091</v>
      </c>
      <c r="Q237" t="s">
        <v>2092</v>
      </c>
      <c r="R237" t="s">
        <v>2093</v>
      </c>
      <c r="S237" t="s">
        <v>2094</v>
      </c>
      <c r="T237" t="s">
        <v>2095</v>
      </c>
      <c r="U237" t="s">
        <v>2096</v>
      </c>
      <c r="V237" t="s">
        <v>2097</v>
      </c>
    </row>
    <row r="238" spans="1:22" x14ac:dyDescent="0.25">
      <c r="A238" t="s">
        <v>2098</v>
      </c>
      <c r="B238" t="s">
        <v>13281</v>
      </c>
      <c r="C238" t="s">
        <v>13088</v>
      </c>
      <c r="D238" s="6">
        <v>399</v>
      </c>
      <c r="E238" s="6" t="str">
        <f>IF(Table1_1[[#This Row],[discounted_price]]&lt;200,"&lt;₹200",IF(OR(Table1_1[[#This Row],[discounted_price]]=200,Table1_1[[#This Row],[discounted_price]]&lt;=500),"₹200-₹500","&gt;₹500"))</f>
        <v>₹200-₹500</v>
      </c>
      <c r="F238" s="6">
        <v>899</v>
      </c>
      <c r="G238" s="5">
        <v>0.56000000000000005</v>
      </c>
      <c r="H23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238" s="5" t="str">
        <f>IF(Table1_1[[#This Row],[discount_percentage]]&gt;=50%,"Yes","No")</f>
        <v>Yes</v>
      </c>
      <c r="J238">
        <v>3.4</v>
      </c>
      <c r="K238">
        <f>AVERAGE(Table1_1[[#This Row],[rating]]+Table1_1[[#This Row],[rating_count]]/1000)</f>
        <v>3.831</v>
      </c>
      <c r="L238">
        <v>431</v>
      </c>
      <c r="M238">
        <f>COUNTIF(Table1_1[[#This Row],[rating_count]],"&lt;1000")</f>
        <v>1</v>
      </c>
      <c r="N238" s="6">
        <f>Table1_1[[#This Row],[actual_price]]*Table1_1[[#This Row],[rating_count]]</f>
        <v>387469</v>
      </c>
      <c r="O238" t="s">
        <v>2100</v>
      </c>
      <c r="P238" t="s">
        <v>2101</v>
      </c>
      <c r="Q238" t="s">
        <v>2102</v>
      </c>
      <c r="R238" t="s">
        <v>2103</v>
      </c>
      <c r="S238" t="s">
        <v>2104</v>
      </c>
      <c r="T238" t="s">
        <v>2105</v>
      </c>
      <c r="U238" t="s">
        <v>2106</v>
      </c>
      <c r="V238" t="s">
        <v>2107</v>
      </c>
    </row>
    <row r="239" spans="1:22" x14ac:dyDescent="0.25">
      <c r="A239" t="s">
        <v>2108</v>
      </c>
      <c r="B239" t="s">
        <v>13282</v>
      </c>
      <c r="C239" t="s">
        <v>13076</v>
      </c>
      <c r="D239" s="6">
        <v>449</v>
      </c>
      <c r="E239" s="6" t="str">
        <f>IF(Table1_1[[#This Row],[discounted_price]]&lt;200,"&lt;₹200",IF(OR(Table1_1[[#This Row],[discounted_price]]=200,Table1_1[[#This Row],[discounted_price]]&lt;=500),"₹200-₹500","&gt;₹500"))</f>
        <v>₹200-₹500</v>
      </c>
      <c r="F239" s="6">
        <v>1099</v>
      </c>
      <c r="G239" s="5">
        <v>0.59</v>
      </c>
      <c r="H23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239" s="5" t="str">
        <f>IF(Table1_1[[#This Row],[discount_percentage]]&gt;=50%,"Yes","No")</f>
        <v>Yes</v>
      </c>
      <c r="J239">
        <v>4</v>
      </c>
      <c r="K239">
        <f>AVERAGE(Table1_1[[#This Row],[rating]]+Table1_1[[#This Row],[rating_count]]/1000)</f>
        <v>4.242</v>
      </c>
      <c r="L239">
        <v>242</v>
      </c>
      <c r="M239">
        <f>COUNTIF(Table1_1[[#This Row],[rating_count]],"&lt;1000")</f>
        <v>1</v>
      </c>
      <c r="N239" s="6">
        <f>Table1_1[[#This Row],[actual_price]]*Table1_1[[#This Row],[rating_count]]</f>
        <v>265958</v>
      </c>
      <c r="O239" t="s">
        <v>2110</v>
      </c>
      <c r="P239" t="s">
        <v>2111</v>
      </c>
      <c r="Q239" t="s">
        <v>2112</v>
      </c>
      <c r="R239" t="s">
        <v>2113</v>
      </c>
      <c r="S239" t="s">
        <v>2114</v>
      </c>
      <c r="T239" t="s">
        <v>2115</v>
      </c>
      <c r="U239" t="s">
        <v>2116</v>
      </c>
      <c r="V239" t="s">
        <v>2117</v>
      </c>
    </row>
    <row r="240" spans="1:22" x14ac:dyDescent="0.25">
      <c r="A240" t="s">
        <v>2118</v>
      </c>
      <c r="B240" t="s">
        <v>13283</v>
      </c>
      <c r="C240" t="s">
        <v>13076</v>
      </c>
      <c r="D240" s="6">
        <v>254</v>
      </c>
      <c r="E240" s="6" t="str">
        <f>IF(Table1_1[[#This Row],[discounted_price]]&lt;200,"&lt;₹200",IF(OR(Table1_1[[#This Row],[discounted_price]]=200,Table1_1[[#This Row],[discounted_price]]&lt;=500),"₹200-₹500","&gt;₹500"))</f>
        <v>₹200-₹500</v>
      </c>
      <c r="F240" s="6">
        <v>799</v>
      </c>
      <c r="G240" s="5">
        <v>0.68</v>
      </c>
      <c r="H24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240" s="5" t="str">
        <f>IF(Table1_1[[#This Row],[discount_percentage]]&gt;=50%,"Yes","No")</f>
        <v>Yes</v>
      </c>
      <c r="J240">
        <v>4</v>
      </c>
      <c r="K240">
        <f>AVERAGE(Table1_1[[#This Row],[rating]]+Table1_1[[#This Row],[rating_count]]/1000)</f>
        <v>6.9049999999999994</v>
      </c>
      <c r="L240">
        <v>2905</v>
      </c>
      <c r="M240">
        <f>COUNTIF(Table1_1[[#This Row],[rating_count]],"&lt;1000")</f>
        <v>0</v>
      </c>
      <c r="N240" s="6">
        <f>Table1_1[[#This Row],[actual_price]]*Table1_1[[#This Row],[rating_count]]</f>
        <v>2321095</v>
      </c>
      <c r="O240" t="s">
        <v>2120</v>
      </c>
      <c r="P240" t="s">
        <v>2121</v>
      </c>
      <c r="Q240" t="s">
        <v>2122</v>
      </c>
      <c r="R240" t="s">
        <v>2123</v>
      </c>
      <c r="S240" t="s">
        <v>2124</v>
      </c>
      <c r="T240" t="s">
        <v>2125</v>
      </c>
      <c r="U240" t="s">
        <v>2126</v>
      </c>
      <c r="V240" t="s">
        <v>2127</v>
      </c>
    </row>
    <row r="241" spans="1:22" x14ac:dyDescent="0.25">
      <c r="A241" t="s">
        <v>2128</v>
      </c>
      <c r="B241" t="s">
        <v>13284</v>
      </c>
      <c r="C241" t="s">
        <v>13088</v>
      </c>
      <c r="D241" s="6">
        <v>399</v>
      </c>
      <c r="E241" s="6" t="str">
        <f>IF(Table1_1[[#This Row],[discounted_price]]&lt;200,"&lt;₹200",IF(OR(Table1_1[[#This Row],[discounted_price]]=200,Table1_1[[#This Row],[discounted_price]]&lt;=500),"₹200-₹500","&gt;₹500"))</f>
        <v>₹200-₹500</v>
      </c>
      <c r="F241" s="6">
        <v>795</v>
      </c>
      <c r="G241" s="5">
        <v>0.5</v>
      </c>
      <c r="H24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41" s="5" t="str">
        <f>IF(Table1_1[[#This Row],[discount_percentage]]&gt;=50%,"Yes","No")</f>
        <v>Yes</v>
      </c>
      <c r="J241">
        <v>4.4000000000000004</v>
      </c>
      <c r="K241">
        <f>AVERAGE(Table1_1[[#This Row],[rating]]+Table1_1[[#This Row],[rating_count]]/1000)</f>
        <v>16.491</v>
      </c>
      <c r="L241">
        <v>12091</v>
      </c>
      <c r="M241">
        <f>COUNTIF(Table1_1[[#This Row],[rating_count]],"&lt;1000")</f>
        <v>0</v>
      </c>
      <c r="N241" s="6">
        <f>Table1_1[[#This Row],[actual_price]]*Table1_1[[#This Row],[rating_count]]</f>
        <v>9612345</v>
      </c>
      <c r="O241" t="s">
        <v>2131</v>
      </c>
      <c r="P241" t="s">
        <v>2132</v>
      </c>
      <c r="Q241" t="s">
        <v>2133</v>
      </c>
      <c r="R241" t="s">
        <v>2134</v>
      </c>
      <c r="S241" t="s">
        <v>2135</v>
      </c>
      <c r="T241" t="s">
        <v>2136</v>
      </c>
      <c r="U241" t="s">
        <v>2137</v>
      </c>
      <c r="V241" t="s">
        <v>2138</v>
      </c>
    </row>
    <row r="242" spans="1:22" x14ac:dyDescent="0.25">
      <c r="A242" t="s">
        <v>2139</v>
      </c>
      <c r="B242" t="s">
        <v>13146</v>
      </c>
      <c r="C242" t="s">
        <v>13076</v>
      </c>
      <c r="D242" s="6">
        <v>179</v>
      </c>
      <c r="E242" s="6" t="str">
        <f>IF(Table1_1[[#This Row],[discounted_price]]&lt;200,"&lt;₹200",IF(OR(Table1_1[[#This Row],[discounted_price]]=200,Table1_1[[#This Row],[discounted_price]]&lt;=500),"₹200-₹500","&gt;₹500"))</f>
        <v>&lt;₹200</v>
      </c>
      <c r="F242" s="6">
        <v>399</v>
      </c>
      <c r="G242" s="5">
        <v>0.55000000000000004</v>
      </c>
      <c r="H24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242" s="5" t="str">
        <f>IF(Table1_1[[#This Row],[discount_percentage]]&gt;=50%,"Yes","No")</f>
        <v>Yes</v>
      </c>
      <c r="J242">
        <v>4</v>
      </c>
      <c r="K242">
        <f>AVERAGE(Table1_1[[#This Row],[rating]]+Table1_1[[#This Row],[rating_count]]/1000)</f>
        <v>5.423</v>
      </c>
      <c r="L242">
        <v>1423</v>
      </c>
      <c r="M242">
        <f>COUNTIF(Table1_1[[#This Row],[rating_count]],"&lt;1000")</f>
        <v>0</v>
      </c>
      <c r="N242" s="6">
        <f>Table1_1[[#This Row],[actual_price]]*Table1_1[[#This Row],[rating_count]]</f>
        <v>567777</v>
      </c>
      <c r="O242" t="s">
        <v>719</v>
      </c>
      <c r="P242" t="s">
        <v>720</v>
      </c>
      <c r="Q242" t="s">
        <v>721</v>
      </c>
      <c r="R242" t="s">
        <v>722</v>
      </c>
      <c r="S242" t="s">
        <v>723</v>
      </c>
      <c r="T242" t="s">
        <v>13029</v>
      </c>
      <c r="U242" t="s">
        <v>2141</v>
      </c>
      <c r="V242" t="s">
        <v>2142</v>
      </c>
    </row>
    <row r="243" spans="1:22" x14ac:dyDescent="0.25">
      <c r="A243" t="s">
        <v>2143</v>
      </c>
      <c r="B243" t="s">
        <v>13285</v>
      </c>
      <c r="C243" t="s">
        <v>13076</v>
      </c>
      <c r="D243" s="6">
        <v>339</v>
      </c>
      <c r="E243" s="6" t="str">
        <f>IF(Table1_1[[#This Row],[discounted_price]]&lt;200,"&lt;₹200",IF(OR(Table1_1[[#This Row],[discounted_price]]=200,Table1_1[[#This Row],[discounted_price]]&lt;=500),"₹200-₹500","&gt;₹500"))</f>
        <v>₹200-₹500</v>
      </c>
      <c r="F243" s="6">
        <v>999</v>
      </c>
      <c r="G243" s="5">
        <v>0.66</v>
      </c>
      <c r="H24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243" s="5" t="str">
        <f>IF(Table1_1[[#This Row],[discount_percentage]]&gt;=50%,"Yes","No")</f>
        <v>Yes</v>
      </c>
      <c r="J243">
        <v>4.3</v>
      </c>
      <c r="K243">
        <f>AVERAGE(Table1_1[[#This Row],[rating]]+Table1_1[[#This Row],[rating_count]]/1000)</f>
        <v>10.555</v>
      </c>
      <c r="L243">
        <v>6255</v>
      </c>
      <c r="M243">
        <f>COUNTIF(Table1_1[[#This Row],[rating_count]],"&lt;1000")</f>
        <v>0</v>
      </c>
      <c r="N243" s="6">
        <f>Table1_1[[#This Row],[actual_price]]*Table1_1[[#This Row],[rating_count]]</f>
        <v>6248745</v>
      </c>
      <c r="O243" t="s">
        <v>1445</v>
      </c>
      <c r="P243" t="s">
        <v>1446</v>
      </c>
      <c r="Q243" t="s">
        <v>1447</v>
      </c>
      <c r="R243" t="s">
        <v>1448</v>
      </c>
      <c r="S243" t="s">
        <v>1449</v>
      </c>
      <c r="T243" t="s">
        <v>13030</v>
      </c>
      <c r="U243" t="s">
        <v>2145</v>
      </c>
      <c r="V243" t="s">
        <v>2146</v>
      </c>
    </row>
    <row r="244" spans="1:22" x14ac:dyDescent="0.25">
      <c r="A244" t="s">
        <v>2147</v>
      </c>
      <c r="B244" t="s">
        <v>13271</v>
      </c>
      <c r="C244" t="s">
        <v>13088</v>
      </c>
      <c r="D244" s="6">
        <v>399</v>
      </c>
      <c r="E244" s="6" t="str">
        <f>IF(Table1_1[[#This Row],[discounted_price]]&lt;200,"&lt;₹200",IF(OR(Table1_1[[#This Row],[discounted_price]]=200,Table1_1[[#This Row],[discounted_price]]&lt;=500),"₹200-₹500","&gt;₹500"))</f>
        <v>₹200-₹500</v>
      </c>
      <c r="F244" s="6">
        <v>999</v>
      </c>
      <c r="G244" s="5">
        <v>0.6</v>
      </c>
      <c r="H24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244" s="5" t="str">
        <f>IF(Table1_1[[#This Row],[discount_percentage]]&gt;=50%,"Yes","No")</f>
        <v>Yes</v>
      </c>
      <c r="J244">
        <v>4</v>
      </c>
      <c r="K244">
        <f>AVERAGE(Table1_1[[#This Row],[rating]]+Table1_1[[#This Row],[rating_count]]/1000)</f>
        <v>5.2359999999999998</v>
      </c>
      <c r="L244">
        <v>1236</v>
      </c>
      <c r="M244">
        <f>COUNTIF(Table1_1[[#This Row],[rating_count]],"&lt;1000")</f>
        <v>0</v>
      </c>
      <c r="N244" s="6">
        <f>Table1_1[[#This Row],[actual_price]]*Table1_1[[#This Row],[rating_count]]</f>
        <v>1234764</v>
      </c>
      <c r="O244" t="s">
        <v>2149</v>
      </c>
      <c r="P244" t="s">
        <v>2150</v>
      </c>
      <c r="Q244" t="s">
        <v>2151</v>
      </c>
      <c r="R244" t="s">
        <v>2152</v>
      </c>
      <c r="S244" t="s">
        <v>2153</v>
      </c>
      <c r="T244" t="s">
        <v>2154</v>
      </c>
      <c r="U244" t="s">
        <v>2155</v>
      </c>
      <c r="V244" t="s">
        <v>2156</v>
      </c>
    </row>
    <row r="245" spans="1:22" x14ac:dyDescent="0.25">
      <c r="A245" t="s">
        <v>2157</v>
      </c>
      <c r="B245" t="s">
        <v>13286</v>
      </c>
      <c r="C245" t="s">
        <v>13088</v>
      </c>
      <c r="D245" s="6">
        <v>199</v>
      </c>
      <c r="E245" s="6" t="str">
        <f>IF(Table1_1[[#This Row],[discounted_price]]&lt;200,"&lt;₹200",IF(OR(Table1_1[[#This Row],[discounted_price]]=200,Table1_1[[#This Row],[discounted_price]]&lt;=500),"₹200-₹500","&gt;₹500"))</f>
        <v>&lt;₹200</v>
      </c>
      <c r="F245" s="6">
        <v>399</v>
      </c>
      <c r="G245" s="5">
        <v>0.5</v>
      </c>
      <c r="H24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45" s="5" t="str">
        <f>IF(Table1_1[[#This Row],[discount_percentage]]&gt;=50%,"Yes","No")</f>
        <v>Yes</v>
      </c>
      <c r="J245">
        <v>4.2</v>
      </c>
      <c r="K245">
        <f>AVERAGE(Table1_1[[#This Row],[rating]]+Table1_1[[#This Row],[rating_count]]/1000)</f>
        <v>5.5350000000000001</v>
      </c>
      <c r="L245">
        <v>1335</v>
      </c>
      <c r="M245">
        <f>COUNTIF(Table1_1[[#This Row],[rating_count]],"&lt;1000")</f>
        <v>0</v>
      </c>
      <c r="N245" s="6">
        <f>Table1_1[[#This Row],[actual_price]]*Table1_1[[#This Row],[rating_count]]</f>
        <v>532665</v>
      </c>
      <c r="O245" t="s">
        <v>2159</v>
      </c>
      <c r="P245" t="s">
        <v>2160</v>
      </c>
      <c r="Q245" t="s">
        <v>2161</v>
      </c>
      <c r="R245" t="s">
        <v>2162</v>
      </c>
      <c r="S245" t="s">
        <v>2163</v>
      </c>
      <c r="T245" t="s">
        <v>2164</v>
      </c>
      <c r="U245" t="s">
        <v>2165</v>
      </c>
      <c r="V245" t="s">
        <v>2166</v>
      </c>
    </row>
    <row r="246" spans="1:22" x14ac:dyDescent="0.25">
      <c r="A246" t="s">
        <v>2167</v>
      </c>
      <c r="B246" t="s">
        <v>13287</v>
      </c>
      <c r="C246" t="s">
        <v>13088</v>
      </c>
      <c r="D246" s="6">
        <v>349</v>
      </c>
      <c r="E246" s="6" t="str">
        <f>IF(Table1_1[[#This Row],[discounted_price]]&lt;200,"&lt;₹200",IF(OR(Table1_1[[#This Row],[discounted_price]]=200,Table1_1[[#This Row],[discounted_price]]&lt;=500),"₹200-₹500","&gt;₹500"))</f>
        <v>₹200-₹500</v>
      </c>
      <c r="F246" s="6">
        <v>1999</v>
      </c>
      <c r="G246" s="5">
        <v>0.83</v>
      </c>
      <c r="H24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246" s="5" t="str">
        <f>IF(Table1_1[[#This Row],[discount_percentage]]&gt;=50%,"Yes","No")</f>
        <v>Yes</v>
      </c>
      <c r="J246">
        <v>3.8</v>
      </c>
      <c r="K246">
        <f>AVERAGE(Table1_1[[#This Row],[rating]]+Table1_1[[#This Row],[rating_count]]/1000)</f>
        <v>3.9969999999999999</v>
      </c>
      <c r="L246">
        <v>197</v>
      </c>
      <c r="M246">
        <f>COUNTIF(Table1_1[[#This Row],[rating_count]],"&lt;1000")</f>
        <v>1</v>
      </c>
      <c r="N246" s="6">
        <f>Table1_1[[#This Row],[actual_price]]*Table1_1[[#This Row],[rating_count]]</f>
        <v>393803</v>
      </c>
      <c r="O246" t="s">
        <v>2169</v>
      </c>
      <c r="P246" t="s">
        <v>2170</v>
      </c>
      <c r="Q246" t="s">
        <v>2171</v>
      </c>
      <c r="R246" t="s">
        <v>2172</v>
      </c>
      <c r="S246" t="s">
        <v>2173</v>
      </c>
      <c r="T246" t="s">
        <v>2174</v>
      </c>
      <c r="U246" t="s">
        <v>2175</v>
      </c>
      <c r="V246" t="s">
        <v>2176</v>
      </c>
    </row>
    <row r="247" spans="1:22" x14ac:dyDescent="0.25">
      <c r="A247" t="s">
        <v>2177</v>
      </c>
      <c r="B247" t="s">
        <v>13152</v>
      </c>
      <c r="C247" t="s">
        <v>13076</v>
      </c>
      <c r="D247" s="6">
        <v>299</v>
      </c>
      <c r="E247" s="6" t="str">
        <f>IF(Table1_1[[#This Row],[discounted_price]]&lt;200,"&lt;₹200",IF(OR(Table1_1[[#This Row],[discounted_price]]=200,Table1_1[[#This Row],[discounted_price]]&lt;=500),"₹200-₹500","&gt;₹500"))</f>
        <v>₹200-₹500</v>
      </c>
      <c r="F247" s="6">
        <v>798</v>
      </c>
      <c r="G247" s="5">
        <v>0.63</v>
      </c>
      <c r="H24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247" s="5" t="str">
        <f>IF(Table1_1[[#This Row],[discount_percentage]]&gt;=50%,"Yes","No")</f>
        <v>Yes</v>
      </c>
      <c r="J247">
        <v>4.4000000000000004</v>
      </c>
      <c r="K247">
        <f>AVERAGE(Table1_1[[#This Row],[rating]]+Table1_1[[#This Row],[rating_count]]/1000)</f>
        <v>33.191000000000003</v>
      </c>
      <c r="L247">
        <v>28791</v>
      </c>
      <c r="M247">
        <f>COUNTIF(Table1_1[[#This Row],[rating_count]],"&lt;1000")</f>
        <v>0</v>
      </c>
      <c r="N247" s="6">
        <f>Table1_1[[#This Row],[actual_price]]*Table1_1[[#This Row],[rating_count]]</f>
        <v>22975218</v>
      </c>
      <c r="O247" t="s">
        <v>2179</v>
      </c>
      <c r="P247" t="s">
        <v>781</v>
      </c>
      <c r="Q247" t="s">
        <v>782</v>
      </c>
      <c r="R247" t="s">
        <v>783</v>
      </c>
      <c r="S247" t="s">
        <v>784</v>
      </c>
      <c r="T247" t="s">
        <v>785</v>
      </c>
      <c r="U247" t="s">
        <v>786</v>
      </c>
      <c r="V247" t="s">
        <v>2180</v>
      </c>
    </row>
    <row r="248" spans="1:22" x14ac:dyDescent="0.25">
      <c r="A248" t="s">
        <v>2181</v>
      </c>
      <c r="B248" t="s">
        <v>13288</v>
      </c>
      <c r="C248" t="s">
        <v>13076</v>
      </c>
      <c r="D248" s="6">
        <v>89</v>
      </c>
      <c r="E248" s="6" t="str">
        <f>IF(Table1_1[[#This Row],[discounted_price]]&lt;200,"&lt;₹200",IF(OR(Table1_1[[#This Row],[discounted_price]]=200,Table1_1[[#This Row],[discounted_price]]&lt;=500),"₹200-₹500","&gt;₹500"))</f>
        <v>&lt;₹200</v>
      </c>
      <c r="F248" s="6">
        <v>800</v>
      </c>
      <c r="G248" s="5">
        <v>0.89</v>
      </c>
      <c r="H24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248" s="5" t="str">
        <f>IF(Table1_1[[#This Row],[discount_percentage]]&gt;=50%,"Yes","No")</f>
        <v>Yes</v>
      </c>
      <c r="J248">
        <v>3.9</v>
      </c>
      <c r="K248">
        <f>AVERAGE(Table1_1[[#This Row],[rating]]+Table1_1[[#This Row],[rating_count]]/1000)</f>
        <v>4.9749999999999996</v>
      </c>
      <c r="L248">
        <v>1075</v>
      </c>
      <c r="M248">
        <f>COUNTIF(Table1_1[[#This Row],[rating_count]],"&lt;1000")</f>
        <v>0</v>
      </c>
      <c r="N248" s="6">
        <f>Table1_1[[#This Row],[actual_price]]*Table1_1[[#This Row],[rating_count]]</f>
        <v>860000</v>
      </c>
      <c r="O248" t="s">
        <v>2183</v>
      </c>
      <c r="P248" t="s">
        <v>343</v>
      </c>
      <c r="Q248" t="s">
        <v>344</v>
      </c>
      <c r="R248" t="s">
        <v>345</v>
      </c>
      <c r="S248" t="s">
        <v>346</v>
      </c>
      <c r="T248" t="s">
        <v>347</v>
      </c>
      <c r="U248" t="s">
        <v>2184</v>
      </c>
      <c r="V248" t="s">
        <v>2185</v>
      </c>
    </row>
    <row r="249" spans="1:22" x14ac:dyDescent="0.25">
      <c r="A249" t="s">
        <v>2186</v>
      </c>
      <c r="B249" t="s">
        <v>13135</v>
      </c>
      <c r="C249" t="s">
        <v>13076</v>
      </c>
      <c r="D249" s="6">
        <v>549</v>
      </c>
      <c r="E249" s="6" t="str">
        <f>IF(Table1_1[[#This Row],[discounted_price]]&lt;200,"&lt;₹200",IF(OR(Table1_1[[#This Row],[discounted_price]]=200,Table1_1[[#This Row],[discounted_price]]&lt;=500),"₹200-₹500","&gt;₹500"))</f>
        <v>&gt;₹500</v>
      </c>
      <c r="F249" s="6">
        <v>995</v>
      </c>
      <c r="G249" s="5">
        <v>0.45</v>
      </c>
      <c r="H24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49" s="5" t="str">
        <f>IF(Table1_1[[#This Row],[discount_percentage]]&gt;=50%,"Yes","No")</f>
        <v>No</v>
      </c>
      <c r="J249">
        <v>4.2</v>
      </c>
      <c r="K249">
        <f>AVERAGE(Table1_1[[#This Row],[rating]]+Table1_1[[#This Row],[rating_count]]/1000)</f>
        <v>33.945999999999998</v>
      </c>
      <c r="L249">
        <v>29746</v>
      </c>
      <c r="M249">
        <f>COUNTIF(Table1_1[[#This Row],[rating_count]],"&lt;1000")</f>
        <v>0</v>
      </c>
      <c r="N249" s="6">
        <f>Table1_1[[#This Row],[actual_price]]*Table1_1[[#This Row],[rating_count]]</f>
        <v>29597270</v>
      </c>
      <c r="O249" t="s">
        <v>2188</v>
      </c>
      <c r="P249" t="s">
        <v>599</v>
      </c>
      <c r="Q249" t="s">
        <v>600</v>
      </c>
      <c r="R249" t="s">
        <v>601</v>
      </c>
      <c r="S249" t="s">
        <v>602</v>
      </c>
      <c r="T249" t="s">
        <v>603</v>
      </c>
      <c r="U249" t="s">
        <v>2189</v>
      </c>
      <c r="V249" t="s">
        <v>2190</v>
      </c>
    </row>
    <row r="250" spans="1:22" x14ac:dyDescent="0.25">
      <c r="A250" t="s">
        <v>2191</v>
      </c>
      <c r="B250" t="s">
        <v>13289</v>
      </c>
      <c r="C250" t="s">
        <v>13076</v>
      </c>
      <c r="D250" s="6">
        <v>129</v>
      </c>
      <c r="E250" s="6" t="str">
        <f>IF(Table1_1[[#This Row],[discounted_price]]&lt;200,"&lt;₹200",IF(OR(Table1_1[[#This Row],[discounted_price]]=200,Table1_1[[#This Row],[discounted_price]]&lt;=500),"₹200-₹500","&gt;₹500"))</f>
        <v>&lt;₹200</v>
      </c>
      <c r="F250" s="6">
        <v>1000</v>
      </c>
      <c r="G250" s="5">
        <v>0.87</v>
      </c>
      <c r="H25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250" s="5" t="str">
        <f>IF(Table1_1[[#This Row],[discount_percentage]]&gt;=50%,"Yes","No")</f>
        <v>Yes</v>
      </c>
      <c r="J250">
        <v>3.9</v>
      </c>
      <c r="K250">
        <f>AVERAGE(Table1_1[[#This Row],[rating]]+Table1_1[[#This Row],[rating_count]]/1000)</f>
        <v>4.1950000000000003</v>
      </c>
      <c r="L250">
        <v>295</v>
      </c>
      <c r="M250">
        <f>COUNTIF(Table1_1[[#This Row],[rating_count]],"&lt;1000")</f>
        <v>1</v>
      </c>
      <c r="N250" s="6">
        <f>Table1_1[[#This Row],[actual_price]]*Table1_1[[#This Row],[rating_count]]</f>
        <v>295000</v>
      </c>
      <c r="O250" t="s">
        <v>2193</v>
      </c>
      <c r="P250" t="s">
        <v>2194</v>
      </c>
      <c r="Q250" t="s">
        <v>2195</v>
      </c>
      <c r="R250" t="s">
        <v>2196</v>
      </c>
      <c r="S250" t="s">
        <v>2197</v>
      </c>
      <c r="T250" t="s">
        <v>2198</v>
      </c>
      <c r="U250" t="s">
        <v>2199</v>
      </c>
      <c r="V250" t="s">
        <v>2200</v>
      </c>
    </row>
    <row r="251" spans="1:22" x14ac:dyDescent="0.25">
      <c r="A251" t="s">
        <v>2201</v>
      </c>
      <c r="B251" t="s">
        <v>13290</v>
      </c>
      <c r="C251" t="s">
        <v>13088</v>
      </c>
      <c r="D251" s="6">
        <v>77990</v>
      </c>
      <c r="E251" s="6" t="str">
        <f>IF(Table1_1[[#This Row],[discounted_price]]&lt;200,"&lt;₹200",IF(OR(Table1_1[[#This Row],[discounted_price]]=200,Table1_1[[#This Row],[discounted_price]]&lt;=500),"₹200-₹500","&gt;₹500"))</f>
        <v>&gt;₹500</v>
      </c>
      <c r="F251" s="6">
        <v>139900</v>
      </c>
      <c r="G251" s="5">
        <v>0.44</v>
      </c>
      <c r="H25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51" s="5" t="str">
        <f>IF(Table1_1[[#This Row],[discount_percentage]]&gt;=50%,"Yes","No")</f>
        <v>No</v>
      </c>
      <c r="J251">
        <v>4.7</v>
      </c>
      <c r="K251">
        <f>AVERAGE(Table1_1[[#This Row],[rating]]+Table1_1[[#This Row],[rating_count]]/1000)</f>
        <v>10.635</v>
      </c>
      <c r="L251">
        <v>5935</v>
      </c>
      <c r="M251">
        <f>COUNTIF(Table1_1[[#This Row],[rating_count]],"&lt;1000")</f>
        <v>0</v>
      </c>
      <c r="N251" s="6">
        <f>Table1_1[[#This Row],[actual_price]]*Table1_1[[#This Row],[rating_count]]</f>
        <v>830306500</v>
      </c>
      <c r="O251" t="s">
        <v>2203</v>
      </c>
      <c r="P251" t="s">
        <v>2204</v>
      </c>
      <c r="Q251" t="s">
        <v>2205</v>
      </c>
      <c r="R251" t="s">
        <v>2206</v>
      </c>
      <c r="S251" t="s">
        <v>2207</v>
      </c>
      <c r="T251" t="s">
        <v>2208</v>
      </c>
      <c r="U251" t="s">
        <v>2209</v>
      </c>
      <c r="V251" t="s">
        <v>2210</v>
      </c>
    </row>
    <row r="252" spans="1:22" x14ac:dyDescent="0.25">
      <c r="A252" t="s">
        <v>2211</v>
      </c>
      <c r="B252" t="s">
        <v>13291</v>
      </c>
      <c r="C252" t="s">
        <v>13088</v>
      </c>
      <c r="D252" s="6">
        <v>349</v>
      </c>
      <c r="E252" s="6" t="str">
        <f>IF(Table1_1[[#This Row],[discounted_price]]&lt;200,"&lt;₹200",IF(OR(Table1_1[[#This Row],[discounted_price]]=200,Table1_1[[#This Row],[discounted_price]]&lt;=500),"₹200-₹500","&gt;₹500"))</f>
        <v>₹200-₹500</v>
      </c>
      <c r="F252" s="6">
        <v>799</v>
      </c>
      <c r="G252" s="5">
        <v>0.56000000000000005</v>
      </c>
      <c r="H25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252" s="5" t="str">
        <f>IF(Table1_1[[#This Row],[discount_percentage]]&gt;=50%,"Yes","No")</f>
        <v>Yes</v>
      </c>
      <c r="J252">
        <v>3.6</v>
      </c>
      <c r="K252">
        <f>AVERAGE(Table1_1[[#This Row],[rating]]+Table1_1[[#This Row],[rating_count]]/1000)</f>
        <v>3.923</v>
      </c>
      <c r="L252">
        <v>323</v>
      </c>
      <c r="M252">
        <f>COUNTIF(Table1_1[[#This Row],[rating_count]],"&lt;1000")</f>
        <v>1</v>
      </c>
      <c r="N252" s="6">
        <f>Table1_1[[#This Row],[actual_price]]*Table1_1[[#This Row],[rating_count]]</f>
        <v>258077</v>
      </c>
      <c r="O252" t="s">
        <v>2213</v>
      </c>
      <c r="P252" t="s">
        <v>2214</v>
      </c>
      <c r="Q252" t="s">
        <v>2215</v>
      </c>
      <c r="R252" t="s">
        <v>2216</v>
      </c>
      <c r="S252" t="s">
        <v>2217</v>
      </c>
      <c r="T252" t="s">
        <v>2218</v>
      </c>
      <c r="U252" t="s">
        <v>2219</v>
      </c>
      <c r="V252" t="s">
        <v>2220</v>
      </c>
    </row>
    <row r="253" spans="1:22" x14ac:dyDescent="0.25">
      <c r="A253" t="s">
        <v>2221</v>
      </c>
      <c r="B253" t="s">
        <v>13292</v>
      </c>
      <c r="C253" t="s">
        <v>13088</v>
      </c>
      <c r="D253" s="6">
        <v>499</v>
      </c>
      <c r="E253" s="6" t="str">
        <f>IF(Table1_1[[#This Row],[discounted_price]]&lt;200,"&lt;₹200",IF(OR(Table1_1[[#This Row],[discounted_price]]=200,Table1_1[[#This Row],[discounted_price]]&lt;=500),"₹200-₹500","&gt;₹500"))</f>
        <v>₹200-₹500</v>
      </c>
      <c r="F253" s="6">
        <v>899</v>
      </c>
      <c r="G253" s="5">
        <v>0.44</v>
      </c>
      <c r="H25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53" s="5" t="str">
        <f>IF(Table1_1[[#This Row],[discount_percentage]]&gt;=50%,"Yes","No")</f>
        <v>No</v>
      </c>
      <c r="J253">
        <v>3.7</v>
      </c>
      <c r="K253">
        <f>AVERAGE(Table1_1[[#This Row],[rating]]+Table1_1[[#This Row],[rating_count]]/1000)</f>
        <v>3.8850000000000002</v>
      </c>
      <c r="L253">
        <v>185</v>
      </c>
      <c r="M253">
        <f>COUNTIF(Table1_1[[#This Row],[rating_count]],"&lt;1000")</f>
        <v>1</v>
      </c>
      <c r="N253" s="6">
        <f>Table1_1[[#This Row],[actual_price]]*Table1_1[[#This Row],[rating_count]]</f>
        <v>166315</v>
      </c>
      <c r="O253" t="s">
        <v>2223</v>
      </c>
      <c r="P253" t="s">
        <v>2224</v>
      </c>
      <c r="Q253" t="s">
        <v>2225</v>
      </c>
      <c r="R253" t="s">
        <v>2226</v>
      </c>
      <c r="S253" t="s">
        <v>2227</v>
      </c>
      <c r="T253" t="s">
        <v>2228</v>
      </c>
      <c r="U253" t="s">
        <v>2229</v>
      </c>
      <c r="V253" t="s">
        <v>2230</v>
      </c>
    </row>
    <row r="254" spans="1:22" x14ac:dyDescent="0.25">
      <c r="A254" t="s">
        <v>2231</v>
      </c>
      <c r="B254" t="s">
        <v>13293</v>
      </c>
      <c r="C254" t="s">
        <v>13076</v>
      </c>
      <c r="D254" s="6">
        <v>299</v>
      </c>
      <c r="E254" s="6" t="str">
        <f>IF(Table1_1[[#This Row],[discounted_price]]&lt;200,"&lt;₹200",IF(OR(Table1_1[[#This Row],[discounted_price]]=200,Table1_1[[#This Row],[discounted_price]]&lt;=500),"₹200-₹500","&gt;₹500"))</f>
        <v>₹200-₹500</v>
      </c>
      <c r="F254" s="6">
        <v>799</v>
      </c>
      <c r="G254" s="5">
        <v>0.63</v>
      </c>
      <c r="H25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254" s="5" t="str">
        <f>IF(Table1_1[[#This Row],[discount_percentage]]&gt;=50%,"Yes","No")</f>
        <v>Yes</v>
      </c>
      <c r="J254">
        <v>4.2</v>
      </c>
      <c r="K254">
        <f>AVERAGE(Table1_1[[#This Row],[rating]]+Table1_1[[#This Row],[rating_count]]/1000)</f>
        <v>6.3170000000000002</v>
      </c>
      <c r="L254">
        <v>2117</v>
      </c>
      <c r="M254">
        <f>COUNTIF(Table1_1[[#This Row],[rating_count]],"&lt;1000")</f>
        <v>0</v>
      </c>
      <c r="N254" s="6">
        <f>Table1_1[[#This Row],[actual_price]]*Table1_1[[#This Row],[rating_count]]</f>
        <v>1691483</v>
      </c>
      <c r="O254" t="s">
        <v>2233</v>
      </c>
      <c r="P254" t="s">
        <v>2234</v>
      </c>
      <c r="Q254" t="s">
        <v>2235</v>
      </c>
      <c r="R254" t="s">
        <v>2236</v>
      </c>
      <c r="S254" t="s">
        <v>2237</v>
      </c>
      <c r="T254" t="s">
        <v>2238</v>
      </c>
      <c r="U254" t="s">
        <v>2239</v>
      </c>
      <c r="V254" t="s">
        <v>2240</v>
      </c>
    </row>
    <row r="255" spans="1:22" x14ac:dyDescent="0.25">
      <c r="A255" t="s">
        <v>2241</v>
      </c>
      <c r="B255" t="s">
        <v>13294</v>
      </c>
      <c r="C255" t="s">
        <v>13076</v>
      </c>
      <c r="D255" s="6">
        <v>182</v>
      </c>
      <c r="E255" s="6" t="str">
        <f>IF(Table1_1[[#This Row],[discounted_price]]&lt;200,"&lt;₹200",IF(OR(Table1_1[[#This Row],[discounted_price]]=200,Table1_1[[#This Row],[discounted_price]]&lt;=500),"₹200-₹500","&gt;₹500"))</f>
        <v>&lt;₹200</v>
      </c>
      <c r="F255" s="6">
        <v>599</v>
      </c>
      <c r="G255" s="5">
        <v>0.7</v>
      </c>
      <c r="H25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255" s="5" t="str">
        <f>IF(Table1_1[[#This Row],[discount_percentage]]&gt;=50%,"Yes","No")</f>
        <v>Yes</v>
      </c>
      <c r="J255">
        <v>4</v>
      </c>
      <c r="K255">
        <f>AVERAGE(Table1_1[[#This Row],[rating]]+Table1_1[[#This Row],[rating_count]]/1000)</f>
        <v>13.378</v>
      </c>
      <c r="L255">
        <v>9378</v>
      </c>
      <c r="M255">
        <f>COUNTIF(Table1_1[[#This Row],[rating_count]],"&lt;1000")</f>
        <v>0</v>
      </c>
      <c r="N255" s="6">
        <f>Table1_1[[#This Row],[actual_price]]*Table1_1[[#This Row],[rating_count]]</f>
        <v>5617422</v>
      </c>
      <c r="O255" t="s">
        <v>2243</v>
      </c>
      <c r="P255" t="s">
        <v>236</v>
      </c>
      <c r="Q255" t="s">
        <v>237</v>
      </c>
      <c r="R255" t="s">
        <v>238</v>
      </c>
      <c r="S255" t="s">
        <v>239</v>
      </c>
      <c r="T255" t="s">
        <v>1573</v>
      </c>
      <c r="U255" t="s">
        <v>2244</v>
      </c>
      <c r="V255" t="s">
        <v>2245</v>
      </c>
    </row>
    <row r="256" spans="1:22" x14ac:dyDescent="0.25">
      <c r="A256" t="s">
        <v>2246</v>
      </c>
      <c r="B256" t="s">
        <v>13295</v>
      </c>
      <c r="C256" t="s">
        <v>13088</v>
      </c>
      <c r="D256" s="6">
        <v>96</v>
      </c>
      <c r="E256" s="6" t="str">
        <f>IF(Table1_1[[#This Row],[discounted_price]]&lt;200,"&lt;₹200",IF(OR(Table1_1[[#This Row],[discounted_price]]=200,Table1_1[[#This Row],[discounted_price]]&lt;=500),"₹200-₹500","&gt;₹500"))</f>
        <v>&lt;₹200</v>
      </c>
      <c r="F256" s="6">
        <v>399</v>
      </c>
      <c r="G256" s="5">
        <v>0.76</v>
      </c>
      <c r="H25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256" s="5" t="str">
        <f>IF(Table1_1[[#This Row],[discount_percentage]]&gt;=50%,"Yes","No")</f>
        <v>Yes</v>
      </c>
      <c r="J256">
        <v>3.6</v>
      </c>
      <c r="K256">
        <f>AVERAGE(Table1_1[[#This Row],[rating]]+Table1_1[[#This Row],[rating_count]]/1000)</f>
        <v>5.3959999999999999</v>
      </c>
      <c r="L256">
        <v>1796</v>
      </c>
      <c r="M256">
        <f>COUNTIF(Table1_1[[#This Row],[rating_count]],"&lt;1000")</f>
        <v>0</v>
      </c>
      <c r="N256" s="6">
        <f>Table1_1[[#This Row],[actual_price]]*Table1_1[[#This Row],[rating_count]]</f>
        <v>716604</v>
      </c>
      <c r="O256" t="s">
        <v>2248</v>
      </c>
      <c r="P256" t="s">
        <v>2249</v>
      </c>
      <c r="Q256" t="s">
        <v>2250</v>
      </c>
      <c r="R256" t="s">
        <v>2251</v>
      </c>
      <c r="S256" t="s">
        <v>2252</v>
      </c>
      <c r="T256" t="s">
        <v>2253</v>
      </c>
      <c r="U256" t="s">
        <v>2254</v>
      </c>
      <c r="V256" t="s">
        <v>2255</v>
      </c>
    </row>
    <row r="257" spans="1:22" x14ac:dyDescent="0.25">
      <c r="A257" t="s">
        <v>2256</v>
      </c>
      <c r="B257" t="s">
        <v>13296</v>
      </c>
      <c r="C257" t="s">
        <v>13088</v>
      </c>
      <c r="D257" s="6">
        <v>54990</v>
      </c>
      <c r="E257" s="6" t="str">
        <f>IF(Table1_1[[#This Row],[discounted_price]]&lt;200,"&lt;₹200",IF(OR(Table1_1[[#This Row],[discounted_price]]=200,Table1_1[[#This Row],[discounted_price]]&lt;=500),"₹200-₹500","&gt;₹500"))</f>
        <v>&gt;₹500</v>
      </c>
      <c r="F257" s="6">
        <v>85000</v>
      </c>
      <c r="G257" s="5">
        <v>0.35</v>
      </c>
      <c r="H25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57" s="5" t="str">
        <f>IF(Table1_1[[#This Row],[discount_percentage]]&gt;=50%,"Yes","No")</f>
        <v>No</v>
      </c>
      <c r="J257">
        <v>4.3</v>
      </c>
      <c r="K257">
        <f>AVERAGE(Table1_1[[#This Row],[rating]]+Table1_1[[#This Row],[rating_count]]/1000)</f>
        <v>7.8870000000000005</v>
      </c>
      <c r="L257">
        <v>3587</v>
      </c>
      <c r="M257">
        <f>COUNTIF(Table1_1[[#This Row],[rating_count]],"&lt;1000")</f>
        <v>0</v>
      </c>
      <c r="N257" s="6">
        <f>Table1_1[[#This Row],[actual_price]]*Table1_1[[#This Row],[rating_count]]</f>
        <v>304895000</v>
      </c>
      <c r="O257" t="s">
        <v>987</v>
      </c>
      <c r="P257" t="s">
        <v>988</v>
      </c>
      <c r="Q257" t="s">
        <v>989</v>
      </c>
      <c r="R257" t="s">
        <v>990</v>
      </c>
      <c r="S257" t="s">
        <v>991</v>
      </c>
      <c r="T257" t="s">
        <v>992</v>
      </c>
      <c r="U257" t="s">
        <v>2258</v>
      </c>
      <c r="V257" t="s">
        <v>2259</v>
      </c>
    </row>
    <row r="258" spans="1:22" x14ac:dyDescent="0.25">
      <c r="A258" t="s">
        <v>2260</v>
      </c>
      <c r="B258" t="s">
        <v>13297</v>
      </c>
      <c r="C258" t="s">
        <v>13088</v>
      </c>
      <c r="D258" s="6">
        <v>439</v>
      </c>
      <c r="E258" s="6" t="str">
        <f>IF(Table1_1[[#This Row],[discounted_price]]&lt;200,"&lt;₹200",IF(OR(Table1_1[[#This Row],[discounted_price]]=200,Table1_1[[#This Row],[discounted_price]]&lt;=500),"₹200-₹500","&gt;₹500"))</f>
        <v>₹200-₹500</v>
      </c>
      <c r="F258" s="6">
        <v>758</v>
      </c>
      <c r="G258" s="5">
        <v>0.42</v>
      </c>
      <c r="H25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58" s="5" t="str">
        <f>IF(Table1_1[[#This Row],[discount_percentage]]&gt;=50%,"Yes","No")</f>
        <v>No</v>
      </c>
      <c r="J258">
        <v>4.2</v>
      </c>
      <c r="K258">
        <f>AVERAGE(Table1_1[[#This Row],[rating]]+Table1_1[[#This Row],[rating_count]]/1000)</f>
        <v>8.4960000000000004</v>
      </c>
      <c r="L258">
        <v>4296</v>
      </c>
      <c r="M258">
        <f>COUNTIF(Table1_1[[#This Row],[rating_count]],"&lt;1000")</f>
        <v>0</v>
      </c>
      <c r="N258" s="6">
        <f>Table1_1[[#This Row],[actual_price]]*Table1_1[[#This Row],[rating_count]]</f>
        <v>3256368</v>
      </c>
      <c r="O258" t="s">
        <v>2262</v>
      </c>
      <c r="P258" t="s">
        <v>2263</v>
      </c>
      <c r="Q258" t="s">
        <v>2264</v>
      </c>
      <c r="R258" t="s">
        <v>2265</v>
      </c>
      <c r="S258" t="s">
        <v>2266</v>
      </c>
      <c r="T258" t="s">
        <v>2267</v>
      </c>
      <c r="U258" t="s">
        <v>2268</v>
      </c>
      <c r="V258" t="s">
        <v>2269</v>
      </c>
    </row>
    <row r="259" spans="1:22" x14ac:dyDescent="0.25">
      <c r="A259" t="s">
        <v>2270</v>
      </c>
      <c r="B259" t="s">
        <v>13153</v>
      </c>
      <c r="C259" t="s">
        <v>13076</v>
      </c>
      <c r="D259" s="6">
        <v>299</v>
      </c>
      <c r="E259" s="6" t="str">
        <f>IF(Table1_1[[#This Row],[discounted_price]]&lt;200,"&lt;₹200",IF(OR(Table1_1[[#This Row],[discounted_price]]=200,Table1_1[[#This Row],[discounted_price]]&lt;=500),"₹200-₹500","&gt;₹500"))</f>
        <v>₹200-₹500</v>
      </c>
      <c r="F259" s="6">
        <v>999</v>
      </c>
      <c r="G259" s="5">
        <v>0.7</v>
      </c>
      <c r="H25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259" s="5" t="str">
        <f>IF(Table1_1[[#This Row],[discount_percentage]]&gt;=50%,"Yes","No")</f>
        <v>Yes</v>
      </c>
      <c r="J259">
        <v>4.3</v>
      </c>
      <c r="K259">
        <f>AVERAGE(Table1_1[[#This Row],[rating]]+Table1_1[[#This Row],[rating_count]]/1000)</f>
        <v>6.9509999999999996</v>
      </c>
      <c r="L259">
        <v>2651</v>
      </c>
      <c r="M259">
        <f>COUNTIF(Table1_1[[#This Row],[rating_count]],"&lt;1000")</f>
        <v>0</v>
      </c>
      <c r="N259" s="6">
        <f>Table1_1[[#This Row],[actual_price]]*Table1_1[[#This Row],[rating_count]]</f>
        <v>2648349</v>
      </c>
      <c r="O259" t="s">
        <v>2272</v>
      </c>
      <c r="P259" t="s">
        <v>1543</v>
      </c>
      <c r="Q259" t="s">
        <v>1544</v>
      </c>
      <c r="R259" t="s">
        <v>1545</v>
      </c>
      <c r="S259" t="s">
        <v>1546</v>
      </c>
      <c r="T259" t="s">
        <v>1547</v>
      </c>
      <c r="U259" t="s">
        <v>1548</v>
      </c>
      <c r="V259" t="s">
        <v>2273</v>
      </c>
    </row>
    <row r="260" spans="1:22" x14ac:dyDescent="0.25">
      <c r="A260" t="s">
        <v>2274</v>
      </c>
      <c r="B260" t="s">
        <v>13298</v>
      </c>
      <c r="C260" t="s">
        <v>13076</v>
      </c>
      <c r="D260" s="6">
        <v>299</v>
      </c>
      <c r="E260" s="6" t="str">
        <f>IF(Table1_1[[#This Row],[discounted_price]]&lt;200,"&lt;₹200",IF(OR(Table1_1[[#This Row],[discounted_price]]=200,Table1_1[[#This Row],[discounted_price]]&lt;=500),"₹200-₹500","&gt;₹500"))</f>
        <v>₹200-₹500</v>
      </c>
      <c r="F260" s="6">
        <v>799</v>
      </c>
      <c r="G260" s="5">
        <v>0.63</v>
      </c>
      <c r="H26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260" s="5" t="str">
        <f>IF(Table1_1[[#This Row],[discount_percentage]]&gt;=50%,"Yes","No")</f>
        <v>Yes</v>
      </c>
      <c r="J260">
        <v>4.2</v>
      </c>
      <c r="K260">
        <f>AVERAGE(Table1_1[[#This Row],[rating]]+Table1_1[[#This Row],[rating_count]]/1000)</f>
        <v>98.563000000000002</v>
      </c>
      <c r="L260">
        <v>94363</v>
      </c>
      <c r="M260">
        <f>COUNTIF(Table1_1[[#This Row],[rating_count]],"&lt;1000")</f>
        <v>0</v>
      </c>
      <c r="N260" s="6">
        <f>Table1_1[[#This Row],[actual_price]]*Table1_1[[#This Row],[rating_count]]</f>
        <v>75396037</v>
      </c>
      <c r="O260" t="s">
        <v>2276</v>
      </c>
      <c r="P260" t="s">
        <v>50</v>
      </c>
      <c r="Q260" t="s">
        <v>51</v>
      </c>
      <c r="R260" t="s">
        <v>52</v>
      </c>
      <c r="S260" t="s">
        <v>53</v>
      </c>
      <c r="T260" t="s">
        <v>54</v>
      </c>
      <c r="U260" t="s">
        <v>2277</v>
      </c>
      <c r="V260" t="s">
        <v>2278</v>
      </c>
    </row>
    <row r="261" spans="1:22" x14ac:dyDescent="0.25">
      <c r="A261" t="s">
        <v>2279</v>
      </c>
      <c r="B261" t="s">
        <v>13244</v>
      </c>
      <c r="C261" t="s">
        <v>13076</v>
      </c>
      <c r="D261" s="6">
        <v>789</v>
      </c>
      <c r="E261" s="6" t="str">
        <f>IF(Table1_1[[#This Row],[discounted_price]]&lt;200,"&lt;₹200",IF(OR(Table1_1[[#This Row],[discounted_price]]=200,Table1_1[[#This Row],[discounted_price]]&lt;=500),"₹200-₹500","&gt;₹500"))</f>
        <v>&gt;₹500</v>
      </c>
      <c r="F261" s="6">
        <v>1999</v>
      </c>
      <c r="G261" s="5">
        <v>0.61</v>
      </c>
      <c r="H26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261" s="5" t="str">
        <f>IF(Table1_1[[#This Row],[discount_percentage]]&gt;=50%,"Yes","No")</f>
        <v>Yes</v>
      </c>
      <c r="J261">
        <v>4.2</v>
      </c>
      <c r="K261">
        <f>AVERAGE(Table1_1[[#This Row],[rating]]+Table1_1[[#This Row],[rating_count]]/1000)</f>
        <v>38.74</v>
      </c>
      <c r="L261">
        <v>34540</v>
      </c>
      <c r="M261">
        <f>COUNTIF(Table1_1[[#This Row],[rating_count]],"&lt;1000")</f>
        <v>0</v>
      </c>
      <c r="N261" s="6">
        <f>Table1_1[[#This Row],[actual_price]]*Table1_1[[#This Row],[rating_count]]</f>
        <v>69045460</v>
      </c>
      <c r="O261" t="s">
        <v>2281</v>
      </c>
      <c r="P261" t="s">
        <v>2282</v>
      </c>
      <c r="Q261" t="s">
        <v>2283</v>
      </c>
      <c r="R261" t="s">
        <v>2284</v>
      </c>
      <c r="S261" t="s">
        <v>2285</v>
      </c>
      <c r="T261" t="s">
        <v>2286</v>
      </c>
      <c r="U261" t="s">
        <v>2287</v>
      </c>
      <c r="V261" t="s">
        <v>2288</v>
      </c>
    </row>
    <row r="262" spans="1:22" x14ac:dyDescent="0.25">
      <c r="A262" t="s">
        <v>2289</v>
      </c>
      <c r="B262" t="s">
        <v>13299</v>
      </c>
      <c r="C262" t="s">
        <v>13088</v>
      </c>
      <c r="D262" s="6">
        <v>299</v>
      </c>
      <c r="E262" s="6" t="str">
        <f>IF(Table1_1[[#This Row],[discounted_price]]&lt;200,"&lt;₹200",IF(OR(Table1_1[[#This Row],[discounted_price]]=200,Table1_1[[#This Row],[discounted_price]]&lt;=500),"₹200-₹500","&gt;₹500"))</f>
        <v>₹200-₹500</v>
      </c>
      <c r="F262" s="6">
        <v>700</v>
      </c>
      <c r="G262" s="5">
        <v>0.56999999999999995</v>
      </c>
      <c r="H26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262" s="5" t="str">
        <f>IF(Table1_1[[#This Row],[discount_percentage]]&gt;=50%,"Yes","No")</f>
        <v>Yes</v>
      </c>
      <c r="J262">
        <v>4.4000000000000004</v>
      </c>
      <c r="K262">
        <f>AVERAGE(Table1_1[[#This Row],[rating]]+Table1_1[[#This Row],[rating_count]]/1000)</f>
        <v>13.114000000000001</v>
      </c>
      <c r="L262">
        <v>8714</v>
      </c>
      <c r="M262">
        <f>COUNTIF(Table1_1[[#This Row],[rating_count]],"&lt;1000")</f>
        <v>0</v>
      </c>
      <c r="N262" s="6">
        <f>Table1_1[[#This Row],[actual_price]]*Table1_1[[#This Row],[rating_count]]</f>
        <v>6099800</v>
      </c>
      <c r="O262" t="s">
        <v>2291</v>
      </c>
      <c r="P262" t="s">
        <v>2292</v>
      </c>
      <c r="Q262" t="s">
        <v>2293</v>
      </c>
      <c r="R262" t="s">
        <v>2294</v>
      </c>
      <c r="S262" t="s">
        <v>2295</v>
      </c>
      <c r="T262" t="s">
        <v>2296</v>
      </c>
      <c r="U262" t="s">
        <v>2297</v>
      </c>
      <c r="V262" t="s">
        <v>2298</v>
      </c>
    </row>
    <row r="263" spans="1:22" x14ac:dyDescent="0.25">
      <c r="A263" t="s">
        <v>2299</v>
      </c>
      <c r="B263" t="s">
        <v>13300</v>
      </c>
      <c r="C263" t="s">
        <v>13076</v>
      </c>
      <c r="D263" s="6">
        <v>325</v>
      </c>
      <c r="E263" s="6" t="str">
        <f>IF(Table1_1[[#This Row],[discounted_price]]&lt;200,"&lt;₹200",IF(OR(Table1_1[[#This Row],[discounted_price]]=200,Table1_1[[#This Row],[discounted_price]]&lt;=500),"₹200-₹500","&gt;₹500"))</f>
        <v>₹200-₹500</v>
      </c>
      <c r="F263" s="6">
        <v>1099</v>
      </c>
      <c r="G263" s="5">
        <v>0.7</v>
      </c>
      <c r="H26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263" s="5" t="str">
        <f>IF(Table1_1[[#This Row],[discount_percentage]]&gt;=50%,"Yes","No")</f>
        <v>Yes</v>
      </c>
      <c r="J263">
        <v>4.2</v>
      </c>
      <c r="K263">
        <f>AVERAGE(Table1_1[[#This Row],[rating]]+Table1_1[[#This Row],[rating_count]]/1000)</f>
        <v>14.776</v>
      </c>
      <c r="L263">
        <v>10576</v>
      </c>
      <c r="M263">
        <f>COUNTIF(Table1_1[[#This Row],[rating_count]],"&lt;1000")</f>
        <v>0</v>
      </c>
      <c r="N263" s="6">
        <f>Table1_1[[#This Row],[actual_price]]*Table1_1[[#This Row],[rating_count]]</f>
        <v>11623024</v>
      </c>
      <c r="O263" t="s">
        <v>2301</v>
      </c>
      <c r="P263" t="s">
        <v>791</v>
      </c>
      <c r="Q263" t="s">
        <v>792</v>
      </c>
      <c r="R263" t="s">
        <v>793</v>
      </c>
      <c r="S263" t="s">
        <v>794</v>
      </c>
      <c r="T263" t="s">
        <v>795</v>
      </c>
      <c r="U263" t="s">
        <v>2302</v>
      </c>
      <c r="V263" t="s">
        <v>2303</v>
      </c>
    </row>
    <row r="264" spans="1:22" x14ac:dyDescent="0.25">
      <c r="A264" t="s">
        <v>2304</v>
      </c>
      <c r="B264" t="s">
        <v>13184</v>
      </c>
      <c r="C264" t="s">
        <v>13076</v>
      </c>
      <c r="D264" s="6">
        <v>1299</v>
      </c>
      <c r="E264" s="6" t="str">
        <f>IF(Table1_1[[#This Row],[discounted_price]]&lt;200,"&lt;₹200",IF(OR(Table1_1[[#This Row],[discounted_price]]=200,Table1_1[[#This Row],[discounted_price]]&lt;=500),"₹200-₹500","&gt;₹500"))</f>
        <v>&gt;₹500</v>
      </c>
      <c r="F264" s="6">
        <v>1999</v>
      </c>
      <c r="G264" s="5">
        <v>0.35</v>
      </c>
      <c r="H26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64" s="5" t="str">
        <f>IF(Table1_1[[#This Row],[discount_percentage]]&gt;=50%,"Yes","No")</f>
        <v>No</v>
      </c>
      <c r="J264">
        <v>4.4000000000000004</v>
      </c>
      <c r="K264">
        <f>AVERAGE(Table1_1[[#This Row],[rating]]+Table1_1[[#This Row],[rating_count]]/1000)</f>
        <v>11.718</v>
      </c>
      <c r="L264">
        <v>7318</v>
      </c>
      <c r="M264">
        <f>COUNTIF(Table1_1[[#This Row],[rating_count]],"&lt;1000")</f>
        <v>0</v>
      </c>
      <c r="N264" s="6">
        <f>Table1_1[[#This Row],[actual_price]]*Table1_1[[#This Row],[rating_count]]</f>
        <v>14628682</v>
      </c>
      <c r="O264" t="s">
        <v>2306</v>
      </c>
      <c r="P264" t="s">
        <v>1737</v>
      </c>
      <c r="Q264" t="s">
        <v>1738</v>
      </c>
      <c r="R264" t="s">
        <v>1739</v>
      </c>
      <c r="S264" t="s">
        <v>1740</v>
      </c>
      <c r="T264" t="s">
        <v>1741</v>
      </c>
      <c r="U264" t="s">
        <v>2307</v>
      </c>
      <c r="V264" t="s">
        <v>2308</v>
      </c>
    </row>
    <row r="265" spans="1:22" x14ac:dyDescent="0.25">
      <c r="A265" t="s">
        <v>2309</v>
      </c>
      <c r="B265" t="s">
        <v>13301</v>
      </c>
      <c r="C265" t="s">
        <v>13088</v>
      </c>
      <c r="D265" s="6">
        <v>790</v>
      </c>
      <c r="E265" s="6" t="str">
        <f>IF(Table1_1[[#This Row],[discounted_price]]&lt;200,"&lt;₹200",IF(OR(Table1_1[[#This Row],[discounted_price]]=200,Table1_1[[#This Row],[discounted_price]]&lt;=500),"₹200-₹500","&gt;₹500"))</f>
        <v>&gt;₹500</v>
      </c>
      <c r="F265" s="6">
        <v>1999</v>
      </c>
      <c r="G265" s="5">
        <v>0.6</v>
      </c>
      <c r="H26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265" s="5" t="str">
        <f>IF(Table1_1[[#This Row],[discount_percentage]]&gt;=50%,"Yes","No")</f>
        <v>Yes</v>
      </c>
      <c r="J265">
        <v>3</v>
      </c>
      <c r="K265">
        <f>AVERAGE(Table1_1[[#This Row],[rating]]+Table1_1[[#This Row],[rating_count]]/1000)</f>
        <v>3.1030000000000002</v>
      </c>
      <c r="L265">
        <v>103</v>
      </c>
      <c r="M265">
        <f>COUNTIF(Table1_1[[#This Row],[rating_count]],"&lt;1000")</f>
        <v>1</v>
      </c>
      <c r="N265" s="6">
        <f>Table1_1[[#This Row],[actual_price]]*Table1_1[[#This Row],[rating_count]]</f>
        <v>205897</v>
      </c>
      <c r="O265" t="s">
        <v>2311</v>
      </c>
      <c r="P265" t="s">
        <v>2312</v>
      </c>
      <c r="Q265" t="s">
        <v>2313</v>
      </c>
      <c r="R265" t="s">
        <v>2314</v>
      </c>
      <c r="S265" t="s">
        <v>2315</v>
      </c>
      <c r="T265" t="s">
        <v>2316</v>
      </c>
      <c r="U265" t="s">
        <v>2317</v>
      </c>
      <c r="V265" t="s">
        <v>2318</v>
      </c>
    </row>
    <row r="266" spans="1:22" x14ac:dyDescent="0.25">
      <c r="A266" t="s">
        <v>2319</v>
      </c>
      <c r="B266" t="s">
        <v>13302</v>
      </c>
      <c r="C266" t="s">
        <v>13088</v>
      </c>
      <c r="D266" s="6">
        <v>4699</v>
      </c>
      <c r="E266" s="6" t="str">
        <f>IF(Table1_1[[#This Row],[discounted_price]]&lt;200,"&lt;₹200",IF(OR(Table1_1[[#This Row],[discounted_price]]=200,Table1_1[[#This Row],[discounted_price]]&lt;=500),"₹200-₹500","&gt;₹500"))</f>
        <v>&gt;₹500</v>
      </c>
      <c r="F266" s="6">
        <v>4699</v>
      </c>
      <c r="G266" s="5">
        <v>0</v>
      </c>
      <c r="H26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266" s="5" t="str">
        <f>IF(Table1_1[[#This Row],[discount_percentage]]&gt;=50%,"Yes","No")</f>
        <v>No</v>
      </c>
      <c r="J266">
        <v>4.5</v>
      </c>
      <c r="K266">
        <f>AVERAGE(Table1_1[[#This Row],[rating]]+Table1_1[[#This Row],[rating_count]]/1000)</f>
        <v>4.7240000000000002</v>
      </c>
      <c r="L266">
        <v>224</v>
      </c>
      <c r="M266">
        <f>COUNTIF(Table1_1[[#This Row],[rating_count]],"&lt;1000")</f>
        <v>1</v>
      </c>
      <c r="N266" s="6">
        <f>Table1_1[[#This Row],[actual_price]]*Table1_1[[#This Row],[rating_count]]</f>
        <v>1052576</v>
      </c>
      <c r="O266" t="s">
        <v>2322</v>
      </c>
      <c r="P266" t="s">
        <v>2323</v>
      </c>
      <c r="Q266" t="s">
        <v>2324</v>
      </c>
      <c r="R266" t="s">
        <v>2325</v>
      </c>
      <c r="S266" t="s">
        <v>2326</v>
      </c>
      <c r="T266" t="s">
        <v>2327</v>
      </c>
      <c r="U266" t="s">
        <v>2328</v>
      </c>
      <c r="V266" t="s">
        <v>2329</v>
      </c>
    </row>
    <row r="267" spans="1:22" x14ac:dyDescent="0.25">
      <c r="A267" t="s">
        <v>2330</v>
      </c>
      <c r="B267" t="s">
        <v>13303</v>
      </c>
      <c r="C267" t="s">
        <v>13088</v>
      </c>
      <c r="D267" s="6">
        <v>18999</v>
      </c>
      <c r="E267" s="6" t="str">
        <f>IF(Table1_1[[#This Row],[discounted_price]]&lt;200,"&lt;₹200",IF(OR(Table1_1[[#This Row],[discounted_price]]=200,Table1_1[[#This Row],[discounted_price]]&lt;=500),"₹200-₹500","&gt;₹500"))</f>
        <v>&gt;₹500</v>
      </c>
      <c r="F267" s="6">
        <v>24990</v>
      </c>
      <c r="G267" s="5">
        <v>0.24</v>
      </c>
      <c r="H26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267" s="5" t="str">
        <f>IF(Table1_1[[#This Row],[discount_percentage]]&gt;=50%,"Yes","No")</f>
        <v>No</v>
      </c>
      <c r="J267">
        <v>4.3</v>
      </c>
      <c r="K267">
        <f>AVERAGE(Table1_1[[#This Row],[rating]]+Table1_1[[#This Row],[rating_count]]/1000)</f>
        <v>9.0019999999999989</v>
      </c>
      <c r="L267">
        <v>4702</v>
      </c>
      <c r="M267">
        <f>COUNTIF(Table1_1[[#This Row],[rating_count]],"&lt;1000")</f>
        <v>0</v>
      </c>
      <c r="N267" s="6">
        <f>Table1_1[[#This Row],[actual_price]]*Table1_1[[#This Row],[rating_count]]</f>
        <v>117502980</v>
      </c>
      <c r="O267" t="s">
        <v>2332</v>
      </c>
      <c r="P267" t="s">
        <v>246</v>
      </c>
      <c r="Q267" t="s">
        <v>247</v>
      </c>
      <c r="R267" t="s">
        <v>248</v>
      </c>
      <c r="S267" t="s">
        <v>249</v>
      </c>
      <c r="T267" t="s">
        <v>13024</v>
      </c>
      <c r="U267" t="s">
        <v>2333</v>
      </c>
      <c r="V267" t="s">
        <v>2334</v>
      </c>
    </row>
    <row r="268" spans="1:22" x14ac:dyDescent="0.25">
      <c r="A268" t="s">
        <v>2335</v>
      </c>
      <c r="B268" t="s">
        <v>13304</v>
      </c>
      <c r="C268" t="s">
        <v>13076</v>
      </c>
      <c r="D268" s="6">
        <v>199</v>
      </c>
      <c r="E268" s="6" t="str">
        <f>IF(Table1_1[[#This Row],[discounted_price]]&lt;200,"&lt;₹200",IF(OR(Table1_1[[#This Row],[discounted_price]]=200,Table1_1[[#This Row],[discounted_price]]&lt;=500),"₹200-₹500","&gt;₹500"))</f>
        <v>&lt;₹200</v>
      </c>
      <c r="F268" s="6">
        <v>999</v>
      </c>
      <c r="G268" s="5">
        <v>0.8</v>
      </c>
      <c r="H26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268" s="5" t="str">
        <f>IF(Table1_1[[#This Row],[discount_percentage]]&gt;=50%,"Yes","No")</f>
        <v>Yes</v>
      </c>
      <c r="J268">
        <v>4.2</v>
      </c>
      <c r="K268">
        <f>AVERAGE(Table1_1[[#This Row],[rating]]+Table1_1[[#This Row],[rating_count]]/1000)</f>
        <v>4.2850000000000001</v>
      </c>
      <c r="L268">
        <v>85</v>
      </c>
      <c r="M268">
        <f>COUNTIF(Table1_1[[#This Row],[rating_count]],"&lt;1000")</f>
        <v>1</v>
      </c>
      <c r="N268" s="6">
        <f>Table1_1[[#This Row],[actual_price]]*Table1_1[[#This Row],[rating_count]]</f>
        <v>84915</v>
      </c>
      <c r="O268" t="s">
        <v>2337</v>
      </c>
      <c r="P268" t="s">
        <v>2338</v>
      </c>
      <c r="Q268" t="s">
        <v>2339</v>
      </c>
      <c r="R268" t="s">
        <v>2340</v>
      </c>
      <c r="S268" t="s">
        <v>2341</v>
      </c>
      <c r="T268" t="s">
        <v>2342</v>
      </c>
      <c r="U268" t="s">
        <v>2343</v>
      </c>
      <c r="V268" t="s">
        <v>2344</v>
      </c>
    </row>
    <row r="269" spans="1:22" x14ac:dyDescent="0.25">
      <c r="A269" t="s">
        <v>2345</v>
      </c>
      <c r="B269" t="s">
        <v>13305</v>
      </c>
      <c r="C269" t="s">
        <v>13088</v>
      </c>
      <c r="D269" s="6">
        <v>269</v>
      </c>
      <c r="E269" s="6" t="str">
        <f>IF(Table1_1[[#This Row],[discounted_price]]&lt;200,"&lt;₹200",IF(OR(Table1_1[[#This Row],[discounted_price]]=200,Table1_1[[#This Row],[discounted_price]]&lt;=500),"₹200-₹500","&gt;₹500"))</f>
        <v>₹200-₹500</v>
      </c>
      <c r="F269" s="6">
        <v>650</v>
      </c>
      <c r="G269" s="5">
        <v>0.59</v>
      </c>
      <c r="H26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269" s="5" t="str">
        <f>IF(Table1_1[[#This Row],[discount_percentage]]&gt;=50%,"Yes","No")</f>
        <v>Yes</v>
      </c>
      <c r="J269">
        <v>4.4000000000000004</v>
      </c>
      <c r="K269">
        <f>AVERAGE(Table1_1[[#This Row],[rating]]+Table1_1[[#This Row],[rating_count]]/1000)</f>
        <v>40.277000000000001</v>
      </c>
      <c r="L269">
        <v>35877</v>
      </c>
      <c r="M269">
        <f>COUNTIF(Table1_1[[#This Row],[rating_count]],"&lt;1000")</f>
        <v>0</v>
      </c>
      <c r="N269" s="6">
        <f>Table1_1[[#This Row],[actual_price]]*Table1_1[[#This Row],[rating_count]]</f>
        <v>23320050</v>
      </c>
      <c r="O269" t="s">
        <v>2347</v>
      </c>
      <c r="P269" t="s">
        <v>2348</v>
      </c>
      <c r="Q269" t="s">
        <v>2349</v>
      </c>
      <c r="R269" t="s">
        <v>2350</v>
      </c>
      <c r="S269" t="s">
        <v>2351</v>
      </c>
      <c r="T269" t="s">
        <v>2352</v>
      </c>
      <c r="U269" t="s">
        <v>2353</v>
      </c>
      <c r="V269" t="s">
        <v>2354</v>
      </c>
    </row>
    <row r="270" spans="1:22" x14ac:dyDescent="0.25">
      <c r="A270" t="s">
        <v>2355</v>
      </c>
      <c r="B270" t="s">
        <v>13306</v>
      </c>
      <c r="C270" t="s">
        <v>13088</v>
      </c>
      <c r="D270" s="6">
        <v>1990</v>
      </c>
      <c r="E270" s="6" t="str">
        <f>IF(Table1_1[[#This Row],[discounted_price]]&lt;200,"&lt;₹200",IF(OR(Table1_1[[#This Row],[discounted_price]]=200,Table1_1[[#This Row],[discounted_price]]&lt;=500),"₹200-₹500","&gt;₹500"))</f>
        <v>&gt;₹500</v>
      </c>
      <c r="F270" s="6">
        <v>3100</v>
      </c>
      <c r="G270" s="5">
        <v>0.36</v>
      </c>
      <c r="H27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70" s="5" t="str">
        <f>IF(Table1_1[[#This Row],[discount_percentage]]&gt;=50%,"Yes","No")</f>
        <v>No</v>
      </c>
      <c r="J270">
        <v>4</v>
      </c>
      <c r="K270">
        <f>AVERAGE(Table1_1[[#This Row],[rating]]+Table1_1[[#This Row],[rating_count]]/1000)</f>
        <v>4.8970000000000002</v>
      </c>
      <c r="L270">
        <v>897</v>
      </c>
      <c r="M270">
        <f>COUNTIF(Table1_1[[#This Row],[rating_count]],"&lt;1000")</f>
        <v>1</v>
      </c>
      <c r="N270" s="6">
        <f>Table1_1[[#This Row],[actual_price]]*Table1_1[[#This Row],[rating_count]]</f>
        <v>2780700</v>
      </c>
      <c r="O270" t="s">
        <v>2358</v>
      </c>
      <c r="P270" t="s">
        <v>2359</v>
      </c>
      <c r="Q270" t="s">
        <v>2360</v>
      </c>
      <c r="R270" t="s">
        <v>2361</v>
      </c>
      <c r="S270" t="s">
        <v>2362</v>
      </c>
      <c r="T270" t="s">
        <v>2363</v>
      </c>
      <c r="U270" t="s">
        <v>2364</v>
      </c>
      <c r="V270" t="s">
        <v>2365</v>
      </c>
    </row>
    <row r="271" spans="1:22" x14ac:dyDescent="0.25">
      <c r="A271" t="s">
        <v>2366</v>
      </c>
      <c r="B271" t="s">
        <v>13307</v>
      </c>
      <c r="C271" t="s">
        <v>13088</v>
      </c>
      <c r="D271" s="6">
        <v>2299</v>
      </c>
      <c r="E271" s="6" t="str">
        <f>IF(Table1_1[[#This Row],[discounted_price]]&lt;200,"&lt;₹200",IF(OR(Table1_1[[#This Row],[discounted_price]]=200,Table1_1[[#This Row],[discounted_price]]&lt;=500),"₹200-₹500","&gt;₹500"))</f>
        <v>&gt;₹500</v>
      </c>
      <c r="F271" s="6">
        <v>3999</v>
      </c>
      <c r="G271" s="5">
        <v>0.43</v>
      </c>
      <c r="H27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71" s="5" t="str">
        <f>IF(Table1_1[[#This Row],[discount_percentage]]&gt;=50%,"Yes","No")</f>
        <v>No</v>
      </c>
      <c r="J271">
        <v>3.8</v>
      </c>
      <c r="K271">
        <f>AVERAGE(Table1_1[[#This Row],[rating]]+Table1_1[[#This Row],[rating_count]]/1000)</f>
        <v>4.0819999999999999</v>
      </c>
      <c r="L271">
        <v>282</v>
      </c>
      <c r="M271">
        <f>COUNTIF(Table1_1[[#This Row],[rating_count]],"&lt;1000")</f>
        <v>1</v>
      </c>
      <c r="N271" s="6">
        <f>Table1_1[[#This Row],[actual_price]]*Table1_1[[#This Row],[rating_count]]</f>
        <v>1127718</v>
      </c>
      <c r="O271" t="s">
        <v>2369</v>
      </c>
      <c r="P271" t="s">
        <v>2370</v>
      </c>
      <c r="Q271" t="s">
        <v>2371</v>
      </c>
      <c r="R271" t="s">
        <v>2372</v>
      </c>
      <c r="S271" t="s">
        <v>2373</v>
      </c>
      <c r="T271" t="s">
        <v>2374</v>
      </c>
      <c r="U271" t="s">
        <v>2375</v>
      </c>
      <c r="V271" t="s">
        <v>2376</v>
      </c>
    </row>
    <row r="272" spans="1:22" x14ac:dyDescent="0.25">
      <c r="A272" t="s">
        <v>2377</v>
      </c>
      <c r="B272" t="s">
        <v>13228</v>
      </c>
      <c r="C272" t="s">
        <v>13088</v>
      </c>
      <c r="D272" s="6">
        <v>35999</v>
      </c>
      <c r="E272" s="6" t="str">
        <f>IF(Table1_1[[#This Row],[discounted_price]]&lt;200,"&lt;₹200",IF(OR(Table1_1[[#This Row],[discounted_price]]=200,Table1_1[[#This Row],[discounted_price]]&lt;=500),"₹200-₹500","&gt;₹500"))</f>
        <v>&gt;₹500</v>
      </c>
      <c r="F272" s="6">
        <v>49990</v>
      </c>
      <c r="G272" s="5">
        <v>0.28000000000000003</v>
      </c>
      <c r="H27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272" s="5" t="str">
        <f>IF(Table1_1[[#This Row],[discount_percentage]]&gt;=50%,"Yes","No")</f>
        <v>No</v>
      </c>
      <c r="J272">
        <v>4.3</v>
      </c>
      <c r="K272">
        <f>AVERAGE(Table1_1[[#This Row],[rating]]+Table1_1[[#This Row],[rating_count]]/1000)</f>
        <v>5.9109999999999996</v>
      </c>
      <c r="L272">
        <v>1611</v>
      </c>
      <c r="M272">
        <f>COUNTIF(Table1_1[[#This Row],[rating_count]],"&lt;1000")</f>
        <v>0</v>
      </c>
      <c r="N272" s="6">
        <f>Table1_1[[#This Row],[actual_price]]*Table1_1[[#This Row],[rating_count]]</f>
        <v>80533890</v>
      </c>
      <c r="O272" t="s">
        <v>2379</v>
      </c>
      <c r="P272" t="s">
        <v>1504</v>
      </c>
      <c r="Q272" t="s">
        <v>1505</v>
      </c>
      <c r="R272" t="s">
        <v>1506</v>
      </c>
      <c r="S272" t="s">
        <v>1507</v>
      </c>
      <c r="T272" t="s">
        <v>1508</v>
      </c>
      <c r="U272" t="s">
        <v>2380</v>
      </c>
      <c r="V272" t="s">
        <v>2381</v>
      </c>
    </row>
    <row r="273" spans="1:22" x14ac:dyDescent="0.25">
      <c r="A273" t="s">
        <v>2382</v>
      </c>
      <c r="B273" t="s">
        <v>13308</v>
      </c>
      <c r="C273" t="s">
        <v>13088</v>
      </c>
      <c r="D273" s="6">
        <v>349</v>
      </c>
      <c r="E273" s="6" t="str">
        <f>IF(Table1_1[[#This Row],[discounted_price]]&lt;200,"&lt;₹200",IF(OR(Table1_1[[#This Row],[discounted_price]]=200,Table1_1[[#This Row],[discounted_price]]&lt;=500),"₹200-₹500","&gt;₹500"))</f>
        <v>₹200-₹500</v>
      </c>
      <c r="F273" s="6">
        <v>999</v>
      </c>
      <c r="G273" s="5">
        <v>0.65</v>
      </c>
      <c r="H27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273" s="5" t="str">
        <f>IF(Table1_1[[#This Row],[discount_percentage]]&gt;=50%,"Yes","No")</f>
        <v>Yes</v>
      </c>
      <c r="J273">
        <v>4.2</v>
      </c>
      <c r="K273">
        <f>AVERAGE(Table1_1[[#This Row],[rating]]+Table1_1[[#This Row],[rating_count]]/1000)</f>
        <v>4.7130000000000001</v>
      </c>
      <c r="L273">
        <v>513</v>
      </c>
      <c r="M273">
        <f>COUNTIF(Table1_1[[#This Row],[rating_count]],"&lt;1000")</f>
        <v>1</v>
      </c>
      <c r="N273" s="6">
        <f>Table1_1[[#This Row],[actual_price]]*Table1_1[[#This Row],[rating_count]]</f>
        <v>512487</v>
      </c>
      <c r="O273" t="s">
        <v>2384</v>
      </c>
      <c r="P273" t="s">
        <v>2385</v>
      </c>
      <c r="Q273" t="s">
        <v>2386</v>
      </c>
      <c r="R273" t="s">
        <v>2387</v>
      </c>
      <c r="S273" t="s">
        <v>2388</v>
      </c>
      <c r="T273" t="s">
        <v>2389</v>
      </c>
      <c r="U273" t="s">
        <v>2390</v>
      </c>
      <c r="V273" t="s">
        <v>2391</v>
      </c>
    </row>
    <row r="274" spans="1:22" x14ac:dyDescent="0.25">
      <c r="A274" t="s">
        <v>2392</v>
      </c>
      <c r="B274" t="s">
        <v>13165</v>
      </c>
      <c r="C274" t="s">
        <v>13076</v>
      </c>
      <c r="D274" s="6">
        <v>719</v>
      </c>
      <c r="E274" s="6" t="str">
        <f>IF(Table1_1[[#This Row],[discounted_price]]&lt;200,"&lt;₹200",IF(OR(Table1_1[[#This Row],[discounted_price]]=200,Table1_1[[#This Row],[discounted_price]]&lt;=500),"₹200-₹500","&gt;₹500"))</f>
        <v>&gt;₹500</v>
      </c>
      <c r="F274" s="6">
        <v>1499</v>
      </c>
      <c r="G274" s="5">
        <v>0.52</v>
      </c>
      <c r="H27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274" s="5" t="str">
        <f>IF(Table1_1[[#This Row],[discount_percentage]]&gt;=50%,"Yes","No")</f>
        <v>Yes</v>
      </c>
      <c r="J274">
        <v>4.0999999999999996</v>
      </c>
      <c r="K274">
        <f>AVERAGE(Table1_1[[#This Row],[rating]]+Table1_1[[#This Row],[rating_count]]/1000)</f>
        <v>5.1449999999999996</v>
      </c>
      <c r="L274">
        <v>1045</v>
      </c>
      <c r="M274">
        <f>COUNTIF(Table1_1[[#This Row],[rating_count]],"&lt;1000")</f>
        <v>0</v>
      </c>
      <c r="N274" s="6">
        <f>Table1_1[[#This Row],[actual_price]]*Table1_1[[#This Row],[rating_count]]</f>
        <v>1566455</v>
      </c>
      <c r="O274" t="s">
        <v>2394</v>
      </c>
      <c r="P274" t="s">
        <v>910</v>
      </c>
      <c r="Q274" t="s">
        <v>911</v>
      </c>
      <c r="R274" t="s">
        <v>912</v>
      </c>
      <c r="S274" t="s">
        <v>913</v>
      </c>
      <c r="T274" t="s">
        <v>914</v>
      </c>
      <c r="U274" t="s">
        <v>2395</v>
      </c>
      <c r="V274" t="s">
        <v>2396</v>
      </c>
    </row>
    <row r="275" spans="1:22" x14ac:dyDescent="0.25">
      <c r="A275" t="s">
        <v>2397</v>
      </c>
      <c r="B275" t="s">
        <v>13127</v>
      </c>
      <c r="C275" t="s">
        <v>13088</v>
      </c>
      <c r="D275" s="6">
        <v>8999</v>
      </c>
      <c r="E275" s="6" t="str">
        <f>IF(Table1_1[[#This Row],[discounted_price]]&lt;200,"&lt;₹200",IF(OR(Table1_1[[#This Row],[discounted_price]]=200,Table1_1[[#This Row],[discounted_price]]&lt;=500),"₹200-₹500","&gt;₹500"))</f>
        <v>&gt;₹500</v>
      </c>
      <c r="F275" s="6">
        <v>18999</v>
      </c>
      <c r="G275" s="5">
        <v>0.53</v>
      </c>
      <c r="H27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275" s="5" t="str">
        <f>IF(Table1_1[[#This Row],[discount_percentage]]&gt;=50%,"Yes","No")</f>
        <v>Yes</v>
      </c>
      <c r="J275">
        <v>4</v>
      </c>
      <c r="K275">
        <f>AVERAGE(Table1_1[[#This Row],[rating]]+Table1_1[[#This Row],[rating_count]]/1000)</f>
        <v>10.347000000000001</v>
      </c>
      <c r="L275">
        <v>6347</v>
      </c>
      <c r="M275">
        <f>COUNTIF(Table1_1[[#This Row],[rating_count]],"&lt;1000")</f>
        <v>0</v>
      </c>
      <c r="N275" s="6">
        <f>Table1_1[[#This Row],[actual_price]]*Table1_1[[#This Row],[rating_count]]</f>
        <v>120586653</v>
      </c>
      <c r="O275" t="s">
        <v>2399</v>
      </c>
      <c r="P275" t="s">
        <v>2400</v>
      </c>
      <c r="Q275" t="s">
        <v>2401</v>
      </c>
      <c r="R275" t="s">
        <v>2402</v>
      </c>
      <c r="S275" t="s">
        <v>2403</v>
      </c>
      <c r="T275" t="s">
        <v>2404</v>
      </c>
      <c r="U275" t="s">
        <v>2405</v>
      </c>
      <c r="V275" t="s">
        <v>2406</v>
      </c>
    </row>
    <row r="276" spans="1:22" x14ac:dyDescent="0.25">
      <c r="A276" t="s">
        <v>2407</v>
      </c>
      <c r="B276" t="s">
        <v>13309</v>
      </c>
      <c r="C276" t="s">
        <v>13088</v>
      </c>
      <c r="D276" s="6">
        <v>917</v>
      </c>
      <c r="E276" s="6" t="str">
        <f>IF(Table1_1[[#This Row],[discounted_price]]&lt;200,"&lt;₹200",IF(OR(Table1_1[[#This Row],[discounted_price]]=200,Table1_1[[#This Row],[discounted_price]]&lt;=500),"₹200-₹500","&gt;₹500"))</f>
        <v>&gt;₹500</v>
      </c>
      <c r="F276" s="6">
        <v>2299</v>
      </c>
      <c r="G276" s="5">
        <v>0.6</v>
      </c>
      <c r="H27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276" s="5" t="str">
        <f>IF(Table1_1[[#This Row],[discount_percentage]]&gt;=50%,"Yes","No")</f>
        <v>Yes</v>
      </c>
      <c r="J276">
        <v>4.2</v>
      </c>
      <c r="K276">
        <f>AVERAGE(Table1_1[[#This Row],[rating]]+Table1_1[[#This Row],[rating_count]]/1000)</f>
        <v>7.5</v>
      </c>
      <c r="L276">
        <v>3300</v>
      </c>
      <c r="M276">
        <f>COUNTIF(Table1_1[[#This Row],[rating_count]],"&lt;1000")</f>
        <v>0</v>
      </c>
      <c r="N276" s="6">
        <f>Table1_1[[#This Row],[actual_price]]*Table1_1[[#This Row],[rating_count]]</f>
        <v>7586700</v>
      </c>
      <c r="O276" t="s">
        <v>2409</v>
      </c>
      <c r="P276" t="s">
        <v>2410</v>
      </c>
      <c r="Q276" t="s">
        <v>2411</v>
      </c>
      <c r="R276" t="s">
        <v>2412</v>
      </c>
      <c r="S276" t="s">
        <v>2413</v>
      </c>
      <c r="T276" t="s">
        <v>2414</v>
      </c>
      <c r="U276" t="s">
        <v>2415</v>
      </c>
      <c r="V276" t="s">
        <v>2416</v>
      </c>
    </row>
    <row r="277" spans="1:22" x14ac:dyDescent="0.25">
      <c r="A277" t="s">
        <v>2417</v>
      </c>
      <c r="B277" t="s">
        <v>13310</v>
      </c>
      <c r="C277" t="s">
        <v>13088</v>
      </c>
      <c r="D277" s="6">
        <v>399</v>
      </c>
      <c r="E277" s="6" t="str">
        <f>IF(Table1_1[[#This Row],[discounted_price]]&lt;200,"&lt;₹200",IF(OR(Table1_1[[#This Row],[discounted_price]]=200,Table1_1[[#This Row],[discounted_price]]&lt;=500),"₹200-₹500","&gt;₹500"))</f>
        <v>₹200-₹500</v>
      </c>
      <c r="F277" s="6">
        <v>999</v>
      </c>
      <c r="G277" s="5">
        <v>0.6</v>
      </c>
      <c r="H27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277" s="5" t="str">
        <f>IF(Table1_1[[#This Row],[discount_percentage]]&gt;=50%,"Yes","No")</f>
        <v>Yes</v>
      </c>
      <c r="J277">
        <v>3.3</v>
      </c>
      <c r="K277">
        <f>AVERAGE(Table1_1[[#This Row],[rating]]+Table1_1[[#This Row],[rating_count]]/1000)</f>
        <v>3.323</v>
      </c>
      <c r="L277">
        <v>23</v>
      </c>
      <c r="M277">
        <f>COUNTIF(Table1_1[[#This Row],[rating_count]],"&lt;1000")</f>
        <v>1</v>
      </c>
      <c r="N277" s="6">
        <f>Table1_1[[#This Row],[actual_price]]*Table1_1[[#This Row],[rating_count]]</f>
        <v>22977</v>
      </c>
      <c r="O277" t="s">
        <v>2419</v>
      </c>
      <c r="P277" t="s">
        <v>2420</v>
      </c>
      <c r="Q277" t="s">
        <v>2421</v>
      </c>
      <c r="R277" t="s">
        <v>2422</v>
      </c>
      <c r="S277" t="s">
        <v>2423</v>
      </c>
      <c r="T277" t="s">
        <v>2424</v>
      </c>
      <c r="U277" t="s">
        <v>2425</v>
      </c>
      <c r="V277" t="s">
        <v>2426</v>
      </c>
    </row>
    <row r="278" spans="1:22" x14ac:dyDescent="0.25">
      <c r="A278" t="s">
        <v>2427</v>
      </c>
      <c r="B278" t="s">
        <v>13245</v>
      </c>
      <c r="C278" t="s">
        <v>13088</v>
      </c>
      <c r="D278" s="6">
        <v>45999</v>
      </c>
      <c r="E278" s="6" t="str">
        <f>IF(Table1_1[[#This Row],[discounted_price]]&lt;200,"&lt;₹200",IF(OR(Table1_1[[#This Row],[discounted_price]]=200,Table1_1[[#This Row],[discounted_price]]&lt;=500),"₹200-₹500","&gt;₹500"))</f>
        <v>&gt;₹500</v>
      </c>
      <c r="F278" s="6">
        <v>69900</v>
      </c>
      <c r="G278" s="5">
        <v>0.34</v>
      </c>
      <c r="H27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78" s="5" t="str">
        <f>IF(Table1_1[[#This Row],[discount_percentage]]&gt;=50%,"Yes","No")</f>
        <v>No</v>
      </c>
      <c r="J278">
        <v>4.3</v>
      </c>
      <c r="K278">
        <f>AVERAGE(Table1_1[[#This Row],[rating]]+Table1_1[[#This Row],[rating_count]]/1000)</f>
        <v>11.408999999999999</v>
      </c>
      <c r="L278">
        <v>7109</v>
      </c>
      <c r="M278">
        <f>COUNTIF(Table1_1[[#This Row],[rating_count]],"&lt;1000")</f>
        <v>0</v>
      </c>
      <c r="N278" s="6">
        <f>Table1_1[[#This Row],[actual_price]]*Table1_1[[#This Row],[rating_count]]</f>
        <v>496919100</v>
      </c>
      <c r="O278" t="s">
        <v>2429</v>
      </c>
      <c r="P278" t="s">
        <v>579</v>
      </c>
      <c r="Q278" t="s">
        <v>580</v>
      </c>
      <c r="R278" t="s">
        <v>581</v>
      </c>
      <c r="S278" t="s">
        <v>582</v>
      </c>
      <c r="T278" t="s">
        <v>583</v>
      </c>
      <c r="U278" t="s">
        <v>2430</v>
      </c>
      <c r="V278" t="s">
        <v>2431</v>
      </c>
    </row>
    <row r="279" spans="1:22" x14ac:dyDescent="0.25">
      <c r="A279" t="s">
        <v>2432</v>
      </c>
      <c r="B279" t="s">
        <v>13311</v>
      </c>
      <c r="C279" t="s">
        <v>13076</v>
      </c>
      <c r="D279" s="6">
        <v>119</v>
      </c>
      <c r="E279" s="6" t="str">
        <f>IF(Table1_1[[#This Row],[discounted_price]]&lt;200,"&lt;₹200",IF(OR(Table1_1[[#This Row],[discounted_price]]=200,Table1_1[[#This Row],[discounted_price]]&lt;=500),"₹200-₹500","&gt;₹500"))</f>
        <v>&lt;₹200</v>
      </c>
      <c r="F279" s="6">
        <v>299</v>
      </c>
      <c r="G279" s="5">
        <v>0.6</v>
      </c>
      <c r="H27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279" s="5" t="str">
        <f>IF(Table1_1[[#This Row],[discount_percentage]]&gt;=50%,"Yes","No")</f>
        <v>Yes</v>
      </c>
      <c r="J279">
        <v>3.8</v>
      </c>
      <c r="K279">
        <f>AVERAGE(Table1_1[[#This Row],[rating]]+Table1_1[[#This Row],[rating_count]]/1000)</f>
        <v>3.851</v>
      </c>
      <c r="L279">
        <v>51</v>
      </c>
      <c r="M279">
        <f>COUNTIF(Table1_1[[#This Row],[rating_count]],"&lt;1000")</f>
        <v>1</v>
      </c>
      <c r="N279" s="6">
        <f>Table1_1[[#This Row],[actual_price]]*Table1_1[[#This Row],[rating_count]]</f>
        <v>15249</v>
      </c>
      <c r="O279" t="s">
        <v>2434</v>
      </c>
      <c r="P279" t="s">
        <v>2435</v>
      </c>
      <c r="Q279" t="s">
        <v>2436</v>
      </c>
      <c r="R279" t="s">
        <v>2437</v>
      </c>
      <c r="S279" t="s">
        <v>2438</v>
      </c>
      <c r="T279" t="s">
        <v>2439</v>
      </c>
      <c r="U279" t="s">
        <v>2440</v>
      </c>
      <c r="V279" t="s">
        <v>2441</v>
      </c>
    </row>
    <row r="280" spans="1:22" x14ac:dyDescent="0.25">
      <c r="A280" t="s">
        <v>2442</v>
      </c>
      <c r="B280" t="s">
        <v>13169</v>
      </c>
      <c r="C280" t="s">
        <v>13088</v>
      </c>
      <c r="D280" s="6">
        <v>21999</v>
      </c>
      <c r="E280" s="6" t="str">
        <f>IF(Table1_1[[#This Row],[discounted_price]]&lt;200,"&lt;₹200",IF(OR(Table1_1[[#This Row],[discounted_price]]=200,Table1_1[[#This Row],[discounted_price]]&lt;=500),"₹200-₹500","&gt;₹500"))</f>
        <v>&gt;₹500</v>
      </c>
      <c r="F280" s="6">
        <v>29999</v>
      </c>
      <c r="G280" s="5">
        <v>0.27</v>
      </c>
      <c r="H28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280" s="5" t="str">
        <f>IF(Table1_1[[#This Row],[discount_percentage]]&gt;=50%,"Yes","No")</f>
        <v>No</v>
      </c>
      <c r="J280">
        <v>4.2</v>
      </c>
      <c r="K280">
        <f>AVERAGE(Table1_1[[#This Row],[rating]]+Table1_1[[#This Row],[rating_count]]/1000)</f>
        <v>37.040000000000006</v>
      </c>
      <c r="L280">
        <v>32840</v>
      </c>
      <c r="M280">
        <f>COUNTIF(Table1_1[[#This Row],[rating_count]],"&lt;1000")</f>
        <v>0</v>
      </c>
      <c r="N280" s="6">
        <f>Table1_1[[#This Row],[actual_price]]*Table1_1[[#This Row],[rating_count]]</f>
        <v>985167160</v>
      </c>
      <c r="O280" t="s">
        <v>2444</v>
      </c>
      <c r="P280" t="s">
        <v>171</v>
      </c>
      <c r="Q280" t="s">
        <v>172</v>
      </c>
      <c r="R280" t="s">
        <v>173</v>
      </c>
      <c r="S280" t="s">
        <v>174</v>
      </c>
      <c r="T280" t="s">
        <v>948</v>
      </c>
      <c r="U280" t="s">
        <v>2445</v>
      </c>
      <c r="V280" t="s">
        <v>2446</v>
      </c>
    </row>
    <row r="281" spans="1:22" x14ac:dyDescent="0.25">
      <c r="A281" t="s">
        <v>2447</v>
      </c>
      <c r="B281" t="s">
        <v>13312</v>
      </c>
      <c r="C281" t="s">
        <v>13088</v>
      </c>
      <c r="D281" s="6">
        <v>299</v>
      </c>
      <c r="E281" s="6" t="str">
        <f>IF(Table1_1[[#This Row],[discounted_price]]&lt;200,"&lt;₹200",IF(OR(Table1_1[[#This Row],[discounted_price]]=200,Table1_1[[#This Row],[discounted_price]]&lt;=500),"₹200-₹500","&gt;₹500"))</f>
        <v>₹200-₹500</v>
      </c>
      <c r="F281" s="6">
        <v>599</v>
      </c>
      <c r="G281" s="5">
        <v>0.5</v>
      </c>
      <c r="H28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81" s="5" t="str">
        <f>IF(Table1_1[[#This Row],[discount_percentage]]&gt;=50%,"Yes","No")</f>
        <v>Yes</v>
      </c>
      <c r="J281">
        <v>3.7</v>
      </c>
      <c r="K281">
        <f>AVERAGE(Table1_1[[#This Row],[rating]]+Table1_1[[#This Row],[rating_count]]/1000)</f>
        <v>4.4080000000000004</v>
      </c>
      <c r="L281">
        <v>708</v>
      </c>
      <c r="M281">
        <f>COUNTIF(Table1_1[[#This Row],[rating_count]],"&lt;1000")</f>
        <v>1</v>
      </c>
      <c r="N281" s="6">
        <f>Table1_1[[#This Row],[actual_price]]*Table1_1[[#This Row],[rating_count]]</f>
        <v>424092</v>
      </c>
      <c r="O281" t="s">
        <v>2449</v>
      </c>
      <c r="P281" t="s">
        <v>2450</v>
      </c>
      <c r="Q281" t="s">
        <v>2451</v>
      </c>
      <c r="R281" t="s">
        <v>2452</v>
      </c>
      <c r="S281" t="s">
        <v>2453</v>
      </c>
      <c r="T281" t="s">
        <v>2454</v>
      </c>
      <c r="U281" t="s">
        <v>2455</v>
      </c>
      <c r="V281" t="s">
        <v>2456</v>
      </c>
    </row>
    <row r="282" spans="1:22" x14ac:dyDescent="0.25">
      <c r="A282" t="s">
        <v>2457</v>
      </c>
      <c r="B282" t="s">
        <v>13313</v>
      </c>
      <c r="C282" t="s">
        <v>13088</v>
      </c>
      <c r="D282" s="6">
        <v>21990</v>
      </c>
      <c r="E282" s="6" t="str">
        <f>IF(Table1_1[[#This Row],[discounted_price]]&lt;200,"&lt;₹200",IF(OR(Table1_1[[#This Row],[discounted_price]]=200,Table1_1[[#This Row],[discounted_price]]&lt;=500),"₹200-₹500","&gt;₹500"))</f>
        <v>&gt;₹500</v>
      </c>
      <c r="F282" s="6">
        <v>34990</v>
      </c>
      <c r="G282" s="5">
        <v>0.37</v>
      </c>
      <c r="H28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82" s="5" t="str">
        <f>IF(Table1_1[[#This Row],[discount_percentage]]&gt;=50%,"Yes","No")</f>
        <v>No</v>
      </c>
      <c r="J282">
        <v>4.3</v>
      </c>
      <c r="K282">
        <f>AVERAGE(Table1_1[[#This Row],[rating]]+Table1_1[[#This Row],[rating_count]]/1000)</f>
        <v>5.9569999999999999</v>
      </c>
      <c r="L282">
        <v>1657</v>
      </c>
      <c r="M282">
        <f>COUNTIF(Table1_1[[#This Row],[rating_count]],"&lt;1000")</f>
        <v>0</v>
      </c>
      <c r="N282" s="6">
        <f>Table1_1[[#This Row],[actual_price]]*Table1_1[[#This Row],[rating_count]]</f>
        <v>57978430</v>
      </c>
      <c r="O282" t="s">
        <v>2459</v>
      </c>
      <c r="P282" t="s">
        <v>2460</v>
      </c>
      <c r="Q282" t="s">
        <v>2461</v>
      </c>
      <c r="R282" t="s">
        <v>2462</v>
      </c>
      <c r="S282" t="s">
        <v>2463</v>
      </c>
      <c r="T282" t="s">
        <v>2464</v>
      </c>
      <c r="U282" t="s">
        <v>2465</v>
      </c>
      <c r="V282" t="s">
        <v>2466</v>
      </c>
    </row>
    <row r="283" spans="1:22" x14ac:dyDescent="0.25">
      <c r="A283" t="s">
        <v>2467</v>
      </c>
      <c r="B283" t="s">
        <v>13314</v>
      </c>
      <c r="C283" t="s">
        <v>13076</v>
      </c>
      <c r="D283" s="6">
        <v>417.44</v>
      </c>
      <c r="E283" s="6" t="str">
        <f>IF(Table1_1[[#This Row],[discounted_price]]&lt;200,"&lt;₹200",IF(OR(Table1_1[[#This Row],[discounted_price]]=200,Table1_1[[#This Row],[discounted_price]]&lt;=500),"₹200-₹500","&gt;₹500"))</f>
        <v>₹200-₹500</v>
      </c>
      <c r="F283" s="6">
        <v>670</v>
      </c>
      <c r="G283" s="5">
        <v>0.38</v>
      </c>
      <c r="H28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83" s="5" t="str">
        <f>IF(Table1_1[[#This Row],[discount_percentage]]&gt;=50%,"Yes","No")</f>
        <v>No</v>
      </c>
      <c r="J283">
        <v>3.9</v>
      </c>
      <c r="K283">
        <f>AVERAGE(Table1_1[[#This Row],[rating]]+Table1_1[[#This Row],[rating_count]]/1000)</f>
        <v>4.423</v>
      </c>
      <c r="L283">
        <v>523</v>
      </c>
      <c r="M283">
        <f>COUNTIF(Table1_1[[#This Row],[rating_count]],"&lt;1000")</f>
        <v>1</v>
      </c>
      <c r="N283" s="6">
        <f>Table1_1[[#This Row],[actual_price]]*Table1_1[[#This Row],[rating_count]]</f>
        <v>350410</v>
      </c>
      <c r="O283" t="s">
        <v>2469</v>
      </c>
      <c r="P283" t="s">
        <v>2470</v>
      </c>
      <c r="Q283" t="s">
        <v>2471</v>
      </c>
      <c r="R283" t="s">
        <v>2472</v>
      </c>
      <c r="S283" t="s">
        <v>2473</v>
      </c>
      <c r="T283" t="s">
        <v>2474</v>
      </c>
      <c r="U283" t="s">
        <v>2475</v>
      </c>
      <c r="V283" t="s">
        <v>2476</v>
      </c>
    </row>
    <row r="284" spans="1:22" x14ac:dyDescent="0.25">
      <c r="A284" t="s">
        <v>2477</v>
      </c>
      <c r="B284" t="s">
        <v>13315</v>
      </c>
      <c r="C284" t="s">
        <v>13076</v>
      </c>
      <c r="D284" s="6">
        <v>199</v>
      </c>
      <c r="E284" s="6" t="str">
        <f>IF(Table1_1[[#This Row],[discounted_price]]&lt;200,"&lt;₹200",IF(OR(Table1_1[[#This Row],[discounted_price]]=200,Table1_1[[#This Row],[discounted_price]]&lt;=500),"₹200-₹500","&gt;₹500"))</f>
        <v>&lt;₹200</v>
      </c>
      <c r="F284" s="6">
        <v>999</v>
      </c>
      <c r="G284" s="5">
        <v>0.8</v>
      </c>
      <c r="H28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284" s="5" t="str">
        <f>IF(Table1_1[[#This Row],[discount_percentage]]&gt;=50%,"Yes","No")</f>
        <v>Yes</v>
      </c>
      <c r="J284">
        <v>3</v>
      </c>
      <c r="K284">
        <f>AVERAGE(Table1_1[[#This Row],[rating]]+Table1_1[[#This Row],[rating_count]]/1000)</f>
        <v>3</v>
      </c>
      <c r="L284">
        <v>0</v>
      </c>
      <c r="M284">
        <f>COUNTIF(Table1_1[[#This Row],[rating_count]],"&lt;1000")</f>
        <v>1</v>
      </c>
      <c r="N284" s="6">
        <f>Table1_1[[#This Row],[actual_price]]*Table1_1[[#This Row],[rating_count]]</f>
        <v>0</v>
      </c>
      <c r="O284" t="s">
        <v>2479</v>
      </c>
      <c r="P284" t="s">
        <v>2480</v>
      </c>
      <c r="Q284" t="s">
        <v>2481</v>
      </c>
      <c r="R284" t="s">
        <v>2482</v>
      </c>
      <c r="S284" t="s">
        <v>2483</v>
      </c>
      <c r="T284" t="s">
        <v>2484</v>
      </c>
      <c r="U284" t="s">
        <v>2485</v>
      </c>
      <c r="V284" t="s">
        <v>2486</v>
      </c>
    </row>
    <row r="285" spans="1:22" x14ac:dyDescent="0.25">
      <c r="A285" t="s">
        <v>2487</v>
      </c>
      <c r="B285" t="s">
        <v>13316</v>
      </c>
      <c r="C285" t="s">
        <v>13088</v>
      </c>
      <c r="D285" s="6">
        <v>47990</v>
      </c>
      <c r="E285" s="6" t="str">
        <f>IF(Table1_1[[#This Row],[discounted_price]]&lt;200,"&lt;₹200",IF(OR(Table1_1[[#This Row],[discounted_price]]=200,Table1_1[[#This Row],[discounted_price]]&lt;=500),"₹200-₹500","&gt;₹500"))</f>
        <v>&gt;₹500</v>
      </c>
      <c r="F285" s="6">
        <v>79990</v>
      </c>
      <c r="G285" s="5">
        <v>0.4</v>
      </c>
      <c r="H28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85" s="5" t="str">
        <f>IF(Table1_1[[#This Row],[discount_percentage]]&gt;=50%,"Yes","No")</f>
        <v>No</v>
      </c>
      <c r="J285">
        <v>4.3</v>
      </c>
      <c r="K285">
        <f>AVERAGE(Table1_1[[#This Row],[rating]]+Table1_1[[#This Row],[rating_count]]/1000)</f>
        <v>5.6760000000000002</v>
      </c>
      <c r="L285">
        <v>1376</v>
      </c>
      <c r="M285">
        <f>COUNTIF(Table1_1[[#This Row],[rating_count]],"&lt;1000")</f>
        <v>0</v>
      </c>
      <c r="N285" s="6">
        <f>Table1_1[[#This Row],[actual_price]]*Table1_1[[#This Row],[rating_count]]</f>
        <v>110066240</v>
      </c>
      <c r="O285" t="s">
        <v>1224</v>
      </c>
      <c r="P285" t="s">
        <v>1225</v>
      </c>
      <c r="Q285" t="s">
        <v>1226</v>
      </c>
      <c r="R285" t="s">
        <v>1227</v>
      </c>
      <c r="S285" t="s">
        <v>1228</v>
      </c>
      <c r="T285" t="s">
        <v>1229</v>
      </c>
      <c r="U285" t="s">
        <v>2489</v>
      </c>
      <c r="V285" t="s">
        <v>2490</v>
      </c>
    </row>
    <row r="286" spans="1:22" x14ac:dyDescent="0.25">
      <c r="A286" t="s">
        <v>2491</v>
      </c>
      <c r="B286" t="s">
        <v>13317</v>
      </c>
      <c r="C286" t="s">
        <v>13088</v>
      </c>
      <c r="D286" s="6">
        <v>215</v>
      </c>
      <c r="E286" s="6" t="str">
        <f>IF(Table1_1[[#This Row],[discounted_price]]&lt;200,"&lt;₹200",IF(OR(Table1_1[[#This Row],[discounted_price]]=200,Table1_1[[#This Row],[discounted_price]]&lt;=500),"₹200-₹500","&gt;₹500"))</f>
        <v>₹200-₹500</v>
      </c>
      <c r="F286" s="6">
        <v>499</v>
      </c>
      <c r="G286" s="5">
        <v>0.56999999999999995</v>
      </c>
      <c r="H28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286" s="5" t="str">
        <f>IF(Table1_1[[#This Row],[discount_percentage]]&gt;=50%,"Yes","No")</f>
        <v>Yes</v>
      </c>
      <c r="J286">
        <v>3.5</v>
      </c>
      <c r="K286">
        <f>AVERAGE(Table1_1[[#This Row],[rating]]+Table1_1[[#This Row],[rating_count]]/1000)</f>
        <v>3.621</v>
      </c>
      <c r="L286">
        <v>121</v>
      </c>
      <c r="M286">
        <f>COUNTIF(Table1_1[[#This Row],[rating_count]],"&lt;1000")</f>
        <v>1</v>
      </c>
      <c r="N286" s="6">
        <f>Table1_1[[#This Row],[actual_price]]*Table1_1[[#This Row],[rating_count]]</f>
        <v>60379</v>
      </c>
      <c r="O286" t="s">
        <v>2493</v>
      </c>
      <c r="P286" t="s">
        <v>2494</v>
      </c>
      <c r="Q286" t="s">
        <v>2495</v>
      </c>
      <c r="R286" t="s">
        <v>2496</v>
      </c>
      <c r="S286" t="s">
        <v>2497</v>
      </c>
      <c r="T286" t="s">
        <v>2498</v>
      </c>
      <c r="U286" t="s">
        <v>2499</v>
      </c>
      <c r="V286" t="s">
        <v>2500</v>
      </c>
    </row>
    <row r="287" spans="1:22" x14ac:dyDescent="0.25">
      <c r="A287" t="s">
        <v>2501</v>
      </c>
      <c r="B287" t="s">
        <v>13175</v>
      </c>
      <c r="C287" t="s">
        <v>13076</v>
      </c>
      <c r="D287" s="6">
        <v>99</v>
      </c>
      <c r="E287" s="6" t="str">
        <f>IF(Table1_1[[#This Row],[discounted_price]]&lt;200,"&lt;₹200",IF(OR(Table1_1[[#This Row],[discounted_price]]=200,Table1_1[[#This Row],[discounted_price]]&lt;=500),"₹200-₹500","&gt;₹500"))</f>
        <v>&lt;₹200</v>
      </c>
      <c r="F287" s="6">
        <v>800</v>
      </c>
      <c r="G287" s="5">
        <v>0.88</v>
      </c>
      <c r="H28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287" s="5" t="str">
        <f>IF(Table1_1[[#This Row],[discount_percentage]]&gt;=50%,"Yes","No")</f>
        <v>Yes</v>
      </c>
      <c r="J287">
        <v>3.9</v>
      </c>
      <c r="K287">
        <f>AVERAGE(Table1_1[[#This Row],[rating]]+Table1_1[[#This Row],[rating_count]]/1000)</f>
        <v>4.9749999999999996</v>
      </c>
      <c r="L287">
        <v>1075</v>
      </c>
      <c r="M287">
        <f>COUNTIF(Table1_1[[#This Row],[rating_count]],"&lt;1000")</f>
        <v>0</v>
      </c>
      <c r="N287" s="6">
        <f>Table1_1[[#This Row],[actual_price]]*Table1_1[[#This Row],[rating_count]]</f>
        <v>860000</v>
      </c>
      <c r="O287" t="s">
        <v>997</v>
      </c>
      <c r="P287" t="s">
        <v>343</v>
      </c>
      <c r="Q287" t="s">
        <v>344</v>
      </c>
      <c r="R287" t="s">
        <v>345</v>
      </c>
      <c r="S287" t="s">
        <v>346</v>
      </c>
      <c r="T287" t="s">
        <v>2503</v>
      </c>
      <c r="U287" t="s">
        <v>2504</v>
      </c>
      <c r="V287" t="s">
        <v>2505</v>
      </c>
    </row>
    <row r="288" spans="1:22" x14ac:dyDescent="0.25">
      <c r="A288" t="s">
        <v>2506</v>
      </c>
      <c r="B288" t="s">
        <v>13318</v>
      </c>
      <c r="C288" t="s">
        <v>13088</v>
      </c>
      <c r="D288" s="6">
        <v>18999</v>
      </c>
      <c r="E288" s="6" t="str">
        <f>IF(Table1_1[[#This Row],[discounted_price]]&lt;200,"&lt;₹200",IF(OR(Table1_1[[#This Row],[discounted_price]]=200,Table1_1[[#This Row],[discounted_price]]&lt;=500),"₹200-₹500","&gt;₹500"))</f>
        <v>&gt;₹500</v>
      </c>
      <c r="F288" s="6">
        <v>35000</v>
      </c>
      <c r="G288" s="5">
        <v>0.46</v>
      </c>
      <c r="H28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88" s="5" t="str">
        <f>IF(Table1_1[[#This Row],[discount_percentage]]&gt;=50%,"Yes","No")</f>
        <v>No</v>
      </c>
      <c r="J288">
        <v>4</v>
      </c>
      <c r="K288">
        <f>AVERAGE(Table1_1[[#This Row],[rating]]+Table1_1[[#This Row],[rating_count]]/1000)</f>
        <v>5.0009999999999994</v>
      </c>
      <c r="L288">
        <v>1001</v>
      </c>
      <c r="M288">
        <f>COUNTIF(Table1_1[[#This Row],[rating_count]],"&lt;1000")</f>
        <v>0</v>
      </c>
      <c r="N288" s="6">
        <f>Table1_1[[#This Row],[actual_price]]*Table1_1[[#This Row],[rating_count]]</f>
        <v>35035000</v>
      </c>
      <c r="O288" t="s">
        <v>2508</v>
      </c>
      <c r="P288" t="s">
        <v>2509</v>
      </c>
      <c r="Q288" t="s">
        <v>2510</v>
      </c>
      <c r="R288" t="s">
        <v>2511</v>
      </c>
      <c r="S288" t="s">
        <v>2512</v>
      </c>
      <c r="T288" t="s">
        <v>2513</v>
      </c>
      <c r="U288" t="s">
        <v>2514</v>
      </c>
      <c r="V288" t="s">
        <v>2515</v>
      </c>
    </row>
    <row r="289" spans="1:22" x14ac:dyDescent="0.25">
      <c r="A289" t="s">
        <v>2516</v>
      </c>
      <c r="B289" t="s">
        <v>13319</v>
      </c>
      <c r="C289" t="s">
        <v>13076</v>
      </c>
      <c r="D289" s="6">
        <v>249</v>
      </c>
      <c r="E289" s="6" t="str">
        <f>IF(Table1_1[[#This Row],[discounted_price]]&lt;200,"&lt;₹200",IF(OR(Table1_1[[#This Row],[discounted_price]]=200,Table1_1[[#This Row],[discounted_price]]&lt;=500),"₹200-₹500","&gt;₹500"))</f>
        <v>₹200-₹500</v>
      </c>
      <c r="F289" s="6">
        <v>999</v>
      </c>
      <c r="G289" s="5">
        <v>0.75</v>
      </c>
      <c r="H28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289" s="5" t="str">
        <f>IF(Table1_1[[#This Row],[discount_percentage]]&gt;=50%,"Yes","No")</f>
        <v>Yes</v>
      </c>
      <c r="J289">
        <v>4.3</v>
      </c>
      <c r="K289">
        <f>AVERAGE(Table1_1[[#This Row],[rating]]+Table1_1[[#This Row],[rating_count]]/1000)</f>
        <v>4.4119999999999999</v>
      </c>
      <c r="L289">
        <v>112</v>
      </c>
      <c r="M289">
        <f>COUNTIF(Table1_1[[#This Row],[rating_count]],"&lt;1000")</f>
        <v>1</v>
      </c>
      <c r="N289" s="6">
        <f>Table1_1[[#This Row],[actual_price]]*Table1_1[[#This Row],[rating_count]]</f>
        <v>111888</v>
      </c>
      <c r="O289" t="s">
        <v>2518</v>
      </c>
      <c r="P289" t="s">
        <v>2519</v>
      </c>
      <c r="Q289" t="s">
        <v>2520</v>
      </c>
      <c r="R289" t="s">
        <v>2521</v>
      </c>
      <c r="S289" t="s">
        <v>2522</v>
      </c>
      <c r="T289" t="s">
        <v>2523</v>
      </c>
      <c r="U289" t="s">
        <v>2524</v>
      </c>
      <c r="V289" t="s">
        <v>2525</v>
      </c>
    </row>
    <row r="290" spans="1:22" x14ac:dyDescent="0.25">
      <c r="A290" t="s">
        <v>2526</v>
      </c>
      <c r="B290" t="s">
        <v>13207</v>
      </c>
      <c r="C290" t="s">
        <v>13088</v>
      </c>
      <c r="D290" s="6">
        <v>7999</v>
      </c>
      <c r="E290" s="6" t="str">
        <f>IF(Table1_1[[#This Row],[discounted_price]]&lt;200,"&lt;₹200",IF(OR(Table1_1[[#This Row],[discounted_price]]=200,Table1_1[[#This Row],[discounted_price]]&lt;=500),"₹200-₹500","&gt;₹500"))</f>
        <v>&gt;₹500</v>
      </c>
      <c r="F290" s="6">
        <v>15999</v>
      </c>
      <c r="G290" s="5">
        <v>0.5</v>
      </c>
      <c r="H29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90" s="5" t="str">
        <f>IF(Table1_1[[#This Row],[discount_percentage]]&gt;=50%,"Yes","No")</f>
        <v>Yes</v>
      </c>
      <c r="J290">
        <v>3.8</v>
      </c>
      <c r="K290">
        <f>AVERAGE(Table1_1[[#This Row],[rating]]+Table1_1[[#This Row],[rating_count]]/1000)</f>
        <v>6.8219999999999992</v>
      </c>
      <c r="L290">
        <v>3022</v>
      </c>
      <c r="M290">
        <f>COUNTIF(Table1_1[[#This Row],[rating_count]],"&lt;1000")</f>
        <v>0</v>
      </c>
      <c r="N290" s="6">
        <f>Table1_1[[#This Row],[actual_price]]*Table1_1[[#This Row],[rating_count]]</f>
        <v>48348978</v>
      </c>
      <c r="O290" t="s">
        <v>2528</v>
      </c>
      <c r="P290" t="s">
        <v>2529</v>
      </c>
      <c r="Q290" t="s">
        <v>2530</v>
      </c>
      <c r="R290" t="s">
        <v>2531</v>
      </c>
      <c r="S290" t="s">
        <v>2532</v>
      </c>
      <c r="T290" t="s">
        <v>2533</v>
      </c>
      <c r="U290" t="s">
        <v>2534</v>
      </c>
      <c r="V290" t="s">
        <v>2535</v>
      </c>
    </row>
    <row r="291" spans="1:22" x14ac:dyDescent="0.25">
      <c r="A291" t="s">
        <v>2536</v>
      </c>
      <c r="B291" t="s">
        <v>13239</v>
      </c>
      <c r="C291" t="s">
        <v>13076</v>
      </c>
      <c r="D291" s="6">
        <v>649</v>
      </c>
      <c r="E291" s="6" t="str">
        <f>IF(Table1_1[[#This Row],[discounted_price]]&lt;200,"&lt;₹200",IF(OR(Table1_1[[#This Row],[discounted_price]]=200,Table1_1[[#This Row],[discounted_price]]&lt;=500),"₹200-₹500","&gt;₹500"))</f>
        <v>&gt;₹500</v>
      </c>
      <c r="F291" s="6">
        <v>1600</v>
      </c>
      <c r="G291" s="5">
        <v>0.59</v>
      </c>
      <c r="H29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291" s="5" t="str">
        <f>IF(Table1_1[[#This Row],[discount_percentage]]&gt;=50%,"Yes","No")</f>
        <v>Yes</v>
      </c>
      <c r="J291">
        <v>4.3</v>
      </c>
      <c r="K291">
        <f>AVERAGE(Table1_1[[#This Row],[rating]]+Table1_1[[#This Row],[rating_count]]/1000)</f>
        <v>9.7509999999999994</v>
      </c>
      <c r="L291">
        <v>5451</v>
      </c>
      <c r="M291">
        <f>COUNTIF(Table1_1[[#This Row],[rating_count]],"&lt;1000")</f>
        <v>0</v>
      </c>
      <c r="N291" s="6">
        <f>Table1_1[[#This Row],[actual_price]]*Table1_1[[#This Row],[rating_count]]</f>
        <v>8721600</v>
      </c>
      <c r="O291" t="s">
        <v>2538</v>
      </c>
      <c r="P291" t="s">
        <v>1634</v>
      </c>
      <c r="Q291" t="s">
        <v>1635</v>
      </c>
      <c r="R291" t="s">
        <v>1636</v>
      </c>
      <c r="S291" t="s">
        <v>1637</v>
      </c>
      <c r="T291" t="s">
        <v>1638</v>
      </c>
      <c r="U291" t="s">
        <v>2539</v>
      </c>
      <c r="V291" t="s">
        <v>2540</v>
      </c>
    </row>
    <row r="292" spans="1:22" x14ac:dyDescent="0.25">
      <c r="A292" t="s">
        <v>2541</v>
      </c>
      <c r="B292" t="s">
        <v>747</v>
      </c>
      <c r="C292" t="s">
        <v>13088</v>
      </c>
      <c r="D292" s="6">
        <v>1289</v>
      </c>
      <c r="E292" s="6" t="str">
        <f>IF(Table1_1[[#This Row],[discounted_price]]&lt;200,"&lt;₹200",IF(OR(Table1_1[[#This Row],[discounted_price]]=200,Table1_1[[#This Row],[discounted_price]]&lt;=500),"₹200-₹500","&gt;₹500"))</f>
        <v>&gt;₹500</v>
      </c>
      <c r="F292" s="6">
        <v>2499</v>
      </c>
      <c r="G292" s="5">
        <v>0.48</v>
      </c>
      <c r="H29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92" s="5" t="str">
        <f>IF(Table1_1[[#This Row],[discount_percentage]]&gt;=50%,"Yes","No")</f>
        <v>No</v>
      </c>
      <c r="J292">
        <v>3.3</v>
      </c>
      <c r="K292">
        <f>AVERAGE(Table1_1[[#This Row],[rating]]+Table1_1[[#This Row],[rating_count]]/1000)</f>
        <v>3.3729999999999998</v>
      </c>
      <c r="L292">
        <v>73</v>
      </c>
      <c r="M292">
        <f>COUNTIF(Table1_1[[#This Row],[rating_count]],"&lt;1000")</f>
        <v>1</v>
      </c>
      <c r="N292" s="6">
        <f>Table1_1[[#This Row],[actual_price]]*Table1_1[[#This Row],[rating_count]]</f>
        <v>182427</v>
      </c>
      <c r="O292" t="s">
        <v>2542</v>
      </c>
      <c r="P292" t="s">
        <v>2543</v>
      </c>
      <c r="Q292" t="s">
        <v>2544</v>
      </c>
      <c r="R292" t="s">
        <v>2545</v>
      </c>
      <c r="S292" t="s">
        <v>2546</v>
      </c>
      <c r="T292" t="s">
        <v>2547</v>
      </c>
      <c r="U292" t="s">
        <v>2548</v>
      </c>
      <c r="V292" t="s">
        <v>2549</v>
      </c>
    </row>
    <row r="293" spans="1:22" x14ac:dyDescent="0.25">
      <c r="A293" t="s">
        <v>2550</v>
      </c>
      <c r="B293" t="s">
        <v>13320</v>
      </c>
      <c r="C293" t="s">
        <v>13088</v>
      </c>
      <c r="D293" s="6">
        <v>609</v>
      </c>
      <c r="E293" s="6" t="str">
        <f>IF(Table1_1[[#This Row],[discounted_price]]&lt;200,"&lt;₹200",IF(OR(Table1_1[[#This Row],[discounted_price]]=200,Table1_1[[#This Row],[discounted_price]]&lt;=500),"₹200-₹500","&gt;₹500"))</f>
        <v>&gt;₹500</v>
      </c>
      <c r="F293" s="6">
        <v>1500</v>
      </c>
      <c r="G293" s="5">
        <v>0.59</v>
      </c>
      <c r="H29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293" s="5" t="str">
        <f>IF(Table1_1[[#This Row],[discount_percentage]]&gt;=50%,"Yes","No")</f>
        <v>Yes</v>
      </c>
      <c r="J293">
        <v>4.5</v>
      </c>
      <c r="K293">
        <f>AVERAGE(Table1_1[[#This Row],[rating]]+Table1_1[[#This Row],[rating_count]]/1000)</f>
        <v>5.5289999999999999</v>
      </c>
      <c r="L293">
        <v>1029</v>
      </c>
      <c r="M293">
        <f>COUNTIF(Table1_1[[#This Row],[rating_count]],"&lt;1000")</f>
        <v>0</v>
      </c>
      <c r="N293" s="6">
        <f>Table1_1[[#This Row],[actual_price]]*Table1_1[[#This Row],[rating_count]]</f>
        <v>1543500</v>
      </c>
      <c r="O293" t="s">
        <v>2552</v>
      </c>
      <c r="P293" t="s">
        <v>2553</v>
      </c>
      <c r="Q293" t="s">
        <v>2554</v>
      </c>
      <c r="R293" t="s">
        <v>2555</v>
      </c>
      <c r="S293" t="s">
        <v>2556</v>
      </c>
      <c r="T293" t="s">
        <v>2557</v>
      </c>
      <c r="U293" t="s">
        <v>2558</v>
      </c>
      <c r="V293" t="s">
        <v>2559</v>
      </c>
    </row>
    <row r="294" spans="1:22" x14ac:dyDescent="0.25">
      <c r="A294" t="s">
        <v>2560</v>
      </c>
      <c r="B294" t="s">
        <v>13321</v>
      </c>
      <c r="C294" t="s">
        <v>13088</v>
      </c>
      <c r="D294" s="6">
        <v>32990</v>
      </c>
      <c r="E294" s="6" t="str">
        <f>IF(Table1_1[[#This Row],[discounted_price]]&lt;200,"&lt;₹200",IF(OR(Table1_1[[#This Row],[discounted_price]]=200,Table1_1[[#This Row],[discounted_price]]&lt;=500),"₹200-₹500","&gt;₹500"))</f>
        <v>&gt;₹500</v>
      </c>
      <c r="F294" s="6">
        <v>54990</v>
      </c>
      <c r="G294" s="5">
        <v>0.4</v>
      </c>
      <c r="H29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94" s="5" t="str">
        <f>IF(Table1_1[[#This Row],[discount_percentage]]&gt;=50%,"Yes","No")</f>
        <v>No</v>
      </c>
      <c r="J294">
        <v>4.0999999999999996</v>
      </c>
      <c r="K294">
        <f>AVERAGE(Table1_1[[#This Row],[rating]]+Table1_1[[#This Row],[rating_count]]/1000)</f>
        <v>5.6549999999999994</v>
      </c>
      <c r="L294">
        <v>1555</v>
      </c>
      <c r="M294">
        <f>COUNTIF(Table1_1[[#This Row],[rating_count]],"&lt;1000")</f>
        <v>0</v>
      </c>
      <c r="N294" s="6">
        <f>Table1_1[[#This Row],[actual_price]]*Table1_1[[#This Row],[rating_count]]</f>
        <v>85509450</v>
      </c>
      <c r="O294" t="s">
        <v>2562</v>
      </c>
      <c r="P294" t="s">
        <v>2563</v>
      </c>
      <c r="Q294" t="s">
        <v>2564</v>
      </c>
      <c r="R294" t="s">
        <v>2565</v>
      </c>
      <c r="S294" t="s">
        <v>2566</v>
      </c>
      <c r="T294" t="s">
        <v>2567</v>
      </c>
      <c r="U294" t="s">
        <v>2568</v>
      </c>
      <c r="V294" t="s">
        <v>2569</v>
      </c>
    </row>
    <row r="295" spans="1:22" x14ac:dyDescent="0.25">
      <c r="A295" t="s">
        <v>2570</v>
      </c>
      <c r="B295" t="s">
        <v>13322</v>
      </c>
      <c r="C295" t="s">
        <v>13088</v>
      </c>
      <c r="D295" s="6">
        <v>599</v>
      </c>
      <c r="E295" s="6" t="str">
        <f>IF(Table1_1[[#This Row],[discounted_price]]&lt;200,"&lt;₹200",IF(OR(Table1_1[[#This Row],[discounted_price]]=200,Table1_1[[#This Row],[discounted_price]]&lt;=500),"₹200-₹500","&gt;₹500"))</f>
        <v>&gt;₹500</v>
      </c>
      <c r="F295" s="6">
        <v>1999</v>
      </c>
      <c r="G295" s="5">
        <v>0.7</v>
      </c>
      <c r="H29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295" s="5" t="str">
        <f>IF(Table1_1[[#This Row],[discount_percentage]]&gt;=50%,"Yes","No")</f>
        <v>Yes</v>
      </c>
      <c r="J295">
        <v>4.2</v>
      </c>
      <c r="K295">
        <f>AVERAGE(Table1_1[[#This Row],[rating]]+Table1_1[[#This Row],[rating_count]]/1000)</f>
        <v>4.2469999999999999</v>
      </c>
      <c r="L295">
        <v>47</v>
      </c>
      <c r="M295">
        <f>COUNTIF(Table1_1[[#This Row],[rating_count]],"&lt;1000")</f>
        <v>1</v>
      </c>
      <c r="N295" s="6">
        <f>Table1_1[[#This Row],[actual_price]]*Table1_1[[#This Row],[rating_count]]</f>
        <v>93953</v>
      </c>
      <c r="O295" t="s">
        <v>2572</v>
      </c>
      <c r="P295" t="s">
        <v>2573</v>
      </c>
      <c r="Q295" t="s">
        <v>2574</v>
      </c>
      <c r="R295" t="s">
        <v>2575</v>
      </c>
      <c r="S295" t="s">
        <v>2576</v>
      </c>
      <c r="T295" t="s">
        <v>2577</v>
      </c>
      <c r="U295" t="s">
        <v>2578</v>
      </c>
      <c r="V295" t="s">
        <v>2579</v>
      </c>
    </row>
    <row r="296" spans="1:22" x14ac:dyDescent="0.25">
      <c r="A296" t="s">
        <v>2580</v>
      </c>
      <c r="B296" t="s">
        <v>13323</v>
      </c>
      <c r="C296" t="s">
        <v>13076</v>
      </c>
      <c r="D296" s="6">
        <v>349</v>
      </c>
      <c r="E296" s="6" t="str">
        <f>IF(Table1_1[[#This Row],[discounted_price]]&lt;200,"&lt;₹200",IF(OR(Table1_1[[#This Row],[discounted_price]]=200,Table1_1[[#This Row],[discounted_price]]&lt;=500),"₹200-₹500","&gt;₹500"))</f>
        <v>₹200-₹500</v>
      </c>
      <c r="F296" s="6">
        <v>899</v>
      </c>
      <c r="G296" s="5">
        <v>0.61</v>
      </c>
      <c r="H29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296" s="5" t="str">
        <f>IF(Table1_1[[#This Row],[discount_percentage]]&gt;=50%,"Yes","No")</f>
        <v>Yes</v>
      </c>
      <c r="J296">
        <v>4.0999999999999996</v>
      </c>
      <c r="K296">
        <f>AVERAGE(Table1_1[[#This Row],[rating]]+Table1_1[[#This Row],[rating_count]]/1000)</f>
        <v>18.996000000000002</v>
      </c>
      <c r="L296">
        <v>14896</v>
      </c>
      <c r="M296">
        <f>COUNTIF(Table1_1[[#This Row],[rating_count]],"&lt;1000")</f>
        <v>0</v>
      </c>
      <c r="N296" s="6">
        <f>Table1_1[[#This Row],[actual_price]]*Table1_1[[#This Row],[rating_count]]</f>
        <v>13391504</v>
      </c>
      <c r="O296" t="s">
        <v>2582</v>
      </c>
      <c r="P296" t="s">
        <v>2583</v>
      </c>
      <c r="Q296" t="s">
        <v>2584</v>
      </c>
      <c r="R296" t="s">
        <v>2585</v>
      </c>
      <c r="S296" t="s">
        <v>2586</v>
      </c>
      <c r="T296" t="s">
        <v>2587</v>
      </c>
      <c r="U296" t="s">
        <v>2588</v>
      </c>
      <c r="V296" t="s">
        <v>2589</v>
      </c>
    </row>
    <row r="297" spans="1:22" x14ac:dyDescent="0.25">
      <c r="A297" t="s">
        <v>2590</v>
      </c>
      <c r="B297" t="s">
        <v>13324</v>
      </c>
      <c r="C297" t="s">
        <v>13088</v>
      </c>
      <c r="D297" s="6">
        <v>29999</v>
      </c>
      <c r="E297" s="6" t="str">
        <f>IF(Table1_1[[#This Row],[discounted_price]]&lt;200,"&lt;₹200",IF(OR(Table1_1[[#This Row],[discounted_price]]=200,Table1_1[[#This Row],[discounted_price]]&lt;=500),"₹200-₹500","&gt;₹500"))</f>
        <v>&gt;₹500</v>
      </c>
      <c r="F297" s="6">
        <v>50999</v>
      </c>
      <c r="G297" s="5">
        <v>0.41</v>
      </c>
      <c r="H29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97" s="5" t="str">
        <f>IF(Table1_1[[#This Row],[discount_percentage]]&gt;=50%,"Yes","No")</f>
        <v>No</v>
      </c>
      <c r="J297">
        <v>4.4000000000000004</v>
      </c>
      <c r="K297">
        <f>AVERAGE(Table1_1[[#This Row],[rating]]+Table1_1[[#This Row],[rating_count]]/1000)</f>
        <v>6.1120000000000001</v>
      </c>
      <c r="L297">
        <v>1712</v>
      </c>
      <c r="M297">
        <f>COUNTIF(Table1_1[[#This Row],[rating_count]],"&lt;1000")</f>
        <v>0</v>
      </c>
      <c r="N297" s="6">
        <f>Table1_1[[#This Row],[actual_price]]*Table1_1[[#This Row],[rating_count]]</f>
        <v>87310288</v>
      </c>
      <c r="O297" t="s">
        <v>2592</v>
      </c>
      <c r="P297" t="s">
        <v>2593</v>
      </c>
      <c r="Q297" t="s">
        <v>2594</v>
      </c>
      <c r="R297" t="s">
        <v>2595</v>
      </c>
      <c r="S297" t="s">
        <v>2596</v>
      </c>
      <c r="T297" t="s">
        <v>2597</v>
      </c>
      <c r="U297" t="s">
        <v>2598</v>
      </c>
      <c r="V297" t="s">
        <v>2599</v>
      </c>
    </row>
    <row r="298" spans="1:22" x14ac:dyDescent="0.25">
      <c r="A298" t="s">
        <v>2600</v>
      </c>
      <c r="B298" t="s">
        <v>13286</v>
      </c>
      <c r="C298" t="s">
        <v>13088</v>
      </c>
      <c r="D298" s="6">
        <v>199</v>
      </c>
      <c r="E298" s="6" t="str">
        <f>IF(Table1_1[[#This Row],[discounted_price]]&lt;200,"&lt;₹200",IF(OR(Table1_1[[#This Row],[discounted_price]]=200,Table1_1[[#This Row],[discounted_price]]&lt;=500),"₹200-₹500","&gt;₹500"))</f>
        <v>&lt;₹200</v>
      </c>
      <c r="F298" s="6">
        <v>399</v>
      </c>
      <c r="G298" s="5">
        <v>0.5</v>
      </c>
      <c r="H29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98" s="5" t="str">
        <f>IF(Table1_1[[#This Row],[discount_percentage]]&gt;=50%,"Yes","No")</f>
        <v>Yes</v>
      </c>
      <c r="J298">
        <v>4.2</v>
      </c>
      <c r="K298">
        <f>AVERAGE(Table1_1[[#This Row],[rating]]+Table1_1[[#This Row],[rating_count]]/1000)</f>
        <v>5.5350000000000001</v>
      </c>
      <c r="L298">
        <v>1335</v>
      </c>
      <c r="M298">
        <f>COUNTIF(Table1_1[[#This Row],[rating_count]],"&lt;1000")</f>
        <v>0</v>
      </c>
      <c r="N298" s="6">
        <f>Table1_1[[#This Row],[actual_price]]*Table1_1[[#This Row],[rating_count]]</f>
        <v>532665</v>
      </c>
      <c r="O298" t="s">
        <v>2159</v>
      </c>
      <c r="P298" t="s">
        <v>2160</v>
      </c>
      <c r="Q298" t="s">
        <v>2161</v>
      </c>
      <c r="R298" t="s">
        <v>2162</v>
      </c>
      <c r="S298" t="s">
        <v>2163</v>
      </c>
      <c r="T298" t="s">
        <v>2164</v>
      </c>
      <c r="U298" t="s">
        <v>2165</v>
      </c>
      <c r="V298" t="s">
        <v>2601</v>
      </c>
    </row>
    <row r="299" spans="1:22" x14ac:dyDescent="0.25">
      <c r="A299" t="s">
        <v>2602</v>
      </c>
      <c r="B299" t="s">
        <v>13325</v>
      </c>
      <c r="C299" t="s">
        <v>13088</v>
      </c>
      <c r="D299" s="6">
        <v>349</v>
      </c>
      <c r="E299" s="6" t="str">
        <f>IF(Table1_1[[#This Row],[discounted_price]]&lt;200,"&lt;₹200",IF(OR(Table1_1[[#This Row],[discounted_price]]=200,Table1_1[[#This Row],[discounted_price]]&lt;=500),"₹200-₹500","&gt;₹500"))</f>
        <v>₹200-₹500</v>
      </c>
      <c r="F299" s="6">
        <v>699</v>
      </c>
      <c r="G299" s="5">
        <v>0.5</v>
      </c>
      <c r="H29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299" s="5" t="str">
        <f>IF(Table1_1[[#This Row],[discount_percentage]]&gt;=50%,"Yes","No")</f>
        <v>Yes</v>
      </c>
      <c r="J299">
        <v>3.9</v>
      </c>
      <c r="K299">
        <f>AVERAGE(Table1_1[[#This Row],[rating]]+Table1_1[[#This Row],[rating_count]]/1000)</f>
        <v>4.1139999999999999</v>
      </c>
      <c r="L299">
        <v>214</v>
      </c>
      <c r="M299">
        <f>COUNTIF(Table1_1[[#This Row],[rating_count]],"&lt;1000")</f>
        <v>1</v>
      </c>
      <c r="N299" s="6">
        <f>Table1_1[[#This Row],[actual_price]]*Table1_1[[#This Row],[rating_count]]</f>
        <v>149586</v>
      </c>
      <c r="O299" t="s">
        <v>2604</v>
      </c>
      <c r="P299" t="s">
        <v>2605</v>
      </c>
      <c r="Q299" t="s">
        <v>2606</v>
      </c>
      <c r="R299" t="s">
        <v>2607</v>
      </c>
      <c r="S299" t="s">
        <v>2608</v>
      </c>
      <c r="T299" t="s">
        <v>2609</v>
      </c>
      <c r="U299" t="s">
        <v>2610</v>
      </c>
      <c r="V299" t="s">
        <v>2611</v>
      </c>
    </row>
    <row r="300" spans="1:22" x14ac:dyDescent="0.25">
      <c r="A300" t="s">
        <v>2612</v>
      </c>
      <c r="B300" t="s">
        <v>13326</v>
      </c>
      <c r="C300" t="s">
        <v>13088</v>
      </c>
      <c r="D300" s="6">
        <v>1850</v>
      </c>
      <c r="E300" s="6" t="str">
        <f>IF(Table1_1[[#This Row],[discounted_price]]&lt;200,"&lt;₹200",IF(OR(Table1_1[[#This Row],[discounted_price]]=200,Table1_1[[#This Row],[discounted_price]]&lt;=500),"₹200-₹500","&gt;₹500"))</f>
        <v>&gt;₹500</v>
      </c>
      <c r="F300" s="6">
        <v>4500</v>
      </c>
      <c r="G300" s="5">
        <v>0.59</v>
      </c>
      <c r="H30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300" s="5" t="str">
        <f>IF(Table1_1[[#This Row],[discount_percentage]]&gt;=50%,"Yes","No")</f>
        <v>Yes</v>
      </c>
      <c r="J300">
        <v>4</v>
      </c>
      <c r="K300">
        <f>AVERAGE(Table1_1[[#This Row],[rating]]+Table1_1[[#This Row],[rating_count]]/1000)</f>
        <v>4.1840000000000002</v>
      </c>
      <c r="L300">
        <v>184</v>
      </c>
      <c r="M300">
        <f>COUNTIF(Table1_1[[#This Row],[rating_count]],"&lt;1000")</f>
        <v>1</v>
      </c>
      <c r="N300" s="6">
        <f>Table1_1[[#This Row],[actual_price]]*Table1_1[[#This Row],[rating_count]]</f>
        <v>828000</v>
      </c>
      <c r="O300" t="s">
        <v>2614</v>
      </c>
      <c r="P300" t="s">
        <v>2615</v>
      </c>
      <c r="Q300" t="s">
        <v>2616</v>
      </c>
      <c r="R300" t="s">
        <v>2617</v>
      </c>
      <c r="S300" t="s">
        <v>2618</v>
      </c>
      <c r="T300" t="s">
        <v>2619</v>
      </c>
      <c r="U300" t="s">
        <v>2620</v>
      </c>
      <c r="V300" t="s">
        <v>2621</v>
      </c>
    </row>
    <row r="301" spans="1:22" x14ac:dyDescent="0.25">
      <c r="A301" t="s">
        <v>2622</v>
      </c>
      <c r="B301" t="s">
        <v>13327</v>
      </c>
      <c r="C301" t="s">
        <v>13088</v>
      </c>
      <c r="D301" s="6">
        <v>13990</v>
      </c>
      <c r="E301" s="6" t="str">
        <f>IF(Table1_1[[#This Row],[discounted_price]]&lt;200,"&lt;₹200",IF(OR(Table1_1[[#This Row],[discounted_price]]=200,Table1_1[[#This Row],[discounted_price]]&lt;=500),"₹200-₹500","&gt;₹500"))</f>
        <v>&gt;₹500</v>
      </c>
      <c r="F301" s="6">
        <v>28900</v>
      </c>
      <c r="G301" s="5">
        <v>0.52</v>
      </c>
      <c r="H30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301" s="5" t="str">
        <f>IF(Table1_1[[#This Row],[discount_percentage]]&gt;=50%,"Yes","No")</f>
        <v>Yes</v>
      </c>
      <c r="J301">
        <v>4.5</v>
      </c>
      <c r="K301">
        <f>AVERAGE(Table1_1[[#This Row],[rating]]+Table1_1[[#This Row],[rating_count]]/1000)</f>
        <v>4.5069999999999997</v>
      </c>
      <c r="L301">
        <v>7</v>
      </c>
      <c r="M301">
        <f>COUNTIF(Table1_1[[#This Row],[rating_count]],"&lt;1000")</f>
        <v>1</v>
      </c>
      <c r="N301" s="6">
        <f>Table1_1[[#This Row],[actual_price]]*Table1_1[[#This Row],[rating_count]]</f>
        <v>202300</v>
      </c>
      <c r="O301" t="s">
        <v>2624</v>
      </c>
      <c r="P301" t="s">
        <v>2625</v>
      </c>
      <c r="Q301" t="s">
        <v>2626</v>
      </c>
      <c r="R301" t="s">
        <v>2627</v>
      </c>
      <c r="S301" t="s">
        <v>2628</v>
      </c>
      <c r="T301" t="s">
        <v>2629</v>
      </c>
      <c r="U301" t="s">
        <v>2630</v>
      </c>
      <c r="V301" t="s">
        <v>2631</v>
      </c>
    </row>
    <row r="302" spans="1:22" x14ac:dyDescent="0.25">
      <c r="A302" t="s">
        <v>2632</v>
      </c>
      <c r="B302" t="s">
        <v>13328</v>
      </c>
      <c r="C302" t="s">
        <v>13076</v>
      </c>
      <c r="D302" s="6">
        <v>129</v>
      </c>
      <c r="E302" s="6" t="str">
        <f>IF(Table1_1[[#This Row],[discounted_price]]&lt;200,"&lt;₹200",IF(OR(Table1_1[[#This Row],[discounted_price]]=200,Table1_1[[#This Row],[discounted_price]]&lt;=500),"₹200-₹500","&gt;₹500"))</f>
        <v>&lt;₹200</v>
      </c>
      <c r="F302" s="6">
        <v>449</v>
      </c>
      <c r="G302" s="5">
        <v>0.71</v>
      </c>
      <c r="H30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302" s="5" t="str">
        <f>IF(Table1_1[[#This Row],[discount_percentage]]&gt;=50%,"Yes","No")</f>
        <v>Yes</v>
      </c>
      <c r="J302">
        <v>3.7</v>
      </c>
      <c r="K302">
        <f>AVERAGE(Table1_1[[#This Row],[rating]]+Table1_1[[#This Row],[rating_count]]/1000)</f>
        <v>3.7410000000000001</v>
      </c>
      <c r="L302">
        <v>41</v>
      </c>
      <c r="M302">
        <f>COUNTIF(Table1_1[[#This Row],[rating_count]],"&lt;1000")</f>
        <v>1</v>
      </c>
      <c r="N302" s="6">
        <f>Table1_1[[#This Row],[actual_price]]*Table1_1[[#This Row],[rating_count]]</f>
        <v>18409</v>
      </c>
      <c r="O302" t="s">
        <v>2634</v>
      </c>
      <c r="P302" t="s">
        <v>2635</v>
      </c>
      <c r="Q302" t="s">
        <v>2636</v>
      </c>
      <c r="R302" t="s">
        <v>2637</v>
      </c>
      <c r="S302" t="s">
        <v>2638</v>
      </c>
      <c r="T302" t="s">
        <v>2639</v>
      </c>
      <c r="U302" t="s">
        <v>2640</v>
      </c>
      <c r="V302" t="s">
        <v>2641</v>
      </c>
    </row>
    <row r="303" spans="1:22" x14ac:dyDescent="0.25">
      <c r="A303" t="s">
        <v>2642</v>
      </c>
      <c r="B303" t="s">
        <v>13100</v>
      </c>
      <c r="C303" t="s">
        <v>13088</v>
      </c>
      <c r="D303" s="6">
        <v>379</v>
      </c>
      <c r="E303" s="6" t="str">
        <f>IF(Table1_1[[#This Row],[discounted_price]]&lt;200,"&lt;₹200",IF(OR(Table1_1[[#This Row],[discounted_price]]=200,Table1_1[[#This Row],[discounted_price]]&lt;=500),"₹200-₹500","&gt;₹500"))</f>
        <v>₹200-₹500</v>
      </c>
      <c r="F303" s="6">
        <v>999</v>
      </c>
      <c r="G303" s="5">
        <v>0.62</v>
      </c>
      <c r="H30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303" s="5" t="str">
        <f>IF(Table1_1[[#This Row],[discount_percentage]]&gt;=50%,"Yes","No")</f>
        <v>Yes</v>
      </c>
      <c r="J303">
        <v>4.2</v>
      </c>
      <c r="K303">
        <f>AVERAGE(Table1_1[[#This Row],[rating]]+Table1_1[[#This Row],[rating_count]]/1000)</f>
        <v>16.353000000000002</v>
      </c>
      <c r="L303">
        <v>12153</v>
      </c>
      <c r="M303">
        <f>COUNTIF(Table1_1[[#This Row],[rating_count]],"&lt;1000")</f>
        <v>0</v>
      </c>
      <c r="N303" s="6">
        <f>Table1_1[[#This Row],[actual_price]]*Table1_1[[#This Row],[rating_count]]</f>
        <v>12140847</v>
      </c>
      <c r="O303" t="s">
        <v>2644</v>
      </c>
      <c r="P303" t="s">
        <v>255</v>
      </c>
      <c r="Q303" t="s">
        <v>256</v>
      </c>
      <c r="R303" t="s">
        <v>257</v>
      </c>
      <c r="S303" t="s">
        <v>258</v>
      </c>
      <c r="T303" t="s">
        <v>259</v>
      </c>
      <c r="U303" t="s">
        <v>2645</v>
      </c>
      <c r="V303" t="s">
        <v>2646</v>
      </c>
    </row>
    <row r="304" spans="1:22" x14ac:dyDescent="0.25">
      <c r="A304" t="s">
        <v>2647</v>
      </c>
      <c r="B304" t="s">
        <v>13329</v>
      </c>
      <c r="C304" t="s">
        <v>13088</v>
      </c>
      <c r="D304" s="6">
        <v>185</v>
      </c>
      <c r="E304" s="6" t="str">
        <f>IF(Table1_1[[#This Row],[discounted_price]]&lt;200,"&lt;₹200",IF(OR(Table1_1[[#This Row],[discounted_price]]=200,Table1_1[[#This Row],[discounted_price]]&lt;=500),"₹200-₹500","&gt;₹500"))</f>
        <v>&lt;₹200</v>
      </c>
      <c r="F304" s="6">
        <v>499</v>
      </c>
      <c r="G304" s="5">
        <v>0.63</v>
      </c>
      <c r="H30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304" s="5" t="str">
        <f>IF(Table1_1[[#This Row],[discount_percentage]]&gt;=50%,"Yes","No")</f>
        <v>Yes</v>
      </c>
      <c r="J304">
        <v>4.2</v>
      </c>
      <c r="K304">
        <f>AVERAGE(Table1_1[[#This Row],[rating]]+Table1_1[[#This Row],[rating_count]]/1000)</f>
        <v>4.2250000000000005</v>
      </c>
      <c r="L304">
        <v>25</v>
      </c>
      <c r="M304">
        <f>COUNTIF(Table1_1[[#This Row],[rating_count]],"&lt;1000")</f>
        <v>1</v>
      </c>
      <c r="N304" s="6">
        <f>Table1_1[[#This Row],[actual_price]]*Table1_1[[#This Row],[rating_count]]</f>
        <v>12475</v>
      </c>
      <c r="O304" t="s">
        <v>2649</v>
      </c>
      <c r="P304" t="s">
        <v>2650</v>
      </c>
      <c r="Q304" t="s">
        <v>2651</v>
      </c>
      <c r="R304" t="s">
        <v>2652</v>
      </c>
      <c r="S304" t="s">
        <v>2653</v>
      </c>
      <c r="T304" t="s">
        <v>2654</v>
      </c>
      <c r="U304" t="s">
        <v>2655</v>
      </c>
      <c r="V304" t="s">
        <v>2656</v>
      </c>
    </row>
    <row r="305" spans="1:22" x14ac:dyDescent="0.25">
      <c r="A305" t="s">
        <v>2657</v>
      </c>
      <c r="B305" t="s">
        <v>13330</v>
      </c>
      <c r="C305" t="s">
        <v>13076</v>
      </c>
      <c r="D305" s="6">
        <v>218</v>
      </c>
      <c r="E305" s="6" t="str">
        <f>IF(Table1_1[[#This Row],[discounted_price]]&lt;200,"&lt;₹200",IF(OR(Table1_1[[#This Row],[discounted_price]]=200,Table1_1[[#This Row],[discounted_price]]&lt;=500),"₹200-₹500","&gt;₹500"))</f>
        <v>₹200-₹500</v>
      </c>
      <c r="F305" s="6">
        <v>999</v>
      </c>
      <c r="G305" s="5">
        <v>0.78</v>
      </c>
      <c r="H30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305" s="5" t="str">
        <f>IF(Table1_1[[#This Row],[discount_percentage]]&gt;=50%,"Yes","No")</f>
        <v>Yes</v>
      </c>
      <c r="J305">
        <v>4.2</v>
      </c>
      <c r="K305">
        <f>AVERAGE(Table1_1[[#This Row],[rating]]+Table1_1[[#This Row],[rating_count]]/1000)</f>
        <v>4.3630000000000004</v>
      </c>
      <c r="L305">
        <v>163</v>
      </c>
      <c r="M305">
        <f>COUNTIF(Table1_1[[#This Row],[rating_count]],"&lt;1000")</f>
        <v>1</v>
      </c>
      <c r="N305" s="6">
        <f>Table1_1[[#This Row],[actual_price]]*Table1_1[[#This Row],[rating_count]]</f>
        <v>162837</v>
      </c>
      <c r="O305" t="s">
        <v>2659</v>
      </c>
      <c r="P305" t="s">
        <v>2660</v>
      </c>
      <c r="Q305" t="s">
        <v>2661</v>
      </c>
      <c r="R305" t="s">
        <v>2662</v>
      </c>
      <c r="S305" t="s">
        <v>2663</v>
      </c>
      <c r="T305" t="s">
        <v>2664</v>
      </c>
      <c r="U305" t="s">
        <v>2665</v>
      </c>
      <c r="V305" t="s">
        <v>2666</v>
      </c>
    </row>
    <row r="306" spans="1:22" x14ac:dyDescent="0.25">
      <c r="A306" t="s">
        <v>2667</v>
      </c>
      <c r="B306" t="s">
        <v>13331</v>
      </c>
      <c r="C306" t="s">
        <v>13076</v>
      </c>
      <c r="D306" s="6">
        <v>199</v>
      </c>
      <c r="E306" s="6" t="str">
        <f>IF(Table1_1[[#This Row],[discounted_price]]&lt;200,"&lt;₹200",IF(OR(Table1_1[[#This Row],[discounted_price]]=200,Table1_1[[#This Row],[discounted_price]]&lt;=500),"₹200-₹500","&gt;₹500"))</f>
        <v>&lt;₹200</v>
      </c>
      <c r="F306" s="6">
        <v>999</v>
      </c>
      <c r="G306" s="5">
        <v>0.8</v>
      </c>
      <c r="H30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306" s="5" t="str">
        <f>IF(Table1_1[[#This Row],[discount_percentage]]&gt;=50%,"Yes","No")</f>
        <v>Yes</v>
      </c>
      <c r="J306">
        <v>4.3</v>
      </c>
      <c r="K306">
        <f>AVERAGE(Table1_1[[#This Row],[rating]]+Table1_1[[#This Row],[rating_count]]/1000)</f>
        <v>4.3869999999999996</v>
      </c>
      <c r="L306">
        <v>87</v>
      </c>
      <c r="M306">
        <f>COUNTIF(Table1_1[[#This Row],[rating_count]],"&lt;1000")</f>
        <v>1</v>
      </c>
      <c r="N306" s="6">
        <f>Table1_1[[#This Row],[actual_price]]*Table1_1[[#This Row],[rating_count]]</f>
        <v>86913</v>
      </c>
      <c r="O306" t="s">
        <v>2669</v>
      </c>
      <c r="P306" t="s">
        <v>2670</v>
      </c>
      <c r="Q306" t="s">
        <v>2671</v>
      </c>
      <c r="R306" t="s">
        <v>2672</v>
      </c>
      <c r="S306" t="s">
        <v>2673</v>
      </c>
      <c r="T306" t="s">
        <v>2674</v>
      </c>
      <c r="U306" t="s">
        <v>2675</v>
      </c>
      <c r="V306" t="s">
        <v>2676</v>
      </c>
    </row>
    <row r="307" spans="1:22" x14ac:dyDescent="0.25">
      <c r="A307" t="s">
        <v>2677</v>
      </c>
      <c r="B307" t="s">
        <v>13332</v>
      </c>
      <c r="C307" t="s">
        <v>13088</v>
      </c>
      <c r="D307" s="6">
        <v>499</v>
      </c>
      <c r="E307" s="6" t="str">
        <f>IF(Table1_1[[#This Row],[discounted_price]]&lt;200,"&lt;₹200",IF(OR(Table1_1[[#This Row],[discounted_price]]=200,Table1_1[[#This Row],[discounted_price]]&lt;=500),"₹200-₹500","&gt;₹500"))</f>
        <v>₹200-₹500</v>
      </c>
      <c r="F307" s="6">
        <v>900</v>
      </c>
      <c r="G307" s="5">
        <v>0.45</v>
      </c>
      <c r="H30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307" s="5" t="str">
        <f>IF(Table1_1[[#This Row],[discount_percentage]]&gt;=50%,"Yes","No")</f>
        <v>No</v>
      </c>
      <c r="J307">
        <v>4.4000000000000004</v>
      </c>
      <c r="K307">
        <f>AVERAGE(Table1_1[[#This Row],[rating]]+Table1_1[[#This Row],[rating_count]]/1000)</f>
        <v>6.5650000000000004</v>
      </c>
      <c r="L307">
        <v>2165</v>
      </c>
      <c r="M307">
        <f>COUNTIF(Table1_1[[#This Row],[rating_count]],"&lt;1000")</f>
        <v>0</v>
      </c>
      <c r="N307" s="6">
        <f>Table1_1[[#This Row],[actual_price]]*Table1_1[[#This Row],[rating_count]]</f>
        <v>1948500</v>
      </c>
      <c r="O307" t="s">
        <v>2679</v>
      </c>
      <c r="P307" t="s">
        <v>2680</v>
      </c>
      <c r="Q307" t="s">
        <v>2681</v>
      </c>
      <c r="R307" t="s">
        <v>2682</v>
      </c>
      <c r="S307" t="s">
        <v>2683</v>
      </c>
      <c r="T307" t="s">
        <v>2684</v>
      </c>
      <c r="U307" t="s">
        <v>2558</v>
      </c>
      <c r="V307" t="s">
        <v>2685</v>
      </c>
    </row>
    <row r="308" spans="1:22" x14ac:dyDescent="0.25">
      <c r="A308" t="s">
        <v>2686</v>
      </c>
      <c r="B308" t="s">
        <v>13333</v>
      </c>
      <c r="C308" t="s">
        <v>13088</v>
      </c>
      <c r="D308" s="6">
        <v>26999</v>
      </c>
      <c r="E308" s="6" t="str">
        <f>IF(Table1_1[[#This Row],[discounted_price]]&lt;200,"&lt;₹200",IF(OR(Table1_1[[#This Row],[discounted_price]]=200,Table1_1[[#This Row],[discounted_price]]&lt;=500),"₹200-₹500","&gt;₹500"))</f>
        <v>&gt;₹500</v>
      </c>
      <c r="F308" s="6">
        <v>42999</v>
      </c>
      <c r="G308" s="5">
        <v>0.37</v>
      </c>
      <c r="H30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308" s="5" t="str">
        <f>IF(Table1_1[[#This Row],[discount_percentage]]&gt;=50%,"Yes","No")</f>
        <v>No</v>
      </c>
      <c r="J308">
        <v>4.2</v>
      </c>
      <c r="K308">
        <f>AVERAGE(Table1_1[[#This Row],[rating]]+Table1_1[[#This Row],[rating_count]]/1000)</f>
        <v>5.71</v>
      </c>
      <c r="L308">
        <v>1510</v>
      </c>
      <c r="M308">
        <f>COUNTIF(Table1_1[[#This Row],[rating_count]],"&lt;1000")</f>
        <v>0</v>
      </c>
      <c r="N308" s="6">
        <f>Table1_1[[#This Row],[actual_price]]*Table1_1[[#This Row],[rating_count]]</f>
        <v>64928490</v>
      </c>
      <c r="O308" t="s">
        <v>2688</v>
      </c>
      <c r="P308" t="s">
        <v>2689</v>
      </c>
      <c r="Q308" t="s">
        <v>2690</v>
      </c>
      <c r="R308" t="s">
        <v>2691</v>
      </c>
      <c r="S308" t="s">
        <v>2692</v>
      </c>
      <c r="T308" t="s">
        <v>2693</v>
      </c>
      <c r="U308" t="s">
        <v>2694</v>
      </c>
      <c r="V308" t="s">
        <v>2695</v>
      </c>
    </row>
    <row r="309" spans="1:22" x14ac:dyDescent="0.25">
      <c r="A309" t="s">
        <v>2696</v>
      </c>
      <c r="B309" t="s">
        <v>13334</v>
      </c>
      <c r="C309" t="s">
        <v>13088</v>
      </c>
      <c r="D309" s="6">
        <v>893</v>
      </c>
      <c r="E309" s="6" t="str">
        <f>IF(Table1_1[[#This Row],[discounted_price]]&lt;200,"&lt;₹200",IF(OR(Table1_1[[#This Row],[discounted_price]]=200,Table1_1[[#This Row],[discounted_price]]&lt;=500),"₹200-₹500","&gt;₹500"))</f>
        <v>&gt;₹500</v>
      </c>
      <c r="F309" s="6">
        <v>1052</v>
      </c>
      <c r="G309" s="5">
        <v>0.15</v>
      </c>
      <c r="H30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309" s="5" t="str">
        <f>IF(Table1_1[[#This Row],[discount_percentage]]&gt;=50%,"Yes","No")</f>
        <v>No</v>
      </c>
      <c r="J309">
        <v>4.3</v>
      </c>
      <c r="K309">
        <f>AVERAGE(Table1_1[[#This Row],[rating]]+Table1_1[[#This Row],[rating_count]]/1000)</f>
        <v>4.4059999999999997</v>
      </c>
      <c r="L309">
        <v>106</v>
      </c>
      <c r="M309">
        <f>COUNTIF(Table1_1[[#This Row],[rating_count]],"&lt;1000")</f>
        <v>1</v>
      </c>
      <c r="N309" s="6">
        <f>Table1_1[[#This Row],[actual_price]]*Table1_1[[#This Row],[rating_count]]</f>
        <v>111512</v>
      </c>
      <c r="O309" t="s">
        <v>2698</v>
      </c>
      <c r="P309" t="s">
        <v>2699</v>
      </c>
      <c r="Q309" t="s">
        <v>2700</v>
      </c>
      <c r="R309" t="s">
        <v>2701</v>
      </c>
      <c r="S309" t="s">
        <v>2702</v>
      </c>
      <c r="T309" t="s">
        <v>2703</v>
      </c>
      <c r="U309" t="s">
        <v>2704</v>
      </c>
      <c r="V309" t="s">
        <v>2705</v>
      </c>
    </row>
    <row r="310" spans="1:22" x14ac:dyDescent="0.25">
      <c r="A310" t="s">
        <v>2706</v>
      </c>
      <c r="B310" t="s">
        <v>13335</v>
      </c>
      <c r="C310" t="s">
        <v>13088</v>
      </c>
      <c r="D310" s="6">
        <v>10990</v>
      </c>
      <c r="E310" s="6" t="str">
        <f>IF(Table1_1[[#This Row],[discounted_price]]&lt;200,"&lt;₹200",IF(OR(Table1_1[[#This Row],[discounted_price]]=200,Table1_1[[#This Row],[discounted_price]]&lt;=500),"₹200-₹500","&gt;₹500"))</f>
        <v>&gt;₹500</v>
      </c>
      <c r="F310" s="6">
        <v>19990</v>
      </c>
      <c r="G310" s="5">
        <v>0.45</v>
      </c>
      <c r="H31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310" s="5" t="str">
        <f>IF(Table1_1[[#This Row],[discount_percentage]]&gt;=50%,"Yes","No")</f>
        <v>No</v>
      </c>
      <c r="J310">
        <v>3.7</v>
      </c>
      <c r="K310">
        <f>AVERAGE(Table1_1[[#This Row],[rating]]+Table1_1[[#This Row],[rating_count]]/1000)</f>
        <v>3.8290000000000002</v>
      </c>
      <c r="L310">
        <v>129</v>
      </c>
      <c r="M310">
        <f>COUNTIF(Table1_1[[#This Row],[rating_count]],"&lt;1000")</f>
        <v>1</v>
      </c>
      <c r="N310" s="6">
        <f>Table1_1[[#This Row],[actual_price]]*Table1_1[[#This Row],[rating_count]]</f>
        <v>2578710</v>
      </c>
      <c r="O310" t="s">
        <v>2708</v>
      </c>
      <c r="P310" t="s">
        <v>2709</v>
      </c>
      <c r="Q310" t="s">
        <v>2710</v>
      </c>
      <c r="R310" t="s">
        <v>2711</v>
      </c>
      <c r="S310" t="s">
        <v>2712</v>
      </c>
      <c r="T310" t="s">
        <v>2713</v>
      </c>
      <c r="U310" t="s">
        <v>2714</v>
      </c>
      <c r="V310" t="s">
        <v>2715</v>
      </c>
    </row>
    <row r="311" spans="1:22" x14ac:dyDescent="0.25">
      <c r="A311" t="s">
        <v>2716</v>
      </c>
      <c r="B311" t="s">
        <v>13336</v>
      </c>
      <c r="C311" t="s">
        <v>13076</v>
      </c>
      <c r="D311" s="6">
        <v>379</v>
      </c>
      <c r="E311" s="6" t="str">
        <f>IF(Table1_1[[#This Row],[discounted_price]]&lt;200,"&lt;₹200",IF(OR(Table1_1[[#This Row],[discounted_price]]=200,Table1_1[[#This Row],[discounted_price]]&lt;=500),"₹200-₹500","&gt;₹500"))</f>
        <v>₹200-₹500</v>
      </c>
      <c r="F311" s="6">
        <v>1099</v>
      </c>
      <c r="G311" s="5">
        <v>0.66</v>
      </c>
      <c r="H31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311" s="5" t="str">
        <f>IF(Table1_1[[#This Row],[discount_percentage]]&gt;=50%,"Yes","No")</f>
        <v>Yes</v>
      </c>
      <c r="J311">
        <v>4.3</v>
      </c>
      <c r="K311">
        <f>AVERAGE(Table1_1[[#This Row],[rating]]+Table1_1[[#This Row],[rating_count]]/1000)</f>
        <v>7.3490000000000002</v>
      </c>
      <c r="L311">
        <v>3049</v>
      </c>
      <c r="M311">
        <f>COUNTIF(Table1_1[[#This Row],[rating_count]],"&lt;1000")</f>
        <v>0</v>
      </c>
      <c r="N311" s="6">
        <f>Table1_1[[#This Row],[actual_price]]*Table1_1[[#This Row],[rating_count]]</f>
        <v>3350851</v>
      </c>
      <c r="O311" t="s">
        <v>2718</v>
      </c>
      <c r="P311" t="s">
        <v>2719</v>
      </c>
      <c r="Q311" t="s">
        <v>2720</v>
      </c>
      <c r="R311" t="s">
        <v>2721</v>
      </c>
      <c r="S311" t="s">
        <v>2722</v>
      </c>
      <c r="T311" t="s">
        <v>2723</v>
      </c>
      <c r="U311" t="s">
        <v>2724</v>
      </c>
      <c r="V311" t="s">
        <v>2725</v>
      </c>
    </row>
    <row r="312" spans="1:22" x14ac:dyDescent="0.25">
      <c r="A312" t="s">
        <v>2726</v>
      </c>
      <c r="B312" t="s">
        <v>13092</v>
      </c>
      <c r="C312" t="s">
        <v>13088</v>
      </c>
      <c r="D312" s="6">
        <v>16999</v>
      </c>
      <c r="E312" s="6" t="str">
        <f>IF(Table1_1[[#This Row],[discounted_price]]&lt;200,"&lt;₹200",IF(OR(Table1_1[[#This Row],[discounted_price]]=200,Table1_1[[#This Row],[discounted_price]]&lt;=500),"₹200-₹500","&gt;₹500"))</f>
        <v>&gt;₹500</v>
      </c>
      <c r="F312" s="6">
        <v>25999</v>
      </c>
      <c r="G312" s="5">
        <v>0.35</v>
      </c>
      <c r="H31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312" s="5" t="str">
        <f>IF(Table1_1[[#This Row],[discount_percentage]]&gt;=50%,"Yes","No")</f>
        <v>No</v>
      </c>
      <c r="J312">
        <v>4.2</v>
      </c>
      <c r="K312">
        <f>AVERAGE(Table1_1[[#This Row],[rating]]+Table1_1[[#This Row],[rating_count]]/1000)</f>
        <v>37.040000000000006</v>
      </c>
      <c r="L312">
        <v>32840</v>
      </c>
      <c r="M312">
        <f>COUNTIF(Table1_1[[#This Row],[rating_count]],"&lt;1000")</f>
        <v>0</v>
      </c>
      <c r="N312" s="6">
        <f>Table1_1[[#This Row],[actual_price]]*Table1_1[[#This Row],[rating_count]]</f>
        <v>853807160</v>
      </c>
      <c r="O312" t="s">
        <v>2728</v>
      </c>
      <c r="P312" t="s">
        <v>171</v>
      </c>
      <c r="Q312" t="s">
        <v>172</v>
      </c>
      <c r="R312" t="s">
        <v>173</v>
      </c>
      <c r="S312" t="s">
        <v>174</v>
      </c>
      <c r="T312" t="s">
        <v>175</v>
      </c>
      <c r="U312" t="s">
        <v>2729</v>
      </c>
      <c r="V312" t="s">
        <v>2730</v>
      </c>
    </row>
    <row r="313" spans="1:22" x14ac:dyDescent="0.25">
      <c r="A313" t="s">
        <v>2731</v>
      </c>
      <c r="B313" t="s">
        <v>13337</v>
      </c>
      <c r="C313" t="s">
        <v>13088</v>
      </c>
      <c r="D313" s="6">
        <v>699</v>
      </c>
      <c r="E313" s="6" t="str">
        <f>IF(Table1_1[[#This Row],[discounted_price]]&lt;200,"&lt;₹200",IF(OR(Table1_1[[#This Row],[discounted_price]]=200,Table1_1[[#This Row],[discounted_price]]&lt;=500),"₹200-₹500","&gt;₹500"))</f>
        <v>&gt;₹500</v>
      </c>
      <c r="F313" s="6">
        <v>1899</v>
      </c>
      <c r="G313" s="5">
        <v>0.63</v>
      </c>
      <c r="H31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313" s="5" t="str">
        <f>IF(Table1_1[[#This Row],[discount_percentage]]&gt;=50%,"Yes","No")</f>
        <v>Yes</v>
      </c>
      <c r="J313">
        <v>4.4000000000000004</v>
      </c>
      <c r="K313">
        <f>AVERAGE(Table1_1[[#This Row],[rating]]+Table1_1[[#This Row],[rating_count]]/1000)</f>
        <v>4.79</v>
      </c>
      <c r="L313">
        <v>390</v>
      </c>
      <c r="M313">
        <f>COUNTIF(Table1_1[[#This Row],[rating_count]],"&lt;1000")</f>
        <v>1</v>
      </c>
      <c r="N313" s="6">
        <f>Table1_1[[#This Row],[actual_price]]*Table1_1[[#This Row],[rating_count]]</f>
        <v>740610</v>
      </c>
      <c r="O313" t="s">
        <v>2733</v>
      </c>
      <c r="P313" t="s">
        <v>2734</v>
      </c>
      <c r="Q313" t="s">
        <v>2735</v>
      </c>
      <c r="R313" t="s">
        <v>2736</v>
      </c>
      <c r="S313" t="s">
        <v>2737</v>
      </c>
      <c r="T313" t="s">
        <v>2738</v>
      </c>
      <c r="U313" t="s">
        <v>2739</v>
      </c>
      <c r="V313" t="s">
        <v>2740</v>
      </c>
    </row>
    <row r="314" spans="1:22" x14ac:dyDescent="0.25">
      <c r="A314" t="s">
        <v>2741</v>
      </c>
      <c r="B314" t="s">
        <v>13338</v>
      </c>
      <c r="C314" t="s">
        <v>13088</v>
      </c>
      <c r="D314" s="6">
        <v>2699</v>
      </c>
      <c r="E314" s="6" t="str">
        <f>IF(Table1_1[[#This Row],[discounted_price]]&lt;200,"&lt;₹200",IF(OR(Table1_1[[#This Row],[discounted_price]]=200,Table1_1[[#This Row],[discounted_price]]&lt;=500),"₹200-₹500","&gt;₹500"))</f>
        <v>&gt;₹500</v>
      </c>
      <c r="F314" s="6">
        <v>3500</v>
      </c>
      <c r="G314" s="5">
        <v>0.23</v>
      </c>
      <c r="H31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314" s="5" t="str">
        <f>IF(Table1_1[[#This Row],[discount_percentage]]&gt;=50%,"Yes","No")</f>
        <v>No</v>
      </c>
      <c r="J314">
        <v>3.5</v>
      </c>
      <c r="K314">
        <f>AVERAGE(Table1_1[[#This Row],[rating]]+Table1_1[[#This Row],[rating_count]]/1000)</f>
        <v>4.1210000000000004</v>
      </c>
      <c r="L314">
        <v>621</v>
      </c>
      <c r="M314">
        <f>COUNTIF(Table1_1[[#This Row],[rating_count]],"&lt;1000")</f>
        <v>1</v>
      </c>
      <c r="N314" s="6">
        <f>Table1_1[[#This Row],[actual_price]]*Table1_1[[#This Row],[rating_count]]</f>
        <v>2173500</v>
      </c>
      <c r="O314" t="s">
        <v>2744</v>
      </c>
      <c r="P314" t="s">
        <v>2745</v>
      </c>
      <c r="Q314" t="s">
        <v>2746</v>
      </c>
      <c r="R314" t="s">
        <v>2747</v>
      </c>
      <c r="S314" t="s">
        <v>2748</v>
      </c>
      <c r="T314" t="s">
        <v>2749</v>
      </c>
      <c r="U314" t="s">
        <v>2750</v>
      </c>
      <c r="V314" t="s">
        <v>2751</v>
      </c>
    </row>
    <row r="315" spans="1:22" x14ac:dyDescent="0.25">
      <c r="A315" t="s">
        <v>2752</v>
      </c>
      <c r="B315" t="s">
        <v>13339</v>
      </c>
      <c r="C315" t="s">
        <v>13076</v>
      </c>
      <c r="D315" s="6">
        <v>129</v>
      </c>
      <c r="E315" s="6" t="str">
        <f>IF(Table1_1[[#This Row],[discounted_price]]&lt;200,"&lt;₹200",IF(OR(Table1_1[[#This Row],[discounted_price]]=200,Table1_1[[#This Row],[discounted_price]]&lt;=500),"₹200-₹500","&gt;₹500"))</f>
        <v>&lt;₹200</v>
      </c>
      <c r="F315" s="6">
        <v>599</v>
      </c>
      <c r="G315" s="5">
        <v>0.78</v>
      </c>
      <c r="H31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315" s="5" t="str">
        <f>IF(Table1_1[[#This Row],[discount_percentage]]&gt;=50%,"Yes","No")</f>
        <v>Yes</v>
      </c>
      <c r="J315">
        <v>4.0999999999999996</v>
      </c>
      <c r="K315">
        <f>AVERAGE(Table1_1[[#This Row],[rating]]+Table1_1[[#This Row],[rating_count]]/1000)</f>
        <v>4.3649999999999993</v>
      </c>
      <c r="L315">
        <v>265</v>
      </c>
      <c r="M315">
        <f>COUNTIF(Table1_1[[#This Row],[rating_count]],"&lt;1000")</f>
        <v>1</v>
      </c>
      <c r="N315" s="6">
        <f>Table1_1[[#This Row],[actual_price]]*Table1_1[[#This Row],[rating_count]]</f>
        <v>158735</v>
      </c>
      <c r="O315" t="s">
        <v>2754</v>
      </c>
      <c r="P315" t="s">
        <v>2755</v>
      </c>
      <c r="Q315" t="s">
        <v>2756</v>
      </c>
      <c r="R315" t="s">
        <v>2757</v>
      </c>
      <c r="S315" t="s">
        <v>2758</v>
      </c>
      <c r="T315" t="s">
        <v>2759</v>
      </c>
      <c r="U315" t="s">
        <v>2760</v>
      </c>
      <c r="V315" t="s">
        <v>2761</v>
      </c>
    </row>
    <row r="316" spans="1:22" x14ac:dyDescent="0.25">
      <c r="A316" t="s">
        <v>2762</v>
      </c>
      <c r="B316" t="s">
        <v>13340</v>
      </c>
      <c r="C316" t="s">
        <v>13076</v>
      </c>
      <c r="D316" s="6">
        <v>389</v>
      </c>
      <c r="E316" s="6" t="str">
        <f>IF(Table1_1[[#This Row],[discounted_price]]&lt;200,"&lt;₹200",IF(OR(Table1_1[[#This Row],[discounted_price]]=200,Table1_1[[#This Row],[discounted_price]]&lt;=500),"₹200-₹500","&gt;₹500"))</f>
        <v>₹200-₹500</v>
      </c>
      <c r="F316" s="6">
        <v>999</v>
      </c>
      <c r="G316" s="5">
        <v>0.61</v>
      </c>
      <c r="H31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316" s="5" t="str">
        <f>IF(Table1_1[[#This Row],[discount_percentage]]&gt;=50%,"Yes","No")</f>
        <v>Yes</v>
      </c>
      <c r="J316">
        <v>4.3</v>
      </c>
      <c r="K316">
        <f>AVERAGE(Table1_1[[#This Row],[rating]]+Table1_1[[#This Row],[rating_count]]/1000)</f>
        <v>5.1379999999999999</v>
      </c>
      <c r="L316">
        <v>838</v>
      </c>
      <c r="M316">
        <f>COUNTIF(Table1_1[[#This Row],[rating_count]],"&lt;1000")</f>
        <v>1</v>
      </c>
      <c r="N316" s="6">
        <f>Table1_1[[#This Row],[actual_price]]*Table1_1[[#This Row],[rating_count]]</f>
        <v>837162</v>
      </c>
      <c r="O316" t="s">
        <v>2764</v>
      </c>
      <c r="P316" t="s">
        <v>2765</v>
      </c>
      <c r="Q316" t="s">
        <v>2766</v>
      </c>
      <c r="R316" t="s">
        <v>2767</v>
      </c>
      <c r="S316" t="s">
        <v>2768</v>
      </c>
      <c r="T316" t="s">
        <v>2769</v>
      </c>
      <c r="U316" t="s">
        <v>2770</v>
      </c>
      <c r="V316" t="s">
        <v>2771</v>
      </c>
    </row>
    <row r="317" spans="1:22" x14ac:dyDescent="0.25">
      <c r="A317" t="s">
        <v>2772</v>
      </c>
      <c r="B317" t="s">
        <v>13341</v>
      </c>
      <c r="C317" t="s">
        <v>13088</v>
      </c>
      <c r="D317" s="6">
        <v>246</v>
      </c>
      <c r="E317" s="6" t="str">
        <f>IF(Table1_1[[#This Row],[discounted_price]]&lt;200,"&lt;₹200",IF(OR(Table1_1[[#This Row],[discounted_price]]=200,Table1_1[[#This Row],[discounted_price]]&lt;=500),"₹200-₹500","&gt;₹500"))</f>
        <v>₹200-₹500</v>
      </c>
      <c r="F317" s="6">
        <v>600</v>
      </c>
      <c r="G317" s="5">
        <v>0.59</v>
      </c>
      <c r="H31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317" s="5" t="str">
        <f>IF(Table1_1[[#This Row],[discount_percentage]]&gt;=50%,"Yes","No")</f>
        <v>Yes</v>
      </c>
      <c r="J317">
        <v>4.2</v>
      </c>
      <c r="K317">
        <f>AVERAGE(Table1_1[[#This Row],[rating]]+Table1_1[[#This Row],[rating_count]]/1000)</f>
        <v>4.343</v>
      </c>
      <c r="L317">
        <v>143</v>
      </c>
      <c r="M317">
        <f>COUNTIF(Table1_1[[#This Row],[rating_count]],"&lt;1000")</f>
        <v>1</v>
      </c>
      <c r="N317" s="6">
        <f>Table1_1[[#This Row],[actual_price]]*Table1_1[[#This Row],[rating_count]]</f>
        <v>85800</v>
      </c>
      <c r="O317" t="s">
        <v>2774</v>
      </c>
      <c r="P317" t="s">
        <v>2775</v>
      </c>
      <c r="Q317" t="s">
        <v>2776</v>
      </c>
      <c r="R317" t="s">
        <v>2777</v>
      </c>
      <c r="S317" t="s">
        <v>2778</v>
      </c>
      <c r="T317" t="s">
        <v>2779</v>
      </c>
      <c r="U317" t="s">
        <v>2780</v>
      </c>
      <c r="V317" t="s">
        <v>2781</v>
      </c>
    </row>
    <row r="318" spans="1:22" x14ac:dyDescent="0.25">
      <c r="A318" t="s">
        <v>2782</v>
      </c>
      <c r="B318" t="s">
        <v>13342</v>
      </c>
      <c r="C318" t="s">
        <v>13076</v>
      </c>
      <c r="D318" s="6">
        <v>299</v>
      </c>
      <c r="E318" s="6" t="str">
        <f>IF(Table1_1[[#This Row],[discounted_price]]&lt;200,"&lt;₹200",IF(OR(Table1_1[[#This Row],[discounted_price]]=200,Table1_1[[#This Row],[discounted_price]]&lt;=500),"₹200-₹500","&gt;₹500"))</f>
        <v>₹200-₹500</v>
      </c>
      <c r="F318" s="6">
        <v>799</v>
      </c>
      <c r="G318" s="5">
        <v>0.63</v>
      </c>
      <c r="H31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318" s="5" t="str">
        <f>IF(Table1_1[[#This Row],[discount_percentage]]&gt;=50%,"Yes","No")</f>
        <v>Yes</v>
      </c>
      <c r="J318">
        <v>4</v>
      </c>
      <c r="K318">
        <f>AVERAGE(Table1_1[[#This Row],[rating]]+Table1_1[[#This Row],[rating_count]]/1000)</f>
        <v>4.1509999999999998</v>
      </c>
      <c r="L318">
        <v>151</v>
      </c>
      <c r="M318">
        <f>COUNTIF(Table1_1[[#This Row],[rating_count]],"&lt;1000")</f>
        <v>1</v>
      </c>
      <c r="N318" s="6">
        <f>Table1_1[[#This Row],[actual_price]]*Table1_1[[#This Row],[rating_count]]</f>
        <v>120649</v>
      </c>
      <c r="O318" t="s">
        <v>2784</v>
      </c>
      <c r="P318" t="s">
        <v>2785</v>
      </c>
      <c r="Q318" t="s">
        <v>2786</v>
      </c>
      <c r="R318" t="s">
        <v>2787</v>
      </c>
      <c r="S318" t="s">
        <v>2788</v>
      </c>
      <c r="T318" t="s">
        <v>2789</v>
      </c>
      <c r="U318" t="s">
        <v>2790</v>
      </c>
      <c r="V318" t="s">
        <v>2791</v>
      </c>
    </row>
    <row r="319" spans="1:22" x14ac:dyDescent="0.25">
      <c r="A319" t="s">
        <v>2792</v>
      </c>
      <c r="B319" t="s">
        <v>13343</v>
      </c>
      <c r="C319" t="s">
        <v>13088</v>
      </c>
      <c r="D319" s="6">
        <v>247</v>
      </c>
      <c r="E319" s="6" t="str">
        <f>IF(Table1_1[[#This Row],[discounted_price]]&lt;200,"&lt;₹200",IF(OR(Table1_1[[#This Row],[discounted_price]]=200,Table1_1[[#This Row],[discounted_price]]&lt;=500),"₹200-₹500","&gt;₹500"))</f>
        <v>₹200-₹500</v>
      </c>
      <c r="F319" s="6">
        <v>399</v>
      </c>
      <c r="G319" s="5">
        <v>0.38</v>
      </c>
      <c r="H31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319" s="5" t="str">
        <f>IF(Table1_1[[#This Row],[discount_percentage]]&gt;=50%,"Yes","No")</f>
        <v>No</v>
      </c>
      <c r="J319">
        <v>3.9</v>
      </c>
      <c r="K319">
        <f>AVERAGE(Table1_1[[#This Row],[rating]]+Table1_1[[#This Row],[rating_count]]/1000)</f>
        <v>4.0999999999999996</v>
      </c>
      <c r="L319">
        <v>200</v>
      </c>
      <c r="M319">
        <f>COUNTIF(Table1_1[[#This Row],[rating_count]],"&lt;1000")</f>
        <v>1</v>
      </c>
      <c r="N319" s="6">
        <f>Table1_1[[#This Row],[actual_price]]*Table1_1[[#This Row],[rating_count]]</f>
        <v>79800</v>
      </c>
      <c r="O319" t="s">
        <v>2794</v>
      </c>
      <c r="P319" t="s">
        <v>2795</v>
      </c>
      <c r="Q319" t="s">
        <v>2796</v>
      </c>
      <c r="R319" t="s">
        <v>2797</v>
      </c>
      <c r="S319" t="s">
        <v>2798</v>
      </c>
      <c r="T319" t="s">
        <v>13036</v>
      </c>
      <c r="U319" t="s">
        <v>2799</v>
      </c>
      <c r="V319" t="s">
        <v>2800</v>
      </c>
    </row>
    <row r="320" spans="1:22" x14ac:dyDescent="0.25">
      <c r="A320" t="s">
        <v>2801</v>
      </c>
      <c r="B320" t="s">
        <v>13344</v>
      </c>
      <c r="C320" t="s">
        <v>13088</v>
      </c>
      <c r="D320" s="6">
        <v>1369</v>
      </c>
      <c r="E320" s="6" t="str">
        <f>IF(Table1_1[[#This Row],[discounted_price]]&lt;200,"&lt;₹200",IF(OR(Table1_1[[#This Row],[discounted_price]]=200,Table1_1[[#This Row],[discounted_price]]&lt;=500),"₹200-₹500","&gt;₹500"))</f>
        <v>&gt;₹500</v>
      </c>
      <c r="F320" s="6">
        <v>2999</v>
      </c>
      <c r="G320" s="5">
        <v>0.54</v>
      </c>
      <c r="H32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320" s="5" t="str">
        <f>IF(Table1_1[[#This Row],[discount_percentage]]&gt;=50%,"Yes","No")</f>
        <v>Yes</v>
      </c>
      <c r="J320">
        <v>3.3</v>
      </c>
      <c r="K320">
        <f>AVERAGE(Table1_1[[#This Row],[rating]]+Table1_1[[#This Row],[rating_count]]/1000)</f>
        <v>3.5269999999999997</v>
      </c>
      <c r="L320">
        <v>227</v>
      </c>
      <c r="M320">
        <f>COUNTIF(Table1_1[[#This Row],[rating_count]],"&lt;1000")</f>
        <v>1</v>
      </c>
      <c r="N320" s="6">
        <f>Table1_1[[#This Row],[actual_price]]*Table1_1[[#This Row],[rating_count]]</f>
        <v>680773</v>
      </c>
      <c r="O320" t="s">
        <v>2803</v>
      </c>
      <c r="P320" t="s">
        <v>2804</v>
      </c>
      <c r="Q320" t="s">
        <v>2805</v>
      </c>
      <c r="R320" t="s">
        <v>2806</v>
      </c>
      <c r="S320" t="s">
        <v>2807</v>
      </c>
      <c r="T320" t="s">
        <v>2808</v>
      </c>
      <c r="U320" t="s">
        <v>2809</v>
      </c>
      <c r="V320" t="s">
        <v>2810</v>
      </c>
    </row>
    <row r="321" spans="1:22" x14ac:dyDescent="0.25">
      <c r="A321" t="s">
        <v>2811</v>
      </c>
      <c r="B321" t="s">
        <v>13345</v>
      </c>
      <c r="C321" t="s">
        <v>13088</v>
      </c>
      <c r="D321" s="6">
        <v>199</v>
      </c>
      <c r="E321" s="6" t="str">
        <f>IF(Table1_1[[#This Row],[discounted_price]]&lt;200,"&lt;₹200",IF(OR(Table1_1[[#This Row],[discounted_price]]=200,Table1_1[[#This Row],[discounted_price]]&lt;=500),"₹200-₹500","&gt;₹500"))</f>
        <v>&lt;₹200</v>
      </c>
      <c r="F321" s="6">
        <v>499</v>
      </c>
      <c r="G321" s="5">
        <v>0.6</v>
      </c>
      <c r="H32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321" s="5" t="str">
        <f>IF(Table1_1[[#This Row],[discount_percentage]]&gt;=50%,"Yes","No")</f>
        <v>Yes</v>
      </c>
      <c r="J321">
        <v>3.8</v>
      </c>
      <c r="K321">
        <f>AVERAGE(Table1_1[[#This Row],[rating]]+Table1_1[[#This Row],[rating_count]]/1000)</f>
        <v>4.3380000000000001</v>
      </c>
      <c r="L321">
        <v>538</v>
      </c>
      <c r="M321">
        <f>COUNTIF(Table1_1[[#This Row],[rating_count]],"&lt;1000")</f>
        <v>1</v>
      </c>
      <c r="N321" s="6">
        <f>Table1_1[[#This Row],[actual_price]]*Table1_1[[#This Row],[rating_count]]</f>
        <v>268462</v>
      </c>
      <c r="O321" t="s">
        <v>2813</v>
      </c>
      <c r="P321" t="s">
        <v>2814</v>
      </c>
      <c r="Q321" t="s">
        <v>2815</v>
      </c>
      <c r="R321" t="s">
        <v>2816</v>
      </c>
      <c r="S321" t="s">
        <v>2817</v>
      </c>
      <c r="T321" t="s">
        <v>2818</v>
      </c>
      <c r="U321" t="s">
        <v>2819</v>
      </c>
      <c r="V321" t="s">
        <v>2820</v>
      </c>
    </row>
    <row r="322" spans="1:22" x14ac:dyDescent="0.25">
      <c r="A322" t="s">
        <v>2821</v>
      </c>
      <c r="B322" t="s">
        <v>13346</v>
      </c>
      <c r="C322" t="s">
        <v>13088</v>
      </c>
      <c r="D322" s="6">
        <v>299</v>
      </c>
      <c r="E322" s="6" t="str">
        <f>IF(Table1_1[[#This Row],[discounted_price]]&lt;200,"&lt;₹200",IF(OR(Table1_1[[#This Row],[discounted_price]]=200,Table1_1[[#This Row],[discounted_price]]&lt;=500),"₹200-₹500","&gt;₹500"))</f>
        <v>₹200-₹500</v>
      </c>
      <c r="F322" s="6">
        <v>599</v>
      </c>
      <c r="G322" s="5">
        <v>0.5</v>
      </c>
      <c r="H32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322" s="5" t="str">
        <f>IF(Table1_1[[#This Row],[discount_percentage]]&gt;=50%,"Yes","No")</f>
        <v>Yes</v>
      </c>
      <c r="J322">
        <v>4</v>
      </c>
      <c r="K322">
        <f>AVERAGE(Table1_1[[#This Row],[rating]]+Table1_1[[#This Row],[rating_count]]/1000)</f>
        <v>4.1710000000000003</v>
      </c>
      <c r="L322">
        <v>171</v>
      </c>
      <c r="M322">
        <f>COUNTIF(Table1_1[[#This Row],[rating_count]],"&lt;1000")</f>
        <v>1</v>
      </c>
      <c r="N322" s="6">
        <f>Table1_1[[#This Row],[actual_price]]*Table1_1[[#This Row],[rating_count]]</f>
        <v>102429</v>
      </c>
      <c r="O322" t="s">
        <v>2823</v>
      </c>
      <c r="P322" t="s">
        <v>2824</v>
      </c>
      <c r="Q322" t="s">
        <v>2825</v>
      </c>
      <c r="R322" t="s">
        <v>2826</v>
      </c>
      <c r="S322" t="s">
        <v>2827</v>
      </c>
      <c r="T322" t="s">
        <v>2828</v>
      </c>
      <c r="U322" t="s">
        <v>2829</v>
      </c>
      <c r="V322" t="s">
        <v>2830</v>
      </c>
    </row>
    <row r="323" spans="1:22" x14ac:dyDescent="0.25">
      <c r="A323" t="s">
        <v>2831</v>
      </c>
      <c r="B323" t="s">
        <v>13092</v>
      </c>
      <c r="C323" t="s">
        <v>13088</v>
      </c>
      <c r="D323" s="6">
        <v>14999</v>
      </c>
      <c r="E323" s="6" t="str">
        <f>IF(Table1_1[[#This Row],[discounted_price]]&lt;200,"&lt;₹200",IF(OR(Table1_1[[#This Row],[discounted_price]]=200,Table1_1[[#This Row],[discounted_price]]&lt;=500),"₹200-₹500","&gt;₹500"))</f>
        <v>&gt;₹500</v>
      </c>
      <c r="F323" s="6">
        <v>14999</v>
      </c>
      <c r="G323" s="5">
        <v>0</v>
      </c>
      <c r="H32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323" s="5" t="str">
        <f>IF(Table1_1[[#This Row],[discount_percentage]]&gt;=50%,"Yes","No")</f>
        <v>No</v>
      </c>
      <c r="J323">
        <v>4.3</v>
      </c>
      <c r="K323">
        <f>AVERAGE(Table1_1[[#This Row],[rating]]+Table1_1[[#This Row],[rating_count]]/1000)</f>
        <v>31.808</v>
      </c>
      <c r="L323">
        <v>27508</v>
      </c>
      <c r="M323">
        <f>COUNTIF(Table1_1[[#This Row],[rating_count]],"&lt;1000")</f>
        <v>0</v>
      </c>
      <c r="N323" s="6">
        <f>Table1_1[[#This Row],[actual_price]]*Table1_1[[#This Row],[rating_count]]</f>
        <v>412592492</v>
      </c>
      <c r="O323" t="s">
        <v>2833</v>
      </c>
      <c r="P323" t="s">
        <v>2834</v>
      </c>
      <c r="Q323" t="s">
        <v>2835</v>
      </c>
      <c r="R323" t="s">
        <v>2836</v>
      </c>
      <c r="S323" t="s">
        <v>2837</v>
      </c>
      <c r="T323" t="s">
        <v>2838</v>
      </c>
      <c r="U323" t="s">
        <v>2839</v>
      </c>
      <c r="V323" t="s">
        <v>2840</v>
      </c>
    </row>
    <row r="324" spans="1:22" x14ac:dyDescent="0.25">
      <c r="A324" t="s">
        <v>2841</v>
      </c>
      <c r="B324" t="s">
        <v>13252</v>
      </c>
      <c r="C324" t="s">
        <v>13076</v>
      </c>
      <c r="D324" s="6">
        <v>299</v>
      </c>
      <c r="E324" s="6" t="str">
        <f>IF(Table1_1[[#This Row],[discounted_price]]&lt;200,"&lt;₹200",IF(OR(Table1_1[[#This Row],[discounted_price]]=200,Table1_1[[#This Row],[discounted_price]]&lt;=500),"₹200-₹500","&gt;₹500"))</f>
        <v>₹200-₹500</v>
      </c>
      <c r="F324" s="6">
        <v>699</v>
      </c>
      <c r="G324" s="5">
        <v>0.56999999999999995</v>
      </c>
      <c r="H32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324" s="5" t="str">
        <f>IF(Table1_1[[#This Row],[discount_percentage]]&gt;=50%,"Yes","No")</f>
        <v>Yes</v>
      </c>
      <c r="J324">
        <v>3.9</v>
      </c>
      <c r="K324">
        <f>AVERAGE(Table1_1[[#This Row],[rating]]+Table1_1[[#This Row],[rating_count]]/1000)</f>
        <v>5.3540000000000001</v>
      </c>
      <c r="L324">
        <v>1454</v>
      </c>
      <c r="M324">
        <f>COUNTIF(Table1_1[[#This Row],[rating_count]],"&lt;1000")</f>
        <v>0</v>
      </c>
      <c r="N324" s="6">
        <f>Table1_1[[#This Row],[actual_price]]*Table1_1[[#This Row],[rating_count]]</f>
        <v>1016346</v>
      </c>
      <c r="O324" t="s">
        <v>2843</v>
      </c>
      <c r="P324" t="s">
        <v>2844</v>
      </c>
      <c r="Q324" t="s">
        <v>2845</v>
      </c>
      <c r="R324" t="s">
        <v>2846</v>
      </c>
      <c r="S324" t="s">
        <v>2847</v>
      </c>
      <c r="T324" t="s">
        <v>2848</v>
      </c>
      <c r="U324" t="s">
        <v>2849</v>
      </c>
      <c r="V324" t="s">
        <v>2850</v>
      </c>
    </row>
    <row r="325" spans="1:22" x14ac:dyDescent="0.25">
      <c r="A325" t="s">
        <v>2851</v>
      </c>
      <c r="B325" t="s">
        <v>13347</v>
      </c>
      <c r="C325" t="s">
        <v>13088</v>
      </c>
      <c r="D325" s="6">
        <v>24990</v>
      </c>
      <c r="E325" s="6" t="str">
        <f>IF(Table1_1[[#This Row],[discounted_price]]&lt;200,"&lt;₹200",IF(OR(Table1_1[[#This Row],[discounted_price]]=200,Table1_1[[#This Row],[discounted_price]]&lt;=500),"₹200-₹500","&gt;₹500"))</f>
        <v>&gt;₹500</v>
      </c>
      <c r="F325" s="6">
        <v>51990</v>
      </c>
      <c r="G325" s="5">
        <v>0.52</v>
      </c>
      <c r="H32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325" s="5" t="str">
        <f>IF(Table1_1[[#This Row],[discount_percentage]]&gt;=50%,"Yes","No")</f>
        <v>Yes</v>
      </c>
      <c r="J325">
        <v>4.2</v>
      </c>
      <c r="K325">
        <f>AVERAGE(Table1_1[[#This Row],[rating]]+Table1_1[[#This Row],[rating_count]]/1000)</f>
        <v>7.1509999999999998</v>
      </c>
      <c r="L325">
        <v>2951</v>
      </c>
      <c r="M325">
        <f>COUNTIF(Table1_1[[#This Row],[rating_count]],"&lt;1000")</f>
        <v>0</v>
      </c>
      <c r="N325" s="6">
        <f>Table1_1[[#This Row],[actual_price]]*Table1_1[[#This Row],[rating_count]]</f>
        <v>153422490</v>
      </c>
      <c r="O325" t="s">
        <v>2853</v>
      </c>
      <c r="P325" t="s">
        <v>2854</v>
      </c>
      <c r="Q325" t="s">
        <v>2855</v>
      </c>
      <c r="R325" t="s">
        <v>2856</v>
      </c>
      <c r="S325" t="s">
        <v>2857</v>
      </c>
      <c r="T325" t="s">
        <v>2858</v>
      </c>
      <c r="U325" t="s">
        <v>2859</v>
      </c>
      <c r="V325" t="s">
        <v>2860</v>
      </c>
    </row>
    <row r="326" spans="1:22" x14ac:dyDescent="0.25">
      <c r="A326" t="s">
        <v>2861</v>
      </c>
      <c r="B326" t="s">
        <v>13348</v>
      </c>
      <c r="C326" t="s">
        <v>13076</v>
      </c>
      <c r="D326" s="6">
        <v>249</v>
      </c>
      <c r="E326" s="6" t="str">
        <f>IF(Table1_1[[#This Row],[discounted_price]]&lt;200,"&lt;₹200",IF(OR(Table1_1[[#This Row],[discounted_price]]=200,Table1_1[[#This Row],[discounted_price]]&lt;=500),"₹200-₹500","&gt;₹500"))</f>
        <v>₹200-₹500</v>
      </c>
      <c r="F326" s="6">
        <v>999</v>
      </c>
      <c r="G326" s="5">
        <v>0.75</v>
      </c>
      <c r="H32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326" s="5" t="str">
        <f>IF(Table1_1[[#This Row],[discount_percentage]]&gt;=50%,"Yes","No")</f>
        <v>Yes</v>
      </c>
      <c r="J326">
        <v>5</v>
      </c>
      <c r="K326">
        <f>AVERAGE(Table1_1[[#This Row],[rating]]+Table1_1[[#This Row],[rating_count]]/1000)</f>
        <v>5</v>
      </c>
      <c r="L326">
        <v>0</v>
      </c>
      <c r="M326">
        <f>COUNTIF(Table1_1[[#This Row],[rating_count]],"&lt;1000")</f>
        <v>1</v>
      </c>
      <c r="N326" s="6">
        <f>Table1_1[[#This Row],[actual_price]]*Table1_1[[#This Row],[rating_count]]</f>
        <v>0</v>
      </c>
      <c r="O326" t="s">
        <v>2863</v>
      </c>
      <c r="P326" t="s">
        <v>2864</v>
      </c>
      <c r="Q326" t="s">
        <v>2865</v>
      </c>
      <c r="R326" t="s">
        <v>2866</v>
      </c>
      <c r="S326" t="s">
        <v>2867</v>
      </c>
      <c r="T326" t="s">
        <v>2868</v>
      </c>
      <c r="U326" t="s">
        <v>2869</v>
      </c>
      <c r="V326" t="s">
        <v>2870</v>
      </c>
    </row>
    <row r="327" spans="1:22" x14ac:dyDescent="0.25">
      <c r="A327" t="s">
        <v>2871</v>
      </c>
      <c r="B327" t="s">
        <v>13349</v>
      </c>
      <c r="C327" t="s">
        <v>13088</v>
      </c>
      <c r="D327" s="6">
        <v>61999</v>
      </c>
      <c r="E327" s="6" t="str">
        <f>IF(Table1_1[[#This Row],[discounted_price]]&lt;200,"&lt;₹200",IF(OR(Table1_1[[#This Row],[discounted_price]]=200,Table1_1[[#This Row],[discounted_price]]&lt;=500),"₹200-₹500","&gt;₹500"))</f>
        <v>&gt;₹500</v>
      </c>
      <c r="F327" s="6">
        <v>69999</v>
      </c>
      <c r="G327" s="5">
        <v>0.11</v>
      </c>
      <c r="H32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327" s="5" t="str">
        <f>IF(Table1_1[[#This Row],[discount_percentage]]&gt;=50%,"Yes","No")</f>
        <v>No</v>
      </c>
      <c r="J327">
        <v>4.0999999999999996</v>
      </c>
      <c r="K327">
        <f>AVERAGE(Table1_1[[#This Row],[rating]]+Table1_1[[#This Row],[rating_count]]/1000)</f>
        <v>10.853</v>
      </c>
      <c r="L327">
        <v>6753</v>
      </c>
      <c r="M327">
        <f>COUNTIF(Table1_1[[#This Row],[rating_count]],"&lt;1000")</f>
        <v>0</v>
      </c>
      <c r="N327" s="6">
        <f>Table1_1[[#This Row],[actual_price]]*Table1_1[[#This Row],[rating_count]]</f>
        <v>472703247</v>
      </c>
      <c r="O327" t="s">
        <v>2873</v>
      </c>
      <c r="P327" t="s">
        <v>1911</v>
      </c>
      <c r="Q327" t="s">
        <v>1912</v>
      </c>
      <c r="R327" t="s">
        <v>1913</v>
      </c>
      <c r="S327" t="s">
        <v>1914</v>
      </c>
      <c r="T327" t="s">
        <v>1915</v>
      </c>
      <c r="U327" t="s">
        <v>2874</v>
      </c>
      <c r="V327" t="s">
        <v>2875</v>
      </c>
    </row>
    <row r="328" spans="1:22" x14ac:dyDescent="0.25">
      <c r="A328" t="s">
        <v>2876</v>
      </c>
      <c r="B328" t="s">
        <v>13350</v>
      </c>
      <c r="C328" t="s">
        <v>13088</v>
      </c>
      <c r="D328" s="6">
        <v>24499</v>
      </c>
      <c r="E328" s="6" t="str">
        <f>IF(Table1_1[[#This Row],[discounted_price]]&lt;200,"&lt;₹200",IF(OR(Table1_1[[#This Row],[discounted_price]]=200,Table1_1[[#This Row],[discounted_price]]&lt;=500),"₹200-₹500","&gt;₹500"))</f>
        <v>&gt;₹500</v>
      </c>
      <c r="F328" s="6">
        <v>50000</v>
      </c>
      <c r="G328" s="5">
        <v>0.51</v>
      </c>
      <c r="H32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328" s="5" t="str">
        <f>IF(Table1_1[[#This Row],[discount_percentage]]&gt;=50%,"Yes","No")</f>
        <v>Yes</v>
      </c>
      <c r="J328">
        <v>3.9</v>
      </c>
      <c r="K328">
        <f>AVERAGE(Table1_1[[#This Row],[rating]]+Table1_1[[#This Row],[rating_count]]/1000)</f>
        <v>7.4179999999999993</v>
      </c>
      <c r="L328">
        <v>3518</v>
      </c>
      <c r="M328">
        <f>COUNTIF(Table1_1[[#This Row],[rating_count]],"&lt;1000")</f>
        <v>0</v>
      </c>
      <c r="N328" s="6">
        <f>Table1_1[[#This Row],[actual_price]]*Table1_1[[#This Row],[rating_count]]</f>
        <v>175900000</v>
      </c>
      <c r="O328" t="s">
        <v>2878</v>
      </c>
      <c r="P328" t="s">
        <v>2879</v>
      </c>
      <c r="Q328" t="s">
        <v>2880</v>
      </c>
      <c r="R328" t="s">
        <v>2881</v>
      </c>
      <c r="S328" t="s">
        <v>2882</v>
      </c>
      <c r="T328" t="s">
        <v>2883</v>
      </c>
      <c r="U328" t="s">
        <v>2884</v>
      </c>
      <c r="V328" t="s">
        <v>2885</v>
      </c>
    </row>
    <row r="329" spans="1:22" x14ac:dyDescent="0.25">
      <c r="A329" t="s">
        <v>2886</v>
      </c>
      <c r="B329" t="s">
        <v>13207</v>
      </c>
      <c r="C329" t="s">
        <v>13088</v>
      </c>
      <c r="D329" s="6">
        <v>10499</v>
      </c>
      <c r="E329" s="6" t="str">
        <f>IF(Table1_1[[#This Row],[discounted_price]]&lt;200,"&lt;₹200",IF(OR(Table1_1[[#This Row],[discounted_price]]=200,Table1_1[[#This Row],[discounted_price]]&lt;=500),"₹200-₹500","&gt;₹500"))</f>
        <v>&gt;₹500</v>
      </c>
      <c r="F329" s="6">
        <v>19499</v>
      </c>
      <c r="G329" s="5">
        <v>0.46</v>
      </c>
      <c r="H32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329" s="5" t="str">
        <f>IF(Table1_1[[#This Row],[discount_percentage]]&gt;=50%,"Yes","No")</f>
        <v>No</v>
      </c>
      <c r="J329">
        <v>4.2</v>
      </c>
      <c r="K329">
        <f>AVERAGE(Table1_1[[#This Row],[rating]]+Table1_1[[#This Row],[rating_count]]/1000)</f>
        <v>5.71</v>
      </c>
      <c r="L329">
        <v>1510</v>
      </c>
      <c r="M329">
        <f>COUNTIF(Table1_1[[#This Row],[rating_count]],"&lt;1000")</f>
        <v>0</v>
      </c>
      <c r="N329" s="6">
        <f>Table1_1[[#This Row],[actual_price]]*Table1_1[[#This Row],[rating_count]]</f>
        <v>29443490</v>
      </c>
      <c r="O329" t="s">
        <v>2888</v>
      </c>
      <c r="P329" t="s">
        <v>2689</v>
      </c>
      <c r="Q329" t="s">
        <v>2690</v>
      </c>
      <c r="R329" t="s">
        <v>2691</v>
      </c>
      <c r="S329" t="s">
        <v>2692</v>
      </c>
      <c r="T329" t="s">
        <v>2693</v>
      </c>
      <c r="U329" t="s">
        <v>2889</v>
      </c>
      <c r="V329" t="s">
        <v>2890</v>
      </c>
    </row>
    <row r="330" spans="1:22" x14ac:dyDescent="0.25">
      <c r="A330" t="s">
        <v>2891</v>
      </c>
      <c r="B330" t="s">
        <v>13351</v>
      </c>
      <c r="C330" t="s">
        <v>13076</v>
      </c>
      <c r="D330" s="6">
        <v>349</v>
      </c>
      <c r="E330" s="6" t="str">
        <f>IF(Table1_1[[#This Row],[discounted_price]]&lt;200,"&lt;₹200",IF(OR(Table1_1[[#This Row],[discounted_price]]=200,Table1_1[[#This Row],[discounted_price]]&lt;=500),"₹200-₹500","&gt;₹500"))</f>
        <v>₹200-₹500</v>
      </c>
      <c r="F330" s="6">
        <v>999</v>
      </c>
      <c r="G330" s="5">
        <v>0.65</v>
      </c>
      <c r="H33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330" s="5" t="str">
        <f>IF(Table1_1[[#This Row],[discount_percentage]]&gt;=50%,"Yes","No")</f>
        <v>Yes</v>
      </c>
      <c r="J330">
        <v>4.3</v>
      </c>
      <c r="K330">
        <f>AVERAGE(Table1_1[[#This Row],[rating]]+Table1_1[[#This Row],[rating_count]]/1000)</f>
        <v>5.1379999999999999</v>
      </c>
      <c r="L330">
        <v>838</v>
      </c>
      <c r="M330">
        <f>COUNTIF(Table1_1[[#This Row],[rating_count]],"&lt;1000")</f>
        <v>1</v>
      </c>
      <c r="N330" s="6">
        <f>Table1_1[[#This Row],[actual_price]]*Table1_1[[#This Row],[rating_count]]</f>
        <v>837162</v>
      </c>
      <c r="O330" t="s">
        <v>2893</v>
      </c>
      <c r="P330" t="s">
        <v>2765</v>
      </c>
      <c r="Q330" t="s">
        <v>2766</v>
      </c>
      <c r="R330" t="s">
        <v>2767</v>
      </c>
      <c r="S330" t="s">
        <v>2768</v>
      </c>
      <c r="T330" t="s">
        <v>2769</v>
      </c>
      <c r="U330" t="s">
        <v>2894</v>
      </c>
      <c r="V330" t="s">
        <v>2895</v>
      </c>
    </row>
    <row r="331" spans="1:22" x14ac:dyDescent="0.25">
      <c r="A331" t="s">
        <v>2896</v>
      </c>
      <c r="B331" t="s">
        <v>13352</v>
      </c>
      <c r="C331" t="s">
        <v>13088</v>
      </c>
      <c r="D331" s="6">
        <v>197</v>
      </c>
      <c r="E331" s="6" t="str">
        <f>IF(Table1_1[[#This Row],[discounted_price]]&lt;200,"&lt;₹200",IF(OR(Table1_1[[#This Row],[discounted_price]]=200,Table1_1[[#This Row],[discounted_price]]&lt;=500),"₹200-₹500","&gt;₹500"))</f>
        <v>&lt;₹200</v>
      </c>
      <c r="F331" s="6">
        <v>499</v>
      </c>
      <c r="G331" s="5">
        <v>0.61</v>
      </c>
      <c r="H33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331" s="5" t="str">
        <f>IF(Table1_1[[#This Row],[discount_percentage]]&gt;=50%,"Yes","No")</f>
        <v>Yes</v>
      </c>
      <c r="J331">
        <v>3.8</v>
      </c>
      <c r="K331">
        <f>AVERAGE(Table1_1[[#This Row],[rating]]+Table1_1[[#This Row],[rating_count]]/1000)</f>
        <v>3.9359999999999999</v>
      </c>
      <c r="L331">
        <v>136</v>
      </c>
      <c r="M331">
        <f>COUNTIF(Table1_1[[#This Row],[rating_count]],"&lt;1000")</f>
        <v>1</v>
      </c>
      <c r="N331" s="6">
        <f>Table1_1[[#This Row],[actual_price]]*Table1_1[[#This Row],[rating_count]]</f>
        <v>67864</v>
      </c>
      <c r="O331" t="s">
        <v>2898</v>
      </c>
      <c r="P331" t="s">
        <v>2899</v>
      </c>
      <c r="Q331" t="s">
        <v>2900</v>
      </c>
      <c r="R331" t="s">
        <v>2901</v>
      </c>
      <c r="S331" t="s">
        <v>2902</v>
      </c>
      <c r="T331" t="s">
        <v>2903</v>
      </c>
      <c r="U331" t="s">
        <v>2904</v>
      </c>
      <c r="V331" t="s">
        <v>2905</v>
      </c>
    </row>
    <row r="332" spans="1:22" x14ac:dyDescent="0.25">
      <c r="A332" t="s">
        <v>2906</v>
      </c>
      <c r="B332" t="s">
        <v>13309</v>
      </c>
      <c r="C332" t="s">
        <v>13088</v>
      </c>
      <c r="D332" s="6">
        <v>1299</v>
      </c>
      <c r="E332" s="6" t="str">
        <f>IF(Table1_1[[#This Row],[discounted_price]]&lt;200,"&lt;₹200",IF(OR(Table1_1[[#This Row],[discounted_price]]=200,Table1_1[[#This Row],[discounted_price]]&lt;=500),"₹200-₹500","&gt;₹500"))</f>
        <v>&gt;₹500</v>
      </c>
      <c r="F332" s="6">
        <v>2499</v>
      </c>
      <c r="G332" s="5">
        <v>0.48</v>
      </c>
      <c r="H33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332" s="5" t="str">
        <f>IF(Table1_1[[#This Row],[discount_percentage]]&gt;=50%,"Yes","No")</f>
        <v>No</v>
      </c>
      <c r="J332">
        <v>4.3</v>
      </c>
      <c r="K332">
        <f>AVERAGE(Table1_1[[#This Row],[rating]]+Table1_1[[#This Row],[rating_count]]/1000)</f>
        <v>4.601</v>
      </c>
      <c r="L332">
        <v>301</v>
      </c>
      <c r="M332">
        <f>COUNTIF(Table1_1[[#This Row],[rating_count]],"&lt;1000")</f>
        <v>1</v>
      </c>
      <c r="N332" s="6">
        <f>Table1_1[[#This Row],[actual_price]]*Table1_1[[#This Row],[rating_count]]</f>
        <v>752199</v>
      </c>
      <c r="O332" t="s">
        <v>2908</v>
      </c>
      <c r="P332" t="s">
        <v>2909</v>
      </c>
      <c r="Q332" t="s">
        <v>2910</v>
      </c>
      <c r="R332" t="s">
        <v>2911</v>
      </c>
      <c r="S332" t="s">
        <v>2912</v>
      </c>
      <c r="T332" t="s">
        <v>2913</v>
      </c>
      <c r="U332" t="s">
        <v>2914</v>
      </c>
      <c r="V332" t="s">
        <v>2915</v>
      </c>
    </row>
    <row r="333" spans="1:22" x14ac:dyDescent="0.25">
      <c r="A333" t="s">
        <v>2916</v>
      </c>
      <c r="B333" t="s">
        <v>13353</v>
      </c>
      <c r="C333" t="s">
        <v>13076</v>
      </c>
      <c r="D333" s="6">
        <v>1519</v>
      </c>
      <c r="E333" s="6" t="str">
        <f>IF(Table1_1[[#This Row],[discounted_price]]&lt;200,"&lt;₹200",IF(OR(Table1_1[[#This Row],[discounted_price]]=200,Table1_1[[#This Row],[discounted_price]]&lt;=500),"₹200-₹500","&gt;₹500"))</f>
        <v>&gt;₹500</v>
      </c>
      <c r="F333" s="6">
        <v>1899</v>
      </c>
      <c r="G333" s="5">
        <v>0.2</v>
      </c>
      <c r="H33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333" s="5" t="str">
        <f>IF(Table1_1[[#This Row],[discount_percentage]]&gt;=50%,"Yes","No")</f>
        <v>No</v>
      </c>
      <c r="J333">
        <v>4.4000000000000004</v>
      </c>
      <c r="K333">
        <f>AVERAGE(Table1_1[[#This Row],[rating]]+Table1_1[[#This Row],[rating_count]]/1000)</f>
        <v>24.163000000000004</v>
      </c>
      <c r="L333">
        <v>19763</v>
      </c>
      <c r="M333">
        <f>COUNTIF(Table1_1[[#This Row],[rating_count]],"&lt;1000")</f>
        <v>0</v>
      </c>
      <c r="N333" s="6">
        <f>Table1_1[[#This Row],[actual_price]]*Table1_1[[#This Row],[rating_count]]</f>
        <v>37529937</v>
      </c>
      <c r="O333" t="s">
        <v>2918</v>
      </c>
      <c r="P333" t="s">
        <v>2919</v>
      </c>
      <c r="Q333" t="s">
        <v>2920</v>
      </c>
      <c r="R333" t="s">
        <v>2921</v>
      </c>
      <c r="S333" t="s">
        <v>2922</v>
      </c>
      <c r="T333" t="s">
        <v>2923</v>
      </c>
      <c r="U333" t="s">
        <v>2924</v>
      </c>
      <c r="V333" t="s">
        <v>2925</v>
      </c>
    </row>
    <row r="334" spans="1:22" x14ac:dyDescent="0.25">
      <c r="A334" t="s">
        <v>2926</v>
      </c>
      <c r="B334" t="s">
        <v>13354</v>
      </c>
      <c r="C334" t="s">
        <v>13088</v>
      </c>
      <c r="D334" s="6">
        <v>46999</v>
      </c>
      <c r="E334" s="6" t="str">
        <f>IF(Table1_1[[#This Row],[discounted_price]]&lt;200,"&lt;₹200",IF(OR(Table1_1[[#This Row],[discounted_price]]=200,Table1_1[[#This Row],[discounted_price]]&lt;=500),"₹200-₹500","&gt;₹500"))</f>
        <v>&gt;₹500</v>
      </c>
      <c r="F334" s="6">
        <v>69999</v>
      </c>
      <c r="G334" s="5">
        <v>0.33</v>
      </c>
      <c r="H33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334" s="5" t="str">
        <f>IF(Table1_1[[#This Row],[discount_percentage]]&gt;=50%,"Yes","No")</f>
        <v>No</v>
      </c>
      <c r="J334">
        <v>4.3</v>
      </c>
      <c r="K334">
        <f>AVERAGE(Table1_1[[#This Row],[rating]]+Table1_1[[#This Row],[rating_count]]/1000)</f>
        <v>25.552</v>
      </c>
      <c r="L334">
        <v>21252</v>
      </c>
      <c r="M334">
        <f>COUNTIF(Table1_1[[#This Row],[rating_count]],"&lt;1000")</f>
        <v>0</v>
      </c>
      <c r="N334" s="6">
        <f>Table1_1[[#This Row],[actual_price]]*Table1_1[[#This Row],[rating_count]]</f>
        <v>1487618748</v>
      </c>
      <c r="O334" t="s">
        <v>2928</v>
      </c>
      <c r="P334" t="s">
        <v>2929</v>
      </c>
      <c r="Q334" t="s">
        <v>2930</v>
      </c>
      <c r="R334" t="s">
        <v>2931</v>
      </c>
      <c r="S334" t="s">
        <v>2932</v>
      </c>
      <c r="T334" t="s">
        <v>2933</v>
      </c>
      <c r="U334" t="s">
        <v>2934</v>
      </c>
      <c r="V334" t="s">
        <v>2935</v>
      </c>
    </row>
    <row r="335" spans="1:22" x14ac:dyDescent="0.25">
      <c r="A335" t="s">
        <v>2936</v>
      </c>
      <c r="B335" t="s">
        <v>13355</v>
      </c>
      <c r="C335" t="s">
        <v>13076</v>
      </c>
      <c r="D335" s="6">
        <v>299</v>
      </c>
      <c r="E335" s="6" t="str">
        <f>IF(Table1_1[[#This Row],[discounted_price]]&lt;200,"&lt;₹200",IF(OR(Table1_1[[#This Row],[discounted_price]]=200,Table1_1[[#This Row],[discounted_price]]&lt;=500),"₹200-₹500","&gt;₹500"))</f>
        <v>₹200-₹500</v>
      </c>
      <c r="F335" s="6">
        <v>799</v>
      </c>
      <c r="G335" s="5">
        <v>0.63</v>
      </c>
      <c r="H33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335" s="5" t="str">
        <f>IF(Table1_1[[#This Row],[discount_percentage]]&gt;=50%,"Yes","No")</f>
        <v>Yes</v>
      </c>
      <c r="J335">
        <v>4.3</v>
      </c>
      <c r="K335">
        <f>AVERAGE(Table1_1[[#This Row],[rating]]+Table1_1[[#This Row],[rating_count]]/1000)</f>
        <v>6.202</v>
      </c>
      <c r="L335">
        <v>1902</v>
      </c>
      <c r="M335">
        <f>COUNTIF(Table1_1[[#This Row],[rating_count]],"&lt;1000")</f>
        <v>0</v>
      </c>
      <c r="N335" s="6">
        <f>Table1_1[[#This Row],[actual_price]]*Table1_1[[#This Row],[rating_count]]</f>
        <v>1519698</v>
      </c>
      <c r="O335" t="s">
        <v>2938</v>
      </c>
      <c r="P335" t="s">
        <v>2939</v>
      </c>
      <c r="Q335" t="s">
        <v>2940</v>
      </c>
      <c r="R335" t="s">
        <v>2941</v>
      </c>
      <c r="S335" t="s">
        <v>2942</v>
      </c>
      <c r="T335" t="s">
        <v>2943</v>
      </c>
      <c r="U335" t="s">
        <v>2944</v>
      </c>
      <c r="V335" t="s">
        <v>2945</v>
      </c>
    </row>
    <row r="336" spans="1:22" x14ac:dyDescent="0.25">
      <c r="A336" t="s">
        <v>2946</v>
      </c>
      <c r="B336" t="s">
        <v>13356</v>
      </c>
      <c r="C336" t="s">
        <v>13088</v>
      </c>
      <c r="D336" s="6">
        <v>1799</v>
      </c>
      <c r="E336" s="6" t="str">
        <f>IF(Table1_1[[#This Row],[discounted_price]]&lt;200,"&lt;₹200",IF(OR(Table1_1[[#This Row],[discounted_price]]=200,Table1_1[[#This Row],[discounted_price]]&lt;=500),"₹200-₹500","&gt;₹500"))</f>
        <v>&gt;₹500</v>
      </c>
      <c r="F336" s="6">
        <v>19999</v>
      </c>
      <c r="G336" s="5">
        <v>0.91</v>
      </c>
      <c r="H33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91-100%</v>
      </c>
      <c r="I336" s="5" t="str">
        <f>IF(Table1_1[[#This Row],[discount_percentage]]&gt;=50%,"Yes","No")</f>
        <v>Yes</v>
      </c>
      <c r="J336">
        <v>4.2</v>
      </c>
      <c r="K336">
        <f>AVERAGE(Table1_1[[#This Row],[rating]]+Table1_1[[#This Row],[rating_count]]/1000)</f>
        <v>18.137</v>
      </c>
      <c r="L336">
        <v>13937</v>
      </c>
      <c r="M336">
        <f>COUNTIF(Table1_1[[#This Row],[rating_count]],"&lt;1000")</f>
        <v>0</v>
      </c>
      <c r="N336" s="6">
        <f>Table1_1[[#This Row],[actual_price]]*Table1_1[[#This Row],[rating_count]]</f>
        <v>278726063</v>
      </c>
      <c r="O336" t="s">
        <v>2949</v>
      </c>
      <c r="P336" t="s">
        <v>2950</v>
      </c>
      <c r="Q336" t="s">
        <v>2951</v>
      </c>
      <c r="R336" t="s">
        <v>2952</v>
      </c>
      <c r="S336" t="s">
        <v>2953</v>
      </c>
      <c r="T336" t="s">
        <v>2954</v>
      </c>
      <c r="U336" t="s">
        <v>2955</v>
      </c>
      <c r="V336" t="s">
        <v>2956</v>
      </c>
    </row>
    <row r="337" spans="1:22" x14ac:dyDescent="0.25">
      <c r="A337" t="s">
        <v>2957</v>
      </c>
      <c r="B337" t="s">
        <v>13357</v>
      </c>
      <c r="C337" t="s">
        <v>13088</v>
      </c>
      <c r="D337" s="6">
        <v>1998</v>
      </c>
      <c r="E337" s="6" t="str">
        <f>IF(Table1_1[[#This Row],[discounted_price]]&lt;200,"&lt;₹200",IF(OR(Table1_1[[#This Row],[discounted_price]]=200,Table1_1[[#This Row],[discounted_price]]&lt;=500),"₹200-₹500","&gt;₹500"))</f>
        <v>&gt;₹500</v>
      </c>
      <c r="F337" s="6">
        <v>9999</v>
      </c>
      <c r="G337" s="5">
        <v>0.8</v>
      </c>
      <c r="H33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337" s="5" t="str">
        <f>IF(Table1_1[[#This Row],[discount_percentage]]&gt;=50%,"Yes","No")</f>
        <v>Yes</v>
      </c>
      <c r="J337">
        <v>4.3</v>
      </c>
      <c r="K337">
        <f>AVERAGE(Table1_1[[#This Row],[rating]]+Table1_1[[#This Row],[rating_count]]/1000)</f>
        <v>31.996000000000002</v>
      </c>
      <c r="L337">
        <v>27696</v>
      </c>
      <c r="M337">
        <f>COUNTIF(Table1_1[[#This Row],[rating_count]],"&lt;1000")</f>
        <v>0</v>
      </c>
      <c r="N337" s="6">
        <f>Table1_1[[#This Row],[actual_price]]*Table1_1[[#This Row],[rating_count]]</f>
        <v>276932304</v>
      </c>
      <c r="O337" t="s">
        <v>2959</v>
      </c>
      <c r="P337" t="s">
        <v>2960</v>
      </c>
      <c r="Q337" t="s">
        <v>2961</v>
      </c>
      <c r="R337" t="s">
        <v>2962</v>
      </c>
      <c r="S337" t="s">
        <v>2963</v>
      </c>
      <c r="T337" t="s">
        <v>2964</v>
      </c>
      <c r="U337" t="s">
        <v>2965</v>
      </c>
      <c r="V337" t="s">
        <v>2966</v>
      </c>
    </row>
    <row r="338" spans="1:22" x14ac:dyDescent="0.25">
      <c r="A338" t="s">
        <v>2967</v>
      </c>
      <c r="B338" t="s">
        <v>13358</v>
      </c>
      <c r="C338" t="s">
        <v>13088</v>
      </c>
      <c r="D338" s="6">
        <v>1999</v>
      </c>
      <c r="E338" s="6" t="str">
        <f>IF(Table1_1[[#This Row],[discounted_price]]&lt;200,"&lt;₹200",IF(OR(Table1_1[[#This Row],[discounted_price]]=200,Table1_1[[#This Row],[discounted_price]]&lt;=500),"₹200-₹500","&gt;₹500"))</f>
        <v>&gt;₹500</v>
      </c>
      <c r="F338" s="6">
        <v>7990</v>
      </c>
      <c r="G338" s="5">
        <v>0.75</v>
      </c>
      <c r="H33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338" s="5" t="str">
        <f>IF(Table1_1[[#This Row],[discount_percentage]]&gt;=50%,"Yes","No")</f>
        <v>Yes</v>
      </c>
      <c r="J338">
        <v>3.8</v>
      </c>
      <c r="K338">
        <f>AVERAGE(Table1_1[[#This Row],[rating]]+Table1_1[[#This Row],[rating_count]]/1000)</f>
        <v>21.631</v>
      </c>
      <c r="L338">
        <v>17831</v>
      </c>
      <c r="M338">
        <f>COUNTIF(Table1_1[[#This Row],[rating_count]],"&lt;1000")</f>
        <v>0</v>
      </c>
      <c r="N338" s="6">
        <f>Table1_1[[#This Row],[actual_price]]*Table1_1[[#This Row],[rating_count]]</f>
        <v>142469690</v>
      </c>
      <c r="O338" t="s">
        <v>2969</v>
      </c>
      <c r="P338" t="s">
        <v>2970</v>
      </c>
      <c r="Q338" t="s">
        <v>2971</v>
      </c>
      <c r="R338" t="s">
        <v>2972</v>
      </c>
      <c r="S338" t="s">
        <v>2973</v>
      </c>
      <c r="T338" t="s">
        <v>2974</v>
      </c>
      <c r="U338" t="s">
        <v>2975</v>
      </c>
      <c r="V338" t="s">
        <v>2976</v>
      </c>
    </row>
    <row r="339" spans="1:22" x14ac:dyDescent="0.25">
      <c r="A339" t="s">
        <v>2977</v>
      </c>
      <c r="B339" t="s">
        <v>13359</v>
      </c>
      <c r="C339" t="s">
        <v>13088</v>
      </c>
      <c r="D339" s="6">
        <v>2049</v>
      </c>
      <c r="E339" s="6" t="str">
        <f>IF(Table1_1[[#This Row],[discounted_price]]&lt;200,"&lt;₹200",IF(OR(Table1_1[[#This Row],[discounted_price]]=200,Table1_1[[#This Row],[discounted_price]]&lt;=500),"₹200-₹500","&gt;₹500"))</f>
        <v>&gt;₹500</v>
      </c>
      <c r="F339" s="6">
        <v>2199</v>
      </c>
      <c r="G339" s="5">
        <v>7.0000000000000007E-2</v>
      </c>
      <c r="H33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339" s="5" t="str">
        <f>IF(Table1_1[[#This Row],[discount_percentage]]&gt;=50%,"Yes","No")</f>
        <v>No</v>
      </c>
      <c r="J339">
        <v>4.3</v>
      </c>
      <c r="K339">
        <f>AVERAGE(Table1_1[[#This Row],[rating]]+Table1_1[[#This Row],[rating_count]]/1000)</f>
        <v>183.21200000000002</v>
      </c>
      <c r="L339">
        <v>178912</v>
      </c>
      <c r="M339">
        <f>COUNTIF(Table1_1[[#This Row],[rating_count]],"&lt;1000")</f>
        <v>0</v>
      </c>
      <c r="N339" s="6">
        <f>Table1_1[[#This Row],[actual_price]]*Table1_1[[#This Row],[rating_count]]</f>
        <v>393427488</v>
      </c>
      <c r="O339" t="s">
        <v>2980</v>
      </c>
      <c r="P339" t="s">
        <v>2981</v>
      </c>
      <c r="Q339" t="s">
        <v>2982</v>
      </c>
      <c r="R339" t="s">
        <v>2983</v>
      </c>
      <c r="S339" t="s">
        <v>2984</v>
      </c>
      <c r="T339" t="s">
        <v>2985</v>
      </c>
      <c r="U339" t="s">
        <v>2986</v>
      </c>
      <c r="V339" t="s">
        <v>2987</v>
      </c>
    </row>
    <row r="340" spans="1:22" x14ac:dyDescent="0.25">
      <c r="A340" t="s">
        <v>2988</v>
      </c>
      <c r="B340" t="s">
        <v>13360</v>
      </c>
      <c r="C340" t="s">
        <v>13088</v>
      </c>
      <c r="D340" s="6">
        <v>6499</v>
      </c>
      <c r="E340" s="6" t="str">
        <f>IF(Table1_1[[#This Row],[discounted_price]]&lt;200,"&lt;₹200",IF(OR(Table1_1[[#This Row],[discounted_price]]=200,Table1_1[[#This Row],[discounted_price]]&lt;=500),"₹200-₹500","&gt;₹500"))</f>
        <v>&gt;₹500</v>
      </c>
      <c r="F340" s="6">
        <v>8999</v>
      </c>
      <c r="G340" s="5">
        <v>0.28000000000000003</v>
      </c>
      <c r="H34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340" s="5" t="str">
        <f>IF(Table1_1[[#This Row],[discount_percentage]]&gt;=50%,"Yes","No")</f>
        <v>No</v>
      </c>
      <c r="J340">
        <v>4</v>
      </c>
      <c r="K340">
        <f>AVERAGE(Table1_1[[#This Row],[rating]]+Table1_1[[#This Row],[rating_count]]/1000)</f>
        <v>11.807</v>
      </c>
      <c r="L340">
        <v>7807</v>
      </c>
      <c r="M340">
        <f>COUNTIF(Table1_1[[#This Row],[rating_count]],"&lt;1000")</f>
        <v>0</v>
      </c>
      <c r="N340" s="6">
        <f>Table1_1[[#This Row],[actual_price]]*Table1_1[[#This Row],[rating_count]]</f>
        <v>70255193</v>
      </c>
      <c r="O340" t="s">
        <v>2991</v>
      </c>
      <c r="P340" t="s">
        <v>2992</v>
      </c>
      <c r="Q340" t="s">
        <v>2993</v>
      </c>
      <c r="R340" t="s">
        <v>2994</v>
      </c>
      <c r="S340" t="s">
        <v>2995</v>
      </c>
      <c r="T340" t="s">
        <v>2996</v>
      </c>
      <c r="U340" t="s">
        <v>2997</v>
      </c>
      <c r="V340" t="s">
        <v>2998</v>
      </c>
    </row>
    <row r="341" spans="1:22" x14ac:dyDescent="0.25">
      <c r="A341" t="s">
        <v>2999</v>
      </c>
      <c r="B341" t="s">
        <v>13361</v>
      </c>
      <c r="C341" t="s">
        <v>13088</v>
      </c>
      <c r="D341" s="6">
        <v>28999</v>
      </c>
      <c r="E341" s="6" t="str">
        <f>IF(Table1_1[[#This Row],[discounted_price]]&lt;200,"&lt;₹200",IF(OR(Table1_1[[#This Row],[discounted_price]]=200,Table1_1[[#This Row],[discounted_price]]&lt;=500),"₹200-₹500","&gt;₹500"))</f>
        <v>&gt;₹500</v>
      </c>
      <c r="F341" s="6">
        <v>28999</v>
      </c>
      <c r="G341" s="5">
        <v>0</v>
      </c>
      <c r="H34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341" s="5" t="str">
        <f>IF(Table1_1[[#This Row],[discount_percentage]]&gt;=50%,"Yes","No")</f>
        <v>No</v>
      </c>
      <c r="J341">
        <v>4.3</v>
      </c>
      <c r="K341">
        <f>AVERAGE(Table1_1[[#This Row],[rating]]+Table1_1[[#This Row],[rating_count]]/1000)</f>
        <v>21.715</v>
      </c>
      <c r="L341">
        <v>17415</v>
      </c>
      <c r="M341">
        <f>COUNTIF(Table1_1[[#This Row],[rating_count]],"&lt;1000")</f>
        <v>0</v>
      </c>
      <c r="N341" s="6">
        <f>Table1_1[[#This Row],[actual_price]]*Table1_1[[#This Row],[rating_count]]</f>
        <v>505017585</v>
      </c>
      <c r="O341" t="s">
        <v>3001</v>
      </c>
      <c r="P341" t="s">
        <v>3002</v>
      </c>
      <c r="Q341" t="s">
        <v>3003</v>
      </c>
      <c r="R341" t="s">
        <v>3004</v>
      </c>
      <c r="S341" t="s">
        <v>3005</v>
      </c>
      <c r="T341" t="s">
        <v>3006</v>
      </c>
      <c r="U341" t="s">
        <v>3007</v>
      </c>
      <c r="V341" t="s">
        <v>3008</v>
      </c>
    </row>
    <row r="342" spans="1:22" x14ac:dyDescent="0.25">
      <c r="A342" t="s">
        <v>3009</v>
      </c>
      <c r="B342" t="s">
        <v>13362</v>
      </c>
      <c r="C342" t="s">
        <v>13088</v>
      </c>
      <c r="D342" s="6">
        <v>28999</v>
      </c>
      <c r="E342" s="6" t="str">
        <f>IF(Table1_1[[#This Row],[discounted_price]]&lt;200,"&lt;₹200",IF(OR(Table1_1[[#This Row],[discounted_price]]=200,Table1_1[[#This Row],[discounted_price]]&lt;=500),"₹200-₹500","&gt;₹500"))</f>
        <v>&gt;₹500</v>
      </c>
      <c r="F342" s="6">
        <v>28999</v>
      </c>
      <c r="G342" s="5">
        <v>0</v>
      </c>
      <c r="H34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342" s="5" t="str">
        <f>IF(Table1_1[[#This Row],[discount_percentage]]&gt;=50%,"Yes","No")</f>
        <v>No</v>
      </c>
      <c r="J342">
        <v>4.3</v>
      </c>
      <c r="K342">
        <f>AVERAGE(Table1_1[[#This Row],[rating]]+Table1_1[[#This Row],[rating_count]]/1000)</f>
        <v>21.715</v>
      </c>
      <c r="L342">
        <v>17415</v>
      </c>
      <c r="M342">
        <f>COUNTIF(Table1_1[[#This Row],[rating_count]],"&lt;1000")</f>
        <v>0</v>
      </c>
      <c r="N342" s="6">
        <f>Table1_1[[#This Row],[actual_price]]*Table1_1[[#This Row],[rating_count]]</f>
        <v>505017585</v>
      </c>
      <c r="O342" t="s">
        <v>3011</v>
      </c>
      <c r="P342" t="s">
        <v>3002</v>
      </c>
      <c r="Q342" t="s">
        <v>3003</v>
      </c>
      <c r="R342" t="s">
        <v>3004</v>
      </c>
      <c r="S342" t="s">
        <v>3005</v>
      </c>
      <c r="T342" t="s">
        <v>3006</v>
      </c>
      <c r="U342" t="s">
        <v>3012</v>
      </c>
      <c r="V342" t="s">
        <v>3013</v>
      </c>
    </row>
    <row r="343" spans="1:22" x14ac:dyDescent="0.25">
      <c r="A343" t="s">
        <v>3014</v>
      </c>
      <c r="B343" t="s">
        <v>13363</v>
      </c>
      <c r="C343" t="s">
        <v>13088</v>
      </c>
      <c r="D343" s="6">
        <v>6499</v>
      </c>
      <c r="E343" s="6" t="str">
        <f>IF(Table1_1[[#This Row],[discounted_price]]&lt;200,"&lt;₹200",IF(OR(Table1_1[[#This Row],[discounted_price]]=200,Table1_1[[#This Row],[discounted_price]]&lt;=500),"₹200-₹500","&gt;₹500"))</f>
        <v>&gt;₹500</v>
      </c>
      <c r="F343" s="6">
        <v>8999</v>
      </c>
      <c r="G343" s="5">
        <v>0.28000000000000003</v>
      </c>
      <c r="H34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343" s="5" t="str">
        <f>IF(Table1_1[[#This Row],[discount_percentage]]&gt;=50%,"Yes","No")</f>
        <v>No</v>
      </c>
      <c r="J343">
        <v>4</v>
      </c>
      <c r="K343">
        <f>AVERAGE(Table1_1[[#This Row],[rating]]+Table1_1[[#This Row],[rating_count]]/1000)</f>
        <v>11.807</v>
      </c>
      <c r="L343">
        <v>7807</v>
      </c>
      <c r="M343">
        <f>COUNTIF(Table1_1[[#This Row],[rating_count]],"&lt;1000")</f>
        <v>0</v>
      </c>
      <c r="N343" s="6">
        <f>Table1_1[[#This Row],[actual_price]]*Table1_1[[#This Row],[rating_count]]</f>
        <v>70255193</v>
      </c>
      <c r="O343" t="s">
        <v>2991</v>
      </c>
      <c r="P343" t="s">
        <v>2992</v>
      </c>
      <c r="Q343" t="s">
        <v>2993</v>
      </c>
      <c r="R343" t="s">
        <v>2994</v>
      </c>
      <c r="S343" t="s">
        <v>2995</v>
      </c>
      <c r="T343" t="s">
        <v>2996</v>
      </c>
      <c r="U343" t="s">
        <v>3016</v>
      </c>
      <c r="V343" t="s">
        <v>3017</v>
      </c>
    </row>
    <row r="344" spans="1:22" x14ac:dyDescent="0.25">
      <c r="A344" t="s">
        <v>3018</v>
      </c>
      <c r="B344" t="s">
        <v>13364</v>
      </c>
      <c r="C344" t="s">
        <v>13088</v>
      </c>
      <c r="D344" s="6">
        <v>6499</v>
      </c>
      <c r="E344" s="6" t="str">
        <f>IF(Table1_1[[#This Row],[discounted_price]]&lt;200,"&lt;₹200",IF(OR(Table1_1[[#This Row],[discounted_price]]=200,Table1_1[[#This Row],[discounted_price]]&lt;=500),"₹200-₹500","&gt;₹500"))</f>
        <v>&gt;₹500</v>
      </c>
      <c r="F344" s="6">
        <v>8999</v>
      </c>
      <c r="G344" s="5">
        <v>0.28000000000000003</v>
      </c>
      <c r="H34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344" s="5" t="str">
        <f>IF(Table1_1[[#This Row],[discount_percentage]]&gt;=50%,"Yes","No")</f>
        <v>No</v>
      </c>
      <c r="J344">
        <v>4</v>
      </c>
      <c r="K344">
        <f>AVERAGE(Table1_1[[#This Row],[rating]]+Table1_1[[#This Row],[rating_count]]/1000)</f>
        <v>11.807</v>
      </c>
      <c r="L344">
        <v>7807</v>
      </c>
      <c r="M344">
        <f>COUNTIF(Table1_1[[#This Row],[rating_count]],"&lt;1000")</f>
        <v>0</v>
      </c>
      <c r="N344" s="6">
        <f>Table1_1[[#This Row],[actual_price]]*Table1_1[[#This Row],[rating_count]]</f>
        <v>70255193</v>
      </c>
      <c r="O344" t="s">
        <v>2991</v>
      </c>
      <c r="P344" t="s">
        <v>2992</v>
      </c>
      <c r="Q344" t="s">
        <v>2993</v>
      </c>
      <c r="R344" t="s">
        <v>2994</v>
      </c>
      <c r="S344" t="s">
        <v>2995</v>
      </c>
      <c r="T344" t="s">
        <v>2996</v>
      </c>
      <c r="U344" t="s">
        <v>3020</v>
      </c>
      <c r="V344" t="s">
        <v>3021</v>
      </c>
    </row>
    <row r="345" spans="1:22" x14ac:dyDescent="0.25">
      <c r="A345" t="s">
        <v>3022</v>
      </c>
      <c r="B345" t="s">
        <v>13365</v>
      </c>
      <c r="C345" t="s">
        <v>13088</v>
      </c>
      <c r="D345" s="6">
        <v>569</v>
      </c>
      <c r="E345" s="6" t="str">
        <f>IF(Table1_1[[#This Row],[discounted_price]]&lt;200,"&lt;₹200",IF(OR(Table1_1[[#This Row],[discounted_price]]=200,Table1_1[[#This Row],[discounted_price]]&lt;=500),"₹200-₹500","&gt;₹500"))</f>
        <v>&gt;₹500</v>
      </c>
      <c r="F345" s="6">
        <v>1000</v>
      </c>
      <c r="G345" s="5">
        <v>0.43</v>
      </c>
      <c r="H34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345" s="5" t="str">
        <f>IF(Table1_1[[#This Row],[discount_percentage]]&gt;=50%,"Yes","No")</f>
        <v>No</v>
      </c>
      <c r="J345">
        <v>4.4000000000000004</v>
      </c>
      <c r="K345">
        <f>AVERAGE(Table1_1[[#This Row],[rating]]+Table1_1[[#This Row],[rating_count]]/1000)</f>
        <v>71.659000000000006</v>
      </c>
      <c r="L345">
        <v>67259</v>
      </c>
      <c r="M345">
        <f>COUNTIF(Table1_1[[#This Row],[rating_count]],"&lt;1000")</f>
        <v>0</v>
      </c>
      <c r="N345" s="6">
        <f>Table1_1[[#This Row],[actual_price]]*Table1_1[[#This Row],[rating_count]]</f>
        <v>67259000</v>
      </c>
      <c r="O345" t="s">
        <v>3025</v>
      </c>
      <c r="P345" t="s">
        <v>3026</v>
      </c>
      <c r="Q345" t="s">
        <v>3027</v>
      </c>
      <c r="R345" t="s">
        <v>3028</v>
      </c>
      <c r="S345" t="s">
        <v>3029</v>
      </c>
      <c r="T345" t="s">
        <v>3030</v>
      </c>
      <c r="U345" t="s">
        <v>3031</v>
      </c>
      <c r="V345" t="s">
        <v>3032</v>
      </c>
    </row>
    <row r="346" spans="1:22" x14ac:dyDescent="0.25">
      <c r="A346" t="s">
        <v>3033</v>
      </c>
      <c r="B346" t="s">
        <v>13366</v>
      </c>
      <c r="C346" t="s">
        <v>13088</v>
      </c>
      <c r="D346" s="6">
        <v>1898</v>
      </c>
      <c r="E346" s="6" t="str">
        <f>IF(Table1_1[[#This Row],[discounted_price]]&lt;200,"&lt;₹200",IF(OR(Table1_1[[#This Row],[discounted_price]]=200,Table1_1[[#This Row],[discounted_price]]&lt;=500),"₹200-₹500","&gt;₹500"))</f>
        <v>&gt;₹500</v>
      </c>
      <c r="F346" s="6">
        <v>4999</v>
      </c>
      <c r="G346" s="5">
        <v>0.62</v>
      </c>
      <c r="H34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346" s="5" t="str">
        <f>IF(Table1_1[[#This Row],[discount_percentage]]&gt;=50%,"Yes","No")</f>
        <v>Yes</v>
      </c>
      <c r="J346">
        <v>4.0999999999999996</v>
      </c>
      <c r="K346">
        <f>AVERAGE(Table1_1[[#This Row],[rating]]+Table1_1[[#This Row],[rating_count]]/1000)</f>
        <v>14.789</v>
      </c>
      <c r="L346">
        <v>10689</v>
      </c>
      <c r="M346">
        <f>COUNTIF(Table1_1[[#This Row],[rating_count]],"&lt;1000")</f>
        <v>0</v>
      </c>
      <c r="N346" s="6">
        <f>Table1_1[[#This Row],[actual_price]]*Table1_1[[#This Row],[rating_count]]</f>
        <v>53434311</v>
      </c>
      <c r="O346" t="s">
        <v>3035</v>
      </c>
      <c r="P346" t="s">
        <v>3036</v>
      </c>
      <c r="Q346" t="s">
        <v>3037</v>
      </c>
      <c r="R346" t="s">
        <v>3038</v>
      </c>
      <c r="S346" t="s">
        <v>3039</v>
      </c>
      <c r="T346" t="s">
        <v>3040</v>
      </c>
      <c r="U346" t="s">
        <v>3041</v>
      </c>
      <c r="V346" t="s">
        <v>3042</v>
      </c>
    </row>
    <row r="347" spans="1:22" x14ac:dyDescent="0.25">
      <c r="A347" t="s">
        <v>3043</v>
      </c>
      <c r="B347" t="s">
        <v>13367</v>
      </c>
      <c r="C347" t="s">
        <v>13088</v>
      </c>
      <c r="D347" s="6">
        <v>1299</v>
      </c>
      <c r="E347" s="6" t="str">
        <f>IF(Table1_1[[#This Row],[discounted_price]]&lt;200,"&lt;₹200",IF(OR(Table1_1[[#This Row],[discounted_price]]=200,Table1_1[[#This Row],[discounted_price]]&lt;=500),"₹200-₹500","&gt;₹500"))</f>
        <v>&gt;₹500</v>
      </c>
      <c r="F347" s="6">
        <v>1599</v>
      </c>
      <c r="G347" s="5">
        <v>0.19</v>
      </c>
      <c r="H34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347" s="5" t="str">
        <f>IF(Table1_1[[#This Row],[discount_percentage]]&gt;=50%,"Yes","No")</f>
        <v>No</v>
      </c>
      <c r="J347">
        <v>4</v>
      </c>
      <c r="K347">
        <f>AVERAGE(Table1_1[[#This Row],[rating]]+Table1_1[[#This Row],[rating_count]]/1000)</f>
        <v>132.31100000000001</v>
      </c>
      <c r="L347">
        <v>128311</v>
      </c>
      <c r="M347">
        <f>COUNTIF(Table1_1[[#This Row],[rating_count]],"&lt;1000")</f>
        <v>0</v>
      </c>
      <c r="N347" s="6">
        <f>Table1_1[[#This Row],[actual_price]]*Table1_1[[#This Row],[rating_count]]</f>
        <v>205169289</v>
      </c>
      <c r="O347" t="s">
        <v>3046</v>
      </c>
      <c r="P347" t="s">
        <v>3047</v>
      </c>
      <c r="Q347" t="s">
        <v>3048</v>
      </c>
      <c r="R347" t="s">
        <v>3049</v>
      </c>
      <c r="S347" t="s">
        <v>3050</v>
      </c>
      <c r="T347" t="s">
        <v>3051</v>
      </c>
      <c r="U347" t="s">
        <v>3052</v>
      </c>
      <c r="V347" t="s">
        <v>3053</v>
      </c>
    </row>
    <row r="348" spans="1:22" x14ac:dyDescent="0.25">
      <c r="A348" t="s">
        <v>3054</v>
      </c>
      <c r="B348" t="s">
        <v>13368</v>
      </c>
      <c r="C348" t="s">
        <v>13088</v>
      </c>
      <c r="D348" s="6">
        <v>1499</v>
      </c>
      <c r="E348" s="6" t="str">
        <f>IF(Table1_1[[#This Row],[discounted_price]]&lt;200,"&lt;₹200",IF(OR(Table1_1[[#This Row],[discounted_price]]=200,Table1_1[[#This Row],[discounted_price]]&lt;=500),"₹200-₹500","&gt;₹500"))</f>
        <v>&gt;₹500</v>
      </c>
      <c r="F348" s="6">
        <v>6990</v>
      </c>
      <c r="G348" s="5">
        <v>0.79</v>
      </c>
      <c r="H34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348" s="5" t="str">
        <f>IF(Table1_1[[#This Row],[discount_percentage]]&gt;=50%,"Yes","No")</f>
        <v>Yes</v>
      </c>
      <c r="J348">
        <v>3.9</v>
      </c>
      <c r="K348">
        <f>AVERAGE(Table1_1[[#This Row],[rating]]+Table1_1[[#This Row],[rating_count]]/1000)</f>
        <v>25.695999999999998</v>
      </c>
      <c r="L348">
        <v>21796</v>
      </c>
      <c r="M348">
        <f>COUNTIF(Table1_1[[#This Row],[rating_count]],"&lt;1000")</f>
        <v>0</v>
      </c>
      <c r="N348" s="6">
        <f>Table1_1[[#This Row],[actual_price]]*Table1_1[[#This Row],[rating_count]]</f>
        <v>152354040</v>
      </c>
      <c r="O348" t="s">
        <v>3056</v>
      </c>
      <c r="P348" t="s">
        <v>3057</v>
      </c>
      <c r="Q348" t="s">
        <v>3058</v>
      </c>
      <c r="R348" t="s">
        <v>3059</v>
      </c>
      <c r="S348" t="s">
        <v>3060</v>
      </c>
      <c r="T348" t="s">
        <v>3061</v>
      </c>
      <c r="U348" t="s">
        <v>3062</v>
      </c>
      <c r="V348" t="s">
        <v>3063</v>
      </c>
    </row>
    <row r="349" spans="1:22" x14ac:dyDescent="0.25">
      <c r="A349" t="s">
        <v>3064</v>
      </c>
      <c r="B349" t="s">
        <v>13369</v>
      </c>
      <c r="C349" t="s">
        <v>13088</v>
      </c>
      <c r="D349" s="6">
        <v>599</v>
      </c>
      <c r="E349" s="6" t="str">
        <f>IF(Table1_1[[#This Row],[discounted_price]]&lt;200,"&lt;₹200",IF(OR(Table1_1[[#This Row],[discounted_price]]=200,Table1_1[[#This Row],[discounted_price]]&lt;=500),"₹200-₹500","&gt;₹500"))</f>
        <v>&gt;₹500</v>
      </c>
      <c r="F349" s="6">
        <v>999</v>
      </c>
      <c r="G349" s="5">
        <v>0.4</v>
      </c>
      <c r="H34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349" s="5" t="str">
        <f>IF(Table1_1[[#This Row],[discount_percentage]]&gt;=50%,"Yes","No")</f>
        <v>No</v>
      </c>
      <c r="J349">
        <v>4.0999999999999996</v>
      </c>
      <c r="K349">
        <f>AVERAGE(Table1_1[[#This Row],[rating]]+Table1_1[[#This Row],[rating_count]]/1000)</f>
        <v>196.69</v>
      </c>
      <c r="L349">
        <v>192590</v>
      </c>
      <c r="M349">
        <f>COUNTIF(Table1_1[[#This Row],[rating_count]],"&lt;1000")</f>
        <v>0</v>
      </c>
      <c r="N349" s="6">
        <f>Table1_1[[#This Row],[actual_price]]*Table1_1[[#This Row],[rating_count]]</f>
        <v>192397410</v>
      </c>
      <c r="O349" t="s">
        <v>3067</v>
      </c>
      <c r="P349" t="s">
        <v>3068</v>
      </c>
      <c r="Q349" t="s">
        <v>3069</v>
      </c>
      <c r="R349" t="s">
        <v>3070</v>
      </c>
      <c r="S349" t="s">
        <v>3071</v>
      </c>
      <c r="T349" t="s">
        <v>3072</v>
      </c>
      <c r="U349" t="s">
        <v>3073</v>
      </c>
      <c r="V349" t="s">
        <v>3074</v>
      </c>
    </row>
    <row r="350" spans="1:22" x14ac:dyDescent="0.25">
      <c r="A350" t="s">
        <v>3075</v>
      </c>
      <c r="B350" t="s">
        <v>13370</v>
      </c>
      <c r="C350" t="s">
        <v>13088</v>
      </c>
      <c r="D350" s="6">
        <v>9499</v>
      </c>
      <c r="E350" s="6" t="str">
        <f>IF(Table1_1[[#This Row],[discounted_price]]&lt;200,"&lt;₹200",IF(OR(Table1_1[[#This Row],[discounted_price]]=200,Table1_1[[#This Row],[discounted_price]]&lt;=500),"₹200-₹500","&gt;₹500"))</f>
        <v>&gt;₹500</v>
      </c>
      <c r="F350" s="6">
        <v>11999</v>
      </c>
      <c r="G350" s="5">
        <v>0.21</v>
      </c>
      <c r="H35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350" s="5" t="str">
        <f>IF(Table1_1[[#This Row],[discount_percentage]]&gt;=50%,"Yes","No")</f>
        <v>No</v>
      </c>
      <c r="J350">
        <v>4.2</v>
      </c>
      <c r="K350">
        <f>AVERAGE(Table1_1[[#This Row],[rating]]+Table1_1[[#This Row],[rating_count]]/1000)</f>
        <v>4.484</v>
      </c>
      <c r="L350">
        <v>284</v>
      </c>
      <c r="M350">
        <f>COUNTIF(Table1_1[[#This Row],[rating_count]],"&lt;1000")</f>
        <v>1</v>
      </c>
      <c r="N350" s="6">
        <f>Table1_1[[#This Row],[actual_price]]*Table1_1[[#This Row],[rating_count]]</f>
        <v>3407716</v>
      </c>
      <c r="O350" t="s">
        <v>3077</v>
      </c>
      <c r="P350" t="s">
        <v>3078</v>
      </c>
      <c r="Q350" t="s">
        <v>3079</v>
      </c>
      <c r="R350" t="s">
        <v>3080</v>
      </c>
      <c r="S350" t="s">
        <v>3081</v>
      </c>
      <c r="T350" t="s">
        <v>3082</v>
      </c>
      <c r="U350" t="s">
        <v>3083</v>
      </c>
      <c r="V350" t="s">
        <v>3084</v>
      </c>
    </row>
    <row r="351" spans="1:22" x14ac:dyDescent="0.25">
      <c r="A351" t="s">
        <v>3085</v>
      </c>
      <c r="B351" t="s">
        <v>13371</v>
      </c>
      <c r="C351" t="s">
        <v>13088</v>
      </c>
      <c r="D351" s="6">
        <v>599</v>
      </c>
      <c r="E351" s="6" t="str">
        <f>IF(Table1_1[[#This Row],[discounted_price]]&lt;200,"&lt;₹200",IF(OR(Table1_1[[#This Row],[discounted_price]]=200,Table1_1[[#This Row],[discounted_price]]&lt;=500),"₹200-₹500","&gt;₹500"))</f>
        <v>&gt;₹500</v>
      </c>
      <c r="F351" s="6">
        <v>2499</v>
      </c>
      <c r="G351" s="5">
        <v>0.76</v>
      </c>
      <c r="H35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351" s="5" t="str">
        <f>IF(Table1_1[[#This Row],[discount_percentage]]&gt;=50%,"Yes","No")</f>
        <v>Yes</v>
      </c>
      <c r="J351">
        <v>3.9</v>
      </c>
      <c r="K351">
        <f>AVERAGE(Table1_1[[#This Row],[rating]]+Table1_1[[#This Row],[rating_count]]/1000)</f>
        <v>62.061999999999998</v>
      </c>
      <c r="L351">
        <v>58162</v>
      </c>
      <c r="M351">
        <f>COUNTIF(Table1_1[[#This Row],[rating_count]],"&lt;1000")</f>
        <v>0</v>
      </c>
      <c r="N351" s="6">
        <f>Table1_1[[#This Row],[actual_price]]*Table1_1[[#This Row],[rating_count]]</f>
        <v>145346838</v>
      </c>
      <c r="O351" t="s">
        <v>3087</v>
      </c>
      <c r="P351" t="s">
        <v>3088</v>
      </c>
      <c r="Q351" t="s">
        <v>3089</v>
      </c>
      <c r="R351" t="s">
        <v>3090</v>
      </c>
      <c r="S351" t="s">
        <v>3091</v>
      </c>
      <c r="T351" t="s">
        <v>3092</v>
      </c>
      <c r="U351" t="s">
        <v>3093</v>
      </c>
      <c r="V351" t="s">
        <v>3094</v>
      </c>
    </row>
    <row r="352" spans="1:22" x14ac:dyDescent="0.25">
      <c r="A352" t="s">
        <v>3095</v>
      </c>
      <c r="B352" t="s">
        <v>13372</v>
      </c>
      <c r="C352" t="s">
        <v>13088</v>
      </c>
      <c r="D352" s="6">
        <v>8999</v>
      </c>
      <c r="E352" s="6" t="str">
        <f>IF(Table1_1[[#This Row],[discounted_price]]&lt;200,"&lt;₹200",IF(OR(Table1_1[[#This Row],[discounted_price]]=200,Table1_1[[#This Row],[discounted_price]]&lt;=500),"₹200-₹500","&gt;₹500"))</f>
        <v>&gt;₹500</v>
      </c>
      <c r="F352" s="6">
        <v>11999</v>
      </c>
      <c r="G352" s="5">
        <v>0.25</v>
      </c>
      <c r="H35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352" s="5" t="str">
        <f>IF(Table1_1[[#This Row],[discount_percentage]]&gt;=50%,"Yes","No")</f>
        <v>No</v>
      </c>
      <c r="J352">
        <v>4</v>
      </c>
      <c r="K352">
        <f>AVERAGE(Table1_1[[#This Row],[rating]]+Table1_1[[#This Row],[rating_count]]/1000)</f>
        <v>16.795999999999999</v>
      </c>
      <c r="L352">
        <v>12796</v>
      </c>
      <c r="M352">
        <f>COUNTIF(Table1_1[[#This Row],[rating_count]],"&lt;1000")</f>
        <v>0</v>
      </c>
      <c r="N352" s="6">
        <f>Table1_1[[#This Row],[actual_price]]*Table1_1[[#This Row],[rating_count]]</f>
        <v>153539204</v>
      </c>
      <c r="O352" t="s">
        <v>3097</v>
      </c>
      <c r="P352" t="s">
        <v>3098</v>
      </c>
      <c r="Q352" t="s">
        <v>3099</v>
      </c>
      <c r="R352" t="s">
        <v>3100</v>
      </c>
      <c r="S352" t="s">
        <v>3101</v>
      </c>
      <c r="T352" t="s">
        <v>3102</v>
      </c>
      <c r="U352" t="s">
        <v>3103</v>
      </c>
      <c r="V352" t="s">
        <v>3104</v>
      </c>
    </row>
    <row r="353" spans="1:22" x14ac:dyDescent="0.25">
      <c r="A353" t="s">
        <v>3105</v>
      </c>
      <c r="B353" t="s">
        <v>13373</v>
      </c>
      <c r="C353" t="s">
        <v>13088</v>
      </c>
      <c r="D353" s="6">
        <v>349</v>
      </c>
      <c r="E353" s="6" t="str">
        <f>IF(Table1_1[[#This Row],[discounted_price]]&lt;200,"&lt;₹200",IF(OR(Table1_1[[#This Row],[discounted_price]]=200,Table1_1[[#This Row],[discounted_price]]&lt;=500),"₹200-₹500","&gt;₹500"))</f>
        <v>₹200-₹500</v>
      </c>
      <c r="F353" s="6">
        <v>1299</v>
      </c>
      <c r="G353" s="5">
        <v>0.73</v>
      </c>
      <c r="H35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353" s="5" t="str">
        <f>IF(Table1_1[[#This Row],[discount_percentage]]&gt;=50%,"Yes","No")</f>
        <v>Yes</v>
      </c>
      <c r="J353">
        <v>4</v>
      </c>
      <c r="K353">
        <f>AVERAGE(Table1_1[[#This Row],[rating]]+Table1_1[[#This Row],[rating_count]]/1000)</f>
        <v>18.282</v>
      </c>
      <c r="L353">
        <v>14282</v>
      </c>
      <c r="M353">
        <f>COUNTIF(Table1_1[[#This Row],[rating_count]],"&lt;1000")</f>
        <v>0</v>
      </c>
      <c r="N353" s="6">
        <f>Table1_1[[#This Row],[actual_price]]*Table1_1[[#This Row],[rating_count]]</f>
        <v>18552318</v>
      </c>
      <c r="O353" t="s">
        <v>3108</v>
      </c>
      <c r="P353" t="s">
        <v>3109</v>
      </c>
      <c r="Q353" t="s">
        <v>3110</v>
      </c>
      <c r="R353" t="s">
        <v>3111</v>
      </c>
      <c r="S353" t="s">
        <v>3112</v>
      </c>
      <c r="T353" t="s">
        <v>3113</v>
      </c>
      <c r="U353" t="s">
        <v>3114</v>
      </c>
      <c r="V353" t="s">
        <v>3115</v>
      </c>
    </row>
    <row r="354" spans="1:22" x14ac:dyDescent="0.25">
      <c r="A354" t="s">
        <v>3116</v>
      </c>
      <c r="B354" t="s">
        <v>13374</v>
      </c>
      <c r="C354" t="s">
        <v>13088</v>
      </c>
      <c r="D354" s="6">
        <v>349</v>
      </c>
      <c r="E354" s="6" t="str">
        <f>IF(Table1_1[[#This Row],[discounted_price]]&lt;200,"&lt;₹200",IF(OR(Table1_1[[#This Row],[discounted_price]]=200,Table1_1[[#This Row],[discounted_price]]&lt;=500),"₹200-₹500","&gt;₹500"))</f>
        <v>₹200-₹500</v>
      </c>
      <c r="F354" s="6">
        <v>999</v>
      </c>
      <c r="G354" s="5">
        <v>0.65</v>
      </c>
      <c r="H35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354" s="5" t="str">
        <f>IF(Table1_1[[#This Row],[discount_percentage]]&gt;=50%,"Yes","No")</f>
        <v>Yes</v>
      </c>
      <c r="J354">
        <v>4.0999999999999996</v>
      </c>
      <c r="K354">
        <f>AVERAGE(Table1_1[[#This Row],[rating]]+Table1_1[[#This Row],[rating_count]]/1000)</f>
        <v>367.81300000000005</v>
      </c>
      <c r="L354">
        <v>363713</v>
      </c>
      <c r="M354">
        <f>COUNTIF(Table1_1[[#This Row],[rating_count]],"&lt;1000")</f>
        <v>0</v>
      </c>
      <c r="N354" s="6">
        <f>Table1_1[[#This Row],[actual_price]]*Table1_1[[#This Row],[rating_count]]</f>
        <v>363349287</v>
      </c>
      <c r="O354" t="s">
        <v>3118</v>
      </c>
      <c r="P354" t="s">
        <v>3119</v>
      </c>
      <c r="Q354" t="s">
        <v>3120</v>
      </c>
      <c r="R354" t="s">
        <v>3121</v>
      </c>
      <c r="S354" t="s">
        <v>3122</v>
      </c>
      <c r="T354" t="s">
        <v>3123</v>
      </c>
      <c r="U354" t="s">
        <v>3124</v>
      </c>
      <c r="V354" t="s">
        <v>3125</v>
      </c>
    </row>
    <row r="355" spans="1:22" x14ac:dyDescent="0.25">
      <c r="A355" t="s">
        <v>3126</v>
      </c>
      <c r="B355" t="s">
        <v>13365</v>
      </c>
      <c r="C355" t="s">
        <v>13088</v>
      </c>
      <c r="D355" s="6">
        <v>959</v>
      </c>
      <c r="E355" s="6" t="str">
        <f>IF(Table1_1[[#This Row],[discounted_price]]&lt;200,"&lt;₹200",IF(OR(Table1_1[[#This Row],[discounted_price]]=200,Table1_1[[#This Row],[discounted_price]]&lt;=500),"₹200-₹500","&gt;₹500"))</f>
        <v>&gt;₹500</v>
      </c>
      <c r="F355" s="6">
        <v>1800</v>
      </c>
      <c r="G355" s="5">
        <v>0.47</v>
      </c>
      <c r="H35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355" s="5" t="str">
        <f>IF(Table1_1[[#This Row],[discount_percentage]]&gt;=50%,"Yes","No")</f>
        <v>No</v>
      </c>
      <c r="J355">
        <v>4.4000000000000004</v>
      </c>
      <c r="K355">
        <f>AVERAGE(Table1_1[[#This Row],[rating]]+Table1_1[[#This Row],[rating_count]]/1000)</f>
        <v>71.659000000000006</v>
      </c>
      <c r="L355">
        <v>67259</v>
      </c>
      <c r="M355">
        <f>COUNTIF(Table1_1[[#This Row],[rating_count]],"&lt;1000")</f>
        <v>0</v>
      </c>
      <c r="N355" s="6">
        <f>Table1_1[[#This Row],[actual_price]]*Table1_1[[#This Row],[rating_count]]</f>
        <v>121066200</v>
      </c>
      <c r="O355" t="s">
        <v>3025</v>
      </c>
      <c r="P355" t="s">
        <v>3026</v>
      </c>
      <c r="Q355" t="s">
        <v>3027</v>
      </c>
      <c r="R355" t="s">
        <v>3028</v>
      </c>
      <c r="S355" t="s">
        <v>3029</v>
      </c>
      <c r="T355" t="s">
        <v>3030</v>
      </c>
      <c r="U355" t="s">
        <v>3128</v>
      </c>
      <c r="V355" t="s">
        <v>3129</v>
      </c>
    </row>
    <row r="356" spans="1:22" x14ac:dyDescent="0.25">
      <c r="A356" t="s">
        <v>3130</v>
      </c>
      <c r="B356" t="s">
        <v>13375</v>
      </c>
      <c r="C356" t="s">
        <v>13088</v>
      </c>
      <c r="D356" s="6">
        <v>9499</v>
      </c>
      <c r="E356" s="6" t="str">
        <f>IF(Table1_1[[#This Row],[discounted_price]]&lt;200,"&lt;₹200",IF(OR(Table1_1[[#This Row],[discounted_price]]=200,Table1_1[[#This Row],[discounted_price]]&lt;=500),"₹200-₹500","&gt;₹500"))</f>
        <v>&gt;₹500</v>
      </c>
      <c r="F356" s="6">
        <v>11999</v>
      </c>
      <c r="G356" s="5">
        <v>0.21</v>
      </c>
      <c r="H35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356" s="5" t="str">
        <f>IF(Table1_1[[#This Row],[discount_percentage]]&gt;=50%,"Yes","No")</f>
        <v>No</v>
      </c>
      <c r="J356">
        <v>4.2</v>
      </c>
      <c r="K356">
        <f>AVERAGE(Table1_1[[#This Row],[rating]]+Table1_1[[#This Row],[rating_count]]/1000)</f>
        <v>4.484</v>
      </c>
      <c r="L356">
        <v>284</v>
      </c>
      <c r="M356">
        <f>COUNTIF(Table1_1[[#This Row],[rating_count]],"&lt;1000")</f>
        <v>1</v>
      </c>
      <c r="N356" s="6">
        <f>Table1_1[[#This Row],[actual_price]]*Table1_1[[#This Row],[rating_count]]</f>
        <v>3407716</v>
      </c>
      <c r="O356" t="s">
        <v>3077</v>
      </c>
      <c r="P356" t="s">
        <v>3078</v>
      </c>
      <c r="Q356" t="s">
        <v>3079</v>
      </c>
      <c r="R356" t="s">
        <v>3080</v>
      </c>
      <c r="S356" t="s">
        <v>3081</v>
      </c>
      <c r="T356" t="s">
        <v>3082</v>
      </c>
      <c r="U356" t="s">
        <v>3132</v>
      </c>
      <c r="V356" t="s">
        <v>3133</v>
      </c>
    </row>
    <row r="357" spans="1:22" x14ac:dyDescent="0.25">
      <c r="A357" t="s">
        <v>3134</v>
      </c>
      <c r="B357" t="s">
        <v>13376</v>
      </c>
      <c r="C357" t="s">
        <v>13088</v>
      </c>
      <c r="D357" s="6">
        <v>1499</v>
      </c>
      <c r="E357" s="6" t="str">
        <f>IF(Table1_1[[#This Row],[discounted_price]]&lt;200,"&lt;₹200",IF(OR(Table1_1[[#This Row],[discounted_price]]=200,Table1_1[[#This Row],[discounted_price]]&lt;=500),"₹200-₹500","&gt;₹500"))</f>
        <v>&gt;₹500</v>
      </c>
      <c r="F357" s="6">
        <v>2499</v>
      </c>
      <c r="G357" s="5">
        <v>0.4</v>
      </c>
      <c r="H35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357" s="5" t="str">
        <f>IF(Table1_1[[#This Row],[discount_percentage]]&gt;=50%,"Yes","No")</f>
        <v>No</v>
      </c>
      <c r="J357">
        <v>4.3</v>
      </c>
      <c r="K357">
        <f>AVERAGE(Table1_1[[#This Row],[rating]]+Table1_1[[#This Row],[rating_count]]/1000)</f>
        <v>20.27</v>
      </c>
      <c r="L357">
        <v>15970</v>
      </c>
      <c r="M357">
        <f>COUNTIF(Table1_1[[#This Row],[rating_count]],"&lt;1000")</f>
        <v>0</v>
      </c>
      <c r="N357" s="6">
        <f>Table1_1[[#This Row],[actual_price]]*Table1_1[[#This Row],[rating_count]]</f>
        <v>39909030</v>
      </c>
      <c r="O357" t="s">
        <v>3136</v>
      </c>
      <c r="P357" t="s">
        <v>3137</v>
      </c>
      <c r="Q357" t="s">
        <v>3138</v>
      </c>
      <c r="R357" t="s">
        <v>3139</v>
      </c>
      <c r="S357" t="s">
        <v>3140</v>
      </c>
      <c r="T357" t="s">
        <v>3141</v>
      </c>
      <c r="U357" t="s">
        <v>3142</v>
      </c>
      <c r="V357" t="s">
        <v>3143</v>
      </c>
    </row>
    <row r="358" spans="1:22" x14ac:dyDescent="0.25">
      <c r="A358" t="s">
        <v>3144</v>
      </c>
      <c r="B358" t="s">
        <v>13377</v>
      </c>
      <c r="C358" t="s">
        <v>13088</v>
      </c>
      <c r="D358" s="6">
        <v>1149</v>
      </c>
      <c r="E358" s="6" t="str">
        <f>IF(Table1_1[[#This Row],[discounted_price]]&lt;200,"&lt;₹200",IF(OR(Table1_1[[#This Row],[discounted_price]]=200,Table1_1[[#This Row],[discounted_price]]&lt;=500),"₹200-₹500","&gt;₹500"))</f>
        <v>&gt;₹500</v>
      </c>
      <c r="F358" s="6">
        <v>2199</v>
      </c>
      <c r="G358" s="5">
        <v>0.48</v>
      </c>
      <c r="H35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358" s="5" t="str">
        <f>IF(Table1_1[[#This Row],[discount_percentage]]&gt;=50%,"Yes","No")</f>
        <v>No</v>
      </c>
      <c r="J358">
        <v>4.3</v>
      </c>
      <c r="K358">
        <f>AVERAGE(Table1_1[[#This Row],[rating]]+Table1_1[[#This Row],[rating_count]]/1000)</f>
        <v>183.21200000000002</v>
      </c>
      <c r="L358">
        <v>178912</v>
      </c>
      <c r="M358">
        <f>COUNTIF(Table1_1[[#This Row],[rating_count]],"&lt;1000")</f>
        <v>0</v>
      </c>
      <c r="N358" s="6">
        <f>Table1_1[[#This Row],[actual_price]]*Table1_1[[#This Row],[rating_count]]</f>
        <v>393427488</v>
      </c>
      <c r="O358" t="s">
        <v>3146</v>
      </c>
      <c r="P358" t="s">
        <v>2981</v>
      </c>
      <c r="Q358" t="s">
        <v>2982</v>
      </c>
      <c r="R358" t="s">
        <v>2983</v>
      </c>
      <c r="S358" t="s">
        <v>2984</v>
      </c>
      <c r="T358" t="s">
        <v>2985</v>
      </c>
      <c r="U358" t="s">
        <v>3147</v>
      </c>
      <c r="V358" t="s">
        <v>3148</v>
      </c>
    </row>
    <row r="359" spans="1:22" x14ac:dyDescent="0.25">
      <c r="A359" t="s">
        <v>3149</v>
      </c>
      <c r="B359" t="s">
        <v>13378</v>
      </c>
      <c r="C359" t="s">
        <v>13088</v>
      </c>
      <c r="D359" s="6">
        <v>349</v>
      </c>
      <c r="E359" s="6" t="str">
        <f>IF(Table1_1[[#This Row],[discounted_price]]&lt;200,"&lt;₹200",IF(OR(Table1_1[[#This Row],[discounted_price]]=200,Table1_1[[#This Row],[discounted_price]]&lt;=500),"₹200-₹500","&gt;₹500"))</f>
        <v>₹200-₹500</v>
      </c>
      <c r="F359" s="6">
        <v>999</v>
      </c>
      <c r="G359" s="5">
        <v>0.65</v>
      </c>
      <c r="H35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359" s="5" t="str">
        <f>IF(Table1_1[[#This Row],[discount_percentage]]&gt;=50%,"Yes","No")</f>
        <v>Yes</v>
      </c>
      <c r="J359">
        <v>3.9</v>
      </c>
      <c r="K359">
        <f>AVERAGE(Table1_1[[#This Row],[rating]]+Table1_1[[#This Row],[rating_count]]/1000)</f>
        <v>50.298999999999999</v>
      </c>
      <c r="L359">
        <v>46399</v>
      </c>
      <c r="M359">
        <f>COUNTIF(Table1_1[[#This Row],[rating_count]],"&lt;1000")</f>
        <v>0</v>
      </c>
      <c r="N359" s="6">
        <f>Table1_1[[#This Row],[actual_price]]*Table1_1[[#This Row],[rating_count]]</f>
        <v>46352601</v>
      </c>
      <c r="O359" t="s">
        <v>3152</v>
      </c>
      <c r="P359" t="s">
        <v>3153</v>
      </c>
      <c r="Q359" t="s">
        <v>3154</v>
      </c>
      <c r="R359" t="s">
        <v>3155</v>
      </c>
      <c r="S359" t="s">
        <v>3156</v>
      </c>
      <c r="T359" t="s">
        <v>3157</v>
      </c>
      <c r="U359" t="s">
        <v>3158</v>
      </c>
      <c r="V359" t="s">
        <v>3159</v>
      </c>
    </row>
    <row r="360" spans="1:22" x14ac:dyDescent="0.25">
      <c r="A360" t="s">
        <v>3160</v>
      </c>
      <c r="B360" t="s">
        <v>13379</v>
      </c>
      <c r="C360" t="s">
        <v>13088</v>
      </c>
      <c r="D360" s="6">
        <v>1219</v>
      </c>
      <c r="E360" s="6" t="str">
        <f>IF(Table1_1[[#This Row],[discounted_price]]&lt;200,"&lt;₹200",IF(OR(Table1_1[[#This Row],[discounted_price]]=200,Table1_1[[#This Row],[discounted_price]]&lt;=500),"₹200-₹500","&gt;₹500"))</f>
        <v>&gt;₹500</v>
      </c>
      <c r="F360" s="6">
        <v>1699</v>
      </c>
      <c r="G360" s="5">
        <v>0.28000000000000003</v>
      </c>
      <c r="H36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360" s="5" t="str">
        <f>IF(Table1_1[[#This Row],[discount_percentage]]&gt;=50%,"Yes","No")</f>
        <v>No</v>
      </c>
      <c r="J360">
        <v>4.4000000000000004</v>
      </c>
      <c r="K360">
        <f>AVERAGE(Table1_1[[#This Row],[rating]]+Table1_1[[#This Row],[rating_count]]/1000)</f>
        <v>13.291</v>
      </c>
      <c r="L360">
        <v>8891</v>
      </c>
      <c r="M360">
        <f>COUNTIF(Table1_1[[#This Row],[rating_count]],"&lt;1000")</f>
        <v>0</v>
      </c>
      <c r="N360" s="6">
        <f>Table1_1[[#This Row],[actual_price]]*Table1_1[[#This Row],[rating_count]]</f>
        <v>15105809</v>
      </c>
      <c r="O360" t="s">
        <v>3163</v>
      </c>
      <c r="P360" t="s">
        <v>3164</v>
      </c>
      <c r="Q360" t="s">
        <v>3165</v>
      </c>
      <c r="R360" t="s">
        <v>3166</v>
      </c>
      <c r="S360" t="s">
        <v>3167</v>
      </c>
      <c r="T360" t="s">
        <v>3168</v>
      </c>
      <c r="U360" t="s">
        <v>3169</v>
      </c>
      <c r="V360" t="s">
        <v>3170</v>
      </c>
    </row>
    <row r="361" spans="1:22" x14ac:dyDescent="0.25">
      <c r="A361" t="s">
        <v>3171</v>
      </c>
      <c r="B361" t="s">
        <v>13380</v>
      </c>
      <c r="C361" t="s">
        <v>13088</v>
      </c>
      <c r="D361" s="6">
        <v>1599</v>
      </c>
      <c r="E361" s="6" t="str">
        <f>IF(Table1_1[[#This Row],[discounted_price]]&lt;200,"&lt;₹200",IF(OR(Table1_1[[#This Row],[discounted_price]]=200,Table1_1[[#This Row],[discounted_price]]&lt;=500),"₹200-₹500","&gt;₹500"))</f>
        <v>&gt;₹500</v>
      </c>
      <c r="F361" s="6">
        <v>3999</v>
      </c>
      <c r="G361" s="5">
        <v>0.6</v>
      </c>
      <c r="H36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361" s="5" t="str">
        <f>IF(Table1_1[[#This Row],[discount_percentage]]&gt;=50%,"Yes","No")</f>
        <v>Yes</v>
      </c>
      <c r="J361">
        <v>4</v>
      </c>
      <c r="K361">
        <f>AVERAGE(Table1_1[[#This Row],[rating]]+Table1_1[[#This Row],[rating_count]]/1000)</f>
        <v>34.254000000000005</v>
      </c>
      <c r="L361">
        <v>30254</v>
      </c>
      <c r="M361">
        <f>COUNTIF(Table1_1[[#This Row],[rating_count]],"&lt;1000")</f>
        <v>0</v>
      </c>
      <c r="N361" s="6">
        <f>Table1_1[[#This Row],[actual_price]]*Table1_1[[#This Row],[rating_count]]</f>
        <v>120985746</v>
      </c>
      <c r="O361" t="s">
        <v>3173</v>
      </c>
      <c r="P361" t="s">
        <v>3174</v>
      </c>
      <c r="Q361" t="s">
        <v>3175</v>
      </c>
      <c r="R361" t="s">
        <v>3176</v>
      </c>
      <c r="S361" t="s">
        <v>3177</v>
      </c>
      <c r="T361" t="s">
        <v>3178</v>
      </c>
      <c r="U361" t="s">
        <v>3179</v>
      </c>
      <c r="V361" t="s">
        <v>3180</v>
      </c>
    </row>
    <row r="362" spans="1:22" x14ac:dyDescent="0.25">
      <c r="A362" t="s">
        <v>3181</v>
      </c>
      <c r="B362" t="s">
        <v>13381</v>
      </c>
      <c r="C362" t="s">
        <v>13088</v>
      </c>
      <c r="D362" s="6">
        <v>1499</v>
      </c>
      <c r="E362" s="6" t="str">
        <f>IF(Table1_1[[#This Row],[discounted_price]]&lt;200,"&lt;₹200",IF(OR(Table1_1[[#This Row],[discounted_price]]=200,Table1_1[[#This Row],[discounted_price]]&lt;=500),"₹200-₹500","&gt;₹500"))</f>
        <v>&gt;₹500</v>
      </c>
      <c r="F362" s="6">
        <v>7999</v>
      </c>
      <c r="G362" s="5">
        <v>0.81</v>
      </c>
      <c r="H36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362" s="5" t="str">
        <f>IF(Table1_1[[#This Row],[discount_percentage]]&gt;=50%,"Yes","No")</f>
        <v>Yes</v>
      </c>
      <c r="J362">
        <v>4.2</v>
      </c>
      <c r="K362">
        <f>AVERAGE(Table1_1[[#This Row],[rating]]+Table1_1[[#This Row],[rating_count]]/1000)</f>
        <v>26.835999999999999</v>
      </c>
      <c r="L362">
        <v>22636</v>
      </c>
      <c r="M362">
        <f>COUNTIF(Table1_1[[#This Row],[rating_count]],"&lt;1000")</f>
        <v>0</v>
      </c>
      <c r="N362" s="6">
        <f>Table1_1[[#This Row],[actual_price]]*Table1_1[[#This Row],[rating_count]]</f>
        <v>181065364</v>
      </c>
      <c r="O362" t="s">
        <v>3183</v>
      </c>
      <c r="P362" t="s">
        <v>3184</v>
      </c>
      <c r="Q362" t="s">
        <v>3185</v>
      </c>
      <c r="R362" t="s">
        <v>3186</v>
      </c>
      <c r="S362" t="s">
        <v>3187</v>
      </c>
      <c r="T362" t="s">
        <v>3188</v>
      </c>
      <c r="U362" t="s">
        <v>3189</v>
      </c>
      <c r="V362" t="s">
        <v>3190</v>
      </c>
    </row>
    <row r="363" spans="1:22" x14ac:dyDescent="0.25">
      <c r="A363" t="s">
        <v>3191</v>
      </c>
      <c r="B363" t="s">
        <v>13382</v>
      </c>
      <c r="C363" t="s">
        <v>13088</v>
      </c>
      <c r="D363" s="6">
        <v>18499</v>
      </c>
      <c r="E363" s="6" t="str">
        <f>IF(Table1_1[[#This Row],[discounted_price]]&lt;200,"&lt;₹200",IF(OR(Table1_1[[#This Row],[discounted_price]]=200,Table1_1[[#This Row],[discounted_price]]&lt;=500),"₹200-₹500","&gt;₹500"))</f>
        <v>&gt;₹500</v>
      </c>
      <c r="F363" s="6">
        <v>25999</v>
      </c>
      <c r="G363" s="5">
        <v>0.28999999999999998</v>
      </c>
      <c r="H36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363" s="5" t="str">
        <f>IF(Table1_1[[#This Row],[discount_percentage]]&gt;=50%,"Yes","No")</f>
        <v>No</v>
      </c>
      <c r="J363">
        <v>4.0999999999999996</v>
      </c>
      <c r="K363">
        <f>AVERAGE(Table1_1[[#This Row],[rating]]+Table1_1[[#This Row],[rating_count]]/1000)</f>
        <v>26.417999999999999</v>
      </c>
      <c r="L363">
        <v>22318</v>
      </c>
      <c r="M363">
        <f>COUNTIF(Table1_1[[#This Row],[rating_count]],"&lt;1000")</f>
        <v>0</v>
      </c>
      <c r="N363" s="6">
        <f>Table1_1[[#This Row],[actual_price]]*Table1_1[[#This Row],[rating_count]]</f>
        <v>580245682</v>
      </c>
      <c r="O363" t="s">
        <v>3193</v>
      </c>
      <c r="P363" t="s">
        <v>3194</v>
      </c>
      <c r="Q363" t="s">
        <v>3195</v>
      </c>
      <c r="R363" t="s">
        <v>3196</v>
      </c>
      <c r="S363" t="s">
        <v>3197</v>
      </c>
      <c r="T363" t="s">
        <v>3198</v>
      </c>
      <c r="U363" t="s">
        <v>3199</v>
      </c>
      <c r="V363" t="s">
        <v>3200</v>
      </c>
    </row>
    <row r="364" spans="1:22" x14ac:dyDescent="0.25">
      <c r="A364" t="s">
        <v>3201</v>
      </c>
      <c r="B364" t="s">
        <v>13383</v>
      </c>
      <c r="C364" t="s">
        <v>13088</v>
      </c>
      <c r="D364" s="6">
        <v>369</v>
      </c>
      <c r="E364" s="6" t="str">
        <f>IF(Table1_1[[#This Row],[discounted_price]]&lt;200,"&lt;₹200",IF(OR(Table1_1[[#This Row],[discounted_price]]=200,Table1_1[[#This Row],[discounted_price]]&lt;=500),"₹200-₹500","&gt;₹500"))</f>
        <v>₹200-₹500</v>
      </c>
      <c r="F364" s="6">
        <v>700</v>
      </c>
      <c r="G364" s="5">
        <v>0.47</v>
      </c>
      <c r="H36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364" s="5" t="str">
        <f>IF(Table1_1[[#This Row],[discount_percentage]]&gt;=50%,"Yes","No")</f>
        <v>No</v>
      </c>
      <c r="J364">
        <v>4.4000000000000004</v>
      </c>
      <c r="K364">
        <f>AVERAGE(Table1_1[[#This Row],[rating]]+Table1_1[[#This Row],[rating_count]]/1000)</f>
        <v>71.659000000000006</v>
      </c>
      <c r="L364">
        <v>67259</v>
      </c>
      <c r="M364">
        <f>COUNTIF(Table1_1[[#This Row],[rating_count]],"&lt;1000")</f>
        <v>0</v>
      </c>
      <c r="N364" s="6">
        <f>Table1_1[[#This Row],[actual_price]]*Table1_1[[#This Row],[rating_count]]</f>
        <v>47081300</v>
      </c>
      <c r="O364" t="s">
        <v>3203</v>
      </c>
      <c r="P364" t="s">
        <v>3026</v>
      </c>
      <c r="Q364" t="s">
        <v>3027</v>
      </c>
      <c r="R364" t="s">
        <v>3028</v>
      </c>
      <c r="S364" t="s">
        <v>3029</v>
      </c>
      <c r="T364" t="s">
        <v>3030</v>
      </c>
      <c r="U364" t="s">
        <v>3204</v>
      </c>
      <c r="V364" t="s">
        <v>3205</v>
      </c>
    </row>
    <row r="365" spans="1:22" x14ac:dyDescent="0.25">
      <c r="A365" t="s">
        <v>3206</v>
      </c>
      <c r="B365" t="s">
        <v>13384</v>
      </c>
      <c r="C365" t="s">
        <v>13088</v>
      </c>
      <c r="D365" s="6">
        <v>12999</v>
      </c>
      <c r="E365" s="6" t="str">
        <f>IF(Table1_1[[#This Row],[discounted_price]]&lt;200,"&lt;₹200",IF(OR(Table1_1[[#This Row],[discounted_price]]=200,Table1_1[[#This Row],[discounted_price]]&lt;=500),"₹200-₹500","&gt;₹500"))</f>
        <v>&gt;₹500</v>
      </c>
      <c r="F365" s="6">
        <v>17999</v>
      </c>
      <c r="G365" s="5">
        <v>0.28000000000000003</v>
      </c>
      <c r="H36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365" s="5" t="str">
        <f>IF(Table1_1[[#This Row],[discount_percentage]]&gt;=50%,"Yes","No")</f>
        <v>No</v>
      </c>
      <c r="J365">
        <v>4.0999999999999996</v>
      </c>
      <c r="K365">
        <f>AVERAGE(Table1_1[[#This Row],[rating]]+Table1_1[[#This Row],[rating_count]]/1000)</f>
        <v>23.097999999999999</v>
      </c>
      <c r="L365">
        <v>18998</v>
      </c>
      <c r="M365">
        <f>COUNTIF(Table1_1[[#This Row],[rating_count]],"&lt;1000")</f>
        <v>0</v>
      </c>
      <c r="N365" s="6">
        <f>Table1_1[[#This Row],[actual_price]]*Table1_1[[#This Row],[rating_count]]</f>
        <v>341945002</v>
      </c>
      <c r="O365" t="s">
        <v>3208</v>
      </c>
      <c r="P365" t="s">
        <v>3209</v>
      </c>
      <c r="Q365" t="s">
        <v>3210</v>
      </c>
      <c r="R365" t="s">
        <v>3211</v>
      </c>
      <c r="S365" t="s">
        <v>3212</v>
      </c>
      <c r="T365" t="s">
        <v>3213</v>
      </c>
      <c r="U365" t="s">
        <v>3214</v>
      </c>
      <c r="V365" t="s">
        <v>3215</v>
      </c>
    </row>
    <row r="366" spans="1:22" x14ac:dyDescent="0.25">
      <c r="A366" t="s">
        <v>3216</v>
      </c>
      <c r="B366" t="s">
        <v>13356</v>
      </c>
      <c r="C366" t="s">
        <v>13088</v>
      </c>
      <c r="D366" s="6">
        <v>1799</v>
      </c>
      <c r="E366" s="6" t="str">
        <f>IF(Table1_1[[#This Row],[discounted_price]]&lt;200,"&lt;₹200",IF(OR(Table1_1[[#This Row],[discounted_price]]=200,Table1_1[[#This Row],[discounted_price]]&lt;=500),"₹200-₹500","&gt;₹500"))</f>
        <v>&gt;₹500</v>
      </c>
      <c r="F366" s="6">
        <v>19999</v>
      </c>
      <c r="G366" s="5">
        <v>0.91</v>
      </c>
      <c r="H36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91-100%</v>
      </c>
      <c r="I366" s="5" t="str">
        <f>IF(Table1_1[[#This Row],[discount_percentage]]&gt;=50%,"Yes","No")</f>
        <v>Yes</v>
      </c>
      <c r="J366">
        <v>4.2</v>
      </c>
      <c r="K366">
        <f>AVERAGE(Table1_1[[#This Row],[rating]]+Table1_1[[#This Row],[rating_count]]/1000)</f>
        <v>18.137</v>
      </c>
      <c r="L366">
        <v>13937</v>
      </c>
      <c r="M366">
        <f>COUNTIF(Table1_1[[#This Row],[rating_count]],"&lt;1000")</f>
        <v>0</v>
      </c>
      <c r="N366" s="6">
        <f>Table1_1[[#This Row],[actual_price]]*Table1_1[[#This Row],[rating_count]]</f>
        <v>278726063</v>
      </c>
      <c r="O366" t="s">
        <v>3217</v>
      </c>
      <c r="P366" t="s">
        <v>2950</v>
      </c>
      <c r="Q366" t="s">
        <v>2951</v>
      </c>
      <c r="R366" t="s">
        <v>2952</v>
      </c>
      <c r="S366" t="s">
        <v>2953</v>
      </c>
      <c r="T366" t="s">
        <v>2954</v>
      </c>
      <c r="U366" t="s">
        <v>3218</v>
      </c>
      <c r="V366" t="s">
        <v>3219</v>
      </c>
    </row>
    <row r="367" spans="1:22" x14ac:dyDescent="0.25">
      <c r="A367" t="s">
        <v>3220</v>
      </c>
      <c r="B367" t="s">
        <v>13385</v>
      </c>
      <c r="C367" t="s">
        <v>13088</v>
      </c>
      <c r="D367" s="6">
        <v>2199</v>
      </c>
      <c r="E367" s="6" t="str">
        <f>IF(Table1_1[[#This Row],[discounted_price]]&lt;200,"&lt;₹200",IF(OR(Table1_1[[#This Row],[discounted_price]]=200,Table1_1[[#This Row],[discounted_price]]&lt;=500),"₹200-₹500","&gt;₹500"))</f>
        <v>&gt;₹500</v>
      </c>
      <c r="F367" s="6">
        <v>9999</v>
      </c>
      <c r="G367" s="5">
        <v>0.78</v>
      </c>
      <c r="H36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367" s="5" t="str">
        <f>IF(Table1_1[[#This Row],[discount_percentage]]&gt;=50%,"Yes","No")</f>
        <v>Yes</v>
      </c>
      <c r="J367">
        <v>4.2</v>
      </c>
      <c r="K367">
        <f>AVERAGE(Table1_1[[#This Row],[rating]]+Table1_1[[#This Row],[rating_count]]/1000)</f>
        <v>33.670999999999999</v>
      </c>
      <c r="L367">
        <v>29471</v>
      </c>
      <c r="M367">
        <f>COUNTIF(Table1_1[[#This Row],[rating_count]],"&lt;1000")</f>
        <v>0</v>
      </c>
      <c r="N367" s="6">
        <f>Table1_1[[#This Row],[actual_price]]*Table1_1[[#This Row],[rating_count]]</f>
        <v>294680529</v>
      </c>
      <c r="O367" t="s">
        <v>3222</v>
      </c>
      <c r="P367" t="s">
        <v>3223</v>
      </c>
      <c r="Q367" t="s">
        <v>3224</v>
      </c>
      <c r="R367" t="s">
        <v>3225</v>
      </c>
      <c r="S367" t="s">
        <v>3226</v>
      </c>
      <c r="T367" t="s">
        <v>3227</v>
      </c>
      <c r="U367" t="s">
        <v>3228</v>
      </c>
      <c r="V367" t="s">
        <v>3229</v>
      </c>
    </row>
    <row r="368" spans="1:22" x14ac:dyDescent="0.25">
      <c r="A368" t="s">
        <v>3230</v>
      </c>
      <c r="B368" t="s">
        <v>13386</v>
      </c>
      <c r="C368" t="s">
        <v>13088</v>
      </c>
      <c r="D368" s="6">
        <v>16999</v>
      </c>
      <c r="E368" s="6" t="str">
        <f>IF(Table1_1[[#This Row],[discounted_price]]&lt;200,"&lt;₹200",IF(OR(Table1_1[[#This Row],[discounted_price]]=200,Table1_1[[#This Row],[discounted_price]]&lt;=500),"₹200-₹500","&gt;₹500"))</f>
        <v>&gt;₹500</v>
      </c>
      <c r="F368" s="6">
        <v>24999</v>
      </c>
      <c r="G368" s="5">
        <v>0.32</v>
      </c>
      <c r="H36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368" s="5" t="str">
        <f>IF(Table1_1[[#This Row],[discount_percentage]]&gt;=50%,"Yes","No")</f>
        <v>No</v>
      </c>
      <c r="J368">
        <v>4.0999999999999996</v>
      </c>
      <c r="K368">
        <f>AVERAGE(Table1_1[[#This Row],[rating]]+Table1_1[[#This Row],[rating_count]]/1000)</f>
        <v>26.417999999999999</v>
      </c>
      <c r="L368">
        <v>22318</v>
      </c>
      <c r="M368">
        <f>COUNTIF(Table1_1[[#This Row],[rating_count]],"&lt;1000")</f>
        <v>0</v>
      </c>
      <c r="N368" s="6">
        <f>Table1_1[[#This Row],[actual_price]]*Table1_1[[#This Row],[rating_count]]</f>
        <v>557927682</v>
      </c>
      <c r="O368" t="s">
        <v>3232</v>
      </c>
      <c r="P368" t="s">
        <v>3194</v>
      </c>
      <c r="Q368" t="s">
        <v>3195</v>
      </c>
      <c r="R368" t="s">
        <v>3196</v>
      </c>
      <c r="S368" t="s">
        <v>3197</v>
      </c>
      <c r="T368" t="s">
        <v>3198</v>
      </c>
      <c r="U368" t="s">
        <v>3233</v>
      </c>
      <c r="V368" t="s">
        <v>3234</v>
      </c>
    </row>
    <row r="369" spans="1:22" x14ac:dyDescent="0.25">
      <c r="A369" t="s">
        <v>3235</v>
      </c>
      <c r="B369" t="s">
        <v>13387</v>
      </c>
      <c r="C369" t="s">
        <v>13088</v>
      </c>
      <c r="D369" s="6">
        <v>16499</v>
      </c>
      <c r="E369" s="6" t="str">
        <f>IF(Table1_1[[#This Row],[discounted_price]]&lt;200,"&lt;₹200",IF(OR(Table1_1[[#This Row],[discounted_price]]=200,Table1_1[[#This Row],[discounted_price]]&lt;=500),"₹200-₹500","&gt;₹500"))</f>
        <v>&gt;₹500</v>
      </c>
      <c r="F369" s="6">
        <v>20999</v>
      </c>
      <c r="G369" s="5">
        <v>0.21</v>
      </c>
      <c r="H36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369" s="5" t="str">
        <f>IF(Table1_1[[#This Row],[discount_percentage]]&gt;=50%,"Yes","No")</f>
        <v>No</v>
      </c>
      <c r="J369">
        <v>4</v>
      </c>
      <c r="K369">
        <f>AVERAGE(Table1_1[[#This Row],[rating]]+Table1_1[[#This Row],[rating_count]]/1000)</f>
        <v>25.35</v>
      </c>
      <c r="L369">
        <v>21350</v>
      </c>
      <c r="M369">
        <f>COUNTIF(Table1_1[[#This Row],[rating_count]],"&lt;1000")</f>
        <v>0</v>
      </c>
      <c r="N369" s="6">
        <f>Table1_1[[#This Row],[actual_price]]*Table1_1[[#This Row],[rating_count]]</f>
        <v>448328650</v>
      </c>
      <c r="O369" t="s">
        <v>3237</v>
      </c>
      <c r="P369" t="s">
        <v>3238</v>
      </c>
      <c r="Q369" t="s">
        <v>3239</v>
      </c>
      <c r="R369" t="s">
        <v>3240</v>
      </c>
      <c r="S369" t="s">
        <v>3241</v>
      </c>
      <c r="T369" t="s">
        <v>3242</v>
      </c>
      <c r="U369" t="s">
        <v>3243</v>
      </c>
      <c r="V369" t="s">
        <v>3244</v>
      </c>
    </row>
    <row r="370" spans="1:22" x14ac:dyDescent="0.25">
      <c r="A370" t="s">
        <v>3245</v>
      </c>
      <c r="B370" t="s">
        <v>13356</v>
      </c>
      <c r="C370" t="s">
        <v>13088</v>
      </c>
      <c r="D370" s="6">
        <v>1799</v>
      </c>
      <c r="E370" s="6" t="str">
        <f>IF(Table1_1[[#This Row],[discounted_price]]&lt;200,"&lt;₹200",IF(OR(Table1_1[[#This Row],[discounted_price]]=200,Table1_1[[#This Row],[discounted_price]]&lt;=500),"₹200-₹500","&gt;₹500"))</f>
        <v>&gt;₹500</v>
      </c>
      <c r="F370" s="6">
        <v>19999</v>
      </c>
      <c r="G370" s="5">
        <v>0.91</v>
      </c>
      <c r="H37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91-100%</v>
      </c>
      <c r="I370" s="5" t="str">
        <f>IF(Table1_1[[#This Row],[discount_percentage]]&gt;=50%,"Yes","No")</f>
        <v>Yes</v>
      </c>
      <c r="J370">
        <v>4.2</v>
      </c>
      <c r="K370">
        <f>AVERAGE(Table1_1[[#This Row],[rating]]+Table1_1[[#This Row],[rating_count]]/1000)</f>
        <v>18.137</v>
      </c>
      <c r="L370">
        <v>13937</v>
      </c>
      <c r="M370">
        <f>COUNTIF(Table1_1[[#This Row],[rating_count]],"&lt;1000")</f>
        <v>0</v>
      </c>
      <c r="N370" s="6">
        <f>Table1_1[[#This Row],[actual_price]]*Table1_1[[#This Row],[rating_count]]</f>
        <v>278726063</v>
      </c>
      <c r="O370" t="s">
        <v>3217</v>
      </c>
      <c r="P370" t="s">
        <v>2950</v>
      </c>
      <c r="Q370" t="s">
        <v>2951</v>
      </c>
      <c r="R370" t="s">
        <v>2952</v>
      </c>
      <c r="S370" t="s">
        <v>2953</v>
      </c>
      <c r="T370" t="s">
        <v>2954</v>
      </c>
      <c r="U370" t="s">
        <v>3246</v>
      </c>
      <c r="V370" t="s">
        <v>3247</v>
      </c>
    </row>
    <row r="371" spans="1:22" x14ac:dyDescent="0.25">
      <c r="A371" t="s">
        <v>16</v>
      </c>
      <c r="B371" t="s">
        <v>13075</v>
      </c>
      <c r="C371" t="s">
        <v>13076</v>
      </c>
      <c r="D371" s="6">
        <v>399</v>
      </c>
      <c r="E371" s="6" t="str">
        <f>IF(Table1_1[[#This Row],[discounted_price]]&lt;200,"&lt;₹200",IF(OR(Table1_1[[#This Row],[discounted_price]]=200,Table1_1[[#This Row],[discounted_price]]&lt;=500),"₹200-₹500","&gt;₹500"))</f>
        <v>₹200-₹500</v>
      </c>
      <c r="F371" s="6">
        <v>1099</v>
      </c>
      <c r="G371" s="5">
        <v>0.64</v>
      </c>
      <c r="H37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371" s="5" t="str">
        <f>IF(Table1_1[[#This Row],[discount_percentage]]&gt;=50%,"Yes","No")</f>
        <v>Yes</v>
      </c>
      <c r="J371">
        <v>4.2</v>
      </c>
      <c r="K371">
        <f>AVERAGE(Table1_1[[#This Row],[rating]]+Table1_1[[#This Row],[rating_count]]/1000)</f>
        <v>28.47</v>
      </c>
      <c r="L371">
        <v>24270</v>
      </c>
      <c r="M371">
        <f>COUNTIF(Table1_1[[#This Row],[rating_count]],"&lt;1000")</f>
        <v>0</v>
      </c>
      <c r="N371" s="6">
        <f>Table1_1[[#This Row],[actual_price]]*Table1_1[[#This Row],[rating_count]]</f>
        <v>26672730</v>
      </c>
      <c r="O371" t="s">
        <v>19</v>
      </c>
      <c r="P371" t="s">
        <v>20</v>
      </c>
      <c r="Q371" t="s">
        <v>21</v>
      </c>
      <c r="R371" t="s">
        <v>22</v>
      </c>
      <c r="S371" t="s">
        <v>23</v>
      </c>
      <c r="T371" t="s">
        <v>825</v>
      </c>
      <c r="U371" t="s">
        <v>3248</v>
      </c>
      <c r="V371" t="s">
        <v>3249</v>
      </c>
    </row>
    <row r="372" spans="1:22" x14ac:dyDescent="0.25">
      <c r="A372" t="s">
        <v>3250</v>
      </c>
      <c r="B372" t="s">
        <v>13388</v>
      </c>
      <c r="C372" t="s">
        <v>13088</v>
      </c>
      <c r="D372" s="6">
        <v>8499</v>
      </c>
      <c r="E372" s="6" t="str">
        <f>IF(Table1_1[[#This Row],[discounted_price]]&lt;200,"&lt;₹200",IF(OR(Table1_1[[#This Row],[discounted_price]]=200,Table1_1[[#This Row],[discounted_price]]&lt;=500),"₹200-₹500","&gt;₹500"))</f>
        <v>&gt;₹500</v>
      </c>
      <c r="F372" s="6">
        <v>10999</v>
      </c>
      <c r="G372" s="5">
        <v>0.23</v>
      </c>
      <c r="H37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372" s="5" t="str">
        <f>IF(Table1_1[[#This Row],[discount_percentage]]&gt;=50%,"Yes","No")</f>
        <v>No</v>
      </c>
      <c r="J372">
        <v>4.0999999999999996</v>
      </c>
      <c r="K372">
        <f>AVERAGE(Table1_1[[#This Row],[rating]]+Table1_1[[#This Row],[rating_count]]/1000)</f>
        <v>317.93600000000004</v>
      </c>
      <c r="L372">
        <v>313836</v>
      </c>
      <c r="M372">
        <f>COUNTIF(Table1_1[[#This Row],[rating_count]],"&lt;1000")</f>
        <v>0</v>
      </c>
      <c r="N372" s="6">
        <f>Table1_1[[#This Row],[actual_price]]*Table1_1[[#This Row],[rating_count]]</f>
        <v>3451882164</v>
      </c>
      <c r="O372" t="s">
        <v>3252</v>
      </c>
      <c r="P372" t="s">
        <v>3253</v>
      </c>
      <c r="Q372" t="s">
        <v>3254</v>
      </c>
      <c r="R372" t="s">
        <v>3255</v>
      </c>
      <c r="S372" t="s">
        <v>3256</v>
      </c>
      <c r="T372" t="s">
        <v>3257</v>
      </c>
      <c r="U372" t="s">
        <v>3258</v>
      </c>
      <c r="V372" t="s">
        <v>3259</v>
      </c>
    </row>
    <row r="373" spans="1:22" x14ac:dyDescent="0.25">
      <c r="A373" t="s">
        <v>3260</v>
      </c>
      <c r="B373" t="s">
        <v>13389</v>
      </c>
      <c r="C373" t="s">
        <v>13088</v>
      </c>
      <c r="D373" s="6">
        <v>6499</v>
      </c>
      <c r="E373" s="6" t="str">
        <f>IF(Table1_1[[#This Row],[discounted_price]]&lt;200,"&lt;₹200",IF(OR(Table1_1[[#This Row],[discounted_price]]=200,Table1_1[[#This Row],[discounted_price]]&lt;=500),"₹200-₹500","&gt;₹500"))</f>
        <v>&gt;₹500</v>
      </c>
      <c r="F373" s="6">
        <v>8499</v>
      </c>
      <c r="G373" s="5">
        <v>0.24</v>
      </c>
      <c r="H37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373" s="5" t="str">
        <f>IF(Table1_1[[#This Row],[discount_percentage]]&gt;=50%,"Yes","No")</f>
        <v>No</v>
      </c>
      <c r="J373">
        <v>4.0999999999999996</v>
      </c>
      <c r="K373">
        <f>AVERAGE(Table1_1[[#This Row],[rating]]+Table1_1[[#This Row],[rating_count]]/1000)</f>
        <v>317.93600000000004</v>
      </c>
      <c r="L373">
        <v>313836</v>
      </c>
      <c r="M373">
        <f>COUNTIF(Table1_1[[#This Row],[rating_count]],"&lt;1000")</f>
        <v>0</v>
      </c>
      <c r="N373" s="6">
        <f>Table1_1[[#This Row],[actual_price]]*Table1_1[[#This Row],[rating_count]]</f>
        <v>2667292164</v>
      </c>
      <c r="O373" t="s">
        <v>3262</v>
      </c>
      <c r="P373" t="s">
        <v>3253</v>
      </c>
      <c r="Q373" t="s">
        <v>3254</v>
      </c>
      <c r="R373" t="s">
        <v>3255</v>
      </c>
      <c r="S373" t="s">
        <v>3256</v>
      </c>
      <c r="T373" t="s">
        <v>3257</v>
      </c>
      <c r="U373" t="s">
        <v>3263</v>
      </c>
      <c r="V373" t="s">
        <v>3264</v>
      </c>
    </row>
    <row r="374" spans="1:22" x14ac:dyDescent="0.25">
      <c r="A374" t="s">
        <v>3265</v>
      </c>
      <c r="B374" t="s">
        <v>13356</v>
      </c>
      <c r="C374" t="s">
        <v>13088</v>
      </c>
      <c r="D374" s="6">
        <v>1799</v>
      </c>
      <c r="E374" s="6" t="str">
        <f>IF(Table1_1[[#This Row],[discounted_price]]&lt;200,"&lt;₹200",IF(OR(Table1_1[[#This Row],[discounted_price]]=200,Table1_1[[#This Row],[discounted_price]]&lt;=500),"₹200-₹500","&gt;₹500"))</f>
        <v>&gt;₹500</v>
      </c>
      <c r="F374" s="6">
        <v>19999</v>
      </c>
      <c r="G374" s="5">
        <v>0.91</v>
      </c>
      <c r="H37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91-100%</v>
      </c>
      <c r="I374" s="5" t="str">
        <f>IF(Table1_1[[#This Row],[discount_percentage]]&gt;=50%,"Yes","No")</f>
        <v>Yes</v>
      </c>
      <c r="J374">
        <v>4.2</v>
      </c>
      <c r="K374">
        <f>AVERAGE(Table1_1[[#This Row],[rating]]+Table1_1[[#This Row],[rating_count]]/1000)</f>
        <v>18.137</v>
      </c>
      <c r="L374">
        <v>13937</v>
      </c>
      <c r="M374">
        <f>COUNTIF(Table1_1[[#This Row],[rating_count]],"&lt;1000")</f>
        <v>0</v>
      </c>
      <c r="N374" s="6">
        <f>Table1_1[[#This Row],[actual_price]]*Table1_1[[#This Row],[rating_count]]</f>
        <v>278726063</v>
      </c>
      <c r="O374" t="s">
        <v>3266</v>
      </c>
      <c r="P374" t="s">
        <v>2950</v>
      </c>
      <c r="Q374" t="s">
        <v>2951</v>
      </c>
      <c r="R374" t="s">
        <v>2952</v>
      </c>
      <c r="S374" t="s">
        <v>2953</v>
      </c>
      <c r="T374" t="s">
        <v>2954</v>
      </c>
      <c r="U374" t="s">
        <v>3267</v>
      </c>
      <c r="V374" t="s">
        <v>3268</v>
      </c>
    </row>
    <row r="375" spans="1:22" x14ac:dyDescent="0.25">
      <c r="A375" t="s">
        <v>3269</v>
      </c>
      <c r="B375" t="s">
        <v>13390</v>
      </c>
      <c r="C375" t="s">
        <v>13088</v>
      </c>
      <c r="D375" s="6">
        <v>8999</v>
      </c>
      <c r="E375" s="6" t="str">
        <f>IF(Table1_1[[#This Row],[discounted_price]]&lt;200,"&lt;₹200",IF(OR(Table1_1[[#This Row],[discounted_price]]=200,Table1_1[[#This Row],[discounted_price]]&lt;=500),"₹200-₹500","&gt;₹500"))</f>
        <v>&gt;₹500</v>
      </c>
      <c r="F375" s="6">
        <v>11999</v>
      </c>
      <c r="G375" s="5">
        <v>0.25</v>
      </c>
      <c r="H37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375" s="5" t="str">
        <f>IF(Table1_1[[#This Row],[discount_percentage]]&gt;=50%,"Yes","No")</f>
        <v>No</v>
      </c>
      <c r="J375">
        <v>4</v>
      </c>
      <c r="K375">
        <f>AVERAGE(Table1_1[[#This Row],[rating]]+Table1_1[[#This Row],[rating_count]]/1000)</f>
        <v>16.795999999999999</v>
      </c>
      <c r="L375">
        <v>12796</v>
      </c>
      <c r="M375">
        <f>COUNTIF(Table1_1[[#This Row],[rating_count]],"&lt;1000")</f>
        <v>0</v>
      </c>
      <c r="N375" s="6">
        <f>Table1_1[[#This Row],[actual_price]]*Table1_1[[#This Row],[rating_count]]</f>
        <v>153539204</v>
      </c>
      <c r="O375" t="s">
        <v>3097</v>
      </c>
      <c r="P375" t="s">
        <v>3098</v>
      </c>
      <c r="Q375" t="s">
        <v>3099</v>
      </c>
      <c r="R375" t="s">
        <v>3100</v>
      </c>
      <c r="S375" t="s">
        <v>3101</v>
      </c>
      <c r="T375" t="s">
        <v>3102</v>
      </c>
      <c r="U375" t="s">
        <v>3271</v>
      </c>
      <c r="V375" t="s">
        <v>3272</v>
      </c>
    </row>
    <row r="376" spans="1:22" x14ac:dyDescent="0.25">
      <c r="A376" t="s">
        <v>3273</v>
      </c>
      <c r="B376" t="s">
        <v>13391</v>
      </c>
      <c r="C376" t="s">
        <v>13088</v>
      </c>
      <c r="D376" s="6">
        <v>139</v>
      </c>
      <c r="E376" s="6" t="str">
        <f>IF(Table1_1[[#This Row],[discounted_price]]&lt;200,"&lt;₹200",IF(OR(Table1_1[[#This Row],[discounted_price]]=200,Table1_1[[#This Row],[discounted_price]]&lt;=500),"₹200-₹500","&gt;₹500"))</f>
        <v>&lt;₹200</v>
      </c>
      <c r="F376" s="6">
        <v>495</v>
      </c>
      <c r="G376" s="5">
        <v>0.72</v>
      </c>
      <c r="H37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376" s="5" t="str">
        <f>IF(Table1_1[[#This Row],[discount_percentage]]&gt;=50%,"Yes","No")</f>
        <v>Yes</v>
      </c>
      <c r="J376">
        <v>4.3</v>
      </c>
      <c r="K376">
        <f>AVERAGE(Table1_1[[#This Row],[rating]]+Table1_1[[#This Row],[rating_count]]/1000)</f>
        <v>18.484999999999999</v>
      </c>
      <c r="L376">
        <v>14185</v>
      </c>
      <c r="M376">
        <f>COUNTIF(Table1_1[[#This Row],[rating_count]],"&lt;1000")</f>
        <v>0</v>
      </c>
      <c r="N376" s="6">
        <f>Table1_1[[#This Row],[actual_price]]*Table1_1[[#This Row],[rating_count]]</f>
        <v>7021575</v>
      </c>
      <c r="O376" t="s">
        <v>3276</v>
      </c>
      <c r="P376" t="s">
        <v>2037</v>
      </c>
      <c r="Q376" t="s">
        <v>2038</v>
      </c>
      <c r="R376" t="s">
        <v>2039</v>
      </c>
      <c r="S376" t="s">
        <v>2040</v>
      </c>
      <c r="T376" t="s">
        <v>3277</v>
      </c>
      <c r="U376" t="s">
        <v>3278</v>
      </c>
      <c r="V376" t="s">
        <v>3279</v>
      </c>
    </row>
    <row r="377" spans="1:22" x14ac:dyDescent="0.25">
      <c r="A377" t="s">
        <v>3280</v>
      </c>
      <c r="B377" t="s">
        <v>13392</v>
      </c>
      <c r="C377" t="s">
        <v>13088</v>
      </c>
      <c r="D377" s="6">
        <v>3999</v>
      </c>
      <c r="E377" s="6" t="str">
        <f>IF(Table1_1[[#This Row],[discounted_price]]&lt;200,"&lt;₹200",IF(OR(Table1_1[[#This Row],[discounted_price]]=200,Table1_1[[#This Row],[discounted_price]]&lt;=500),"₹200-₹500","&gt;₹500"))</f>
        <v>&gt;₹500</v>
      </c>
      <c r="F377" s="6">
        <v>16999</v>
      </c>
      <c r="G377" s="5">
        <v>0.76</v>
      </c>
      <c r="H37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377" s="5" t="str">
        <f>IF(Table1_1[[#This Row],[discount_percentage]]&gt;=50%,"Yes","No")</f>
        <v>Yes</v>
      </c>
      <c r="J377">
        <v>4.3</v>
      </c>
      <c r="K377">
        <f>AVERAGE(Table1_1[[#This Row],[rating]]+Table1_1[[#This Row],[rating_count]]/1000)</f>
        <v>21.459</v>
      </c>
      <c r="L377">
        <v>17159</v>
      </c>
      <c r="M377">
        <f>COUNTIF(Table1_1[[#This Row],[rating_count]],"&lt;1000")</f>
        <v>0</v>
      </c>
      <c r="N377" s="6">
        <f>Table1_1[[#This Row],[actual_price]]*Table1_1[[#This Row],[rating_count]]</f>
        <v>291685841</v>
      </c>
      <c r="O377" t="s">
        <v>3282</v>
      </c>
      <c r="P377" t="s">
        <v>3283</v>
      </c>
      <c r="Q377" t="s">
        <v>3284</v>
      </c>
      <c r="R377" t="s">
        <v>3285</v>
      </c>
      <c r="S377" t="s">
        <v>3286</v>
      </c>
      <c r="T377" t="s">
        <v>3287</v>
      </c>
      <c r="U377" t="s">
        <v>3288</v>
      </c>
      <c r="V377" t="s">
        <v>3289</v>
      </c>
    </row>
    <row r="378" spans="1:22" x14ac:dyDescent="0.25">
      <c r="A378" t="s">
        <v>3290</v>
      </c>
      <c r="B378" t="s">
        <v>13393</v>
      </c>
      <c r="C378" t="s">
        <v>13088</v>
      </c>
      <c r="D378" s="6">
        <v>2998</v>
      </c>
      <c r="E378" s="6" t="str">
        <f>IF(Table1_1[[#This Row],[discounted_price]]&lt;200,"&lt;₹200",IF(OR(Table1_1[[#This Row],[discounted_price]]=200,Table1_1[[#This Row],[discounted_price]]&lt;=500),"₹200-₹500","&gt;₹500"))</f>
        <v>&gt;₹500</v>
      </c>
      <c r="F378" s="6">
        <v>5999</v>
      </c>
      <c r="G378" s="5">
        <v>0.5</v>
      </c>
      <c r="H37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378" s="5" t="str">
        <f>IF(Table1_1[[#This Row],[discount_percentage]]&gt;=50%,"Yes","No")</f>
        <v>Yes</v>
      </c>
      <c r="J378">
        <v>4.0999999999999996</v>
      </c>
      <c r="K378">
        <f>AVERAGE(Table1_1[[#This Row],[rating]]+Table1_1[[#This Row],[rating_count]]/1000)</f>
        <v>9.2789999999999999</v>
      </c>
      <c r="L378">
        <v>5179</v>
      </c>
      <c r="M378">
        <f>COUNTIF(Table1_1[[#This Row],[rating_count]],"&lt;1000")</f>
        <v>0</v>
      </c>
      <c r="N378" s="6">
        <f>Table1_1[[#This Row],[actual_price]]*Table1_1[[#This Row],[rating_count]]</f>
        <v>31068821</v>
      </c>
      <c r="O378" t="s">
        <v>3292</v>
      </c>
      <c r="P378" t="s">
        <v>3293</v>
      </c>
      <c r="Q378" t="s">
        <v>3294</v>
      </c>
      <c r="R378" t="s">
        <v>3295</v>
      </c>
      <c r="S378" t="s">
        <v>3296</v>
      </c>
      <c r="T378" t="s">
        <v>3297</v>
      </c>
      <c r="U378" t="s">
        <v>3298</v>
      </c>
      <c r="V378" t="s">
        <v>3299</v>
      </c>
    </row>
    <row r="379" spans="1:22" x14ac:dyDescent="0.25">
      <c r="A379" t="s">
        <v>27</v>
      </c>
      <c r="B379" t="s">
        <v>13077</v>
      </c>
      <c r="C379" t="s">
        <v>13076</v>
      </c>
      <c r="D379" s="6">
        <v>199</v>
      </c>
      <c r="E379" s="6" t="str">
        <f>IF(Table1_1[[#This Row],[discounted_price]]&lt;200,"&lt;₹200",IF(OR(Table1_1[[#This Row],[discounted_price]]=200,Table1_1[[#This Row],[discounted_price]]&lt;=500),"₹200-₹500","&gt;₹500"))</f>
        <v>&lt;₹200</v>
      </c>
      <c r="F379" s="6">
        <v>349</v>
      </c>
      <c r="G379" s="5">
        <v>0.43</v>
      </c>
      <c r="H37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379" s="5" t="str">
        <f>IF(Table1_1[[#This Row],[discount_percentage]]&gt;=50%,"Yes","No")</f>
        <v>No</v>
      </c>
      <c r="J379">
        <v>4</v>
      </c>
      <c r="K379">
        <f>AVERAGE(Table1_1[[#This Row],[rating]]+Table1_1[[#This Row],[rating_count]]/1000)</f>
        <v>47.993000000000002</v>
      </c>
      <c r="L379">
        <v>43993</v>
      </c>
      <c r="M379">
        <f>COUNTIF(Table1_1[[#This Row],[rating_count]],"&lt;1000")</f>
        <v>0</v>
      </c>
      <c r="N379" s="6">
        <f>Table1_1[[#This Row],[actual_price]]*Table1_1[[#This Row],[rating_count]]</f>
        <v>15353557</v>
      </c>
      <c r="O379" t="s">
        <v>29</v>
      </c>
      <c r="P379" t="s">
        <v>30</v>
      </c>
      <c r="Q379" t="s">
        <v>31</v>
      </c>
      <c r="R379" t="s">
        <v>32</v>
      </c>
      <c r="S379" t="s">
        <v>33</v>
      </c>
      <c r="T379" t="s">
        <v>34</v>
      </c>
      <c r="U379" t="s">
        <v>3300</v>
      </c>
      <c r="V379" t="s">
        <v>3301</v>
      </c>
    </row>
    <row r="380" spans="1:22" x14ac:dyDescent="0.25">
      <c r="A380" t="s">
        <v>3302</v>
      </c>
      <c r="B380" t="s">
        <v>13394</v>
      </c>
      <c r="C380" t="s">
        <v>13088</v>
      </c>
      <c r="D380" s="6">
        <v>15499</v>
      </c>
      <c r="E380" s="6" t="str">
        <f>IF(Table1_1[[#This Row],[discounted_price]]&lt;200,"&lt;₹200",IF(OR(Table1_1[[#This Row],[discounted_price]]=200,Table1_1[[#This Row],[discounted_price]]&lt;=500),"₹200-₹500","&gt;₹500"))</f>
        <v>&gt;₹500</v>
      </c>
      <c r="F380" s="6">
        <v>18999</v>
      </c>
      <c r="G380" s="5">
        <v>0.18</v>
      </c>
      <c r="H38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380" s="5" t="str">
        <f>IF(Table1_1[[#This Row],[discount_percentage]]&gt;=50%,"Yes","No")</f>
        <v>No</v>
      </c>
      <c r="J380">
        <v>4.0999999999999996</v>
      </c>
      <c r="K380">
        <f>AVERAGE(Table1_1[[#This Row],[rating]]+Table1_1[[#This Row],[rating_count]]/1000)</f>
        <v>23.351999999999997</v>
      </c>
      <c r="L380">
        <v>19252</v>
      </c>
      <c r="M380">
        <f>COUNTIF(Table1_1[[#This Row],[rating_count]],"&lt;1000")</f>
        <v>0</v>
      </c>
      <c r="N380" s="6">
        <f>Table1_1[[#This Row],[actual_price]]*Table1_1[[#This Row],[rating_count]]</f>
        <v>365768748</v>
      </c>
      <c r="O380" t="s">
        <v>3304</v>
      </c>
      <c r="P380" t="s">
        <v>3305</v>
      </c>
      <c r="Q380" t="s">
        <v>3306</v>
      </c>
      <c r="R380" t="s">
        <v>3307</v>
      </c>
      <c r="S380" t="s">
        <v>3308</v>
      </c>
      <c r="T380" t="s">
        <v>3309</v>
      </c>
      <c r="U380" t="s">
        <v>3310</v>
      </c>
      <c r="V380" t="s">
        <v>3311</v>
      </c>
    </row>
    <row r="381" spans="1:22" x14ac:dyDescent="0.25">
      <c r="A381" t="s">
        <v>37</v>
      </c>
      <c r="B381" t="s">
        <v>13078</v>
      </c>
      <c r="C381" t="s">
        <v>13076</v>
      </c>
      <c r="D381" s="6">
        <v>199</v>
      </c>
      <c r="E381" s="6" t="str">
        <f>IF(Table1_1[[#This Row],[discounted_price]]&lt;200,"&lt;₹200",IF(OR(Table1_1[[#This Row],[discounted_price]]=200,Table1_1[[#This Row],[discounted_price]]&lt;=500),"₹200-₹500","&gt;₹500"))</f>
        <v>&lt;₹200</v>
      </c>
      <c r="F381" s="6">
        <v>999</v>
      </c>
      <c r="G381" s="5">
        <v>0.8</v>
      </c>
      <c r="H38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381" s="5" t="str">
        <f>IF(Table1_1[[#This Row],[discount_percentage]]&gt;=50%,"Yes","No")</f>
        <v>Yes</v>
      </c>
      <c r="J381">
        <v>3.9</v>
      </c>
      <c r="K381">
        <f>AVERAGE(Table1_1[[#This Row],[rating]]+Table1_1[[#This Row],[rating_count]]/1000)</f>
        <v>11.827999999999999</v>
      </c>
      <c r="L381">
        <v>7928</v>
      </c>
      <c r="M381">
        <f>COUNTIF(Table1_1[[#This Row],[rating_count]],"&lt;1000")</f>
        <v>0</v>
      </c>
      <c r="N381" s="6">
        <f>Table1_1[[#This Row],[actual_price]]*Table1_1[[#This Row],[rating_count]]</f>
        <v>7920072</v>
      </c>
      <c r="O381" t="s">
        <v>3312</v>
      </c>
      <c r="P381" t="s">
        <v>40</v>
      </c>
      <c r="Q381" t="s">
        <v>41</v>
      </c>
      <c r="R381" t="s">
        <v>42</v>
      </c>
      <c r="S381" t="s">
        <v>43</v>
      </c>
      <c r="T381" t="s">
        <v>3313</v>
      </c>
      <c r="U381" t="s">
        <v>3314</v>
      </c>
      <c r="V381" t="s">
        <v>3315</v>
      </c>
    </row>
    <row r="382" spans="1:22" x14ac:dyDescent="0.25">
      <c r="A382" t="s">
        <v>3316</v>
      </c>
      <c r="B382" t="s">
        <v>13356</v>
      </c>
      <c r="C382" t="s">
        <v>13088</v>
      </c>
      <c r="D382" s="6">
        <v>1799</v>
      </c>
      <c r="E382" s="6" t="str">
        <f>IF(Table1_1[[#This Row],[discounted_price]]&lt;200,"&lt;₹200",IF(OR(Table1_1[[#This Row],[discounted_price]]=200,Table1_1[[#This Row],[discounted_price]]&lt;=500),"₹200-₹500","&gt;₹500"))</f>
        <v>&gt;₹500</v>
      </c>
      <c r="F382" s="6">
        <v>19999</v>
      </c>
      <c r="G382" s="5">
        <v>0.91</v>
      </c>
      <c r="H38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91-100%</v>
      </c>
      <c r="I382" s="5" t="str">
        <f>IF(Table1_1[[#This Row],[discount_percentage]]&gt;=50%,"Yes","No")</f>
        <v>Yes</v>
      </c>
      <c r="J382">
        <v>4.2</v>
      </c>
      <c r="K382">
        <f>AVERAGE(Table1_1[[#This Row],[rating]]+Table1_1[[#This Row],[rating_count]]/1000)</f>
        <v>18.137</v>
      </c>
      <c r="L382">
        <v>13937</v>
      </c>
      <c r="M382">
        <f>COUNTIF(Table1_1[[#This Row],[rating_count]],"&lt;1000")</f>
        <v>0</v>
      </c>
      <c r="N382" s="6">
        <f>Table1_1[[#This Row],[actual_price]]*Table1_1[[#This Row],[rating_count]]</f>
        <v>278726063</v>
      </c>
      <c r="O382" t="s">
        <v>2949</v>
      </c>
      <c r="P382" t="s">
        <v>2950</v>
      </c>
      <c r="Q382" t="s">
        <v>2951</v>
      </c>
      <c r="R382" t="s">
        <v>2952</v>
      </c>
      <c r="S382" t="s">
        <v>2953</v>
      </c>
      <c r="T382" t="s">
        <v>2954</v>
      </c>
      <c r="U382" t="s">
        <v>3317</v>
      </c>
      <c r="V382" t="s">
        <v>3318</v>
      </c>
    </row>
    <row r="383" spans="1:22" x14ac:dyDescent="0.25">
      <c r="A383" t="s">
        <v>3319</v>
      </c>
      <c r="B383" t="s">
        <v>13395</v>
      </c>
      <c r="C383" t="s">
        <v>13088</v>
      </c>
      <c r="D383" s="6">
        <v>8999</v>
      </c>
      <c r="E383" s="6" t="str">
        <f>IF(Table1_1[[#This Row],[discounted_price]]&lt;200,"&lt;₹200",IF(OR(Table1_1[[#This Row],[discounted_price]]=200,Table1_1[[#This Row],[discounted_price]]&lt;=500),"₹200-₹500","&gt;₹500"))</f>
        <v>&gt;₹500</v>
      </c>
      <c r="F383" s="6">
        <v>11999</v>
      </c>
      <c r="G383" s="5">
        <v>0.25</v>
      </c>
      <c r="H38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383" s="5" t="str">
        <f>IF(Table1_1[[#This Row],[discount_percentage]]&gt;=50%,"Yes","No")</f>
        <v>No</v>
      </c>
      <c r="J383">
        <v>4</v>
      </c>
      <c r="K383">
        <f>AVERAGE(Table1_1[[#This Row],[rating]]+Table1_1[[#This Row],[rating_count]]/1000)</f>
        <v>16.795999999999999</v>
      </c>
      <c r="L383">
        <v>12796</v>
      </c>
      <c r="M383">
        <f>COUNTIF(Table1_1[[#This Row],[rating_count]],"&lt;1000")</f>
        <v>0</v>
      </c>
      <c r="N383" s="6">
        <f>Table1_1[[#This Row],[actual_price]]*Table1_1[[#This Row],[rating_count]]</f>
        <v>153539204</v>
      </c>
      <c r="O383" t="s">
        <v>3097</v>
      </c>
      <c r="P383" t="s">
        <v>3098</v>
      </c>
      <c r="Q383" t="s">
        <v>3099</v>
      </c>
      <c r="R383" t="s">
        <v>3100</v>
      </c>
      <c r="S383" t="s">
        <v>3101</v>
      </c>
      <c r="T383" t="s">
        <v>3102</v>
      </c>
      <c r="U383" t="s">
        <v>3321</v>
      </c>
      <c r="V383" t="s">
        <v>3322</v>
      </c>
    </row>
    <row r="384" spans="1:22" x14ac:dyDescent="0.25">
      <c r="A384" t="s">
        <v>3323</v>
      </c>
      <c r="B384" t="s">
        <v>13396</v>
      </c>
      <c r="C384" t="s">
        <v>13088</v>
      </c>
      <c r="D384" s="6">
        <v>873</v>
      </c>
      <c r="E384" s="6" t="str">
        <f>IF(Table1_1[[#This Row],[discounted_price]]&lt;200,"&lt;₹200",IF(OR(Table1_1[[#This Row],[discounted_price]]=200,Table1_1[[#This Row],[discounted_price]]&lt;=500),"₹200-₹500","&gt;₹500"))</f>
        <v>&gt;₹500</v>
      </c>
      <c r="F384" s="6">
        <v>1699</v>
      </c>
      <c r="G384" s="5">
        <v>0.49</v>
      </c>
      <c r="H38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384" s="5" t="str">
        <f>IF(Table1_1[[#This Row],[discount_percentage]]&gt;=50%,"Yes","No")</f>
        <v>No</v>
      </c>
      <c r="J384">
        <v>4.4000000000000004</v>
      </c>
      <c r="K384">
        <f>AVERAGE(Table1_1[[#This Row],[rating]]+Table1_1[[#This Row],[rating_count]]/1000)</f>
        <v>6.08</v>
      </c>
      <c r="L384">
        <v>1680</v>
      </c>
      <c r="M384">
        <f>COUNTIF(Table1_1[[#This Row],[rating_count]],"&lt;1000")</f>
        <v>0</v>
      </c>
      <c r="N384" s="6">
        <f>Table1_1[[#This Row],[actual_price]]*Table1_1[[#This Row],[rating_count]]</f>
        <v>2854320</v>
      </c>
      <c r="O384" t="s">
        <v>3325</v>
      </c>
      <c r="P384" t="s">
        <v>3326</v>
      </c>
      <c r="Q384" t="s">
        <v>3327</v>
      </c>
      <c r="R384" t="s">
        <v>3328</v>
      </c>
      <c r="S384" t="s">
        <v>3329</v>
      </c>
      <c r="T384" t="s">
        <v>3330</v>
      </c>
      <c r="U384" t="s">
        <v>3331</v>
      </c>
      <c r="V384" t="s">
        <v>3332</v>
      </c>
    </row>
    <row r="385" spans="1:22" x14ac:dyDescent="0.25">
      <c r="A385" t="s">
        <v>3333</v>
      </c>
      <c r="B385" t="s">
        <v>13397</v>
      </c>
      <c r="C385" t="s">
        <v>13088</v>
      </c>
      <c r="D385" s="6">
        <v>12999</v>
      </c>
      <c r="E385" s="6" t="str">
        <f>IF(Table1_1[[#This Row],[discounted_price]]&lt;200,"&lt;₹200",IF(OR(Table1_1[[#This Row],[discounted_price]]=200,Table1_1[[#This Row],[discounted_price]]&lt;=500),"₹200-₹500","&gt;₹500"))</f>
        <v>&gt;₹500</v>
      </c>
      <c r="F385" s="6">
        <v>15999</v>
      </c>
      <c r="G385" s="5">
        <v>0.19</v>
      </c>
      <c r="H38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385" s="5" t="str">
        <f>IF(Table1_1[[#This Row],[discount_percentage]]&gt;=50%,"Yes","No")</f>
        <v>No</v>
      </c>
      <c r="J385">
        <v>4.2</v>
      </c>
      <c r="K385">
        <f>AVERAGE(Table1_1[[#This Row],[rating]]+Table1_1[[#This Row],[rating_count]]/1000)</f>
        <v>17.446000000000002</v>
      </c>
      <c r="L385">
        <v>13246</v>
      </c>
      <c r="M385">
        <f>COUNTIF(Table1_1[[#This Row],[rating_count]],"&lt;1000")</f>
        <v>0</v>
      </c>
      <c r="N385" s="6">
        <f>Table1_1[[#This Row],[actual_price]]*Table1_1[[#This Row],[rating_count]]</f>
        <v>211922754</v>
      </c>
      <c r="O385" t="s">
        <v>3335</v>
      </c>
      <c r="P385" t="s">
        <v>3336</v>
      </c>
      <c r="Q385" t="s">
        <v>3337</v>
      </c>
      <c r="R385" t="s">
        <v>3338</v>
      </c>
      <c r="S385" t="s">
        <v>3339</v>
      </c>
      <c r="T385" t="s">
        <v>3340</v>
      </c>
      <c r="U385" t="s">
        <v>3341</v>
      </c>
      <c r="V385" t="s">
        <v>3342</v>
      </c>
    </row>
    <row r="386" spans="1:22" x14ac:dyDescent="0.25">
      <c r="A386" t="s">
        <v>3343</v>
      </c>
      <c r="B386" t="s">
        <v>13398</v>
      </c>
      <c r="C386" t="s">
        <v>13088</v>
      </c>
      <c r="D386" s="6">
        <v>539</v>
      </c>
      <c r="E386" s="6" t="str">
        <f>IF(Table1_1[[#This Row],[discounted_price]]&lt;200,"&lt;₹200",IF(OR(Table1_1[[#This Row],[discounted_price]]=200,Table1_1[[#This Row],[discounted_price]]&lt;=500),"₹200-₹500","&gt;₹500"))</f>
        <v>&gt;₹500</v>
      </c>
      <c r="F386" s="6">
        <v>1599</v>
      </c>
      <c r="G386" s="5">
        <v>0.66</v>
      </c>
      <c r="H38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386" s="5" t="str">
        <f>IF(Table1_1[[#This Row],[discount_percentage]]&gt;=50%,"Yes","No")</f>
        <v>Yes</v>
      </c>
      <c r="J386">
        <v>3.8</v>
      </c>
      <c r="K386">
        <f>AVERAGE(Table1_1[[#This Row],[rating]]+Table1_1[[#This Row],[rating_count]]/1000)</f>
        <v>18.448</v>
      </c>
      <c r="L386">
        <v>14648</v>
      </c>
      <c r="M386">
        <f>COUNTIF(Table1_1[[#This Row],[rating_count]],"&lt;1000")</f>
        <v>0</v>
      </c>
      <c r="N386" s="6">
        <f>Table1_1[[#This Row],[actual_price]]*Table1_1[[#This Row],[rating_count]]</f>
        <v>23422152</v>
      </c>
      <c r="O386" t="s">
        <v>3346</v>
      </c>
      <c r="P386" t="s">
        <v>3347</v>
      </c>
      <c r="Q386" t="s">
        <v>3348</v>
      </c>
      <c r="R386" t="s">
        <v>3349</v>
      </c>
      <c r="S386" t="s">
        <v>3350</v>
      </c>
      <c r="T386" t="s">
        <v>3351</v>
      </c>
      <c r="U386" t="s">
        <v>3352</v>
      </c>
      <c r="V386" t="s">
        <v>3353</v>
      </c>
    </row>
    <row r="387" spans="1:22" x14ac:dyDescent="0.25">
      <c r="A387" t="s">
        <v>3354</v>
      </c>
      <c r="B387" t="s">
        <v>13357</v>
      </c>
      <c r="C387" t="s">
        <v>13088</v>
      </c>
      <c r="D387" s="6">
        <v>1999</v>
      </c>
      <c r="E387" s="6" t="str">
        <f>IF(Table1_1[[#This Row],[discounted_price]]&lt;200,"&lt;₹200",IF(OR(Table1_1[[#This Row],[discounted_price]]=200,Table1_1[[#This Row],[discounted_price]]&lt;=500),"₹200-₹500","&gt;₹500"))</f>
        <v>&gt;₹500</v>
      </c>
      <c r="F387" s="6">
        <v>9999</v>
      </c>
      <c r="G387" s="5">
        <v>0.8</v>
      </c>
      <c r="H38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387" s="5" t="str">
        <f>IF(Table1_1[[#This Row],[discount_percentage]]&gt;=50%,"Yes","No")</f>
        <v>Yes</v>
      </c>
      <c r="J387">
        <v>4.3</v>
      </c>
      <c r="K387">
        <f>AVERAGE(Table1_1[[#This Row],[rating]]+Table1_1[[#This Row],[rating_count]]/1000)</f>
        <v>31.996000000000002</v>
      </c>
      <c r="L387">
        <v>27696</v>
      </c>
      <c r="M387">
        <f>COUNTIF(Table1_1[[#This Row],[rating_count]],"&lt;1000")</f>
        <v>0</v>
      </c>
      <c r="N387" s="6">
        <f>Table1_1[[#This Row],[actual_price]]*Table1_1[[#This Row],[rating_count]]</f>
        <v>276932304</v>
      </c>
      <c r="O387" t="s">
        <v>3355</v>
      </c>
      <c r="P387" t="s">
        <v>2960</v>
      </c>
      <c r="Q387" t="s">
        <v>2961</v>
      </c>
      <c r="R387" t="s">
        <v>2962</v>
      </c>
      <c r="S387" t="s">
        <v>2963</v>
      </c>
      <c r="T387" t="s">
        <v>2964</v>
      </c>
      <c r="U387" t="s">
        <v>3356</v>
      </c>
      <c r="V387" t="s">
        <v>3357</v>
      </c>
    </row>
    <row r="388" spans="1:22" x14ac:dyDescent="0.25">
      <c r="A388" t="s">
        <v>3358</v>
      </c>
      <c r="B388" t="s">
        <v>13399</v>
      </c>
      <c r="C388" t="s">
        <v>13088</v>
      </c>
      <c r="D388" s="6">
        <v>15490</v>
      </c>
      <c r="E388" s="6" t="str">
        <f>IF(Table1_1[[#This Row],[discounted_price]]&lt;200,"&lt;₹200",IF(OR(Table1_1[[#This Row],[discounted_price]]=200,Table1_1[[#This Row],[discounted_price]]&lt;=500),"₹200-₹500","&gt;₹500"))</f>
        <v>&gt;₹500</v>
      </c>
      <c r="F388" s="6">
        <v>20990</v>
      </c>
      <c r="G388" s="5">
        <v>0.26</v>
      </c>
      <c r="H38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388" s="5" t="str">
        <f>IF(Table1_1[[#This Row],[discount_percentage]]&gt;=50%,"Yes","No")</f>
        <v>No</v>
      </c>
      <c r="J388">
        <v>4.2</v>
      </c>
      <c r="K388">
        <f>AVERAGE(Table1_1[[#This Row],[rating]]+Table1_1[[#This Row],[rating_count]]/1000)</f>
        <v>37.116</v>
      </c>
      <c r="L388">
        <v>32916</v>
      </c>
      <c r="M388">
        <f>COUNTIF(Table1_1[[#This Row],[rating_count]],"&lt;1000")</f>
        <v>0</v>
      </c>
      <c r="N388" s="6">
        <f>Table1_1[[#This Row],[actual_price]]*Table1_1[[#This Row],[rating_count]]</f>
        <v>690906840</v>
      </c>
      <c r="O388" t="s">
        <v>3360</v>
      </c>
      <c r="P388" t="s">
        <v>3361</v>
      </c>
      <c r="Q388" t="s">
        <v>3362</v>
      </c>
      <c r="R388" t="s">
        <v>3363</v>
      </c>
      <c r="S388" t="s">
        <v>3364</v>
      </c>
      <c r="T388" t="s">
        <v>3365</v>
      </c>
      <c r="U388" t="s">
        <v>3366</v>
      </c>
      <c r="V388" t="s">
        <v>3367</v>
      </c>
    </row>
    <row r="389" spans="1:22" x14ac:dyDescent="0.25">
      <c r="A389" t="s">
        <v>3368</v>
      </c>
      <c r="B389" t="s">
        <v>13400</v>
      </c>
      <c r="C389" t="s">
        <v>13088</v>
      </c>
      <c r="D389" s="6">
        <v>19999</v>
      </c>
      <c r="E389" s="6" t="str">
        <f>IF(Table1_1[[#This Row],[discounted_price]]&lt;200,"&lt;₹200",IF(OR(Table1_1[[#This Row],[discounted_price]]=200,Table1_1[[#This Row],[discounted_price]]&lt;=500),"₹200-₹500","&gt;₹500"))</f>
        <v>&gt;₹500</v>
      </c>
      <c r="F389" s="6">
        <v>24999</v>
      </c>
      <c r="G389" s="5">
        <v>0.2</v>
      </c>
      <c r="H38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389" s="5" t="str">
        <f>IF(Table1_1[[#This Row],[discount_percentage]]&gt;=50%,"Yes","No")</f>
        <v>No</v>
      </c>
      <c r="J389">
        <v>3.9</v>
      </c>
      <c r="K389">
        <f>AVERAGE(Table1_1[[#This Row],[rating]]+Table1_1[[#This Row],[rating_count]]/1000)</f>
        <v>29.724</v>
      </c>
      <c r="L389">
        <v>25824</v>
      </c>
      <c r="M389">
        <f>COUNTIF(Table1_1[[#This Row],[rating_count]],"&lt;1000")</f>
        <v>0</v>
      </c>
      <c r="N389" s="6">
        <f>Table1_1[[#This Row],[actual_price]]*Table1_1[[#This Row],[rating_count]]</f>
        <v>645574176</v>
      </c>
      <c r="O389" t="s">
        <v>3370</v>
      </c>
      <c r="P389" t="s">
        <v>3371</v>
      </c>
      <c r="Q389" t="s">
        <v>3372</v>
      </c>
      <c r="R389" t="s">
        <v>3373</v>
      </c>
      <c r="S389" t="s">
        <v>3374</v>
      </c>
      <c r="T389" t="s">
        <v>3375</v>
      </c>
      <c r="U389" t="s">
        <v>3376</v>
      </c>
      <c r="V389" t="s">
        <v>3377</v>
      </c>
    </row>
    <row r="390" spans="1:22" x14ac:dyDescent="0.25">
      <c r="A390" t="s">
        <v>3378</v>
      </c>
      <c r="B390" t="s">
        <v>13401</v>
      </c>
      <c r="C390" t="s">
        <v>13088</v>
      </c>
      <c r="D390" s="6">
        <v>1075</v>
      </c>
      <c r="E390" s="6" t="str">
        <f>IF(Table1_1[[#This Row],[discounted_price]]&lt;200,"&lt;₹200",IF(OR(Table1_1[[#This Row],[discounted_price]]=200,Table1_1[[#This Row],[discounted_price]]&lt;=500),"₹200-₹500","&gt;₹500"))</f>
        <v>&gt;₹500</v>
      </c>
      <c r="F390" s="6">
        <v>1699</v>
      </c>
      <c r="G390" s="5">
        <v>0.37</v>
      </c>
      <c r="H39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390" s="5" t="str">
        <f>IF(Table1_1[[#This Row],[discount_percentage]]&gt;=50%,"Yes","No")</f>
        <v>No</v>
      </c>
      <c r="J390">
        <v>4.4000000000000004</v>
      </c>
      <c r="K390">
        <f>AVERAGE(Table1_1[[#This Row],[rating]]+Table1_1[[#This Row],[rating_count]]/1000)</f>
        <v>11.862</v>
      </c>
      <c r="L390">
        <v>7462</v>
      </c>
      <c r="M390">
        <f>COUNTIF(Table1_1[[#This Row],[rating_count]],"&lt;1000")</f>
        <v>0</v>
      </c>
      <c r="N390" s="6">
        <f>Table1_1[[#This Row],[actual_price]]*Table1_1[[#This Row],[rating_count]]</f>
        <v>12677938</v>
      </c>
      <c r="O390" t="s">
        <v>3380</v>
      </c>
      <c r="P390" t="s">
        <v>3381</v>
      </c>
      <c r="Q390" t="s">
        <v>3382</v>
      </c>
      <c r="R390" t="s">
        <v>3383</v>
      </c>
      <c r="S390" t="s">
        <v>3384</v>
      </c>
      <c r="T390" t="s">
        <v>3385</v>
      </c>
      <c r="U390" t="s">
        <v>3386</v>
      </c>
      <c r="V390" t="s">
        <v>3387</v>
      </c>
    </row>
    <row r="391" spans="1:22" x14ac:dyDescent="0.25">
      <c r="A391" t="s">
        <v>3388</v>
      </c>
      <c r="B391" t="s">
        <v>13402</v>
      </c>
      <c r="C391" t="s">
        <v>13088</v>
      </c>
      <c r="D391" s="6">
        <v>399</v>
      </c>
      <c r="E391" s="6" t="str">
        <f>IF(Table1_1[[#This Row],[discounted_price]]&lt;200,"&lt;₹200",IF(OR(Table1_1[[#This Row],[discounted_price]]=200,Table1_1[[#This Row],[discounted_price]]&lt;=500),"₹200-₹500","&gt;₹500"))</f>
        <v>₹200-₹500</v>
      </c>
      <c r="F391" s="6">
        <v>699</v>
      </c>
      <c r="G391" s="5">
        <v>0.43</v>
      </c>
      <c r="H39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391" s="5" t="str">
        <f>IF(Table1_1[[#This Row],[discount_percentage]]&gt;=50%,"Yes","No")</f>
        <v>No</v>
      </c>
      <c r="J391">
        <v>4</v>
      </c>
      <c r="K391">
        <f>AVERAGE(Table1_1[[#This Row],[rating]]+Table1_1[[#This Row],[rating_count]]/1000)</f>
        <v>41.817</v>
      </c>
      <c r="L391">
        <v>37817</v>
      </c>
      <c r="M391">
        <f>COUNTIF(Table1_1[[#This Row],[rating_count]],"&lt;1000")</f>
        <v>0</v>
      </c>
      <c r="N391" s="6">
        <f>Table1_1[[#This Row],[actual_price]]*Table1_1[[#This Row],[rating_count]]</f>
        <v>26434083</v>
      </c>
      <c r="O391" t="s">
        <v>3390</v>
      </c>
      <c r="P391" t="s">
        <v>3391</v>
      </c>
      <c r="Q391" t="s">
        <v>3392</v>
      </c>
      <c r="R391" t="s">
        <v>3393</v>
      </c>
      <c r="S391" t="s">
        <v>3394</v>
      </c>
      <c r="T391" t="s">
        <v>3395</v>
      </c>
      <c r="U391" t="s">
        <v>3396</v>
      </c>
      <c r="V391" t="s">
        <v>3397</v>
      </c>
    </row>
    <row r="392" spans="1:22" x14ac:dyDescent="0.25">
      <c r="A392" t="s">
        <v>3398</v>
      </c>
      <c r="B392" t="s">
        <v>13380</v>
      </c>
      <c r="C392" t="s">
        <v>13088</v>
      </c>
      <c r="D392" s="6">
        <v>1999</v>
      </c>
      <c r="E392" s="6" t="str">
        <f>IF(Table1_1[[#This Row],[discounted_price]]&lt;200,"&lt;₹200",IF(OR(Table1_1[[#This Row],[discounted_price]]=200,Table1_1[[#This Row],[discounted_price]]&lt;=500),"₹200-₹500","&gt;₹500"))</f>
        <v>&gt;₹500</v>
      </c>
      <c r="F392" s="6">
        <v>3990</v>
      </c>
      <c r="G392" s="5">
        <v>0.5</v>
      </c>
      <c r="H39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392" s="5" t="str">
        <f>IF(Table1_1[[#This Row],[discount_percentage]]&gt;=50%,"Yes","No")</f>
        <v>Yes</v>
      </c>
      <c r="J392">
        <v>4</v>
      </c>
      <c r="K392">
        <f>AVERAGE(Table1_1[[#This Row],[rating]]+Table1_1[[#This Row],[rating_count]]/1000)</f>
        <v>34.254000000000005</v>
      </c>
      <c r="L392">
        <v>30254</v>
      </c>
      <c r="M392">
        <f>COUNTIF(Table1_1[[#This Row],[rating_count]],"&lt;1000")</f>
        <v>0</v>
      </c>
      <c r="N392" s="6">
        <f>Table1_1[[#This Row],[actual_price]]*Table1_1[[#This Row],[rating_count]]</f>
        <v>120713460</v>
      </c>
      <c r="O392" t="s">
        <v>3400</v>
      </c>
      <c r="P392" t="s">
        <v>3174</v>
      </c>
      <c r="Q392" t="s">
        <v>3175</v>
      </c>
      <c r="R392" t="s">
        <v>3176</v>
      </c>
      <c r="S392" t="s">
        <v>3177</v>
      </c>
      <c r="T392" t="s">
        <v>3178</v>
      </c>
      <c r="U392" t="s">
        <v>3401</v>
      </c>
      <c r="V392" t="s">
        <v>3402</v>
      </c>
    </row>
    <row r="393" spans="1:22" x14ac:dyDescent="0.25">
      <c r="A393" t="s">
        <v>3403</v>
      </c>
      <c r="B393" t="s">
        <v>13358</v>
      </c>
      <c r="C393" t="s">
        <v>13088</v>
      </c>
      <c r="D393" s="6">
        <v>1999</v>
      </c>
      <c r="E393" s="6" t="str">
        <f>IF(Table1_1[[#This Row],[discounted_price]]&lt;200,"&lt;₹200",IF(OR(Table1_1[[#This Row],[discounted_price]]=200,Table1_1[[#This Row],[discounted_price]]&lt;=500),"₹200-₹500","&gt;₹500"))</f>
        <v>&gt;₹500</v>
      </c>
      <c r="F393" s="6">
        <v>7990</v>
      </c>
      <c r="G393" s="5">
        <v>0.75</v>
      </c>
      <c r="H39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393" s="5" t="str">
        <f>IF(Table1_1[[#This Row],[discount_percentage]]&gt;=50%,"Yes","No")</f>
        <v>Yes</v>
      </c>
      <c r="J393">
        <v>3.8</v>
      </c>
      <c r="K393">
        <f>AVERAGE(Table1_1[[#This Row],[rating]]+Table1_1[[#This Row],[rating_count]]/1000)</f>
        <v>21.631</v>
      </c>
      <c r="L393">
        <v>17831</v>
      </c>
      <c r="M393">
        <f>COUNTIF(Table1_1[[#This Row],[rating_count]],"&lt;1000")</f>
        <v>0</v>
      </c>
      <c r="N393" s="6">
        <f>Table1_1[[#This Row],[actual_price]]*Table1_1[[#This Row],[rating_count]]</f>
        <v>142469690</v>
      </c>
      <c r="O393" t="s">
        <v>2969</v>
      </c>
      <c r="P393" t="s">
        <v>2970</v>
      </c>
      <c r="Q393" t="s">
        <v>2971</v>
      </c>
      <c r="R393" t="s">
        <v>2972</v>
      </c>
      <c r="S393" t="s">
        <v>2973</v>
      </c>
      <c r="T393" t="s">
        <v>2974</v>
      </c>
      <c r="U393" t="s">
        <v>3405</v>
      </c>
      <c r="V393" t="s">
        <v>3406</v>
      </c>
    </row>
    <row r="394" spans="1:22" x14ac:dyDescent="0.25">
      <c r="A394" t="s">
        <v>47</v>
      </c>
      <c r="B394" t="s">
        <v>13079</v>
      </c>
      <c r="C394" t="s">
        <v>13076</v>
      </c>
      <c r="D394" s="6">
        <v>329</v>
      </c>
      <c r="E394" s="6" t="str">
        <f>IF(Table1_1[[#This Row],[discounted_price]]&lt;200,"&lt;₹200",IF(OR(Table1_1[[#This Row],[discounted_price]]=200,Table1_1[[#This Row],[discounted_price]]&lt;=500),"₹200-₹500","&gt;₹500"))</f>
        <v>₹200-₹500</v>
      </c>
      <c r="F394" s="6">
        <v>699</v>
      </c>
      <c r="G394" s="5">
        <v>0.53</v>
      </c>
      <c r="H39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394" s="5" t="str">
        <f>IF(Table1_1[[#This Row],[discount_percentage]]&gt;=50%,"Yes","No")</f>
        <v>Yes</v>
      </c>
      <c r="J394">
        <v>4.2</v>
      </c>
      <c r="K394">
        <f>AVERAGE(Table1_1[[#This Row],[rating]]+Table1_1[[#This Row],[rating_count]]/1000)</f>
        <v>98.564000000000007</v>
      </c>
      <c r="L394">
        <v>94364</v>
      </c>
      <c r="M394">
        <f>COUNTIF(Table1_1[[#This Row],[rating_count]],"&lt;1000")</f>
        <v>0</v>
      </c>
      <c r="N394" s="6">
        <f>Table1_1[[#This Row],[actual_price]]*Table1_1[[#This Row],[rating_count]]</f>
        <v>65960436</v>
      </c>
      <c r="O394" t="s">
        <v>49</v>
      </c>
      <c r="P394" t="s">
        <v>50</v>
      </c>
      <c r="Q394" t="s">
        <v>51</v>
      </c>
      <c r="R394" t="s">
        <v>52</v>
      </c>
      <c r="S394" t="s">
        <v>53</v>
      </c>
      <c r="T394" t="s">
        <v>54</v>
      </c>
      <c r="U394" t="s">
        <v>3407</v>
      </c>
      <c r="V394" t="s">
        <v>3408</v>
      </c>
    </row>
    <row r="395" spans="1:22" x14ac:dyDescent="0.25">
      <c r="A395" t="s">
        <v>57</v>
      </c>
      <c r="B395" t="s">
        <v>13080</v>
      </c>
      <c r="C395" t="s">
        <v>13076</v>
      </c>
      <c r="D395" s="6">
        <v>154</v>
      </c>
      <c r="E395" s="6" t="str">
        <f>IF(Table1_1[[#This Row],[discounted_price]]&lt;200,"&lt;₹200",IF(OR(Table1_1[[#This Row],[discounted_price]]=200,Table1_1[[#This Row],[discounted_price]]&lt;=500),"₹200-₹500","&gt;₹500"))</f>
        <v>&lt;₹200</v>
      </c>
      <c r="F395" s="6">
        <v>399</v>
      </c>
      <c r="G395" s="5">
        <v>0.61</v>
      </c>
      <c r="H39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395" s="5" t="str">
        <f>IF(Table1_1[[#This Row],[discount_percentage]]&gt;=50%,"Yes","No")</f>
        <v>Yes</v>
      </c>
      <c r="J395">
        <v>4.2</v>
      </c>
      <c r="K395">
        <f>AVERAGE(Table1_1[[#This Row],[rating]]+Table1_1[[#This Row],[rating_count]]/1000)</f>
        <v>21.105</v>
      </c>
      <c r="L395">
        <v>16905</v>
      </c>
      <c r="M395">
        <f>COUNTIF(Table1_1[[#This Row],[rating_count]],"&lt;1000")</f>
        <v>0</v>
      </c>
      <c r="N395" s="6">
        <f>Table1_1[[#This Row],[actual_price]]*Table1_1[[#This Row],[rating_count]]</f>
        <v>6745095</v>
      </c>
      <c r="O395" t="s">
        <v>59</v>
      </c>
      <c r="P395" t="s">
        <v>60</v>
      </c>
      <c r="Q395" t="s">
        <v>61</v>
      </c>
      <c r="R395" t="s">
        <v>62</v>
      </c>
      <c r="S395" t="s">
        <v>63</v>
      </c>
      <c r="T395" t="s">
        <v>13023</v>
      </c>
      <c r="U395" t="s">
        <v>3409</v>
      </c>
      <c r="V395" t="s">
        <v>3410</v>
      </c>
    </row>
    <row r="396" spans="1:22" x14ac:dyDescent="0.25">
      <c r="A396" t="s">
        <v>3411</v>
      </c>
      <c r="B396" t="s">
        <v>13403</v>
      </c>
      <c r="C396" t="s">
        <v>13088</v>
      </c>
      <c r="D396" s="6">
        <v>28999</v>
      </c>
      <c r="E396" s="6" t="str">
        <f>IF(Table1_1[[#This Row],[discounted_price]]&lt;200,"&lt;₹200",IF(OR(Table1_1[[#This Row],[discounted_price]]=200,Table1_1[[#This Row],[discounted_price]]&lt;=500),"₹200-₹500","&gt;₹500"))</f>
        <v>&gt;₹500</v>
      </c>
      <c r="F396" s="6">
        <v>34999</v>
      </c>
      <c r="G396" s="5">
        <v>0.17</v>
      </c>
      <c r="H39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396" s="5" t="str">
        <f>IF(Table1_1[[#This Row],[discount_percentage]]&gt;=50%,"Yes","No")</f>
        <v>No</v>
      </c>
      <c r="J396">
        <v>4.4000000000000004</v>
      </c>
      <c r="K396">
        <f>AVERAGE(Table1_1[[#This Row],[rating]]+Table1_1[[#This Row],[rating_count]]/1000)</f>
        <v>24.710999999999999</v>
      </c>
      <c r="L396">
        <v>20311</v>
      </c>
      <c r="M396">
        <f>COUNTIF(Table1_1[[#This Row],[rating_count]],"&lt;1000")</f>
        <v>0</v>
      </c>
      <c r="N396" s="6">
        <f>Table1_1[[#This Row],[actual_price]]*Table1_1[[#This Row],[rating_count]]</f>
        <v>710864689</v>
      </c>
      <c r="O396" t="s">
        <v>3413</v>
      </c>
      <c r="P396" t="s">
        <v>3414</v>
      </c>
      <c r="Q396" t="s">
        <v>3415</v>
      </c>
      <c r="R396" t="s">
        <v>3416</v>
      </c>
      <c r="S396" t="s">
        <v>3417</v>
      </c>
      <c r="T396" t="s">
        <v>3418</v>
      </c>
      <c r="U396" t="s">
        <v>3419</v>
      </c>
      <c r="V396" t="s">
        <v>3420</v>
      </c>
    </row>
    <row r="397" spans="1:22" x14ac:dyDescent="0.25">
      <c r="A397" t="s">
        <v>3421</v>
      </c>
      <c r="B397" t="s">
        <v>13404</v>
      </c>
      <c r="C397" t="s">
        <v>13088</v>
      </c>
      <c r="D397" s="6">
        <v>2299</v>
      </c>
      <c r="E397" s="6" t="str">
        <f>IF(Table1_1[[#This Row],[discounted_price]]&lt;200,"&lt;₹200",IF(OR(Table1_1[[#This Row],[discounted_price]]=200,Table1_1[[#This Row],[discounted_price]]&lt;=500),"₹200-₹500","&gt;₹500"))</f>
        <v>&gt;₹500</v>
      </c>
      <c r="F397" s="6">
        <v>7990</v>
      </c>
      <c r="G397" s="5">
        <v>0.71</v>
      </c>
      <c r="H39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397" s="5" t="str">
        <f>IF(Table1_1[[#This Row],[discount_percentage]]&gt;=50%,"Yes","No")</f>
        <v>Yes</v>
      </c>
      <c r="J397">
        <v>4.2</v>
      </c>
      <c r="K397">
        <f>AVERAGE(Table1_1[[#This Row],[rating]]+Table1_1[[#This Row],[rating_count]]/1000)</f>
        <v>73.822000000000003</v>
      </c>
      <c r="L397">
        <v>69622</v>
      </c>
      <c r="M397">
        <f>COUNTIF(Table1_1[[#This Row],[rating_count]],"&lt;1000")</f>
        <v>0</v>
      </c>
      <c r="N397" s="6">
        <f>Table1_1[[#This Row],[actual_price]]*Table1_1[[#This Row],[rating_count]]</f>
        <v>556279780</v>
      </c>
      <c r="O397" t="s">
        <v>3423</v>
      </c>
      <c r="P397" t="s">
        <v>3424</v>
      </c>
      <c r="Q397" t="s">
        <v>3425</v>
      </c>
      <c r="R397" t="s">
        <v>3426</v>
      </c>
      <c r="S397" t="s">
        <v>3427</v>
      </c>
      <c r="T397" t="s">
        <v>3428</v>
      </c>
      <c r="U397" t="s">
        <v>3429</v>
      </c>
      <c r="V397" t="s">
        <v>3430</v>
      </c>
    </row>
    <row r="398" spans="1:22" x14ac:dyDescent="0.25">
      <c r="A398" t="s">
        <v>3431</v>
      </c>
      <c r="B398" t="s">
        <v>13405</v>
      </c>
      <c r="C398" t="s">
        <v>13088</v>
      </c>
      <c r="D398" s="6">
        <v>399</v>
      </c>
      <c r="E398" s="6" t="str">
        <f>IF(Table1_1[[#This Row],[discounted_price]]&lt;200,"&lt;₹200",IF(OR(Table1_1[[#This Row],[discounted_price]]=200,Table1_1[[#This Row],[discounted_price]]&lt;=500),"₹200-₹500","&gt;₹500"))</f>
        <v>₹200-₹500</v>
      </c>
      <c r="F398" s="6">
        <v>1999</v>
      </c>
      <c r="G398" s="5">
        <v>0.8</v>
      </c>
      <c r="H39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398" s="5" t="str">
        <f>IF(Table1_1[[#This Row],[discount_percentage]]&gt;=50%,"Yes","No")</f>
        <v>Yes</v>
      </c>
      <c r="J398">
        <v>4</v>
      </c>
      <c r="K398">
        <f>AVERAGE(Table1_1[[#This Row],[rating]]+Table1_1[[#This Row],[rating_count]]/1000)</f>
        <v>7.3819999999999997</v>
      </c>
      <c r="L398">
        <v>3382</v>
      </c>
      <c r="M398">
        <f>COUNTIF(Table1_1[[#This Row],[rating_count]],"&lt;1000")</f>
        <v>0</v>
      </c>
      <c r="N398" s="6">
        <f>Table1_1[[#This Row],[actual_price]]*Table1_1[[#This Row],[rating_count]]</f>
        <v>6760618</v>
      </c>
      <c r="O398" t="s">
        <v>3434</v>
      </c>
      <c r="P398" t="s">
        <v>3435</v>
      </c>
      <c r="Q398" t="s">
        <v>3436</v>
      </c>
      <c r="R398" t="s">
        <v>3437</v>
      </c>
      <c r="S398" t="s">
        <v>3438</v>
      </c>
      <c r="T398" t="s">
        <v>13037</v>
      </c>
      <c r="U398" t="s">
        <v>3439</v>
      </c>
      <c r="V398" t="s">
        <v>3440</v>
      </c>
    </row>
    <row r="399" spans="1:22" x14ac:dyDescent="0.25">
      <c r="A399" t="s">
        <v>3441</v>
      </c>
      <c r="B399" t="s">
        <v>13406</v>
      </c>
      <c r="C399" t="s">
        <v>13088</v>
      </c>
      <c r="D399" s="6">
        <v>1149</v>
      </c>
      <c r="E399" s="6" t="str">
        <f>IF(Table1_1[[#This Row],[discounted_price]]&lt;200,"&lt;₹200",IF(OR(Table1_1[[#This Row],[discounted_price]]=200,Table1_1[[#This Row],[discounted_price]]&lt;=500),"₹200-₹500","&gt;₹500"))</f>
        <v>&gt;₹500</v>
      </c>
      <c r="F399" s="6">
        <v>3999</v>
      </c>
      <c r="G399" s="5">
        <v>0.71</v>
      </c>
      <c r="H39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399" s="5" t="str">
        <f>IF(Table1_1[[#This Row],[discount_percentage]]&gt;=50%,"Yes","No")</f>
        <v>Yes</v>
      </c>
      <c r="J399">
        <v>4.3</v>
      </c>
      <c r="K399">
        <f>AVERAGE(Table1_1[[#This Row],[rating]]+Table1_1[[#This Row],[rating_count]]/1000)</f>
        <v>144.33600000000001</v>
      </c>
      <c r="L399">
        <v>140036</v>
      </c>
      <c r="M399">
        <f>COUNTIF(Table1_1[[#This Row],[rating_count]],"&lt;1000")</f>
        <v>0</v>
      </c>
      <c r="N399" s="6">
        <f>Table1_1[[#This Row],[actual_price]]*Table1_1[[#This Row],[rating_count]]</f>
        <v>560003964</v>
      </c>
      <c r="O399" t="s">
        <v>3443</v>
      </c>
      <c r="P399" t="s">
        <v>3444</v>
      </c>
      <c r="Q399" t="s">
        <v>3445</v>
      </c>
      <c r="R399" t="s">
        <v>3446</v>
      </c>
      <c r="S399" t="s">
        <v>3447</v>
      </c>
      <c r="T399" t="s">
        <v>3448</v>
      </c>
      <c r="U399" t="s">
        <v>3449</v>
      </c>
      <c r="V399" t="s">
        <v>3450</v>
      </c>
    </row>
    <row r="400" spans="1:22" x14ac:dyDescent="0.25">
      <c r="A400" t="s">
        <v>3451</v>
      </c>
      <c r="B400" t="s">
        <v>13407</v>
      </c>
      <c r="C400" t="s">
        <v>13088</v>
      </c>
      <c r="D400" s="6">
        <v>529</v>
      </c>
      <c r="E400" s="6" t="str">
        <f>IF(Table1_1[[#This Row],[discounted_price]]&lt;200,"&lt;₹200",IF(OR(Table1_1[[#This Row],[discounted_price]]=200,Table1_1[[#This Row],[discounted_price]]&lt;=500),"₹200-₹500","&gt;₹500"))</f>
        <v>&gt;₹500</v>
      </c>
      <c r="F400" s="6">
        <v>1499</v>
      </c>
      <c r="G400" s="5">
        <v>0.65</v>
      </c>
      <c r="H40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400" s="5" t="str">
        <f>IF(Table1_1[[#This Row],[discount_percentage]]&gt;=50%,"Yes","No")</f>
        <v>Yes</v>
      </c>
      <c r="J400">
        <v>4.0999999999999996</v>
      </c>
      <c r="K400">
        <f>AVERAGE(Table1_1[[#This Row],[rating]]+Table1_1[[#This Row],[rating_count]]/1000)</f>
        <v>12.699</v>
      </c>
      <c r="L400">
        <v>8599</v>
      </c>
      <c r="M400">
        <f>COUNTIF(Table1_1[[#This Row],[rating_count]],"&lt;1000")</f>
        <v>0</v>
      </c>
      <c r="N400" s="6">
        <f>Table1_1[[#This Row],[actual_price]]*Table1_1[[#This Row],[rating_count]]</f>
        <v>12889901</v>
      </c>
      <c r="O400" t="s">
        <v>3453</v>
      </c>
      <c r="P400" t="s">
        <v>3454</v>
      </c>
      <c r="Q400" t="s">
        <v>3455</v>
      </c>
      <c r="R400" t="s">
        <v>3456</v>
      </c>
      <c r="S400" t="s">
        <v>3457</v>
      </c>
      <c r="T400" t="s">
        <v>3458</v>
      </c>
      <c r="U400" t="s">
        <v>3459</v>
      </c>
      <c r="V400" t="s">
        <v>3460</v>
      </c>
    </row>
    <row r="401" spans="1:22" x14ac:dyDescent="0.25">
      <c r="A401" t="s">
        <v>3461</v>
      </c>
      <c r="B401" t="s">
        <v>13408</v>
      </c>
      <c r="C401" t="s">
        <v>13088</v>
      </c>
      <c r="D401" s="6">
        <v>13999</v>
      </c>
      <c r="E401" s="6" t="str">
        <f>IF(Table1_1[[#This Row],[discounted_price]]&lt;200,"&lt;₹200",IF(OR(Table1_1[[#This Row],[discounted_price]]=200,Table1_1[[#This Row],[discounted_price]]&lt;=500),"₹200-₹500","&gt;₹500"))</f>
        <v>&gt;₹500</v>
      </c>
      <c r="F401" s="6">
        <v>19499</v>
      </c>
      <c r="G401" s="5">
        <v>0.28000000000000003</v>
      </c>
      <c r="H40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401" s="5" t="str">
        <f>IF(Table1_1[[#This Row],[discount_percentage]]&gt;=50%,"Yes","No")</f>
        <v>No</v>
      </c>
      <c r="J401">
        <v>4.0999999999999996</v>
      </c>
      <c r="K401">
        <f>AVERAGE(Table1_1[[#This Row],[rating]]+Table1_1[[#This Row],[rating_count]]/1000)</f>
        <v>23.097999999999999</v>
      </c>
      <c r="L401">
        <v>18998</v>
      </c>
      <c r="M401">
        <f>COUNTIF(Table1_1[[#This Row],[rating_count]],"&lt;1000")</f>
        <v>0</v>
      </c>
      <c r="N401" s="6">
        <f>Table1_1[[#This Row],[actual_price]]*Table1_1[[#This Row],[rating_count]]</f>
        <v>370442002</v>
      </c>
      <c r="O401" t="s">
        <v>3463</v>
      </c>
      <c r="P401" t="s">
        <v>3209</v>
      </c>
      <c r="Q401" t="s">
        <v>3210</v>
      </c>
      <c r="R401" t="s">
        <v>3211</v>
      </c>
      <c r="S401" t="s">
        <v>3212</v>
      </c>
      <c r="T401" t="s">
        <v>3213</v>
      </c>
      <c r="U401" t="s">
        <v>3464</v>
      </c>
      <c r="V401" t="s">
        <v>3465</v>
      </c>
    </row>
    <row r="402" spans="1:22" x14ac:dyDescent="0.25">
      <c r="A402" t="s">
        <v>3466</v>
      </c>
      <c r="B402" t="s">
        <v>13374</v>
      </c>
      <c r="C402" t="s">
        <v>13088</v>
      </c>
      <c r="D402" s="6">
        <v>379</v>
      </c>
      <c r="E402" s="6" t="str">
        <f>IF(Table1_1[[#This Row],[discounted_price]]&lt;200,"&lt;₹200",IF(OR(Table1_1[[#This Row],[discounted_price]]=200,Table1_1[[#This Row],[discounted_price]]&lt;=500),"₹200-₹500","&gt;₹500"))</f>
        <v>₹200-₹500</v>
      </c>
      <c r="F402" s="6">
        <v>999</v>
      </c>
      <c r="G402" s="5">
        <v>0.62</v>
      </c>
      <c r="H40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402" s="5" t="str">
        <f>IF(Table1_1[[#This Row],[discount_percentage]]&gt;=50%,"Yes","No")</f>
        <v>Yes</v>
      </c>
      <c r="J402">
        <v>4.0999999999999996</v>
      </c>
      <c r="K402">
        <f>AVERAGE(Table1_1[[#This Row],[rating]]+Table1_1[[#This Row],[rating_count]]/1000)</f>
        <v>367.81300000000005</v>
      </c>
      <c r="L402">
        <v>363713</v>
      </c>
      <c r="M402">
        <f>COUNTIF(Table1_1[[#This Row],[rating_count]],"&lt;1000")</f>
        <v>0</v>
      </c>
      <c r="N402" s="6">
        <f>Table1_1[[#This Row],[actual_price]]*Table1_1[[#This Row],[rating_count]]</f>
        <v>363349287</v>
      </c>
      <c r="O402" t="s">
        <v>3468</v>
      </c>
      <c r="P402" t="s">
        <v>3119</v>
      </c>
      <c r="Q402" t="s">
        <v>3120</v>
      </c>
      <c r="R402" t="s">
        <v>3121</v>
      </c>
      <c r="S402" t="s">
        <v>3122</v>
      </c>
      <c r="T402" t="s">
        <v>3123</v>
      </c>
      <c r="U402" t="s">
        <v>3469</v>
      </c>
      <c r="V402" t="s">
        <v>3470</v>
      </c>
    </row>
    <row r="403" spans="1:22" x14ac:dyDescent="0.25">
      <c r="A403" t="s">
        <v>3471</v>
      </c>
      <c r="B403" t="s">
        <v>13409</v>
      </c>
      <c r="C403" t="s">
        <v>13088</v>
      </c>
      <c r="D403" s="6">
        <v>13999</v>
      </c>
      <c r="E403" s="6" t="str">
        <f>IF(Table1_1[[#This Row],[discounted_price]]&lt;200,"&lt;₹200",IF(OR(Table1_1[[#This Row],[discounted_price]]=200,Table1_1[[#This Row],[discounted_price]]&lt;=500),"₹200-₹500","&gt;₹500"))</f>
        <v>&gt;₹500</v>
      </c>
      <c r="F403" s="6">
        <v>19999</v>
      </c>
      <c r="G403" s="5">
        <v>0.3</v>
      </c>
      <c r="H40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403" s="5" t="str">
        <f>IF(Table1_1[[#This Row],[discount_percentage]]&gt;=50%,"Yes","No")</f>
        <v>No</v>
      </c>
      <c r="J403">
        <v>4.0999999999999996</v>
      </c>
      <c r="K403">
        <f>AVERAGE(Table1_1[[#This Row],[rating]]+Table1_1[[#This Row],[rating_count]]/1000)</f>
        <v>23.351999999999997</v>
      </c>
      <c r="L403">
        <v>19252</v>
      </c>
      <c r="M403">
        <f>COUNTIF(Table1_1[[#This Row],[rating_count]],"&lt;1000")</f>
        <v>0</v>
      </c>
      <c r="N403" s="6">
        <f>Table1_1[[#This Row],[actual_price]]*Table1_1[[#This Row],[rating_count]]</f>
        <v>385020748</v>
      </c>
      <c r="O403" t="s">
        <v>3473</v>
      </c>
      <c r="P403" t="s">
        <v>3305</v>
      </c>
      <c r="Q403" t="s">
        <v>3306</v>
      </c>
      <c r="R403" t="s">
        <v>3307</v>
      </c>
      <c r="S403" t="s">
        <v>3308</v>
      </c>
      <c r="T403" t="s">
        <v>3309</v>
      </c>
      <c r="U403" t="s">
        <v>3474</v>
      </c>
      <c r="V403" t="s">
        <v>3475</v>
      </c>
    </row>
    <row r="404" spans="1:22" x14ac:dyDescent="0.25">
      <c r="A404" t="s">
        <v>3476</v>
      </c>
      <c r="B404" t="s">
        <v>13410</v>
      </c>
      <c r="C404" t="s">
        <v>13088</v>
      </c>
      <c r="D404" s="6">
        <v>3999</v>
      </c>
      <c r="E404" s="6" t="str">
        <f>IF(Table1_1[[#This Row],[discounted_price]]&lt;200,"&lt;₹200",IF(OR(Table1_1[[#This Row],[discounted_price]]=200,Table1_1[[#This Row],[discounted_price]]&lt;=500),"₹200-₹500","&gt;₹500"))</f>
        <v>&gt;₹500</v>
      </c>
      <c r="F404" s="6">
        <v>9999</v>
      </c>
      <c r="G404" s="5">
        <v>0.6</v>
      </c>
      <c r="H40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404" s="5" t="str">
        <f>IF(Table1_1[[#This Row],[discount_percentage]]&gt;=50%,"Yes","No")</f>
        <v>Yes</v>
      </c>
      <c r="J404">
        <v>4.4000000000000004</v>
      </c>
      <c r="K404">
        <f>AVERAGE(Table1_1[[#This Row],[rating]]+Table1_1[[#This Row],[rating_count]]/1000)</f>
        <v>4.4730000000000008</v>
      </c>
      <c r="L404">
        <v>73</v>
      </c>
      <c r="M404">
        <f>COUNTIF(Table1_1[[#This Row],[rating_count]],"&lt;1000")</f>
        <v>1</v>
      </c>
      <c r="N404" s="6">
        <f>Table1_1[[#This Row],[actual_price]]*Table1_1[[#This Row],[rating_count]]</f>
        <v>729927</v>
      </c>
      <c r="O404" t="s">
        <v>3478</v>
      </c>
      <c r="P404" t="s">
        <v>3479</v>
      </c>
      <c r="Q404" t="s">
        <v>3480</v>
      </c>
      <c r="R404" t="s">
        <v>3481</v>
      </c>
      <c r="S404" t="s">
        <v>3482</v>
      </c>
      <c r="T404" t="s">
        <v>3483</v>
      </c>
      <c r="U404" t="s">
        <v>3484</v>
      </c>
      <c r="V404" t="s">
        <v>3485</v>
      </c>
    </row>
    <row r="405" spans="1:22" x14ac:dyDescent="0.25">
      <c r="A405" t="s">
        <v>66</v>
      </c>
      <c r="B405" t="s">
        <v>13081</v>
      </c>
      <c r="C405" t="s">
        <v>13076</v>
      </c>
      <c r="D405" s="6">
        <v>149</v>
      </c>
      <c r="E405" s="6" t="str">
        <f>IF(Table1_1[[#This Row],[discounted_price]]&lt;200,"&lt;₹200",IF(OR(Table1_1[[#This Row],[discounted_price]]=200,Table1_1[[#This Row],[discounted_price]]&lt;=500),"₹200-₹500","&gt;₹500"))</f>
        <v>&lt;₹200</v>
      </c>
      <c r="F405" s="6">
        <v>1000</v>
      </c>
      <c r="G405" s="5">
        <v>0.85</v>
      </c>
      <c r="H40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405" s="5" t="str">
        <f>IF(Table1_1[[#This Row],[discount_percentage]]&gt;=50%,"Yes","No")</f>
        <v>Yes</v>
      </c>
      <c r="J405">
        <v>3.9</v>
      </c>
      <c r="K405">
        <f>AVERAGE(Table1_1[[#This Row],[rating]]+Table1_1[[#This Row],[rating_count]]/1000)</f>
        <v>28.77</v>
      </c>
      <c r="L405">
        <v>24870</v>
      </c>
      <c r="M405">
        <f>COUNTIF(Table1_1[[#This Row],[rating_count]],"&lt;1000")</f>
        <v>0</v>
      </c>
      <c r="N405" s="6">
        <f>Table1_1[[#This Row],[actual_price]]*Table1_1[[#This Row],[rating_count]]</f>
        <v>24870000</v>
      </c>
      <c r="O405" t="s">
        <v>68</v>
      </c>
      <c r="P405" t="s">
        <v>3486</v>
      </c>
      <c r="Q405" t="s">
        <v>3487</v>
      </c>
      <c r="R405" t="s">
        <v>3488</v>
      </c>
      <c r="S405" t="s">
        <v>3489</v>
      </c>
      <c r="T405" t="s">
        <v>3490</v>
      </c>
      <c r="U405" t="s">
        <v>3491</v>
      </c>
      <c r="V405" t="s">
        <v>3492</v>
      </c>
    </row>
    <row r="406" spans="1:22" x14ac:dyDescent="0.25">
      <c r="A406" t="s">
        <v>3493</v>
      </c>
      <c r="B406" t="s">
        <v>13411</v>
      </c>
      <c r="C406" t="s">
        <v>13088</v>
      </c>
      <c r="D406" s="6">
        <v>99</v>
      </c>
      <c r="E406" s="6" t="str">
        <f>IF(Table1_1[[#This Row],[discounted_price]]&lt;200,"&lt;₹200",IF(OR(Table1_1[[#This Row],[discounted_price]]=200,Table1_1[[#This Row],[discounted_price]]&lt;=500),"₹200-₹500","&gt;₹500"))</f>
        <v>&lt;₹200</v>
      </c>
      <c r="F406" s="6">
        <v>499</v>
      </c>
      <c r="G406" s="5">
        <v>0.8</v>
      </c>
      <c r="H40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406" s="5" t="str">
        <f>IF(Table1_1[[#This Row],[discount_percentage]]&gt;=50%,"Yes","No")</f>
        <v>Yes</v>
      </c>
      <c r="J406">
        <v>4.3</v>
      </c>
      <c r="K406">
        <f>AVERAGE(Table1_1[[#This Row],[rating]]+Table1_1[[#This Row],[rating_count]]/1000)</f>
        <v>46.940999999999995</v>
      </c>
      <c r="L406">
        <v>42641</v>
      </c>
      <c r="M406">
        <f>COUNTIF(Table1_1[[#This Row],[rating_count]],"&lt;1000")</f>
        <v>0</v>
      </c>
      <c r="N406" s="6">
        <f>Table1_1[[#This Row],[actual_price]]*Table1_1[[#This Row],[rating_count]]</f>
        <v>21277859</v>
      </c>
      <c r="O406" t="s">
        <v>3496</v>
      </c>
      <c r="P406" t="s">
        <v>3497</v>
      </c>
      <c r="Q406" t="s">
        <v>3498</v>
      </c>
      <c r="R406" t="s">
        <v>3499</v>
      </c>
      <c r="S406" t="s">
        <v>3500</v>
      </c>
      <c r="T406" t="s">
        <v>13038</v>
      </c>
      <c r="U406" t="s">
        <v>3501</v>
      </c>
      <c r="V406" t="s">
        <v>3502</v>
      </c>
    </row>
    <row r="407" spans="1:22" x14ac:dyDescent="0.25">
      <c r="A407" t="s">
        <v>3503</v>
      </c>
      <c r="B407" t="s">
        <v>13412</v>
      </c>
      <c r="C407" t="s">
        <v>13088</v>
      </c>
      <c r="D407" s="6">
        <v>4790</v>
      </c>
      <c r="E407" s="6" t="str">
        <f>IF(Table1_1[[#This Row],[discounted_price]]&lt;200,"&lt;₹200",IF(OR(Table1_1[[#This Row],[discounted_price]]=200,Table1_1[[#This Row],[discounted_price]]&lt;=500),"₹200-₹500","&gt;₹500"))</f>
        <v>&gt;₹500</v>
      </c>
      <c r="F407" s="6">
        <v>15990</v>
      </c>
      <c r="G407" s="5">
        <v>0.7</v>
      </c>
      <c r="H40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407" s="5" t="str">
        <f>IF(Table1_1[[#This Row],[discount_percentage]]&gt;=50%,"Yes","No")</f>
        <v>Yes</v>
      </c>
      <c r="J407">
        <v>4</v>
      </c>
      <c r="K407">
        <f>AVERAGE(Table1_1[[#This Row],[rating]]+Table1_1[[#This Row],[rating_count]]/1000)</f>
        <v>8.39</v>
      </c>
      <c r="L407">
        <v>4390</v>
      </c>
      <c r="M407">
        <f>COUNTIF(Table1_1[[#This Row],[rating_count]],"&lt;1000")</f>
        <v>0</v>
      </c>
      <c r="N407" s="6">
        <f>Table1_1[[#This Row],[actual_price]]*Table1_1[[#This Row],[rating_count]]</f>
        <v>70196100</v>
      </c>
      <c r="O407" t="s">
        <v>3505</v>
      </c>
      <c r="P407" t="s">
        <v>3506</v>
      </c>
      <c r="Q407" t="s">
        <v>3507</v>
      </c>
      <c r="R407" t="s">
        <v>3508</v>
      </c>
      <c r="S407" t="s">
        <v>3509</v>
      </c>
      <c r="T407" t="s">
        <v>3510</v>
      </c>
      <c r="U407" t="s">
        <v>3511</v>
      </c>
      <c r="V407" t="s">
        <v>3512</v>
      </c>
    </row>
    <row r="408" spans="1:22" x14ac:dyDescent="0.25">
      <c r="A408" t="s">
        <v>3513</v>
      </c>
      <c r="B408" t="s">
        <v>13361</v>
      </c>
      <c r="C408" t="s">
        <v>13088</v>
      </c>
      <c r="D408" s="6">
        <v>33999</v>
      </c>
      <c r="E408" s="6" t="str">
        <f>IF(Table1_1[[#This Row],[discounted_price]]&lt;200,"&lt;₹200",IF(OR(Table1_1[[#This Row],[discounted_price]]=200,Table1_1[[#This Row],[discounted_price]]&lt;=500),"₹200-₹500","&gt;₹500"))</f>
        <v>&gt;₹500</v>
      </c>
      <c r="F408" s="6">
        <v>33999</v>
      </c>
      <c r="G408" s="5">
        <v>0</v>
      </c>
      <c r="H40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408" s="5" t="str">
        <f>IF(Table1_1[[#This Row],[discount_percentage]]&gt;=50%,"Yes","No")</f>
        <v>No</v>
      </c>
      <c r="J408">
        <v>4.3</v>
      </c>
      <c r="K408">
        <f>AVERAGE(Table1_1[[#This Row],[rating]]+Table1_1[[#This Row],[rating_count]]/1000)</f>
        <v>21.715</v>
      </c>
      <c r="L408">
        <v>17415</v>
      </c>
      <c r="M408">
        <f>COUNTIF(Table1_1[[#This Row],[rating_count]],"&lt;1000")</f>
        <v>0</v>
      </c>
      <c r="N408" s="6">
        <f>Table1_1[[#This Row],[actual_price]]*Table1_1[[#This Row],[rating_count]]</f>
        <v>592092585</v>
      </c>
      <c r="O408" t="s">
        <v>3515</v>
      </c>
      <c r="P408" t="s">
        <v>3002</v>
      </c>
      <c r="Q408" t="s">
        <v>3003</v>
      </c>
      <c r="R408" t="s">
        <v>3004</v>
      </c>
      <c r="S408" t="s">
        <v>3005</v>
      </c>
      <c r="T408" t="s">
        <v>3006</v>
      </c>
      <c r="U408" t="s">
        <v>3007</v>
      </c>
      <c r="V408" t="s">
        <v>3516</v>
      </c>
    </row>
    <row r="409" spans="1:22" x14ac:dyDescent="0.25">
      <c r="A409" t="s">
        <v>3517</v>
      </c>
      <c r="B409" t="s">
        <v>13413</v>
      </c>
      <c r="C409" t="s">
        <v>13076</v>
      </c>
      <c r="D409" s="6">
        <v>99</v>
      </c>
      <c r="E409" s="6" t="str">
        <f>IF(Table1_1[[#This Row],[discounted_price]]&lt;200,"&lt;₹200",IF(OR(Table1_1[[#This Row],[discounted_price]]=200,Table1_1[[#This Row],[discounted_price]]&lt;=500),"₹200-₹500","&gt;₹500"))</f>
        <v>&lt;₹200</v>
      </c>
      <c r="F409" s="6">
        <v>999</v>
      </c>
      <c r="G409" s="5">
        <v>0.9</v>
      </c>
      <c r="H40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409" s="5" t="str">
        <f>IF(Table1_1[[#This Row],[discount_percentage]]&gt;=50%,"Yes","No")</f>
        <v>Yes</v>
      </c>
      <c r="J409">
        <v>4</v>
      </c>
      <c r="K409">
        <f>AVERAGE(Table1_1[[#This Row],[rating]]+Table1_1[[#This Row],[rating_count]]/1000)</f>
        <v>5.3959999999999999</v>
      </c>
      <c r="L409">
        <v>1396</v>
      </c>
      <c r="M409">
        <f>COUNTIF(Table1_1[[#This Row],[rating_count]],"&lt;1000")</f>
        <v>0</v>
      </c>
      <c r="N409" s="6">
        <f>Table1_1[[#This Row],[actual_price]]*Table1_1[[#This Row],[rating_count]]</f>
        <v>1394604</v>
      </c>
      <c r="O409" t="s">
        <v>3520</v>
      </c>
      <c r="P409" t="s">
        <v>3521</v>
      </c>
      <c r="Q409" t="s">
        <v>3522</v>
      </c>
      <c r="R409" t="s">
        <v>3523</v>
      </c>
      <c r="S409" t="s">
        <v>3524</v>
      </c>
      <c r="T409" t="s">
        <v>3525</v>
      </c>
      <c r="U409" t="s">
        <v>3526</v>
      </c>
      <c r="V409" t="s">
        <v>3527</v>
      </c>
    </row>
    <row r="410" spans="1:22" x14ac:dyDescent="0.25">
      <c r="A410" t="s">
        <v>3528</v>
      </c>
      <c r="B410" t="s">
        <v>13414</v>
      </c>
      <c r="C410" t="s">
        <v>13088</v>
      </c>
      <c r="D410" s="6">
        <v>299</v>
      </c>
      <c r="E410" s="6" t="str">
        <f>IF(Table1_1[[#This Row],[discounted_price]]&lt;200,"&lt;₹200",IF(OR(Table1_1[[#This Row],[discounted_price]]=200,Table1_1[[#This Row],[discounted_price]]&lt;=500),"₹200-₹500","&gt;₹500"))</f>
        <v>₹200-₹500</v>
      </c>
      <c r="F410" s="6">
        <v>1900</v>
      </c>
      <c r="G410" s="5">
        <v>0.84</v>
      </c>
      <c r="H41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410" s="5" t="str">
        <f>IF(Table1_1[[#This Row],[discount_percentage]]&gt;=50%,"Yes","No")</f>
        <v>Yes</v>
      </c>
      <c r="J410">
        <v>3.6</v>
      </c>
      <c r="K410">
        <f>AVERAGE(Table1_1[[#This Row],[rating]]+Table1_1[[#This Row],[rating_count]]/1000)</f>
        <v>21.802000000000003</v>
      </c>
      <c r="L410">
        <v>18202</v>
      </c>
      <c r="M410">
        <f>COUNTIF(Table1_1[[#This Row],[rating_count]],"&lt;1000")</f>
        <v>0</v>
      </c>
      <c r="N410" s="6">
        <f>Table1_1[[#This Row],[actual_price]]*Table1_1[[#This Row],[rating_count]]</f>
        <v>34583800</v>
      </c>
      <c r="O410" t="s">
        <v>3530</v>
      </c>
      <c r="P410" t="s">
        <v>3531</v>
      </c>
      <c r="Q410" t="s">
        <v>3532</v>
      </c>
      <c r="R410" t="s">
        <v>3533</v>
      </c>
      <c r="S410" t="s">
        <v>3534</v>
      </c>
      <c r="T410" t="s">
        <v>3535</v>
      </c>
      <c r="U410" t="s">
        <v>3536</v>
      </c>
      <c r="V410" t="s">
        <v>3537</v>
      </c>
    </row>
    <row r="411" spans="1:22" x14ac:dyDescent="0.25">
      <c r="A411" t="s">
        <v>3538</v>
      </c>
      <c r="B411" t="s">
        <v>13384</v>
      </c>
      <c r="C411" t="s">
        <v>13088</v>
      </c>
      <c r="D411" s="6">
        <v>10999</v>
      </c>
      <c r="E411" s="6" t="str">
        <f>IF(Table1_1[[#This Row],[discounted_price]]&lt;200,"&lt;₹200",IF(OR(Table1_1[[#This Row],[discounted_price]]=200,Table1_1[[#This Row],[discounted_price]]&lt;=500),"₹200-₹500","&gt;₹500"))</f>
        <v>&gt;₹500</v>
      </c>
      <c r="F411" s="6">
        <v>14999</v>
      </c>
      <c r="G411" s="5">
        <v>0.27</v>
      </c>
      <c r="H41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411" s="5" t="str">
        <f>IF(Table1_1[[#This Row],[discount_percentage]]&gt;=50%,"Yes","No")</f>
        <v>No</v>
      </c>
      <c r="J411">
        <v>4.0999999999999996</v>
      </c>
      <c r="K411">
        <f>AVERAGE(Table1_1[[#This Row],[rating]]+Table1_1[[#This Row],[rating_count]]/1000)</f>
        <v>23.097999999999999</v>
      </c>
      <c r="L411">
        <v>18998</v>
      </c>
      <c r="M411">
        <f>COUNTIF(Table1_1[[#This Row],[rating_count]],"&lt;1000")</f>
        <v>0</v>
      </c>
      <c r="N411" s="6">
        <f>Table1_1[[#This Row],[actual_price]]*Table1_1[[#This Row],[rating_count]]</f>
        <v>284951002</v>
      </c>
      <c r="O411" t="s">
        <v>3540</v>
      </c>
      <c r="P411" t="s">
        <v>3209</v>
      </c>
      <c r="Q411" t="s">
        <v>3210</v>
      </c>
      <c r="R411" t="s">
        <v>3211</v>
      </c>
      <c r="S411" t="s">
        <v>3212</v>
      </c>
      <c r="T411" t="s">
        <v>3213</v>
      </c>
      <c r="U411" t="s">
        <v>3214</v>
      </c>
      <c r="V411" t="s">
        <v>3541</v>
      </c>
    </row>
    <row r="412" spans="1:22" x14ac:dyDescent="0.25">
      <c r="A412" t="s">
        <v>3542</v>
      </c>
      <c r="B412" t="s">
        <v>13415</v>
      </c>
      <c r="C412" t="s">
        <v>13088</v>
      </c>
      <c r="D412" s="6">
        <v>34999</v>
      </c>
      <c r="E412" s="6" t="str">
        <f>IF(Table1_1[[#This Row],[discounted_price]]&lt;200,"&lt;₹200",IF(OR(Table1_1[[#This Row],[discounted_price]]=200,Table1_1[[#This Row],[discounted_price]]&lt;=500),"₹200-₹500","&gt;₹500"))</f>
        <v>&gt;₹500</v>
      </c>
      <c r="F412" s="6">
        <v>38999</v>
      </c>
      <c r="G412" s="5">
        <v>0.1</v>
      </c>
      <c r="H41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412" s="5" t="str">
        <f>IF(Table1_1[[#This Row],[discount_percentage]]&gt;=50%,"Yes","No")</f>
        <v>No</v>
      </c>
      <c r="J412">
        <v>4.2</v>
      </c>
      <c r="K412">
        <f>AVERAGE(Table1_1[[#This Row],[rating]]+Table1_1[[#This Row],[rating_count]]/1000)</f>
        <v>15.228999999999999</v>
      </c>
      <c r="L412">
        <v>11029</v>
      </c>
      <c r="M412">
        <f>COUNTIF(Table1_1[[#This Row],[rating_count]],"&lt;1000")</f>
        <v>0</v>
      </c>
      <c r="N412" s="6">
        <f>Table1_1[[#This Row],[actual_price]]*Table1_1[[#This Row],[rating_count]]</f>
        <v>430119971</v>
      </c>
      <c r="O412" t="s">
        <v>3544</v>
      </c>
      <c r="P412" t="s">
        <v>3545</v>
      </c>
      <c r="Q412" t="s">
        <v>3546</v>
      </c>
      <c r="R412" t="s">
        <v>3547</v>
      </c>
      <c r="S412" t="s">
        <v>3548</v>
      </c>
      <c r="T412" t="s">
        <v>3549</v>
      </c>
      <c r="U412" t="s">
        <v>3550</v>
      </c>
      <c r="V412" t="s">
        <v>3551</v>
      </c>
    </row>
    <row r="413" spans="1:22" x14ac:dyDescent="0.25">
      <c r="A413" t="s">
        <v>3552</v>
      </c>
      <c r="B413" t="s">
        <v>13386</v>
      </c>
      <c r="C413" t="s">
        <v>13088</v>
      </c>
      <c r="D413" s="6">
        <v>16999</v>
      </c>
      <c r="E413" s="6" t="str">
        <f>IF(Table1_1[[#This Row],[discounted_price]]&lt;200,"&lt;₹200",IF(OR(Table1_1[[#This Row],[discounted_price]]=200,Table1_1[[#This Row],[discounted_price]]&lt;=500),"₹200-₹500","&gt;₹500"))</f>
        <v>&gt;₹500</v>
      </c>
      <c r="F413" s="6">
        <v>24999</v>
      </c>
      <c r="G413" s="5">
        <v>0.32</v>
      </c>
      <c r="H41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413" s="5" t="str">
        <f>IF(Table1_1[[#This Row],[discount_percentage]]&gt;=50%,"Yes","No")</f>
        <v>No</v>
      </c>
      <c r="J413">
        <v>4.0999999999999996</v>
      </c>
      <c r="K413">
        <f>AVERAGE(Table1_1[[#This Row],[rating]]+Table1_1[[#This Row],[rating_count]]/1000)</f>
        <v>26.417999999999999</v>
      </c>
      <c r="L413">
        <v>22318</v>
      </c>
      <c r="M413">
        <f>COUNTIF(Table1_1[[#This Row],[rating_count]],"&lt;1000")</f>
        <v>0</v>
      </c>
      <c r="N413" s="6">
        <f>Table1_1[[#This Row],[actual_price]]*Table1_1[[#This Row],[rating_count]]</f>
        <v>557927682</v>
      </c>
      <c r="O413" t="s">
        <v>3232</v>
      </c>
      <c r="P413" t="s">
        <v>3194</v>
      </c>
      <c r="Q413" t="s">
        <v>3195</v>
      </c>
      <c r="R413" t="s">
        <v>3196</v>
      </c>
      <c r="S413" t="s">
        <v>3197</v>
      </c>
      <c r="T413" t="s">
        <v>3198</v>
      </c>
      <c r="U413" t="s">
        <v>3233</v>
      </c>
      <c r="V413" t="s">
        <v>3553</v>
      </c>
    </row>
    <row r="414" spans="1:22" x14ac:dyDescent="0.25">
      <c r="A414" t="s">
        <v>3554</v>
      </c>
      <c r="B414" t="s">
        <v>13416</v>
      </c>
      <c r="C414" t="s">
        <v>13088</v>
      </c>
      <c r="D414" s="6">
        <v>199</v>
      </c>
      <c r="E414" s="6" t="str">
        <f>IF(Table1_1[[#This Row],[discounted_price]]&lt;200,"&lt;₹200",IF(OR(Table1_1[[#This Row],[discounted_price]]=200,Table1_1[[#This Row],[discounted_price]]&lt;=500),"₹200-₹500","&gt;₹500"))</f>
        <v>&lt;₹200</v>
      </c>
      <c r="F414" s="6">
        <v>499</v>
      </c>
      <c r="G414" s="5">
        <v>0.6</v>
      </c>
      <c r="H41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414" s="5" t="str">
        <f>IF(Table1_1[[#This Row],[discount_percentage]]&gt;=50%,"Yes","No")</f>
        <v>Yes</v>
      </c>
      <c r="J414">
        <v>4.0999999999999996</v>
      </c>
      <c r="K414">
        <f>AVERAGE(Table1_1[[#This Row],[rating]]+Table1_1[[#This Row],[rating_count]]/1000)</f>
        <v>5.8859999999999992</v>
      </c>
      <c r="L414">
        <v>1786</v>
      </c>
      <c r="M414">
        <f>COUNTIF(Table1_1[[#This Row],[rating_count]],"&lt;1000")</f>
        <v>0</v>
      </c>
      <c r="N414" s="6">
        <f>Table1_1[[#This Row],[actual_price]]*Table1_1[[#This Row],[rating_count]]</f>
        <v>891214</v>
      </c>
      <c r="O414" t="s">
        <v>3556</v>
      </c>
      <c r="P414" t="s">
        <v>3557</v>
      </c>
      <c r="Q414" t="s">
        <v>3558</v>
      </c>
      <c r="R414" t="s">
        <v>3559</v>
      </c>
      <c r="S414" t="s">
        <v>3560</v>
      </c>
      <c r="T414" t="s">
        <v>3561</v>
      </c>
      <c r="U414" t="s">
        <v>3562</v>
      </c>
      <c r="V414" t="s">
        <v>3563</v>
      </c>
    </row>
    <row r="415" spans="1:22" x14ac:dyDescent="0.25">
      <c r="A415" t="s">
        <v>3564</v>
      </c>
      <c r="B415" t="s">
        <v>13417</v>
      </c>
      <c r="C415" t="s">
        <v>13088</v>
      </c>
      <c r="D415" s="6">
        <v>999</v>
      </c>
      <c r="E415" s="6" t="str">
        <f>IF(Table1_1[[#This Row],[discounted_price]]&lt;200,"&lt;₹200",IF(OR(Table1_1[[#This Row],[discounted_price]]=200,Table1_1[[#This Row],[discounted_price]]&lt;=500),"₹200-₹500","&gt;₹500"))</f>
        <v>&gt;₹500</v>
      </c>
      <c r="F415" s="6">
        <v>1599</v>
      </c>
      <c r="G415" s="5">
        <v>0.38</v>
      </c>
      <c r="H41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415" s="5" t="str">
        <f>IF(Table1_1[[#This Row],[discount_percentage]]&gt;=50%,"Yes","No")</f>
        <v>No</v>
      </c>
      <c r="J415">
        <v>4</v>
      </c>
      <c r="K415">
        <f>AVERAGE(Table1_1[[#This Row],[rating]]+Table1_1[[#This Row],[rating_count]]/1000)</f>
        <v>11.222000000000001</v>
      </c>
      <c r="L415">
        <v>7222</v>
      </c>
      <c r="M415">
        <f>COUNTIF(Table1_1[[#This Row],[rating_count]],"&lt;1000")</f>
        <v>0</v>
      </c>
      <c r="N415" s="6">
        <f>Table1_1[[#This Row],[actual_price]]*Table1_1[[#This Row],[rating_count]]</f>
        <v>11547978</v>
      </c>
      <c r="O415" t="s">
        <v>3566</v>
      </c>
      <c r="P415" t="s">
        <v>3567</v>
      </c>
      <c r="Q415" t="s">
        <v>3568</v>
      </c>
      <c r="R415" t="s">
        <v>3569</v>
      </c>
      <c r="S415" t="s">
        <v>3570</v>
      </c>
      <c r="T415" t="s">
        <v>3571</v>
      </c>
      <c r="U415" t="s">
        <v>3572</v>
      </c>
      <c r="V415" t="s">
        <v>3573</v>
      </c>
    </row>
    <row r="416" spans="1:22" x14ac:dyDescent="0.25">
      <c r="A416" t="s">
        <v>3574</v>
      </c>
      <c r="B416" t="s">
        <v>13367</v>
      </c>
      <c r="C416" t="s">
        <v>13088</v>
      </c>
      <c r="D416" s="6">
        <v>1299</v>
      </c>
      <c r="E416" s="6" t="str">
        <f>IF(Table1_1[[#This Row],[discounted_price]]&lt;200,"&lt;₹200",IF(OR(Table1_1[[#This Row],[discounted_price]]=200,Table1_1[[#This Row],[discounted_price]]&lt;=500),"₹200-₹500","&gt;₹500"))</f>
        <v>&gt;₹500</v>
      </c>
      <c r="F416" s="6">
        <v>1599</v>
      </c>
      <c r="G416" s="5">
        <v>0.19</v>
      </c>
      <c r="H41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416" s="5" t="str">
        <f>IF(Table1_1[[#This Row],[discount_percentage]]&gt;=50%,"Yes","No")</f>
        <v>No</v>
      </c>
      <c r="J416">
        <v>4</v>
      </c>
      <c r="K416">
        <f>AVERAGE(Table1_1[[#This Row],[rating]]+Table1_1[[#This Row],[rating_count]]/1000)</f>
        <v>132.31100000000001</v>
      </c>
      <c r="L416">
        <v>128311</v>
      </c>
      <c r="M416">
        <f>COUNTIF(Table1_1[[#This Row],[rating_count]],"&lt;1000")</f>
        <v>0</v>
      </c>
      <c r="N416" s="6">
        <f>Table1_1[[#This Row],[actual_price]]*Table1_1[[#This Row],[rating_count]]</f>
        <v>205169289</v>
      </c>
      <c r="O416" t="s">
        <v>3046</v>
      </c>
      <c r="P416" t="s">
        <v>3047</v>
      </c>
      <c r="Q416" t="s">
        <v>3048</v>
      </c>
      <c r="R416" t="s">
        <v>3049</v>
      </c>
      <c r="S416" t="s">
        <v>3050</v>
      </c>
      <c r="T416" t="s">
        <v>3051</v>
      </c>
      <c r="U416" t="s">
        <v>3576</v>
      </c>
      <c r="V416" t="s">
        <v>3577</v>
      </c>
    </row>
    <row r="417" spans="1:22" x14ac:dyDescent="0.25">
      <c r="A417" t="s">
        <v>3578</v>
      </c>
      <c r="B417" t="s">
        <v>13418</v>
      </c>
      <c r="C417" t="s">
        <v>13088</v>
      </c>
      <c r="D417" s="6">
        <v>599</v>
      </c>
      <c r="E417" s="6" t="str">
        <f>IF(Table1_1[[#This Row],[discounted_price]]&lt;200,"&lt;₹200",IF(OR(Table1_1[[#This Row],[discounted_price]]=200,Table1_1[[#This Row],[discounted_price]]&lt;=500),"₹200-₹500","&gt;₹500"))</f>
        <v>&gt;₹500</v>
      </c>
      <c r="F417" s="6">
        <v>1800</v>
      </c>
      <c r="G417" s="5">
        <v>0.67</v>
      </c>
      <c r="H41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417" s="5" t="str">
        <f>IF(Table1_1[[#This Row],[discount_percentage]]&gt;=50%,"Yes","No")</f>
        <v>Yes</v>
      </c>
      <c r="J417">
        <v>3.5</v>
      </c>
      <c r="K417">
        <f>AVERAGE(Table1_1[[#This Row],[rating]]+Table1_1[[#This Row],[rating_count]]/1000)</f>
        <v>87.495999999999995</v>
      </c>
      <c r="L417">
        <v>83996</v>
      </c>
      <c r="M417">
        <f>COUNTIF(Table1_1[[#This Row],[rating_count]],"&lt;1000")</f>
        <v>0</v>
      </c>
      <c r="N417" s="6">
        <f>Table1_1[[#This Row],[actual_price]]*Table1_1[[#This Row],[rating_count]]</f>
        <v>151192800</v>
      </c>
      <c r="O417" t="s">
        <v>3580</v>
      </c>
      <c r="P417" t="s">
        <v>3581</v>
      </c>
      <c r="Q417" t="s">
        <v>3582</v>
      </c>
      <c r="R417" t="s">
        <v>3583</v>
      </c>
      <c r="S417" t="s">
        <v>3584</v>
      </c>
      <c r="T417" t="s">
        <v>3585</v>
      </c>
      <c r="U417" t="s">
        <v>3586</v>
      </c>
      <c r="V417" t="s">
        <v>3587</v>
      </c>
    </row>
    <row r="418" spans="1:22" x14ac:dyDescent="0.25">
      <c r="A418" t="s">
        <v>3588</v>
      </c>
      <c r="B418" t="s">
        <v>13419</v>
      </c>
      <c r="C418" t="s">
        <v>13088</v>
      </c>
      <c r="D418" s="6">
        <v>599</v>
      </c>
      <c r="E418" s="6" t="str">
        <f>IF(Table1_1[[#This Row],[discounted_price]]&lt;200,"&lt;₹200",IF(OR(Table1_1[[#This Row],[discounted_price]]=200,Table1_1[[#This Row],[discounted_price]]&lt;=500),"₹200-₹500","&gt;₹500"))</f>
        <v>&gt;₹500</v>
      </c>
      <c r="F418" s="6">
        <v>1899</v>
      </c>
      <c r="G418" s="5">
        <v>0.68</v>
      </c>
      <c r="H41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418" s="5" t="str">
        <f>IF(Table1_1[[#This Row],[discount_percentage]]&gt;=50%,"Yes","No")</f>
        <v>Yes</v>
      </c>
      <c r="J418">
        <v>4.3</v>
      </c>
      <c r="K418">
        <f>AVERAGE(Table1_1[[#This Row],[rating]]+Table1_1[[#This Row],[rating_count]]/1000)</f>
        <v>144.33600000000001</v>
      </c>
      <c r="L418">
        <v>140036</v>
      </c>
      <c r="M418">
        <f>COUNTIF(Table1_1[[#This Row],[rating_count]],"&lt;1000")</f>
        <v>0</v>
      </c>
      <c r="N418" s="6">
        <f>Table1_1[[#This Row],[actual_price]]*Table1_1[[#This Row],[rating_count]]</f>
        <v>265928364</v>
      </c>
      <c r="O418" t="s">
        <v>3443</v>
      </c>
      <c r="P418" t="s">
        <v>3444</v>
      </c>
      <c r="Q418" t="s">
        <v>3445</v>
      </c>
      <c r="R418" t="s">
        <v>3446</v>
      </c>
      <c r="S418" t="s">
        <v>3447</v>
      </c>
      <c r="T418" t="s">
        <v>3448</v>
      </c>
      <c r="U418" t="s">
        <v>3590</v>
      </c>
      <c r="V418" t="s">
        <v>3591</v>
      </c>
    </row>
    <row r="419" spans="1:22" x14ac:dyDescent="0.25">
      <c r="A419" t="s">
        <v>3592</v>
      </c>
      <c r="B419" t="s">
        <v>13420</v>
      </c>
      <c r="C419" t="s">
        <v>13088</v>
      </c>
      <c r="D419" s="6">
        <v>1799</v>
      </c>
      <c r="E419" s="6" t="str">
        <f>IF(Table1_1[[#This Row],[discounted_price]]&lt;200,"&lt;₹200",IF(OR(Table1_1[[#This Row],[discounted_price]]=200,Table1_1[[#This Row],[discounted_price]]&lt;=500),"₹200-₹500","&gt;₹500"))</f>
        <v>&gt;₹500</v>
      </c>
      <c r="F419" s="6">
        <v>2499</v>
      </c>
      <c r="G419" s="5">
        <v>0.28000000000000003</v>
      </c>
      <c r="H41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419" s="5" t="str">
        <f>IF(Table1_1[[#This Row],[discount_percentage]]&gt;=50%,"Yes","No")</f>
        <v>No</v>
      </c>
      <c r="J419">
        <v>4.0999999999999996</v>
      </c>
      <c r="K419">
        <f>AVERAGE(Table1_1[[#This Row],[rating]]+Table1_1[[#This Row],[rating_count]]/1000)</f>
        <v>22.777999999999999</v>
      </c>
      <c r="L419">
        <v>18678</v>
      </c>
      <c r="M419">
        <f>COUNTIF(Table1_1[[#This Row],[rating_count]],"&lt;1000")</f>
        <v>0</v>
      </c>
      <c r="N419" s="6">
        <f>Table1_1[[#This Row],[actual_price]]*Table1_1[[#This Row],[rating_count]]</f>
        <v>46676322</v>
      </c>
      <c r="O419" t="s">
        <v>3594</v>
      </c>
      <c r="P419" t="s">
        <v>3595</v>
      </c>
      <c r="Q419" t="s">
        <v>3596</v>
      </c>
      <c r="R419" t="s">
        <v>3597</v>
      </c>
      <c r="S419" t="s">
        <v>3598</v>
      </c>
      <c r="T419" t="s">
        <v>13039</v>
      </c>
      <c r="U419" t="s">
        <v>3599</v>
      </c>
      <c r="V419" t="s">
        <v>3600</v>
      </c>
    </row>
    <row r="420" spans="1:22" x14ac:dyDescent="0.25">
      <c r="A420" t="s">
        <v>76</v>
      </c>
      <c r="B420" t="s">
        <v>13082</v>
      </c>
      <c r="C420" t="s">
        <v>13076</v>
      </c>
      <c r="D420" s="6">
        <v>176.63</v>
      </c>
      <c r="E420" s="6" t="str">
        <f>IF(Table1_1[[#This Row],[discounted_price]]&lt;200,"&lt;₹200",IF(OR(Table1_1[[#This Row],[discounted_price]]=200,Table1_1[[#This Row],[discounted_price]]&lt;=500),"₹200-₹500","&gt;₹500"))</f>
        <v>&lt;₹200</v>
      </c>
      <c r="F420" s="6">
        <v>499</v>
      </c>
      <c r="G420" s="5">
        <v>0.65</v>
      </c>
      <c r="H42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420" s="5" t="str">
        <f>IF(Table1_1[[#This Row],[discount_percentage]]&gt;=50%,"Yes","No")</f>
        <v>Yes</v>
      </c>
      <c r="J420">
        <v>4.0999999999999996</v>
      </c>
      <c r="K420">
        <f>AVERAGE(Table1_1[[#This Row],[rating]]+Table1_1[[#This Row],[rating_count]]/1000)</f>
        <v>19.289000000000001</v>
      </c>
      <c r="L420">
        <v>15189</v>
      </c>
      <c r="M420">
        <f>COUNTIF(Table1_1[[#This Row],[rating_count]],"&lt;1000")</f>
        <v>0</v>
      </c>
      <c r="N420" s="6">
        <f>Table1_1[[#This Row],[actual_price]]*Table1_1[[#This Row],[rating_count]]</f>
        <v>7579311</v>
      </c>
      <c r="O420" t="s">
        <v>78</v>
      </c>
      <c r="P420" t="s">
        <v>79</v>
      </c>
      <c r="Q420" t="s">
        <v>80</v>
      </c>
      <c r="R420" t="s">
        <v>81</v>
      </c>
      <c r="S420" t="s">
        <v>82</v>
      </c>
      <c r="T420" t="s">
        <v>83</v>
      </c>
      <c r="U420" t="s">
        <v>3601</v>
      </c>
      <c r="V420" t="s">
        <v>3602</v>
      </c>
    </row>
    <row r="421" spans="1:22" x14ac:dyDescent="0.25">
      <c r="A421" t="s">
        <v>3603</v>
      </c>
      <c r="B421" t="s">
        <v>13421</v>
      </c>
      <c r="C421" t="s">
        <v>13088</v>
      </c>
      <c r="D421" s="6">
        <v>10999</v>
      </c>
      <c r="E421" s="6" t="str">
        <f>IF(Table1_1[[#This Row],[discounted_price]]&lt;200,"&lt;₹200",IF(OR(Table1_1[[#This Row],[discounted_price]]=200,Table1_1[[#This Row],[discounted_price]]&lt;=500),"₹200-₹500","&gt;₹500"))</f>
        <v>&gt;₹500</v>
      </c>
      <c r="F421" s="6">
        <v>14999</v>
      </c>
      <c r="G421" s="5">
        <v>0.27</v>
      </c>
      <c r="H42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421" s="5" t="str">
        <f>IF(Table1_1[[#This Row],[discount_percentage]]&gt;=50%,"Yes","No")</f>
        <v>No</v>
      </c>
      <c r="J421">
        <v>4.0999999999999996</v>
      </c>
      <c r="K421">
        <f>AVERAGE(Table1_1[[#This Row],[rating]]+Table1_1[[#This Row],[rating_count]]/1000)</f>
        <v>23.097999999999999</v>
      </c>
      <c r="L421">
        <v>18998</v>
      </c>
      <c r="M421">
        <f>COUNTIF(Table1_1[[#This Row],[rating_count]],"&lt;1000")</f>
        <v>0</v>
      </c>
      <c r="N421" s="6">
        <f>Table1_1[[#This Row],[actual_price]]*Table1_1[[#This Row],[rating_count]]</f>
        <v>284951002</v>
      </c>
      <c r="O421" t="s">
        <v>3540</v>
      </c>
      <c r="P421" t="s">
        <v>3209</v>
      </c>
      <c r="Q421" t="s">
        <v>3210</v>
      </c>
      <c r="R421" t="s">
        <v>3211</v>
      </c>
      <c r="S421" t="s">
        <v>3212</v>
      </c>
      <c r="T421" t="s">
        <v>3213</v>
      </c>
      <c r="U421" t="s">
        <v>3605</v>
      </c>
      <c r="V421" t="s">
        <v>3606</v>
      </c>
    </row>
    <row r="422" spans="1:22" x14ac:dyDescent="0.25">
      <c r="A422" t="s">
        <v>3607</v>
      </c>
      <c r="B422" t="s">
        <v>13404</v>
      </c>
      <c r="C422" t="s">
        <v>13088</v>
      </c>
      <c r="D422" s="6">
        <v>2999</v>
      </c>
      <c r="E422" s="6" t="str">
        <f>IF(Table1_1[[#This Row],[discounted_price]]&lt;200,"&lt;₹200",IF(OR(Table1_1[[#This Row],[discounted_price]]=200,Table1_1[[#This Row],[discounted_price]]&lt;=500),"₹200-₹500","&gt;₹500"))</f>
        <v>&gt;₹500</v>
      </c>
      <c r="F422" s="6">
        <v>7990</v>
      </c>
      <c r="G422" s="5">
        <v>0.62</v>
      </c>
      <c r="H42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422" s="5" t="str">
        <f>IF(Table1_1[[#This Row],[discount_percentage]]&gt;=50%,"Yes","No")</f>
        <v>Yes</v>
      </c>
      <c r="J422">
        <v>4.0999999999999996</v>
      </c>
      <c r="K422">
        <f>AVERAGE(Table1_1[[#This Row],[rating]]+Table1_1[[#This Row],[rating_count]]/1000)</f>
        <v>52.548999999999999</v>
      </c>
      <c r="L422">
        <v>48449</v>
      </c>
      <c r="M422">
        <f>COUNTIF(Table1_1[[#This Row],[rating_count]],"&lt;1000")</f>
        <v>0</v>
      </c>
      <c r="N422" s="6">
        <f>Table1_1[[#This Row],[actual_price]]*Table1_1[[#This Row],[rating_count]]</f>
        <v>387107510</v>
      </c>
      <c r="O422" t="s">
        <v>3423</v>
      </c>
      <c r="P422" t="s">
        <v>3609</v>
      </c>
      <c r="Q422" t="s">
        <v>3610</v>
      </c>
      <c r="R422" t="s">
        <v>3611</v>
      </c>
      <c r="S422" t="s">
        <v>3612</v>
      </c>
      <c r="T422" t="s">
        <v>3613</v>
      </c>
      <c r="U422" t="s">
        <v>3614</v>
      </c>
      <c r="V422" t="s">
        <v>3615</v>
      </c>
    </row>
    <row r="423" spans="1:22" x14ac:dyDescent="0.25">
      <c r="A423" t="s">
        <v>3616</v>
      </c>
      <c r="B423" t="s">
        <v>13358</v>
      </c>
      <c r="C423" t="s">
        <v>13088</v>
      </c>
      <c r="D423" s="6">
        <v>1999</v>
      </c>
      <c r="E423" s="6" t="str">
        <f>IF(Table1_1[[#This Row],[discounted_price]]&lt;200,"&lt;₹200",IF(OR(Table1_1[[#This Row],[discounted_price]]=200,Table1_1[[#This Row],[discounted_price]]&lt;=500),"₹200-₹500","&gt;₹500"))</f>
        <v>&gt;₹500</v>
      </c>
      <c r="F423" s="6">
        <v>7990</v>
      </c>
      <c r="G423" s="5">
        <v>0.75</v>
      </c>
      <c r="H42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423" s="5" t="str">
        <f>IF(Table1_1[[#This Row],[discount_percentage]]&gt;=50%,"Yes","No")</f>
        <v>Yes</v>
      </c>
      <c r="J423">
        <v>3.8</v>
      </c>
      <c r="K423">
        <f>AVERAGE(Table1_1[[#This Row],[rating]]+Table1_1[[#This Row],[rating_count]]/1000)</f>
        <v>21.631</v>
      </c>
      <c r="L423">
        <v>17831</v>
      </c>
      <c r="M423">
        <f>COUNTIF(Table1_1[[#This Row],[rating_count]],"&lt;1000")</f>
        <v>0</v>
      </c>
      <c r="N423" s="6">
        <f>Table1_1[[#This Row],[actual_price]]*Table1_1[[#This Row],[rating_count]]</f>
        <v>142469690</v>
      </c>
      <c r="O423" t="s">
        <v>2969</v>
      </c>
      <c r="P423" t="s">
        <v>2970</v>
      </c>
      <c r="Q423" t="s">
        <v>2971</v>
      </c>
      <c r="R423" t="s">
        <v>2972</v>
      </c>
      <c r="S423" t="s">
        <v>2973</v>
      </c>
      <c r="T423" t="s">
        <v>2974</v>
      </c>
      <c r="U423" t="s">
        <v>3618</v>
      </c>
      <c r="V423" t="s">
        <v>3619</v>
      </c>
    </row>
    <row r="424" spans="1:22" x14ac:dyDescent="0.25">
      <c r="A424" t="s">
        <v>86</v>
      </c>
      <c r="B424" t="s">
        <v>13083</v>
      </c>
      <c r="C424" t="s">
        <v>13076</v>
      </c>
      <c r="D424" s="6">
        <v>229</v>
      </c>
      <c r="E424" s="6" t="str">
        <f>IF(Table1_1[[#This Row],[discounted_price]]&lt;200,"&lt;₹200",IF(OR(Table1_1[[#This Row],[discounted_price]]=200,Table1_1[[#This Row],[discounted_price]]&lt;=500),"₹200-₹500","&gt;₹500"))</f>
        <v>₹200-₹500</v>
      </c>
      <c r="F424" s="6">
        <v>299</v>
      </c>
      <c r="G424" s="5">
        <v>0.23</v>
      </c>
      <c r="H42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424" s="5" t="str">
        <f>IF(Table1_1[[#This Row],[discount_percentage]]&gt;=50%,"Yes","No")</f>
        <v>No</v>
      </c>
      <c r="J424">
        <v>4.3</v>
      </c>
      <c r="K424">
        <f>AVERAGE(Table1_1[[#This Row],[rating]]+Table1_1[[#This Row],[rating_count]]/1000)</f>
        <v>34.710999999999999</v>
      </c>
      <c r="L424">
        <v>30411</v>
      </c>
      <c r="M424">
        <f>COUNTIF(Table1_1[[#This Row],[rating_count]],"&lt;1000")</f>
        <v>0</v>
      </c>
      <c r="N424" s="6">
        <f>Table1_1[[#This Row],[actual_price]]*Table1_1[[#This Row],[rating_count]]</f>
        <v>9092889</v>
      </c>
      <c r="O424" t="s">
        <v>88</v>
      </c>
      <c r="P424" t="s">
        <v>89</v>
      </c>
      <c r="Q424" t="s">
        <v>90</v>
      </c>
      <c r="R424" t="s">
        <v>91</v>
      </c>
      <c r="S424" t="s">
        <v>92</v>
      </c>
      <c r="T424" t="s">
        <v>93</v>
      </c>
      <c r="U424" t="s">
        <v>3620</v>
      </c>
      <c r="V424" t="s">
        <v>3621</v>
      </c>
    </row>
    <row r="425" spans="1:22" x14ac:dyDescent="0.25">
      <c r="A425" t="s">
        <v>107</v>
      </c>
      <c r="B425" t="s">
        <v>13077</v>
      </c>
      <c r="C425" t="s">
        <v>13076</v>
      </c>
      <c r="D425" s="6">
        <v>199</v>
      </c>
      <c r="E425" s="6" t="str">
        <f>IF(Table1_1[[#This Row],[discounted_price]]&lt;200,"&lt;₹200",IF(OR(Table1_1[[#This Row],[discounted_price]]=200,Table1_1[[#This Row],[discounted_price]]&lt;=500),"₹200-₹500","&gt;₹500"))</f>
        <v>&lt;₹200</v>
      </c>
      <c r="F425" s="6">
        <v>299</v>
      </c>
      <c r="G425" s="5">
        <v>0.33</v>
      </c>
      <c r="H42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425" s="5" t="str">
        <f>IF(Table1_1[[#This Row],[discount_percentage]]&gt;=50%,"Yes","No")</f>
        <v>No</v>
      </c>
      <c r="J425">
        <v>4</v>
      </c>
      <c r="K425">
        <f>AVERAGE(Table1_1[[#This Row],[rating]]+Table1_1[[#This Row],[rating_count]]/1000)</f>
        <v>47.994</v>
      </c>
      <c r="L425">
        <v>43994</v>
      </c>
      <c r="M425">
        <f>COUNTIF(Table1_1[[#This Row],[rating_count]],"&lt;1000")</f>
        <v>0</v>
      </c>
      <c r="N425" s="6">
        <f>Table1_1[[#This Row],[actual_price]]*Table1_1[[#This Row],[rating_count]]</f>
        <v>13154206</v>
      </c>
      <c r="O425" t="s">
        <v>109</v>
      </c>
      <c r="P425" t="s">
        <v>30</v>
      </c>
      <c r="Q425" t="s">
        <v>31</v>
      </c>
      <c r="R425" t="s">
        <v>32</v>
      </c>
      <c r="S425" t="s">
        <v>33</v>
      </c>
      <c r="T425" t="s">
        <v>34</v>
      </c>
      <c r="U425" t="s">
        <v>3622</v>
      </c>
      <c r="V425" t="s">
        <v>3623</v>
      </c>
    </row>
    <row r="426" spans="1:22" x14ac:dyDescent="0.25">
      <c r="A426" t="s">
        <v>3624</v>
      </c>
      <c r="B426" t="s">
        <v>13422</v>
      </c>
      <c r="C426" t="s">
        <v>13088</v>
      </c>
      <c r="D426" s="6">
        <v>649</v>
      </c>
      <c r="E426" s="6" t="str">
        <f>IF(Table1_1[[#This Row],[discounted_price]]&lt;200,"&lt;₹200",IF(OR(Table1_1[[#This Row],[discounted_price]]=200,Table1_1[[#This Row],[discounted_price]]&lt;=500),"₹200-₹500","&gt;₹500"))</f>
        <v>&gt;₹500</v>
      </c>
      <c r="F426" s="6">
        <v>999</v>
      </c>
      <c r="G426" s="5">
        <v>0.35</v>
      </c>
      <c r="H42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426" s="5" t="str">
        <f>IF(Table1_1[[#This Row],[discount_percentage]]&gt;=50%,"Yes","No")</f>
        <v>No</v>
      </c>
      <c r="J426">
        <v>4.2</v>
      </c>
      <c r="K426">
        <f>AVERAGE(Table1_1[[#This Row],[rating]]+Table1_1[[#This Row],[rating_count]]/1000)</f>
        <v>5.5150000000000006</v>
      </c>
      <c r="L426">
        <v>1315</v>
      </c>
      <c r="M426">
        <f>COUNTIF(Table1_1[[#This Row],[rating_count]],"&lt;1000")</f>
        <v>0</v>
      </c>
      <c r="N426" s="6">
        <f>Table1_1[[#This Row],[actual_price]]*Table1_1[[#This Row],[rating_count]]</f>
        <v>1313685</v>
      </c>
      <c r="O426" t="s">
        <v>3626</v>
      </c>
      <c r="P426" t="s">
        <v>3627</v>
      </c>
      <c r="Q426" t="s">
        <v>3628</v>
      </c>
      <c r="R426" t="s">
        <v>3629</v>
      </c>
      <c r="S426" t="s">
        <v>3630</v>
      </c>
      <c r="T426" t="s">
        <v>3631</v>
      </c>
      <c r="U426" t="s">
        <v>3632</v>
      </c>
      <c r="V426" t="s">
        <v>3633</v>
      </c>
    </row>
    <row r="427" spans="1:22" x14ac:dyDescent="0.25">
      <c r="A427" t="s">
        <v>3634</v>
      </c>
      <c r="B427" t="s">
        <v>13408</v>
      </c>
      <c r="C427" t="s">
        <v>13088</v>
      </c>
      <c r="D427" s="6">
        <v>13999</v>
      </c>
      <c r="E427" s="6" t="str">
        <f>IF(Table1_1[[#This Row],[discounted_price]]&lt;200,"&lt;₹200",IF(OR(Table1_1[[#This Row],[discounted_price]]=200,Table1_1[[#This Row],[discounted_price]]&lt;=500),"₹200-₹500","&gt;₹500"))</f>
        <v>&gt;₹500</v>
      </c>
      <c r="F427" s="6">
        <v>19499</v>
      </c>
      <c r="G427" s="5">
        <v>0.28000000000000003</v>
      </c>
      <c r="H42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427" s="5" t="str">
        <f>IF(Table1_1[[#This Row],[discount_percentage]]&gt;=50%,"Yes","No")</f>
        <v>No</v>
      </c>
      <c r="J427">
        <v>4.0999999999999996</v>
      </c>
      <c r="K427">
        <f>AVERAGE(Table1_1[[#This Row],[rating]]+Table1_1[[#This Row],[rating_count]]/1000)</f>
        <v>23.097999999999999</v>
      </c>
      <c r="L427">
        <v>18998</v>
      </c>
      <c r="M427">
        <f>COUNTIF(Table1_1[[#This Row],[rating_count]],"&lt;1000")</f>
        <v>0</v>
      </c>
      <c r="N427" s="6">
        <f>Table1_1[[#This Row],[actual_price]]*Table1_1[[#This Row],[rating_count]]</f>
        <v>370442002</v>
      </c>
      <c r="O427" t="s">
        <v>3463</v>
      </c>
      <c r="P427" t="s">
        <v>3209</v>
      </c>
      <c r="Q427" t="s">
        <v>3210</v>
      </c>
      <c r="R427" t="s">
        <v>3211</v>
      </c>
      <c r="S427" t="s">
        <v>3212</v>
      </c>
      <c r="T427" t="s">
        <v>3213</v>
      </c>
      <c r="U427" t="s">
        <v>3464</v>
      </c>
      <c r="V427" t="s">
        <v>3635</v>
      </c>
    </row>
    <row r="428" spans="1:22" x14ac:dyDescent="0.25">
      <c r="A428" t="s">
        <v>3636</v>
      </c>
      <c r="B428" t="s">
        <v>13423</v>
      </c>
      <c r="C428" t="s">
        <v>13088</v>
      </c>
      <c r="D428" s="6">
        <v>119</v>
      </c>
      <c r="E428" s="6" t="str">
        <f>IF(Table1_1[[#This Row],[discounted_price]]&lt;200,"&lt;₹200",IF(OR(Table1_1[[#This Row],[discounted_price]]=200,Table1_1[[#This Row],[discounted_price]]&lt;=500),"₹200-₹500","&gt;₹500"))</f>
        <v>&lt;₹200</v>
      </c>
      <c r="F428" s="6">
        <v>299</v>
      </c>
      <c r="G428" s="5">
        <v>0.6</v>
      </c>
      <c r="H42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428" s="5" t="str">
        <f>IF(Table1_1[[#This Row],[discount_percentage]]&gt;=50%,"Yes","No")</f>
        <v>Yes</v>
      </c>
      <c r="J428">
        <v>4.0999999999999996</v>
      </c>
      <c r="K428">
        <f>AVERAGE(Table1_1[[#This Row],[rating]]+Table1_1[[#This Row],[rating_count]]/1000)</f>
        <v>10.099</v>
      </c>
      <c r="L428">
        <v>5999</v>
      </c>
      <c r="M428">
        <f>COUNTIF(Table1_1[[#This Row],[rating_count]],"&lt;1000")</f>
        <v>0</v>
      </c>
      <c r="N428" s="6">
        <f>Table1_1[[#This Row],[actual_price]]*Table1_1[[#This Row],[rating_count]]</f>
        <v>1793701</v>
      </c>
      <c r="O428" t="s">
        <v>3639</v>
      </c>
      <c r="P428" t="s">
        <v>3640</v>
      </c>
      <c r="Q428" t="s">
        <v>3641</v>
      </c>
      <c r="R428" t="s">
        <v>3642</v>
      </c>
      <c r="S428" t="s">
        <v>3643</v>
      </c>
      <c r="T428" t="s">
        <v>3644</v>
      </c>
      <c r="U428" t="s">
        <v>3645</v>
      </c>
      <c r="V428" t="s">
        <v>3646</v>
      </c>
    </row>
    <row r="429" spans="1:22" x14ac:dyDescent="0.25">
      <c r="A429" t="s">
        <v>3647</v>
      </c>
      <c r="B429" t="s">
        <v>13424</v>
      </c>
      <c r="C429" t="s">
        <v>13088</v>
      </c>
      <c r="D429" s="6">
        <v>12999</v>
      </c>
      <c r="E429" s="6" t="str">
        <f>IF(Table1_1[[#This Row],[discounted_price]]&lt;200,"&lt;₹200",IF(OR(Table1_1[[#This Row],[discounted_price]]=200,Table1_1[[#This Row],[discounted_price]]&lt;=500),"₹200-₹500","&gt;₹500"))</f>
        <v>&gt;₹500</v>
      </c>
      <c r="F429" s="6">
        <v>17999</v>
      </c>
      <c r="G429" s="5">
        <v>0.28000000000000003</v>
      </c>
      <c r="H42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429" s="5" t="str">
        <f>IF(Table1_1[[#This Row],[discount_percentage]]&gt;=50%,"Yes","No")</f>
        <v>No</v>
      </c>
      <c r="J429">
        <v>4.0999999999999996</v>
      </c>
      <c r="K429">
        <f>AVERAGE(Table1_1[[#This Row],[rating]]+Table1_1[[#This Row],[rating_count]]/1000)</f>
        <v>54.872</v>
      </c>
      <c r="L429">
        <v>50772</v>
      </c>
      <c r="M429">
        <f>COUNTIF(Table1_1[[#This Row],[rating_count]],"&lt;1000")</f>
        <v>0</v>
      </c>
      <c r="N429" s="6">
        <f>Table1_1[[#This Row],[actual_price]]*Table1_1[[#This Row],[rating_count]]</f>
        <v>913845228</v>
      </c>
      <c r="O429" t="s">
        <v>3649</v>
      </c>
      <c r="P429" t="s">
        <v>3650</v>
      </c>
      <c r="Q429" t="s">
        <v>3651</v>
      </c>
      <c r="R429" t="s">
        <v>3652</v>
      </c>
      <c r="S429" t="s">
        <v>3653</v>
      </c>
      <c r="T429" t="s">
        <v>3654</v>
      </c>
      <c r="U429" t="s">
        <v>3655</v>
      </c>
      <c r="V429" t="s">
        <v>3656</v>
      </c>
    </row>
    <row r="430" spans="1:22" x14ac:dyDescent="0.25">
      <c r="A430" t="s">
        <v>112</v>
      </c>
      <c r="B430" t="s">
        <v>13085</v>
      </c>
      <c r="C430" t="s">
        <v>13076</v>
      </c>
      <c r="D430" s="6">
        <v>154</v>
      </c>
      <c r="E430" s="6" t="str">
        <f>IF(Table1_1[[#This Row],[discounted_price]]&lt;200,"&lt;₹200",IF(OR(Table1_1[[#This Row],[discounted_price]]=200,Table1_1[[#This Row],[discounted_price]]&lt;=500),"₹200-₹500","&gt;₹500"))</f>
        <v>&lt;₹200</v>
      </c>
      <c r="F430" s="6">
        <v>339</v>
      </c>
      <c r="G430" s="5">
        <v>0.55000000000000004</v>
      </c>
      <c r="H43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430" s="5" t="str">
        <f>IF(Table1_1[[#This Row],[discount_percentage]]&gt;=50%,"Yes","No")</f>
        <v>Yes</v>
      </c>
      <c r="J430">
        <v>4.3</v>
      </c>
      <c r="K430">
        <f>AVERAGE(Table1_1[[#This Row],[rating]]+Table1_1[[#This Row],[rating_count]]/1000)</f>
        <v>17.690999999999999</v>
      </c>
      <c r="L430">
        <v>13391</v>
      </c>
      <c r="M430">
        <f>COUNTIF(Table1_1[[#This Row],[rating_count]],"&lt;1000")</f>
        <v>0</v>
      </c>
      <c r="N430" s="6">
        <f>Table1_1[[#This Row],[actual_price]]*Table1_1[[#This Row],[rating_count]]</f>
        <v>4539549</v>
      </c>
      <c r="O430" t="s">
        <v>1043</v>
      </c>
      <c r="P430" t="s">
        <v>115</v>
      </c>
      <c r="Q430" t="s">
        <v>116</v>
      </c>
      <c r="R430" t="s">
        <v>117</v>
      </c>
      <c r="S430" t="s">
        <v>118</v>
      </c>
      <c r="T430" t="s">
        <v>119</v>
      </c>
      <c r="U430" t="s">
        <v>120</v>
      </c>
      <c r="V430" t="s">
        <v>3657</v>
      </c>
    </row>
    <row r="431" spans="1:22" x14ac:dyDescent="0.25">
      <c r="A431" t="s">
        <v>3658</v>
      </c>
      <c r="B431" t="s">
        <v>13400</v>
      </c>
      <c r="C431" t="s">
        <v>13088</v>
      </c>
      <c r="D431" s="6">
        <v>20999</v>
      </c>
      <c r="E431" s="6" t="str">
        <f>IF(Table1_1[[#This Row],[discounted_price]]&lt;200,"&lt;₹200",IF(OR(Table1_1[[#This Row],[discounted_price]]=200,Table1_1[[#This Row],[discounted_price]]&lt;=500),"₹200-₹500","&gt;₹500"))</f>
        <v>&gt;₹500</v>
      </c>
      <c r="F431" s="6">
        <v>26999</v>
      </c>
      <c r="G431" s="5">
        <v>0.22</v>
      </c>
      <c r="H43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431" s="5" t="str">
        <f>IF(Table1_1[[#This Row],[discount_percentage]]&gt;=50%,"Yes","No")</f>
        <v>No</v>
      </c>
      <c r="J431">
        <v>3.9</v>
      </c>
      <c r="K431">
        <f>AVERAGE(Table1_1[[#This Row],[rating]]+Table1_1[[#This Row],[rating_count]]/1000)</f>
        <v>29.724</v>
      </c>
      <c r="L431">
        <v>25824</v>
      </c>
      <c r="M431">
        <f>COUNTIF(Table1_1[[#This Row],[rating_count]],"&lt;1000")</f>
        <v>0</v>
      </c>
      <c r="N431" s="6">
        <f>Table1_1[[#This Row],[actual_price]]*Table1_1[[#This Row],[rating_count]]</f>
        <v>697222176</v>
      </c>
      <c r="O431" t="s">
        <v>3660</v>
      </c>
      <c r="P431" t="s">
        <v>3371</v>
      </c>
      <c r="Q431" t="s">
        <v>3372</v>
      </c>
      <c r="R431" t="s">
        <v>3373</v>
      </c>
      <c r="S431" t="s">
        <v>3374</v>
      </c>
      <c r="T431" t="s">
        <v>3375</v>
      </c>
      <c r="U431" t="s">
        <v>3661</v>
      </c>
      <c r="V431" t="s">
        <v>3662</v>
      </c>
    </row>
    <row r="432" spans="1:22" x14ac:dyDescent="0.25">
      <c r="A432" t="s">
        <v>3663</v>
      </c>
      <c r="B432" t="s">
        <v>13425</v>
      </c>
      <c r="C432" t="s">
        <v>13088</v>
      </c>
      <c r="D432" s="6">
        <v>249</v>
      </c>
      <c r="E432" s="6" t="str">
        <f>IF(Table1_1[[#This Row],[discounted_price]]&lt;200,"&lt;₹200",IF(OR(Table1_1[[#This Row],[discounted_price]]=200,Table1_1[[#This Row],[discounted_price]]&lt;=500),"₹200-₹500","&gt;₹500"))</f>
        <v>₹200-₹500</v>
      </c>
      <c r="F432" s="6">
        <v>649</v>
      </c>
      <c r="G432" s="5">
        <v>0.62</v>
      </c>
      <c r="H43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432" s="5" t="str">
        <f>IF(Table1_1[[#This Row],[discount_percentage]]&gt;=50%,"Yes","No")</f>
        <v>Yes</v>
      </c>
      <c r="J432">
        <v>4</v>
      </c>
      <c r="K432">
        <f>AVERAGE(Table1_1[[#This Row],[rating]]+Table1_1[[#This Row],[rating_count]]/1000)</f>
        <v>18.404</v>
      </c>
      <c r="L432">
        <v>14404</v>
      </c>
      <c r="M432">
        <f>COUNTIF(Table1_1[[#This Row],[rating_count]],"&lt;1000")</f>
        <v>0</v>
      </c>
      <c r="N432" s="6">
        <f>Table1_1[[#This Row],[actual_price]]*Table1_1[[#This Row],[rating_count]]</f>
        <v>9348196</v>
      </c>
      <c r="O432" t="s">
        <v>3665</v>
      </c>
      <c r="P432" t="s">
        <v>3666</v>
      </c>
      <c r="Q432" t="s">
        <v>3667</v>
      </c>
      <c r="R432" t="s">
        <v>3668</v>
      </c>
      <c r="S432" t="s">
        <v>3669</v>
      </c>
      <c r="T432" t="s">
        <v>3670</v>
      </c>
      <c r="U432" t="s">
        <v>3671</v>
      </c>
      <c r="V432" t="s">
        <v>3672</v>
      </c>
    </row>
    <row r="433" spans="1:22" x14ac:dyDescent="0.25">
      <c r="A433" t="s">
        <v>3673</v>
      </c>
      <c r="B433" t="s">
        <v>13426</v>
      </c>
      <c r="C433" t="s">
        <v>13088</v>
      </c>
      <c r="D433" s="6">
        <v>99</v>
      </c>
      <c r="E433" s="6" t="str">
        <f>IF(Table1_1[[#This Row],[discounted_price]]&lt;200,"&lt;₹200",IF(OR(Table1_1[[#This Row],[discounted_price]]=200,Table1_1[[#This Row],[discounted_price]]&lt;=500),"₹200-₹500","&gt;₹500"))</f>
        <v>&lt;₹200</v>
      </c>
      <c r="F433" s="6">
        <v>171</v>
      </c>
      <c r="G433" s="5">
        <v>0.42</v>
      </c>
      <c r="H43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433" s="5" t="str">
        <f>IF(Table1_1[[#This Row],[discount_percentage]]&gt;=50%,"Yes","No")</f>
        <v>No</v>
      </c>
      <c r="J433">
        <v>4.5</v>
      </c>
      <c r="K433">
        <f>AVERAGE(Table1_1[[#This Row],[rating]]+Table1_1[[#This Row],[rating_count]]/1000)</f>
        <v>15.839</v>
      </c>
      <c r="L433">
        <v>11339</v>
      </c>
      <c r="M433">
        <f>COUNTIF(Table1_1[[#This Row],[rating_count]],"&lt;1000")</f>
        <v>0</v>
      </c>
      <c r="N433" s="6">
        <f>Table1_1[[#This Row],[actual_price]]*Table1_1[[#This Row],[rating_count]]</f>
        <v>1938969</v>
      </c>
      <c r="O433" t="s">
        <v>3675</v>
      </c>
      <c r="P433" t="s">
        <v>3676</v>
      </c>
      <c r="Q433" t="s">
        <v>3677</v>
      </c>
      <c r="R433" t="s">
        <v>3678</v>
      </c>
      <c r="S433" t="s">
        <v>3679</v>
      </c>
      <c r="T433" t="s">
        <v>3680</v>
      </c>
      <c r="U433" t="s">
        <v>3681</v>
      </c>
      <c r="V433" t="s">
        <v>3682</v>
      </c>
    </row>
    <row r="434" spans="1:22" x14ac:dyDescent="0.25">
      <c r="A434" t="s">
        <v>3683</v>
      </c>
      <c r="B434" t="s">
        <v>13427</v>
      </c>
      <c r="C434" t="s">
        <v>13088</v>
      </c>
      <c r="D434" s="6">
        <v>489</v>
      </c>
      <c r="E434" s="6" t="str">
        <f>IF(Table1_1[[#This Row],[discounted_price]]&lt;200,"&lt;₹200",IF(OR(Table1_1[[#This Row],[discounted_price]]=200,Table1_1[[#This Row],[discounted_price]]&lt;=500),"₹200-₹500","&gt;₹500"))</f>
        <v>₹200-₹500</v>
      </c>
      <c r="F434" s="6">
        <v>1999</v>
      </c>
      <c r="G434" s="5">
        <v>0.76</v>
      </c>
      <c r="H43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434" s="5" t="str">
        <f>IF(Table1_1[[#This Row],[discount_percentage]]&gt;=50%,"Yes","No")</f>
        <v>Yes</v>
      </c>
      <c r="J434">
        <v>4</v>
      </c>
      <c r="K434">
        <f>AVERAGE(Table1_1[[#This Row],[rating]]+Table1_1[[#This Row],[rating_count]]/1000)</f>
        <v>7.6259999999999994</v>
      </c>
      <c r="L434">
        <v>3626</v>
      </c>
      <c r="M434">
        <f>COUNTIF(Table1_1[[#This Row],[rating_count]],"&lt;1000")</f>
        <v>0</v>
      </c>
      <c r="N434" s="6">
        <f>Table1_1[[#This Row],[actual_price]]*Table1_1[[#This Row],[rating_count]]</f>
        <v>7248374</v>
      </c>
      <c r="O434" t="s">
        <v>3685</v>
      </c>
      <c r="P434" t="s">
        <v>3686</v>
      </c>
      <c r="Q434" t="s">
        <v>3687</v>
      </c>
      <c r="R434" t="s">
        <v>3688</v>
      </c>
      <c r="S434" t="s">
        <v>3689</v>
      </c>
      <c r="T434" t="s">
        <v>3690</v>
      </c>
      <c r="U434" t="s">
        <v>3691</v>
      </c>
      <c r="V434" t="s">
        <v>3692</v>
      </c>
    </row>
    <row r="435" spans="1:22" x14ac:dyDescent="0.25">
      <c r="A435" t="s">
        <v>3693</v>
      </c>
      <c r="B435" t="s">
        <v>13428</v>
      </c>
      <c r="C435" t="s">
        <v>13088</v>
      </c>
      <c r="D435" s="6">
        <v>369</v>
      </c>
      <c r="E435" s="6" t="str">
        <f>IF(Table1_1[[#This Row],[discounted_price]]&lt;200,"&lt;₹200",IF(OR(Table1_1[[#This Row],[discounted_price]]=200,Table1_1[[#This Row],[discounted_price]]&lt;=500),"₹200-₹500","&gt;₹500"))</f>
        <v>₹200-₹500</v>
      </c>
      <c r="F435" s="6">
        <v>1600</v>
      </c>
      <c r="G435" s="5">
        <v>0.77</v>
      </c>
      <c r="H43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435" s="5" t="str">
        <f>IF(Table1_1[[#This Row],[discount_percentage]]&gt;=50%,"Yes","No")</f>
        <v>Yes</v>
      </c>
      <c r="J435">
        <v>4</v>
      </c>
      <c r="K435">
        <f>AVERAGE(Table1_1[[#This Row],[rating]]+Table1_1[[#This Row],[rating_count]]/1000)</f>
        <v>36.625</v>
      </c>
      <c r="L435">
        <v>32625</v>
      </c>
      <c r="M435">
        <f>COUNTIF(Table1_1[[#This Row],[rating_count]],"&lt;1000")</f>
        <v>0</v>
      </c>
      <c r="N435" s="6">
        <f>Table1_1[[#This Row],[actual_price]]*Table1_1[[#This Row],[rating_count]]</f>
        <v>52200000</v>
      </c>
      <c r="O435" t="s">
        <v>3695</v>
      </c>
      <c r="P435" t="s">
        <v>3696</v>
      </c>
      <c r="Q435" t="s">
        <v>3697</v>
      </c>
      <c r="R435" t="s">
        <v>3698</v>
      </c>
      <c r="S435" t="s">
        <v>3699</v>
      </c>
      <c r="T435" t="s">
        <v>3700</v>
      </c>
      <c r="U435" t="s">
        <v>3701</v>
      </c>
      <c r="V435" t="s">
        <v>3702</v>
      </c>
    </row>
    <row r="436" spans="1:22" x14ac:dyDescent="0.25">
      <c r="A436" t="s">
        <v>3703</v>
      </c>
      <c r="B436" t="s">
        <v>13409</v>
      </c>
      <c r="C436" t="s">
        <v>13088</v>
      </c>
      <c r="D436" s="6">
        <v>15499</v>
      </c>
      <c r="E436" s="6" t="str">
        <f>IF(Table1_1[[#This Row],[discounted_price]]&lt;200,"&lt;₹200",IF(OR(Table1_1[[#This Row],[discounted_price]]=200,Table1_1[[#This Row],[discounted_price]]&lt;=500),"₹200-₹500","&gt;₹500"))</f>
        <v>&gt;₹500</v>
      </c>
      <c r="F436" s="6">
        <v>20999</v>
      </c>
      <c r="G436" s="5">
        <v>0.26</v>
      </c>
      <c r="H43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436" s="5" t="str">
        <f>IF(Table1_1[[#This Row],[discount_percentage]]&gt;=50%,"Yes","No")</f>
        <v>No</v>
      </c>
      <c r="J436">
        <v>4.0999999999999996</v>
      </c>
      <c r="K436">
        <f>AVERAGE(Table1_1[[#This Row],[rating]]+Table1_1[[#This Row],[rating_count]]/1000)</f>
        <v>23.351999999999997</v>
      </c>
      <c r="L436">
        <v>19252</v>
      </c>
      <c r="M436">
        <f>COUNTIF(Table1_1[[#This Row],[rating_count]],"&lt;1000")</f>
        <v>0</v>
      </c>
      <c r="N436" s="6">
        <f>Table1_1[[#This Row],[actual_price]]*Table1_1[[#This Row],[rating_count]]</f>
        <v>404272748</v>
      </c>
      <c r="O436" t="s">
        <v>3705</v>
      </c>
      <c r="P436" t="s">
        <v>3305</v>
      </c>
      <c r="Q436" t="s">
        <v>3306</v>
      </c>
      <c r="R436" t="s">
        <v>3307</v>
      </c>
      <c r="S436" t="s">
        <v>3308</v>
      </c>
      <c r="T436" t="s">
        <v>3309</v>
      </c>
      <c r="U436" t="s">
        <v>3474</v>
      </c>
      <c r="V436" t="s">
        <v>3706</v>
      </c>
    </row>
    <row r="437" spans="1:22" x14ac:dyDescent="0.25">
      <c r="A437" t="s">
        <v>3707</v>
      </c>
      <c r="B437" t="s">
        <v>13394</v>
      </c>
      <c r="C437" t="s">
        <v>13088</v>
      </c>
      <c r="D437" s="6">
        <v>15499</v>
      </c>
      <c r="E437" s="6" t="str">
        <f>IF(Table1_1[[#This Row],[discounted_price]]&lt;200,"&lt;₹200",IF(OR(Table1_1[[#This Row],[discounted_price]]=200,Table1_1[[#This Row],[discounted_price]]&lt;=500),"₹200-₹500","&gt;₹500"))</f>
        <v>&gt;₹500</v>
      </c>
      <c r="F437" s="6">
        <v>18999</v>
      </c>
      <c r="G437" s="5">
        <v>0.18</v>
      </c>
      <c r="H43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437" s="5" t="str">
        <f>IF(Table1_1[[#This Row],[discount_percentage]]&gt;=50%,"Yes","No")</f>
        <v>No</v>
      </c>
      <c r="J437">
        <v>4.0999999999999996</v>
      </c>
      <c r="K437">
        <f>AVERAGE(Table1_1[[#This Row],[rating]]+Table1_1[[#This Row],[rating_count]]/1000)</f>
        <v>23.351999999999997</v>
      </c>
      <c r="L437">
        <v>19252</v>
      </c>
      <c r="M437">
        <f>COUNTIF(Table1_1[[#This Row],[rating_count]],"&lt;1000")</f>
        <v>0</v>
      </c>
      <c r="N437" s="6">
        <f>Table1_1[[#This Row],[actual_price]]*Table1_1[[#This Row],[rating_count]]</f>
        <v>365768748</v>
      </c>
      <c r="O437" t="s">
        <v>3304</v>
      </c>
      <c r="P437" t="s">
        <v>3305</v>
      </c>
      <c r="Q437" t="s">
        <v>3306</v>
      </c>
      <c r="R437" t="s">
        <v>3307</v>
      </c>
      <c r="S437" t="s">
        <v>3308</v>
      </c>
      <c r="T437" t="s">
        <v>3309</v>
      </c>
      <c r="U437" t="s">
        <v>3709</v>
      </c>
      <c r="V437" t="s">
        <v>3710</v>
      </c>
    </row>
    <row r="438" spans="1:22" x14ac:dyDescent="0.25">
      <c r="A438" t="s">
        <v>3711</v>
      </c>
      <c r="B438" t="s">
        <v>13400</v>
      </c>
      <c r="C438" t="s">
        <v>13088</v>
      </c>
      <c r="D438" s="6">
        <v>22999</v>
      </c>
      <c r="E438" s="6" t="str">
        <f>IF(Table1_1[[#This Row],[discounted_price]]&lt;200,"&lt;₹200",IF(OR(Table1_1[[#This Row],[discounted_price]]=200,Table1_1[[#This Row],[discounted_price]]&lt;=500),"₹200-₹500","&gt;₹500"))</f>
        <v>&gt;₹500</v>
      </c>
      <c r="F438" s="6">
        <v>28999</v>
      </c>
      <c r="G438" s="5">
        <v>0.21</v>
      </c>
      <c r="H43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438" s="5" t="str">
        <f>IF(Table1_1[[#This Row],[discount_percentage]]&gt;=50%,"Yes","No")</f>
        <v>No</v>
      </c>
      <c r="J438">
        <v>3.9</v>
      </c>
      <c r="K438">
        <f>AVERAGE(Table1_1[[#This Row],[rating]]+Table1_1[[#This Row],[rating_count]]/1000)</f>
        <v>29.724</v>
      </c>
      <c r="L438">
        <v>25824</v>
      </c>
      <c r="M438">
        <f>COUNTIF(Table1_1[[#This Row],[rating_count]],"&lt;1000")</f>
        <v>0</v>
      </c>
      <c r="N438" s="6">
        <f>Table1_1[[#This Row],[actual_price]]*Table1_1[[#This Row],[rating_count]]</f>
        <v>748870176</v>
      </c>
      <c r="O438" t="s">
        <v>3713</v>
      </c>
      <c r="P438" t="s">
        <v>3371</v>
      </c>
      <c r="Q438" t="s">
        <v>3372</v>
      </c>
      <c r="R438" t="s">
        <v>3373</v>
      </c>
      <c r="S438" t="s">
        <v>3374</v>
      </c>
      <c r="T438" t="s">
        <v>3375</v>
      </c>
      <c r="U438" t="s">
        <v>3376</v>
      </c>
      <c r="V438" t="s">
        <v>3714</v>
      </c>
    </row>
    <row r="439" spans="1:22" x14ac:dyDescent="0.25">
      <c r="A439" t="s">
        <v>3715</v>
      </c>
      <c r="B439" t="s">
        <v>13429</v>
      </c>
      <c r="C439" t="s">
        <v>13088</v>
      </c>
      <c r="D439" s="6">
        <v>599</v>
      </c>
      <c r="E439" s="6" t="str">
        <f>IF(Table1_1[[#This Row],[discounted_price]]&lt;200,"&lt;₹200",IF(OR(Table1_1[[#This Row],[discounted_price]]=200,Table1_1[[#This Row],[discounted_price]]&lt;=500),"₹200-₹500","&gt;₹500"))</f>
        <v>&gt;₹500</v>
      </c>
      <c r="F439" s="6">
        <v>1490</v>
      </c>
      <c r="G439" s="5">
        <v>0.6</v>
      </c>
      <c r="H43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439" s="5" t="str">
        <f>IF(Table1_1[[#This Row],[discount_percentage]]&gt;=50%,"Yes","No")</f>
        <v>Yes</v>
      </c>
      <c r="J439">
        <v>4.0999999999999996</v>
      </c>
      <c r="K439">
        <f>AVERAGE(Table1_1[[#This Row],[rating]]+Table1_1[[#This Row],[rating_count]]/1000)</f>
        <v>165.779</v>
      </c>
      <c r="L439">
        <v>161679</v>
      </c>
      <c r="M439">
        <f>COUNTIF(Table1_1[[#This Row],[rating_count]],"&lt;1000")</f>
        <v>0</v>
      </c>
      <c r="N439" s="6">
        <f>Table1_1[[#This Row],[actual_price]]*Table1_1[[#This Row],[rating_count]]</f>
        <v>240901710</v>
      </c>
      <c r="O439" t="s">
        <v>3717</v>
      </c>
      <c r="P439" t="s">
        <v>3718</v>
      </c>
      <c r="Q439" t="s">
        <v>3719</v>
      </c>
      <c r="R439" t="s">
        <v>3720</v>
      </c>
      <c r="S439" t="s">
        <v>3721</v>
      </c>
      <c r="T439" t="s">
        <v>3722</v>
      </c>
      <c r="U439" t="s">
        <v>3723</v>
      </c>
      <c r="V439" t="s">
        <v>3724</v>
      </c>
    </row>
    <row r="440" spans="1:22" x14ac:dyDescent="0.25">
      <c r="A440" t="s">
        <v>3725</v>
      </c>
      <c r="B440" t="s">
        <v>13430</v>
      </c>
      <c r="C440" t="s">
        <v>13088</v>
      </c>
      <c r="D440" s="6">
        <v>134</v>
      </c>
      <c r="E440" s="6" t="str">
        <f>IF(Table1_1[[#This Row],[discounted_price]]&lt;200,"&lt;₹200",IF(OR(Table1_1[[#This Row],[discounted_price]]=200,Table1_1[[#This Row],[discounted_price]]&lt;=500),"₹200-₹500","&gt;₹500"))</f>
        <v>&lt;₹200</v>
      </c>
      <c r="F440" s="6">
        <v>699</v>
      </c>
      <c r="G440" s="5">
        <v>0.81</v>
      </c>
      <c r="H44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440" s="5" t="str">
        <f>IF(Table1_1[[#This Row],[discount_percentage]]&gt;=50%,"Yes","No")</f>
        <v>Yes</v>
      </c>
      <c r="J440">
        <v>4.0999999999999996</v>
      </c>
      <c r="K440">
        <f>AVERAGE(Table1_1[[#This Row],[rating]]+Table1_1[[#This Row],[rating_count]]/1000)</f>
        <v>20.784999999999997</v>
      </c>
      <c r="L440">
        <v>16685</v>
      </c>
      <c r="M440">
        <f>COUNTIF(Table1_1[[#This Row],[rating_count]],"&lt;1000")</f>
        <v>0</v>
      </c>
      <c r="N440" s="6">
        <f>Table1_1[[#This Row],[actual_price]]*Table1_1[[#This Row],[rating_count]]</f>
        <v>11662815</v>
      </c>
      <c r="O440" t="s">
        <v>3727</v>
      </c>
      <c r="P440" t="s">
        <v>3728</v>
      </c>
      <c r="Q440" t="s">
        <v>3729</v>
      </c>
      <c r="R440" t="s">
        <v>3730</v>
      </c>
      <c r="S440" t="s">
        <v>3731</v>
      </c>
      <c r="T440" t="s">
        <v>3732</v>
      </c>
      <c r="U440" t="s">
        <v>3733</v>
      </c>
      <c r="V440" t="s">
        <v>3734</v>
      </c>
    </row>
    <row r="441" spans="1:22" x14ac:dyDescent="0.25">
      <c r="A441" t="s">
        <v>3735</v>
      </c>
      <c r="B441" t="s">
        <v>13431</v>
      </c>
      <c r="C441" t="s">
        <v>13088</v>
      </c>
      <c r="D441" s="6">
        <v>7499</v>
      </c>
      <c r="E441" s="6" t="str">
        <f>IF(Table1_1[[#This Row],[discounted_price]]&lt;200,"&lt;₹200",IF(OR(Table1_1[[#This Row],[discounted_price]]=200,Table1_1[[#This Row],[discounted_price]]&lt;=500),"₹200-₹500","&gt;₹500"))</f>
        <v>&gt;₹500</v>
      </c>
      <c r="F441" s="6">
        <v>7999</v>
      </c>
      <c r="G441" s="5">
        <v>0.06</v>
      </c>
      <c r="H44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441" s="5" t="str">
        <f>IF(Table1_1[[#This Row],[discount_percentage]]&gt;=50%,"Yes","No")</f>
        <v>No</v>
      </c>
      <c r="J441">
        <v>4</v>
      </c>
      <c r="K441">
        <f>AVERAGE(Table1_1[[#This Row],[rating]]+Table1_1[[#This Row],[rating_count]]/1000)</f>
        <v>34.906999999999996</v>
      </c>
      <c r="L441">
        <v>30907</v>
      </c>
      <c r="M441">
        <f>COUNTIF(Table1_1[[#This Row],[rating_count]],"&lt;1000")</f>
        <v>0</v>
      </c>
      <c r="N441" s="6">
        <f>Table1_1[[#This Row],[actual_price]]*Table1_1[[#This Row],[rating_count]]</f>
        <v>247225093</v>
      </c>
      <c r="O441" t="s">
        <v>3737</v>
      </c>
      <c r="P441" t="s">
        <v>3738</v>
      </c>
      <c r="Q441" t="s">
        <v>3739</v>
      </c>
      <c r="R441" t="s">
        <v>3740</v>
      </c>
      <c r="S441" t="s">
        <v>3741</v>
      </c>
      <c r="T441" t="s">
        <v>3742</v>
      </c>
      <c r="U441" t="s">
        <v>3743</v>
      </c>
      <c r="V441" t="s">
        <v>3744</v>
      </c>
    </row>
    <row r="442" spans="1:22" x14ac:dyDescent="0.25">
      <c r="A442" t="s">
        <v>3745</v>
      </c>
      <c r="B442" t="s">
        <v>13432</v>
      </c>
      <c r="C442" t="s">
        <v>13088</v>
      </c>
      <c r="D442" s="6">
        <v>1149</v>
      </c>
      <c r="E442" s="6" t="str">
        <f>IF(Table1_1[[#This Row],[discounted_price]]&lt;200,"&lt;₹200",IF(OR(Table1_1[[#This Row],[discounted_price]]=200,Table1_1[[#This Row],[discounted_price]]&lt;=500),"₹200-₹500","&gt;₹500"))</f>
        <v>&gt;₹500</v>
      </c>
      <c r="F442" s="6">
        <v>2199</v>
      </c>
      <c r="G442" s="5">
        <v>0.48</v>
      </c>
      <c r="H44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442" s="5" t="str">
        <f>IF(Table1_1[[#This Row],[discount_percentage]]&gt;=50%,"Yes","No")</f>
        <v>No</v>
      </c>
      <c r="J442">
        <v>4.3</v>
      </c>
      <c r="K442">
        <f>AVERAGE(Table1_1[[#This Row],[rating]]+Table1_1[[#This Row],[rating_count]]/1000)</f>
        <v>183.21200000000002</v>
      </c>
      <c r="L442">
        <v>178912</v>
      </c>
      <c r="M442">
        <f>COUNTIF(Table1_1[[#This Row],[rating_count]],"&lt;1000")</f>
        <v>0</v>
      </c>
      <c r="N442" s="6">
        <f>Table1_1[[#This Row],[actual_price]]*Table1_1[[#This Row],[rating_count]]</f>
        <v>393427488</v>
      </c>
      <c r="O442" t="s">
        <v>3747</v>
      </c>
      <c r="P442" t="s">
        <v>2981</v>
      </c>
      <c r="Q442" t="s">
        <v>2982</v>
      </c>
      <c r="R442" t="s">
        <v>2983</v>
      </c>
      <c r="S442" t="s">
        <v>2984</v>
      </c>
      <c r="T442" t="s">
        <v>2985</v>
      </c>
      <c r="U442" t="s">
        <v>3748</v>
      </c>
      <c r="V442" t="s">
        <v>3749</v>
      </c>
    </row>
    <row r="443" spans="1:22" x14ac:dyDescent="0.25">
      <c r="A443" t="s">
        <v>3750</v>
      </c>
      <c r="B443" t="s">
        <v>13433</v>
      </c>
      <c r="C443" t="s">
        <v>13088</v>
      </c>
      <c r="D443" s="6">
        <v>1324</v>
      </c>
      <c r="E443" s="6" t="str">
        <f>IF(Table1_1[[#This Row],[discounted_price]]&lt;200,"&lt;₹200",IF(OR(Table1_1[[#This Row],[discounted_price]]=200,Table1_1[[#This Row],[discounted_price]]&lt;=500),"₹200-₹500","&gt;₹500"))</f>
        <v>&gt;₹500</v>
      </c>
      <c r="F443" s="6">
        <v>1699</v>
      </c>
      <c r="G443" s="5">
        <v>0.22</v>
      </c>
      <c r="H44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443" s="5" t="str">
        <f>IF(Table1_1[[#This Row],[discount_percentage]]&gt;=50%,"Yes","No")</f>
        <v>No</v>
      </c>
      <c r="J443">
        <v>4</v>
      </c>
      <c r="K443">
        <f>AVERAGE(Table1_1[[#This Row],[rating]]+Table1_1[[#This Row],[rating_count]]/1000)</f>
        <v>132.31100000000001</v>
      </c>
      <c r="L443">
        <v>128311</v>
      </c>
      <c r="M443">
        <f>COUNTIF(Table1_1[[#This Row],[rating_count]],"&lt;1000")</f>
        <v>0</v>
      </c>
      <c r="N443" s="6">
        <f>Table1_1[[#This Row],[actual_price]]*Table1_1[[#This Row],[rating_count]]</f>
        <v>218000389</v>
      </c>
      <c r="O443" t="s">
        <v>3752</v>
      </c>
      <c r="P443" t="s">
        <v>3047</v>
      </c>
      <c r="Q443" t="s">
        <v>3048</v>
      </c>
      <c r="R443" t="s">
        <v>3049</v>
      </c>
      <c r="S443" t="s">
        <v>3050</v>
      </c>
      <c r="T443" t="s">
        <v>3051</v>
      </c>
      <c r="U443" t="s">
        <v>3753</v>
      </c>
      <c r="V443" t="s">
        <v>3754</v>
      </c>
    </row>
    <row r="444" spans="1:22" x14ac:dyDescent="0.25">
      <c r="A444" t="s">
        <v>3755</v>
      </c>
      <c r="B444" t="s">
        <v>13409</v>
      </c>
      <c r="C444" t="s">
        <v>13088</v>
      </c>
      <c r="D444" s="6">
        <v>13999</v>
      </c>
      <c r="E444" s="6" t="str">
        <f>IF(Table1_1[[#This Row],[discounted_price]]&lt;200,"&lt;₹200",IF(OR(Table1_1[[#This Row],[discounted_price]]=200,Table1_1[[#This Row],[discounted_price]]&lt;=500),"₹200-₹500","&gt;₹500"))</f>
        <v>&gt;₹500</v>
      </c>
      <c r="F444" s="6">
        <v>19999</v>
      </c>
      <c r="G444" s="5">
        <v>0.3</v>
      </c>
      <c r="H44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444" s="5" t="str">
        <f>IF(Table1_1[[#This Row],[discount_percentage]]&gt;=50%,"Yes","No")</f>
        <v>No</v>
      </c>
      <c r="J444">
        <v>4.0999999999999996</v>
      </c>
      <c r="K444">
        <f>AVERAGE(Table1_1[[#This Row],[rating]]+Table1_1[[#This Row],[rating_count]]/1000)</f>
        <v>23.351999999999997</v>
      </c>
      <c r="L444">
        <v>19252</v>
      </c>
      <c r="M444">
        <f>COUNTIF(Table1_1[[#This Row],[rating_count]],"&lt;1000")</f>
        <v>0</v>
      </c>
      <c r="N444" s="6">
        <f>Table1_1[[#This Row],[actual_price]]*Table1_1[[#This Row],[rating_count]]</f>
        <v>385020748</v>
      </c>
      <c r="O444" t="s">
        <v>3705</v>
      </c>
      <c r="P444" t="s">
        <v>3305</v>
      </c>
      <c r="Q444" t="s">
        <v>3306</v>
      </c>
      <c r="R444" t="s">
        <v>3307</v>
      </c>
      <c r="S444" t="s">
        <v>3308</v>
      </c>
      <c r="T444" t="s">
        <v>3309</v>
      </c>
      <c r="U444" t="s">
        <v>3757</v>
      </c>
      <c r="V444" t="s">
        <v>3758</v>
      </c>
    </row>
    <row r="445" spans="1:22" x14ac:dyDescent="0.25">
      <c r="A445" t="s">
        <v>122</v>
      </c>
      <c r="B445" t="s">
        <v>13086</v>
      </c>
      <c r="C445" t="s">
        <v>13076</v>
      </c>
      <c r="D445" s="6">
        <v>299</v>
      </c>
      <c r="E445" s="6" t="str">
        <f>IF(Table1_1[[#This Row],[discounted_price]]&lt;200,"&lt;₹200",IF(OR(Table1_1[[#This Row],[discounted_price]]=200,Table1_1[[#This Row],[discounted_price]]&lt;=500),"₹200-₹500","&gt;₹500"))</f>
        <v>₹200-₹500</v>
      </c>
      <c r="F445" s="6">
        <v>799</v>
      </c>
      <c r="G445" s="5">
        <v>0.63</v>
      </c>
      <c r="H44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445" s="5" t="str">
        <f>IF(Table1_1[[#This Row],[discount_percentage]]&gt;=50%,"Yes","No")</f>
        <v>Yes</v>
      </c>
      <c r="J445">
        <v>4.2</v>
      </c>
      <c r="K445">
        <f>AVERAGE(Table1_1[[#This Row],[rating]]+Table1_1[[#This Row],[rating_count]]/1000)</f>
        <v>98.564000000000007</v>
      </c>
      <c r="L445">
        <v>94364</v>
      </c>
      <c r="M445">
        <f>COUNTIF(Table1_1[[#This Row],[rating_count]],"&lt;1000")</f>
        <v>0</v>
      </c>
      <c r="N445" s="6">
        <f>Table1_1[[#This Row],[actual_price]]*Table1_1[[#This Row],[rating_count]]</f>
        <v>75396836</v>
      </c>
      <c r="O445" t="s">
        <v>124</v>
      </c>
      <c r="P445" t="s">
        <v>50</v>
      </c>
      <c r="Q445" t="s">
        <v>51</v>
      </c>
      <c r="R445" t="s">
        <v>52</v>
      </c>
      <c r="S445" t="s">
        <v>53</v>
      </c>
      <c r="T445" t="s">
        <v>54</v>
      </c>
      <c r="U445" t="s">
        <v>3759</v>
      </c>
      <c r="V445" t="s">
        <v>3760</v>
      </c>
    </row>
    <row r="446" spans="1:22" x14ac:dyDescent="0.25">
      <c r="A446" t="s">
        <v>3761</v>
      </c>
      <c r="B446" t="s">
        <v>13417</v>
      </c>
      <c r="C446" t="s">
        <v>13088</v>
      </c>
      <c r="D446" s="6">
        <v>999</v>
      </c>
      <c r="E446" s="6" t="str">
        <f>IF(Table1_1[[#This Row],[discounted_price]]&lt;200,"&lt;₹200",IF(OR(Table1_1[[#This Row],[discounted_price]]=200,Table1_1[[#This Row],[discounted_price]]&lt;=500),"₹200-₹500","&gt;₹500"))</f>
        <v>&gt;₹500</v>
      </c>
      <c r="F446" s="6">
        <v>1599</v>
      </c>
      <c r="G446" s="5">
        <v>0.38</v>
      </c>
      <c r="H44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446" s="5" t="str">
        <f>IF(Table1_1[[#This Row],[discount_percentage]]&gt;=50%,"Yes","No")</f>
        <v>No</v>
      </c>
      <c r="J446">
        <v>4</v>
      </c>
      <c r="K446">
        <f>AVERAGE(Table1_1[[#This Row],[rating]]+Table1_1[[#This Row],[rating_count]]/1000)</f>
        <v>11.222000000000001</v>
      </c>
      <c r="L446">
        <v>7222</v>
      </c>
      <c r="M446">
        <f>COUNTIF(Table1_1[[#This Row],[rating_count]],"&lt;1000")</f>
        <v>0</v>
      </c>
      <c r="N446" s="6">
        <f>Table1_1[[#This Row],[actual_price]]*Table1_1[[#This Row],[rating_count]]</f>
        <v>11547978</v>
      </c>
      <c r="O446" t="s">
        <v>3763</v>
      </c>
      <c r="P446" t="s">
        <v>3567</v>
      </c>
      <c r="Q446" t="s">
        <v>3568</v>
      </c>
      <c r="R446" t="s">
        <v>3569</v>
      </c>
      <c r="S446" t="s">
        <v>3570</v>
      </c>
      <c r="T446" t="s">
        <v>3571</v>
      </c>
      <c r="U446" t="s">
        <v>3764</v>
      </c>
      <c r="V446" t="s">
        <v>3765</v>
      </c>
    </row>
    <row r="447" spans="1:22" x14ac:dyDescent="0.25">
      <c r="A447" t="s">
        <v>3766</v>
      </c>
      <c r="B447" t="s">
        <v>13434</v>
      </c>
      <c r="C447" t="s">
        <v>13088</v>
      </c>
      <c r="D447" s="6">
        <v>12999</v>
      </c>
      <c r="E447" s="6" t="str">
        <f>IF(Table1_1[[#This Row],[discounted_price]]&lt;200,"&lt;₹200",IF(OR(Table1_1[[#This Row],[discounted_price]]=200,Table1_1[[#This Row],[discounted_price]]&lt;=500),"₹200-₹500","&gt;₹500"))</f>
        <v>&gt;₹500</v>
      </c>
      <c r="F447" s="6">
        <v>17999</v>
      </c>
      <c r="G447" s="5">
        <v>0.28000000000000003</v>
      </c>
      <c r="H44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447" s="5" t="str">
        <f>IF(Table1_1[[#This Row],[discount_percentage]]&gt;=50%,"Yes","No")</f>
        <v>No</v>
      </c>
      <c r="J447">
        <v>4.0999999999999996</v>
      </c>
      <c r="K447">
        <f>AVERAGE(Table1_1[[#This Row],[rating]]+Table1_1[[#This Row],[rating_count]]/1000)</f>
        <v>23.097999999999999</v>
      </c>
      <c r="L447">
        <v>18998</v>
      </c>
      <c r="M447">
        <f>COUNTIF(Table1_1[[#This Row],[rating_count]],"&lt;1000")</f>
        <v>0</v>
      </c>
      <c r="N447" s="6">
        <f>Table1_1[[#This Row],[actual_price]]*Table1_1[[#This Row],[rating_count]]</f>
        <v>341945002</v>
      </c>
      <c r="O447" t="s">
        <v>3208</v>
      </c>
      <c r="P447" t="s">
        <v>3209</v>
      </c>
      <c r="Q447" t="s">
        <v>3210</v>
      </c>
      <c r="R447" t="s">
        <v>3211</v>
      </c>
      <c r="S447" t="s">
        <v>3212</v>
      </c>
      <c r="T447" t="s">
        <v>3213</v>
      </c>
      <c r="U447" t="s">
        <v>3768</v>
      </c>
      <c r="V447" t="s">
        <v>3769</v>
      </c>
    </row>
    <row r="448" spans="1:22" x14ac:dyDescent="0.25">
      <c r="A448" t="s">
        <v>3770</v>
      </c>
      <c r="B448" t="s">
        <v>13435</v>
      </c>
      <c r="C448" t="s">
        <v>13088</v>
      </c>
      <c r="D448" s="6">
        <v>15490</v>
      </c>
      <c r="E448" s="6" t="str">
        <f>IF(Table1_1[[#This Row],[discounted_price]]&lt;200,"&lt;₹200",IF(OR(Table1_1[[#This Row],[discounted_price]]=200,Table1_1[[#This Row],[discounted_price]]&lt;=500),"₹200-₹500","&gt;₹500"))</f>
        <v>&gt;₹500</v>
      </c>
      <c r="F448" s="6">
        <v>20990</v>
      </c>
      <c r="G448" s="5">
        <v>0.26</v>
      </c>
      <c r="H44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448" s="5" t="str">
        <f>IF(Table1_1[[#This Row],[discount_percentage]]&gt;=50%,"Yes","No")</f>
        <v>No</v>
      </c>
      <c r="J448">
        <v>4.2</v>
      </c>
      <c r="K448">
        <f>AVERAGE(Table1_1[[#This Row],[rating]]+Table1_1[[#This Row],[rating_count]]/1000)</f>
        <v>37.116</v>
      </c>
      <c r="L448">
        <v>32916</v>
      </c>
      <c r="M448">
        <f>COUNTIF(Table1_1[[#This Row],[rating_count]],"&lt;1000")</f>
        <v>0</v>
      </c>
      <c r="N448" s="6">
        <f>Table1_1[[#This Row],[actual_price]]*Table1_1[[#This Row],[rating_count]]</f>
        <v>690906840</v>
      </c>
      <c r="O448" t="s">
        <v>3772</v>
      </c>
      <c r="P448" t="s">
        <v>3361</v>
      </c>
      <c r="Q448" t="s">
        <v>3362</v>
      </c>
      <c r="R448" t="s">
        <v>3363</v>
      </c>
      <c r="S448" t="s">
        <v>3364</v>
      </c>
      <c r="T448" t="s">
        <v>3365</v>
      </c>
      <c r="U448" t="s">
        <v>3773</v>
      </c>
      <c r="V448" t="s">
        <v>3774</v>
      </c>
    </row>
    <row r="449" spans="1:22" x14ac:dyDescent="0.25">
      <c r="A449" t="s">
        <v>3775</v>
      </c>
      <c r="B449" t="s">
        <v>13436</v>
      </c>
      <c r="C449" t="s">
        <v>13088</v>
      </c>
      <c r="D449" s="6">
        <v>999</v>
      </c>
      <c r="E449" s="6" t="str">
        <f>IF(Table1_1[[#This Row],[discounted_price]]&lt;200,"&lt;₹200",IF(OR(Table1_1[[#This Row],[discounted_price]]=200,Table1_1[[#This Row],[discounted_price]]&lt;=500),"₹200-₹500","&gt;₹500"))</f>
        <v>&gt;₹500</v>
      </c>
      <c r="F449" s="6">
        <v>2899</v>
      </c>
      <c r="G449" s="5">
        <v>0.66</v>
      </c>
      <c r="H44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449" s="5" t="str">
        <f>IF(Table1_1[[#This Row],[discount_percentage]]&gt;=50%,"Yes","No")</f>
        <v>Yes</v>
      </c>
      <c r="J449">
        <v>4.5999999999999996</v>
      </c>
      <c r="K449">
        <f>AVERAGE(Table1_1[[#This Row],[rating]]+Table1_1[[#This Row],[rating_count]]/1000)</f>
        <v>31.203000000000003</v>
      </c>
      <c r="L449">
        <v>26603</v>
      </c>
      <c r="M449">
        <f>COUNTIF(Table1_1[[#This Row],[rating_count]],"&lt;1000")</f>
        <v>0</v>
      </c>
      <c r="N449" s="6">
        <f>Table1_1[[#This Row],[actual_price]]*Table1_1[[#This Row],[rating_count]]</f>
        <v>77122097</v>
      </c>
      <c r="O449" t="s">
        <v>3778</v>
      </c>
      <c r="P449" t="s">
        <v>3779</v>
      </c>
      <c r="Q449" t="s">
        <v>3780</v>
      </c>
      <c r="R449" t="s">
        <v>3781</v>
      </c>
      <c r="S449" t="s">
        <v>3782</v>
      </c>
      <c r="T449" t="s">
        <v>3783</v>
      </c>
      <c r="U449" t="s">
        <v>3784</v>
      </c>
      <c r="V449" t="s">
        <v>3785</v>
      </c>
    </row>
    <row r="450" spans="1:22" x14ac:dyDescent="0.25">
      <c r="A450" t="s">
        <v>3786</v>
      </c>
      <c r="B450" t="s">
        <v>13437</v>
      </c>
      <c r="C450" t="s">
        <v>13088</v>
      </c>
      <c r="D450" s="6">
        <v>1599</v>
      </c>
      <c r="E450" s="6" t="str">
        <f>IF(Table1_1[[#This Row],[discounted_price]]&lt;200,"&lt;₹200",IF(OR(Table1_1[[#This Row],[discounted_price]]=200,Table1_1[[#This Row],[discounted_price]]&lt;=500),"₹200-₹500","&gt;₹500"))</f>
        <v>&gt;₹500</v>
      </c>
      <c r="F450" s="6">
        <v>4999</v>
      </c>
      <c r="G450" s="5">
        <v>0.68</v>
      </c>
      <c r="H45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450" s="5" t="str">
        <f>IF(Table1_1[[#This Row],[discount_percentage]]&gt;=50%,"Yes","No")</f>
        <v>Yes</v>
      </c>
      <c r="J450">
        <v>4</v>
      </c>
      <c r="K450">
        <f>AVERAGE(Table1_1[[#This Row],[rating]]+Table1_1[[#This Row],[rating_count]]/1000)</f>
        <v>71.95</v>
      </c>
      <c r="L450">
        <v>67950</v>
      </c>
      <c r="M450">
        <f>COUNTIF(Table1_1[[#This Row],[rating_count]],"&lt;1000")</f>
        <v>0</v>
      </c>
      <c r="N450" s="6">
        <f>Table1_1[[#This Row],[actual_price]]*Table1_1[[#This Row],[rating_count]]</f>
        <v>339682050</v>
      </c>
      <c r="O450" t="s">
        <v>3788</v>
      </c>
      <c r="P450" t="s">
        <v>3789</v>
      </c>
      <c r="Q450" t="s">
        <v>3790</v>
      </c>
      <c r="R450" t="s">
        <v>3791</v>
      </c>
      <c r="S450" t="s">
        <v>3792</v>
      </c>
      <c r="T450" t="s">
        <v>3793</v>
      </c>
      <c r="U450" t="s">
        <v>3794</v>
      </c>
      <c r="V450" t="s">
        <v>3795</v>
      </c>
    </row>
    <row r="451" spans="1:22" x14ac:dyDescent="0.25">
      <c r="A451" t="s">
        <v>3796</v>
      </c>
      <c r="B451" t="s">
        <v>13433</v>
      </c>
      <c r="C451" t="s">
        <v>13088</v>
      </c>
      <c r="D451" s="6">
        <v>1324</v>
      </c>
      <c r="E451" s="6" t="str">
        <f>IF(Table1_1[[#This Row],[discounted_price]]&lt;200,"&lt;₹200",IF(OR(Table1_1[[#This Row],[discounted_price]]=200,Table1_1[[#This Row],[discounted_price]]&lt;=500),"₹200-₹500","&gt;₹500"))</f>
        <v>&gt;₹500</v>
      </c>
      <c r="F451" s="6">
        <v>1699</v>
      </c>
      <c r="G451" s="5">
        <v>0.22</v>
      </c>
      <c r="H45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451" s="5" t="str">
        <f>IF(Table1_1[[#This Row],[discount_percentage]]&gt;=50%,"Yes","No")</f>
        <v>No</v>
      </c>
      <c r="J451">
        <v>4</v>
      </c>
      <c r="K451">
        <f>AVERAGE(Table1_1[[#This Row],[rating]]+Table1_1[[#This Row],[rating_count]]/1000)</f>
        <v>132.31100000000001</v>
      </c>
      <c r="L451">
        <v>128311</v>
      </c>
      <c r="M451">
        <f>COUNTIF(Table1_1[[#This Row],[rating_count]],"&lt;1000")</f>
        <v>0</v>
      </c>
      <c r="N451" s="6">
        <f>Table1_1[[#This Row],[actual_price]]*Table1_1[[#This Row],[rating_count]]</f>
        <v>218000389</v>
      </c>
      <c r="O451" t="s">
        <v>3752</v>
      </c>
      <c r="P451" t="s">
        <v>3047</v>
      </c>
      <c r="Q451" t="s">
        <v>3048</v>
      </c>
      <c r="R451" t="s">
        <v>3049</v>
      </c>
      <c r="S451" t="s">
        <v>3050</v>
      </c>
      <c r="T451" t="s">
        <v>3051</v>
      </c>
      <c r="U451" t="s">
        <v>3052</v>
      </c>
      <c r="V451" t="s">
        <v>3798</v>
      </c>
    </row>
    <row r="452" spans="1:22" x14ac:dyDescent="0.25">
      <c r="A452" t="s">
        <v>3799</v>
      </c>
      <c r="B452" t="s">
        <v>13438</v>
      </c>
      <c r="C452" t="s">
        <v>13088</v>
      </c>
      <c r="D452" s="6">
        <v>20999</v>
      </c>
      <c r="E452" s="6" t="str">
        <f>IF(Table1_1[[#This Row],[discounted_price]]&lt;200,"&lt;₹200",IF(OR(Table1_1[[#This Row],[discounted_price]]=200,Table1_1[[#This Row],[discounted_price]]&lt;=500),"₹200-₹500","&gt;₹500"))</f>
        <v>&gt;₹500</v>
      </c>
      <c r="F452" s="6">
        <v>29990</v>
      </c>
      <c r="G452" s="5">
        <v>0.3</v>
      </c>
      <c r="H45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452" s="5" t="str">
        <f>IF(Table1_1[[#This Row],[discount_percentage]]&gt;=50%,"Yes","No")</f>
        <v>No</v>
      </c>
      <c r="J452">
        <v>4.3</v>
      </c>
      <c r="K452">
        <f>AVERAGE(Table1_1[[#This Row],[rating]]+Table1_1[[#This Row],[rating_count]]/1000)</f>
        <v>13.798999999999999</v>
      </c>
      <c r="L452">
        <v>9499</v>
      </c>
      <c r="M452">
        <f>COUNTIF(Table1_1[[#This Row],[rating_count]],"&lt;1000")</f>
        <v>0</v>
      </c>
      <c r="N452" s="6">
        <f>Table1_1[[#This Row],[actual_price]]*Table1_1[[#This Row],[rating_count]]</f>
        <v>284875010</v>
      </c>
      <c r="O452" t="s">
        <v>3801</v>
      </c>
      <c r="P452" t="s">
        <v>3802</v>
      </c>
      <c r="Q452" t="s">
        <v>3803</v>
      </c>
      <c r="R452" t="s">
        <v>3804</v>
      </c>
      <c r="S452" t="s">
        <v>3805</v>
      </c>
      <c r="T452" t="s">
        <v>3806</v>
      </c>
      <c r="U452" t="s">
        <v>3807</v>
      </c>
      <c r="V452" t="s">
        <v>3808</v>
      </c>
    </row>
    <row r="453" spans="1:22" x14ac:dyDescent="0.25">
      <c r="A453" t="s">
        <v>3809</v>
      </c>
      <c r="B453" t="s">
        <v>13439</v>
      </c>
      <c r="C453" t="s">
        <v>13088</v>
      </c>
      <c r="D453" s="6">
        <v>999</v>
      </c>
      <c r="E453" s="6" t="str">
        <f>IF(Table1_1[[#This Row],[discounted_price]]&lt;200,"&lt;₹200",IF(OR(Table1_1[[#This Row],[discounted_price]]=200,Table1_1[[#This Row],[discounted_price]]&lt;=500),"₹200-₹500","&gt;₹500"))</f>
        <v>&gt;₹500</v>
      </c>
      <c r="F453" s="6">
        <v>1999</v>
      </c>
      <c r="G453" s="5">
        <v>0.5</v>
      </c>
      <c r="H45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453" s="5" t="str">
        <f>IF(Table1_1[[#This Row],[discount_percentage]]&gt;=50%,"Yes","No")</f>
        <v>Yes</v>
      </c>
      <c r="J453">
        <v>4.3</v>
      </c>
      <c r="K453">
        <f>AVERAGE(Table1_1[[#This Row],[rating]]+Table1_1[[#This Row],[rating_count]]/1000)</f>
        <v>6.077</v>
      </c>
      <c r="L453">
        <v>1777</v>
      </c>
      <c r="M453">
        <f>COUNTIF(Table1_1[[#This Row],[rating_count]],"&lt;1000")</f>
        <v>0</v>
      </c>
      <c r="N453" s="6">
        <f>Table1_1[[#This Row],[actual_price]]*Table1_1[[#This Row],[rating_count]]</f>
        <v>3552223</v>
      </c>
      <c r="O453" t="s">
        <v>3811</v>
      </c>
      <c r="P453" t="s">
        <v>3812</v>
      </c>
      <c r="Q453" t="s">
        <v>3813</v>
      </c>
      <c r="R453" t="s">
        <v>3814</v>
      </c>
      <c r="S453" t="s">
        <v>3815</v>
      </c>
      <c r="T453" t="s">
        <v>3816</v>
      </c>
      <c r="U453" t="s">
        <v>3817</v>
      </c>
      <c r="V453" t="s">
        <v>3818</v>
      </c>
    </row>
    <row r="454" spans="1:22" x14ac:dyDescent="0.25">
      <c r="A454" t="s">
        <v>3819</v>
      </c>
      <c r="B454" t="s">
        <v>13440</v>
      </c>
      <c r="C454" t="s">
        <v>13088</v>
      </c>
      <c r="D454" s="6">
        <v>12490</v>
      </c>
      <c r="E454" s="6" t="str">
        <f>IF(Table1_1[[#This Row],[discounted_price]]&lt;200,"&lt;₹200",IF(OR(Table1_1[[#This Row],[discounted_price]]=200,Table1_1[[#This Row],[discounted_price]]&lt;=500),"₹200-₹500","&gt;₹500"))</f>
        <v>&gt;₹500</v>
      </c>
      <c r="F454" s="6">
        <v>15990</v>
      </c>
      <c r="G454" s="5">
        <v>0.22</v>
      </c>
      <c r="H45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454" s="5" t="str">
        <f>IF(Table1_1[[#This Row],[discount_percentage]]&gt;=50%,"Yes","No")</f>
        <v>No</v>
      </c>
      <c r="J454">
        <v>4.2</v>
      </c>
      <c r="K454">
        <f>AVERAGE(Table1_1[[#This Row],[rating]]+Table1_1[[#This Row],[rating_count]]/1000)</f>
        <v>62.706000000000003</v>
      </c>
      <c r="L454">
        <v>58506</v>
      </c>
      <c r="M454">
        <f>COUNTIF(Table1_1[[#This Row],[rating_count]],"&lt;1000")</f>
        <v>0</v>
      </c>
      <c r="N454" s="6">
        <f>Table1_1[[#This Row],[actual_price]]*Table1_1[[#This Row],[rating_count]]</f>
        <v>935510940</v>
      </c>
      <c r="O454" t="s">
        <v>3821</v>
      </c>
      <c r="P454" t="s">
        <v>3822</v>
      </c>
      <c r="Q454" t="s">
        <v>3823</v>
      </c>
      <c r="R454" t="s">
        <v>3824</v>
      </c>
      <c r="S454" t="s">
        <v>3825</v>
      </c>
      <c r="T454" t="s">
        <v>3826</v>
      </c>
      <c r="U454" t="s">
        <v>3827</v>
      </c>
      <c r="V454" t="s">
        <v>3828</v>
      </c>
    </row>
    <row r="455" spans="1:22" x14ac:dyDescent="0.25">
      <c r="A455" t="s">
        <v>3829</v>
      </c>
      <c r="B455" t="s">
        <v>13387</v>
      </c>
      <c r="C455" t="s">
        <v>13088</v>
      </c>
      <c r="D455" s="6">
        <v>17999</v>
      </c>
      <c r="E455" s="6" t="str">
        <f>IF(Table1_1[[#This Row],[discounted_price]]&lt;200,"&lt;₹200",IF(OR(Table1_1[[#This Row],[discounted_price]]=200,Table1_1[[#This Row],[discounted_price]]&lt;=500),"₹200-₹500","&gt;₹500"))</f>
        <v>&gt;₹500</v>
      </c>
      <c r="F455" s="6">
        <v>21990</v>
      </c>
      <c r="G455" s="5">
        <v>0.18</v>
      </c>
      <c r="H45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455" s="5" t="str">
        <f>IF(Table1_1[[#This Row],[discount_percentage]]&gt;=50%,"Yes","No")</f>
        <v>No</v>
      </c>
      <c r="J455">
        <v>4</v>
      </c>
      <c r="K455">
        <f>AVERAGE(Table1_1[[#This Row],[rating]]+Table1_1[[#This Row],[rating_count]]/1000)</f>
        <v>25.35</v>
      </c>
      <c r="L455">
        <v>21350</v>
      </c>
      <c r="M455">
        <f>COUNTIF(Table1_1[[#This Row],[rating_count]],"&lt;1000")</f>
        <v>0</v>
      </c>
      <c r="N455" s="6">
        <f>Table1_1[[#This Row],[actual_price]]*Table1_1[[#This Row],[rating_count]]</f>
        <v>469486500</v>
      </c>
      <c r="O455" t="s">
        <v>3831</v>
      </c>
      <c r="P455" t="s">
        <v>3238</v>
      </c>
      <c r="Q455" t="s">
        <v>3239</v>
      </c>
      <c r="R455" t="s">
        <v>3240</v>
      </c>
      <c r="S455" t="s">
        <v>3241</v>
      </c>
      <c r="T455" t="s">
        <v>3242</v>
      </c>
      <c r="U455" t="s">
        <v>3243</v>
      </c>
      <c r="V455" t="s">
        <v>3832</v>
      </c>
    </row>
    <row r="456" spans="1:22" x14ac:dyDescent="0.25">
      <c r="A456" t="s">
        <v>138</v>
      </c>
      <c r="B456" t="s">
        <v>13089</v>
      </c>
      <c r="C456" t="s">
        <v>13076</v>
      </c>
      <c r="D456" s="6">
        <v>350</v>
      </c>
      <c r="E456" s="6" t="str">
        <f>IF(Table1_1[[#This Row],[discounted_price]]&lt;200,"&lt;₹200",IF(OR(Table1_1[[#This Row],[discounted_price]]=200,Table1_1[[#This Row],[discounted_price]]&lt;=500),"₹200-₹500","&gt;₹500"))</f>
        <v>₹200-₹500</v>
      </c>
      <c r="F456" s="6">
        <v>899</v>
      </c>
      <c r="G456" s="5">
        <v>0.61</v>
      </c>
      <c r="H45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456" s="5" t="str">
        <f>IF(Table1_1[[#This Row],[discount_percentage]]&gt;=50%,"Yes","No")</f>
        <v>Yes</v>
      </c>
      <c r="J456">
        <v>4.2</v>
      </c>
      <c r="K456">
        <f>AVERAGE(Table1_1[[#This Row],[rating]]+Table1_1[[#This Row],[rating_count]]/1000)</f>
        <v>6.4630000000000001</v>
      </c>
      <c r="L456">
        <v>2263</v>
      </c>
      <c r="M456">
        <f>COUNTIF(Table1_1[[#This Row],[rating_count]],"&lt;1000")</f>
        <v>0</v>
      </c>
      <c r="N456" s="6">
        <f>Table1_1[[#This Row],[actual_price]]*Table1_1[[#This Row],[rating_count]]</f>
        <v>2034437</v>
      </c>
      <c r="O456" t="s">
        <v>140</v>
      </c>
      <c r="P456" t="s">
        <v>141</v>
      </c>
      <c r="Q456" t="s">
        <v>142</v>
      </c>
      <c r="R456" t="s">
        <v>143</v>
      </c>
      <c r="S456" t="s">
        <v>144</v>
      </c>
      <c r="T456" t="s">
        <v>145</v>
      </c>
      <c r="U456" t="s">
        <v>3833</v>
      </c>
      <c r="V456" t="s">
        <v>3834</v>
      </c>
    </row>
    <row r="457" spans="1:22" x14ac:dyDescent="0.25">
      <c r="A457" t="s">
        <v>3835</v>
      </c>
      <c r="B457" t="s">
        <v>13441</v>
      </c>
      <c r="C457" t="s">
        <v>13088</v>
      </c>
      <c r="D457" s="6">
        <v>1399</v>
      </c>
      <c r="E457" s="6" t="str">
        <f>IF(Table1_1[[#This Row],[discounted_price]]&lt;200,"&lt;₹200",IF(OR(Table1_1[[#This Row],[discounted_price]]=200,Table1_1[[#This Row],[discounted_price]]&lt;=500),"₹200-₹500","&gt;₹500"))</f>
        <v>&gt;₹500</v>
      </c>
      <c r="F457" s="6">
        <v>1630</v>
      </c>
      <c r="G457" s="5">
        <v>0.14000000000000001</v>
      </c>
      <c r="H45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457" s="5" t="str">
        <f>IF(Table1_1[[#This Row],[discount_percentage]]&gt;=50%,"Yes","No")</f>
        <v>No</v>
      </c>
      <c r="J457">
        <v>4</v>
      </c>
      <c r="K457">
        <f>AVERAGE(Table1_1[[#This Row],[rating]]+Table1_1[[#This Row],[rating_count]]/1000)</f>
        <v>13.378</v>
      </c>
      <c r="L457">
        <v>9378</v>
      </c>
      <c r="M457">
        <f>COUNTIF(Table1_1[[#This Row],[rating_count]],"&lt;1000")</f>
        <v>0</v>
      </c>
      <c r="N457" s="6">
        <f>Table1_1[[#This Row],[actual_price]]*Table1_1[[#This Row],[rating_count]]</f>
        <v>15286140</v>
      </c>
      <c r="O457" t="s">
        <v>3837</v>
      </c>
      <c r="P457" t="s">
        <v>3838</v>
      </c>
      <c r="Q457" t="s">
        <v>3839</v>
      </c>
      <c r="R457" t="s">
        <v>3840</v>
      </c>
      <c r="S457" t="s">
        <v>3841</v>
      </c>
      <c r="T457" t="s">
        <v>3842</v>
      </c>
      <c r="U457" t="s">
        <v>3843</v>
      </c>
      <c r="V457" t="s">
        <v>3844</v>
      </c>
    </row>
    <row r="458" spans="1:22" x14ac:dyDescent="0.25">
      <c r="A458" t="s">
        <v>148</v>
      </c>
      <c r="B458" t="s">
        <v>13090</v>
      </c>
      <c r="C458" t="s">
        <v>13076</v>
      </c>
      <c r="D458" s="6">
        <v>159</v>
      </c>
      <c r="E458" s="6" t="str">
        <f>IF(Table1_1[[#This Row],[discounted_price]]&lt;200,"&lt;₹200",IF(OR(Table1_1[[#This Row],[discounted_price]]=200,Table1_1[[#This Row],[discounted_price]]&lt;=500),"₹200-₹500","&gt;₹500"))</f>
        <v>&lt;₹200</v>
      </c>
      <c r="F458" s="6">
        <v>399</v>
      </c>
      <c r="G458" s="5">
        <v>0.6</v>
      </c>
      <c r="H45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458" s="5" t="str">
        <f>IF(Table1_1[[#This Row],[discount_percentage]]&gt;=50%,"Yes","No")</f>
        <v>Yes</v>
      </c>
      <c r="J458">
        <v>4.0999999999999996</v>
      </c>
      <c r="K458">
        <f>AVERAGE(Table1_1[[#This Row],[rating]]+Table1_1[[#This Row],[rating_count]]/1000)</f>
        <v>8.8679999999999986</v>
      </c>
      <c r="L458">
        <v>4768</v>
      </c>
      <c r="M458">
        <f>COUNTIF(Table1_1[[#This Row],[rating_count]],"&lt;1000")</f>
        <v>0</v>
      </c>
      <c r="N458" s="6">
        <f>Table1_1[[#This Row],[actual_price]]*Table1_1[[#This Row],[rating_count]]</f>
        <v>1902432</v>
      </c>
      <c r="O458" t="s">
        <v>59</v>
      </c>
      <c r="P458" t="s">
        <v>150</v>
      </c>
      <c r="Q458" t="s">
        <v>151</v>
      </c>
      <c r="R458" t="s">
        <v>152</v>
      </c>
      <c r="S458" t="s">
        <v>153</v>
      </c>
      <c r="T458" t="s">
        <v>154</v>
      </c>
      <c r="U458" t="s">
        <v>3845</v>
      </c>
      <c r="V458" t="s">
        <v>3846</v>
      </c>
    </row>
    <row r="459" spans="1:22" x14ac:dyDescent="0.25">
      <c r="A459" t="s">
        <v>3847</v>
      </c>
      <c r="B459" t="s">
        <v>13368</v>
      </c>
      <c r="C459" t="s">
        <v>13088</v>
      </c>
      <c r="D459" s="6">
        <v>1499</v>
      </c>
      <c r="E459" s="6" t="str">
        <f>IF(Table1_1[[#This Row],[discounted_price]]&lt;200,"&lt;₹200",IF(OR(Table1_1[[#This Row],[discounted_price]]=200,Table1_1[[#This Row],[discounted_price]]&lt;=500),"₹200-₹500","&gt;₹500"))</f>
        <v>&gt;₹500</v>
      </c>
      <c r="F459" s="6">
        <v>6990</v>
      </c>
      <c r="G459" s="5">
        <v>0.79</v>
      </c>
      <c r="H45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459" s="5" t="str">
        <f>IF(Table1_1[[#This Row],[discount_percentage]]&gt;=50%,"Yes","No")</f>
        <v>Yes</v>
      </c>
      <c r="J459">
        <v>3.9</v>
      </c>
      <c r="K459">
        <f>AVERAGE(Table1_1[[#This Row],[rating]]+Table1_1[[#This Row],[rating_count]]/1000)</f>
        <v>25.695999999999998</v>
      </c>
      <c r="L459">
        <v>21796</v>
      </c>
      <c r="M459">
        <f>COUNTIF(Table1_1[[#This Row],[rating_count]],"&lt;1000")</f>
        <v>0</v>
      </c>
      <c r="N459" s="6">
        <f>Table1_1[[#This Row],[actual_price]]*Table1_1[[#This Row],[rating_count]]</f>
        <v>152354040</v>
      </c>
      <c r="O459" t="s">
        <v>3056</v>
      </c>
      <c r="P459" t="s">
        <v>3057</v>
      </c>
      <c r="Q459" t="s">
        <v>3058</v>
      </c>
      <c r="R459" t="s">
        <v>3059</v>
      </c>
      <c r="S459" t="s">
        <v>3060</v>
      </c>
      <c r="T459" t="s">
        <v>3061</v>
      </c>
      <c r="U459" t="s">
        <v>3849</v>
      </c>
      <c r="V459" t="s">
        <v>3850</v>
      </c>
    </row>
    <row r="460" spans="1:22" x14ac:dyDescent="0.25">
      <c r="A460" t="s">
        <v>3851</v>
      </c>
      <c r="B460" t="s">
        <v>13358</v>
      </c>
      <c r="C460" t="s">
        <v>13088</v>
      </c>
      <c r="D460" s="6">
        <v>1999</v>
      </c>
      <c r="E460" s="6" t="str">
        <f>IF(Table1_1[[#This Row],[discounted_price]]&lt;200,"&lt;₹200",IF(OR(Table1_1[[#This Row],[discounted_price]]=200,Table1_1[[#This Row],[discounted_price]]&lt;=500),"₹200-₹500","&gt;₹500"))</f>
        <v>&gt;₹500</v>
      </c>
      <c r="F460" s="6">
        <v>7990</v>
      </c>
      <c r="G460" s="5">
        <v>0.75</v>
      </c>
      <c r="H46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460" s="5" t="str">
        <f>IF(Table1_1[[#This Row],[discount_percentage]]&gt;=50%,"Yes","No")</f>
        <v>Yes</v>
      </c>
      <c r="J460">
        <v>3.8</v>
      </c>
      <c r="K460">
        <f>AVERAGE(Table1_1[[#This Row],[rating]]+Table1_1[[#This Row],[rating_count]]/1000)</f>
        <v>21.632999999999999</v>
      </c>
      <c r="L460">
        <v>17833</v>
      </c>
      <c r="M460">
        <f>COUNTIF(Table1_1[[#This Row],[rating_count]],"&lt;1000")</f>
        <v>0</v>
      </c>
      <c r="N460" s="6">
        <f>Table1_1[[#This Row],[actual_price]]*Table1_1[[#This Row],[rating_count]]</f>
        <v>142485670</v>
      </c>
      <c r="O460" t="s">
        <v>2969</v>
      </c>
      <c r="P460" t="s">
        <v>2970</v>
      </c>
      <c r="Q460" t="s">
        <v>2971</v>
      </c>
      <c r="R460" t="s">
        <v>2972</v>
      </c>
      <c r="S460" t="s">
        <v>2973</v>
      </c>
      <c r="T460" t="s">
        <v>2974</v>
      </c>
      <c r="U460" t="s">
        <v>3853</v>
      </c>
      <c r="V460" t="s">
        <v>3854</v>
      </c>
    </row>
    <row r="461" spans="1:22" x14ac:dyDescent="0.25">
      <c r="A461" t="s">
        <v>3855</v>
      </c>
      <c r="B461" t="s">
        <v>13436</v>
      </c>
      <c r="C461" t="s">
        <v>13088</v>
      </c>
      <c r="D461" s="6">
        <v>999</v>
      </c>
      <c r="E461" s="6" t="str">
        <f>IF(Table1_1[[#This Row],[discounted_price]]&lt;200,"&lt;₹200",IF(OR(Table1_1[[#This Row],[discounted_price]]=200,Table1_1[[#This Row],[discounted_price]]&lt;=500),"₹200-₹500","&gt;₹500"))</f>
        <v>&gt;₹500</v>
      </c>
      <c r="F461" s="6">
        <v>2899</v>
      </c>
      <c r="G461" s="5">
        <v>0.66</v>
      </c>
      <c r="H46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461" s="5" t="str">
        <f>IF(Table1_1[[#This Row],[discount_percentage]]&gt;=50%,"Yes","No")</f>
        <v>Yes</v>
      </c>
      <c r="J461">
        <v>4.7</v>
      </c>
      <c r="K461">
        <f>AVERAGE(Table1_1[[#This Row],[rating]]+Table1_1[[#This Row],[rating_count]]/1000)</f>
        <v>12.478999999999999</v>
      </c>
      <c r="L461">
        <v>7779</v>
      </c>
      <c r="M461">
        <f>COUNTIF(Table1_1[[#This Row],[rating_count]],"&lt;1000")</f>
        <v>0</v>
      </c>
      <c r="N461" s="6">
        <f>Table1_1[[#This Row],[actual_price]]*Table1_1[[#This Row],[rating_count]]</f>
        <v>22551321</v>
      </c>
      <c r="O461" t="s">
        <v>3857</v>
      </c>
      <c r="P461" t="s">
        <v>3858</v>
      </c>
      <c r="Q461" t="s">
        <v>3859</v>
      </c>
      <c r="R461" t="s">
        <v>3860</v>
      </c>
      <c r="S461" t="s">
        <v>3861</v>
      </c>
      <c r="T461" t="s">
        <v>3862</v>
      </c>
      <c r="U461" t="s">
        <v>3863</v>
      </c>
      <c r="V461" t="s">
        <v>3864</v>
      </c>
    </row>
    <row r="462" spans="1:22" x14ac:dyDescent="0.25">
      <c r="A462" t="s">
        <v>3865</v>
      </c>
      <c r="B462" t="s">
        <v>13442</v>
      </c>
      <c r="C462" t="s">
        <v>13088</v>
      </c>
      <c r="D462" s="6">
        <v>2099</v>
      </c>
      <c r="E462" s="6" t="str">
        <f>IF(Table1_1[[#This Row],[discounted_price]]&lt;200,"&lt;₹200",IF(OR(Table1_1[[#This Row],[discounted_price]]=200,Table1_1[[#This Row],[discounted_price]]&lt;=500),"₹200-₹500","&gt;₹500"))</f>
        <v>&gt;₹500</v>
      </c>
      <c r="F462" s="6">
        <v>5999</v>
      </c>
      <c r="G462" s="5">
        <v>0.65</v>
      </c>
      <c r="H46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462" s="5" t="str">
        <f>IF(Table1_1[[#This Row],[discount_percentage]]&gt;=50%,"Yes","No")</f>
        <v>Yes</v>
      </c>
      <c r="J462">
        <v>4.3</v>
      </c>
      <c r="K462">
        <f>AVERAGE(Table1_1[[#This Row],[rating]]+Table1_1[[#This Row],[rating_count]]/1000)</f>
        <v>21.429000000000002</v>
      </c>
      <c r="L462">
        <v>17129</v>
      </c>
      <c r="M462">
        <f>COUNTIF(Table1_1[[#This Row],[rating_count]],"&lt;1000")</f>
        <v>0</v>
      </c>
      <c r="N462" s="6">
        <f>Table1_1[[#This Row],[actual_price]]*Table1_1[[#This Row],[rating_count]]</f>
        <v>102756871</v>
      </c>
      <c r="O462" t="s">
        <v>3868</v>
      </c>
      <c r="P462" t="s">
        <v>3869</v>
      </c>
      <c r="Q462" t="s">
        <v>3870</v>
      </c>
      <c r="R462" t="s">
        <v>3871</v>
      </c>
      <c r="S462" t="s">
        <v>3872</v>
      </c>
      <c r="T462" t="s">
        <v>3873</v>
      </c>
      <c r="U462" t="s">
        <v>3874</v>
      </c>
      <c r="V462" t="s">
        <v>3875</v>
      </c>
    </row>
    <row r="463" spans="1:22" x14ac:dyDescent="0.25">
      <c r="A463" t="s">
        <v>3876</v>
      </c>
      <c r="B463" t="s">
        <v>13443</v>
      </c>
      <c r="C463" t="s">
        <v>13088</v>
      </c>
      <c r="D463" s="6">
        <v>337</v>
      </c>
      <c r="E463" s="6" t="str">
        <f>IF(Table1_1[[#This Row],[discounted_price]]&lt;200,"&lt;₹200",IF(OR(Table1_1[[#This Row],[discounted_price]]=200,Table1_1[[#This Row],[discounted_price]]&lt;=500),"₹200-₹500","&gt;₹500"))</f>
        <v>₹200-₹500</v>
      </c>
      <c r="F463" s="6">
        <v>699</v>
      </c>
      <c r="G463" s="5">
        <v>0.52</v>
      </c>
      <c r="H46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463" s="5" t="str">
        <f>IF(Table1_1[[#This Row],[discount_percentage]]&gt;=50%,"Yes","No")</f>
        <v>Yes</v>
      </c>
      <c r="J463">
        <v>4.2</v>
      </c>
      <c r="K463">
        <f>AVERAGE(Table1_1[[#This Row],[rating]]+Table1_1[[#This Row],[rating_count]]/1000)</f>
        <v>9.1690000000000005</v>
      </c>
      <c r="L463">
        <v>4969</v>
      </c>
      <c r="M463">
        <f>COUNTIF(Table1_1[[#This Row],[rating_count]],"&lt;1000")</f>
        <v>0</v>
      </c>
      <c r="N463" s="6">
        <f>Table1_1[[#This Row],[actual_price]]*Table1_1[[#This Row],[rating_count]]</f>
        <v>3473331</v>
      </c>
      <c r="O463" t="s">
        <v>3878</v>
      </c>
      <c r="P463" t="s">
        <v>3879</v>
      </c>
      <c r="Q463" t="s">
        <v>3880</v>
      </c>
      <c r="R463" t="s">
        <v>3881</v>
      </c>
      <c r="S463" t="s">
        <v>3882</v>
      </c>
      <c r="T463" t="s">
        <v>3883</v>
      </c>
      <c r="U463" t="s">
        <v>3884</v>
      </c>
      <c r="V463" t="s">
        <v>3885</v>
      </c>
    </row>
    <row r="464" spans="1:22" x14ac:dyDescent="0.25">
      <c r="A464" t="s">
        <v>3886</v>
      </c>
      <c r="B464" t="s">
        <v>13444</v>
      </c>
      <c r="C464" t="s">
        <v>13088</v>
      </c>
      <c r="D464" s="6">
        <v>2999</v>
      </c>
      <c r="E464" s="6" t="str">
        <f>IF(Table1_1[[#This Row],[discounted_price]]&lt;200,"&lt;₹200",IF(OR(Table1_1[[#This Row],[discounted_price]]=200,Table1_1[[#This Row],[discounted_price]]&lt;=500),"₹200-₹500","&gt;₹500"))</f>
        <v>&gt;₹500</v>
      </c>
      <c r="F464" s="6">
        <v>7990</v>
      </c>
      <c r="G464" s="5">
        <v>0.62</v>
      </c>
      <c r="H46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464" s="5" t="str">
        <f>IF(Table1_1[[#This Row],[discount_percentage]]&gt;=50%,"Yes","No")</f>
        <v>Yes</v>
      </c>
      <c r="J464">
        <v>4.0999999999999996</v>
      </c>
      <c r="K464">
        <f>AVERAGE(Table1_1[[#This Row],[rating]]+Table1_1[[#This Row],[rating_count]]/1000)</f>
        <v>4.2539999999999996</v>
      </c>
      <c r="L464">
        <v>154</v>
      </c>
      <c r="M464">
        <f>COUNTIF(Table1_1[[#This Row],[rating_count]],"&lt;1000")</f>
        <v>1</v>
      </c>
      <c r="N464" s="6">
        <f>Table1_1[[#This Row],[actual_price]]*Table1_1[[#This Row],[rating_count]]</f>
        <v>1230460</v>
      </c>
      <c r="O464" t="s">
        <v>3888</v>
      </c>
      <c r="P464" t="s">
        <v>3889</v>
      </c>
      <c r="Q464" t="s">
        <v>3890</v>
      </c>
      <c r="R464" t="s">
        <v>3891</v>
      </c>
      <c r="S464" t="s">
        <v>13040</v>
      </c>
      <c r="T464" t="s">
        <v>3892</v>
      </c>
      <c r="U464" t="s">
        <v>3893</v>
      </c>
      <c r="V464" t="s">
        <v>3894</v>
      </c>
    </row>
    <row r="465" spans="1:22" x14ac:dyDescent="0.25">
      <c r="A465" t="s">
        <v>3895</v>
      </c>
      <c r="B465" t="s">
        <v>13445</v>
      </c>
      <c r="C465" t="s">
        <v>13088</v>
      </c>
      <c r="D465" s="6">
        <v>1299</v>
      </c>
      <c r="E465" s="6" t="str">
        <f>IF(Table1_1[[#This Row],[discounted_price]]&lt;200,"&lt;₹200",IF(OR(Table1_1[[#This Row],[discounted_price]]=200,Table1_1[[#This Row],[discounted_price]]&lt;=500),"₹200-₹500","&gt;₹500"))</f>
        <v>&gt;₹500</v>
      </c>
      <c r="F465" s="6">
        <v>5999</v>
      </c>
      <c r="G465" s="5">
        <v>0.78</v>
      </c>
      <c r="H46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465" s="5" t="str">
        <f>IF(Table1_1[[#This Row],[discount_percentage]]&gt;=50%,"Yes","No")</f>
        <v>Yes</v>
      </c>
      <c r="J465">
        <v>3.3</v>
      </c>
      <c r="K465">
        <f>AVERAGE(Table1_1[[#This Row],[rating]]+Table1_1[[#This Row],[rating_count]]/1000)</f>
        <v>7.7149999999999999</v>
      </c>
      <c r="L465">
        <v>4415</v>
      </c>
      <c r="M465">
        <f>COUNTIF(Table1_1[[#This Row],[rating_count]],"&lt;1000")</f>
        <v>0</v>
      </c>
      <c r="N465" s="6">
        <f>Table1_1[[#This Row],[actual_price]]*Table1_1[[#This Row],[rating_count]]</f>
        <v>26485585</v>
      </c>
      <c r="O465" t="s">
        <v>3897</v>
      </c>
      <c r="P465" t="s">
        <v>3898</v>
      </c>
      <c r="Q465" t="s">
        <v>3899</v>
      </c>
      <c r="R465" t="s">
        <v>3900</v>
      </c>
      <c r="S465" t="s">
        <v>3901</v>
      </c>
      <c r="T465" t="s">
        <v>3902</v>
      </c>
      <c r="U465" t="s">
        <v>3903</v>
      </c>
      <c r="V465" t="s">
        <v>3904</v>
      </c>
    </row>
    <row r="466" spans="1:22" x14ac:dyDescent="0.25">
      <c r="A466" t="s">
        <v>157</v>
      </c>
      <c r="B466" t="s">
        <v>13091</v>
      </c>
      <c r="C466" t="s">
        <v>13076</v>
      </c>
      <c r="D466" s="6">
        <v>349</v>
      </c>
      <c r="E466" s="6" t="str">
        <f>IF(Table1_1[[#This Row],[discounted_price]]&lt;200,"&lt;₹200",IF(OR(Table1_1[[#This Row],[discounted_price]]=200,Table1_1[[#This Row],[discounted_price]]&lt;=500),"₹200-₹500","&gt;₹500"))</f>
        <v>₹200-₹500</v>
      </c>
      <c r="F466" s="6">
        <v>399</v>
      </c>
      <c r="G466" s="5">
        <v>0.13</v>
      </c>
      <c r="H46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466" s="5" t="str">
        <f>IF(Table1_1[[#This Row],[discount_percentage]]&gt;=50%,"Yes","No")</f>
        <v>No</v>
      </c>
      <c r="J466">
        <v>4.4000000000000004</v>
      </c>
      <c r="K466">
        <f>AVERAGE(Table1_1[[#This Row],[rating]]+Table1_1[[#This Row],[rating_count]]/1000)</f>
        <v>23.157000000000004</v>
      </c>
      <c r="L466">
        <v>18757</v>
      </c>
      <c r="M466">
        <f>COUNTIF(Table1_1[[#This Row],[rating_count]],"&lt;1000")</f>
        <v>0</v>
      </c>
      <c r="N466" s="6">
        <f>Table1_1[[#This Row],[actual_price]]*Table1_1[[#This Row],[rating_count]]</f>
        <v>7484043</v>
      </c>
      <c r="O466" t="s">
        <v>159</v>
      </c>
      <c r="P466" t="s">
        <v>160</v>
      </c>
      <c r="Q466" t="s">
        <v>161</v>
      </c>
      <c r="R466" t="s">
        <v>162</v>
      </c>
      <c r="S466" t="s">
        <v>163</v>
      </c>
      <c r="T466" t="s">
        <v>3905</v>
      </c>
      <c r="U466" t="s">
        <v>3906</v>
      </c>
      <c r="V466" t="s">
        <v>3907</v>
      </c>
    </row>
    <row r="467" spans="1:22" x14ac:dyDescent="0.25">
      <c r="A467" t="s">
        <v>3908</v>
      </c>
      <c r="B467" t="s">
        <v>13446</v>
      </c>
      <c r="C467" t="s">
        <v>13088</v>
      </c>
      <c r="D467" s="6">
        <v>16499</v>
      </c>
      <c r="E467" s="6" t="str">
        <f>IF(Table1_1[[#This Row],[discounted_price]]&lt;200,"&lt;₹200",IF(OR(Table1_1[[#This Row],[discounted_price]]=200,Table1_1[[#This Row],[discounted_price]]&lt;=500),"₹200-₹500","&gt;₹500"))</f>
        <v>&gt;₹500</v>
      </c>
      <c r="F467" s="6">
        <v>20990</v>
      </c>
      <c r="G467" s="5">
        <v>0.21</v>
      </c>
      <c r="H46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467" s="5" t="str">
        <f>IF(Table1_1[[#This Row],[discount_percentage]]&gt;=50%,"Yes","No")</f>
        <v>No</v>
      </c>
      <c r="J467">
        <v>4</v>
      </c>
      <c r="K467">
        <f>AVERAGE(Table1_1[[#This Row],[rating]]+Table1_1[[#This Row],[rating_count]]/1000)</f>
        <v>25.35</v>
      </c>
      <c r="L467">
        <v>21350</v>
      </c>
      <c r="M467">
        <f>COUNTIF(Table1_1[[#This Row],[rating_count]],"&lt;1000")</f>
        <v>0</v>
      </c>
      <c r="N467" s="6">
        <f>Table1_1[[#This Row],[actual_price]]*Table1_1[[#This Row],[rating_count]]</f>
        <v>448136500</v>
      </c>
      <c r="O467" t="s">
        <v>3831</v>
      </c>
      <c r="P467" t="s">
        <v>3238</v>
      </c>
      <c r="Q467" t="s">
        <v>3239</v>
      </c>
      <c r="R467" t="s">
        <v>3240</v>
      </c>
      <c r="S467" t="s">
        <v>3241</v>
      </c>
      <c r="T467" t="s">
        <v>3242</v>
      </c>
      <c r="U467" t="s">
        <v>3910</v>
      </c>
      <c r="V467" t="s">
        <v>3911</v>
      </c>
    </row>
    <row r="468" spans="1:22" x14ac:dyDescent="0.25">
      <c r="A468" t="s">
        <v>3912</v>
      </c>
      <c r="B468" t="s">
        <v>13447</v>
      </c>
      <c r="C468" t="s">
        <v>13088</v>
      </c>
      <c r="D468" s="6">
        <v>499</v>
      </c>
      <c r="E468" s="6" t="str">
        <f>IF(Table1_1[[#This Row],[discounted_price]]&lt;200,"&lt;₹200",IF(OR(Table1_1[[#This Row],[discounted_price]]=200,Table1_1[[#This Row],[discounted_price]]&lt;=500),"₹200-₹500","&gt;₹500"))</f>
        <v>₹200-₹500</v>
      </c>
      <c r="F468" s="6">
        <v>499</v>
      </c>
      <c r="G468" s="5">
        <v>0</v>
      </c>
      <c r="H46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468" s="5" t="str">
        <f>IF(Table1_1[[#This Row],[discount_percentage]]&gt;=50%,"Yes","No")</f>
        <v>No</v>
      </c>
      <c r="J468">
        <v>4.2</v>
      </c>
      <c r="K468">
        <f>AVERAGE(Table1_1[[#This Row],[rating]]+Table1_1[[#This Row],[rating_count]]/1000)</f>
        <v>35.739000000000004</v>
      </c>
      <c r="L468">
        <v>31539</v>
      </c>
      <c r="M468">
        <f>COUNTIF(Table1_1[[#This Row],[rating_count]],"&lt;1000")</f>
        <v>0</v>
      </c>
      <c r="N468" s="6">
        <f>Table1_1[[#This Row],[actual_price]]*Table1_1[[#This Row],[rating_count]]</f>
        <v>15737961</v>
      </c>
      <c r="O468" t="s">
        <v>3914</v>
      </c>
      <c r="P468" t="s">
        <v>3915</v>
      </c>
      <c r="Q468" t="s">
        <v>3916</v>
      </c>
      <c r="R468" t="s">
        <v>3917</v>
      </c>
      <c r="S468" t="s">
        <v>3918</v>
      </c>
      <c r="T468" t="s">
        <v>3919</v>
      </c>
      <c r="U468" t="s">
        <v>3920</v>
      </c>
      <c r="V468" t="s">
        <v>3921</v>
      </c>
    </row>
    <row r="469" spans="1:22" x14ac:dyDescent="0.25">
      <c r="A469" t="s">
        <v>203</v>
      </c>
      <c r="B469" t="s">
        <v>13095</v>
      </c>
      <c r="C469" t="s">
        <v>13076</v>
      </c>
      <c r="D469" s="6">
        <v>970</v>
      </c>
      <c r="E469" s="6" t="str">
        <f>IF(Table1_1[[#This Row],[discounted_price]]&lt;200,"&lt;₹200",IF(OR(Table1_1[[#This Row],[discounted_price]]=200,Table1_1[[#This Row],[discounted_price]]&lt;=500),"₹200-₹500","&gt;₹500"))</f>
        <v>&gt;₹500</v>
      </c>
      <c r="F469" s="6">
        <v>1799</v>
      </c>
      <c r="G469" s="5">
        <v>0.46</v>
      </c>
      <c r="H46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469" s="5" t="str">
        <f>IF(Table1_1[[#This Row],[discount_percentage]]&gt;=50%,"Yes","No")</f>
        <v>No</v>
      </c>
      <c r="J469">
        <v>4.5</v>
      </c>
      <c r="K469">
        <f>AVERAGE(Table1_1[[#This Row],[rating]]+Table1_1[[#This Row],[rating_count]]/1000)</f>
        <v>5.3149999999999995</v>
      </c>
      <c r="L469">
        <v>815</v>
      </c>
      <c r="M469">
        <f>COUNTIF(Table1_1[[#This Row],[rating_count]],"&lt;1000")</f>
        <v>1</v>
      </c>
      <c r="N469" s="6">
        <f>Table1_1[[#This Row],[actual_price]]*Table1_1[[#This Row],[rating_count]]</f>
        <v>1466185</v>
      </c>
      <c r="O469" t="s">
        <v>205</v>
      </c>
      <c r="P469" t="s">
        <v>206</v>
      </c>
      <c r="Q469" t="s">
        <v>207</v>
      </c>
      <c r="R469" t="s">
        <v>208</v>
      </c>
      <c r="S469" t="s">
        <v>209</v>
      </c>
      <c r="T469" t="s">
        <v>210</v>
      </c>
      <c r="U469" t="s">
        <v>3922</v>
      </c>
      <c r="V469" t="s">
        <v>3923</v>
      </c>
    </row>
    <row r="470" spans="1:22" x14ac:dyDescent="0.25">
      <c r="A470" t="s">
        <v>3924</v>
      </c>
      <c r="B470" t="s">
        <v>13436</v>
      </c>
      <c r="C470" t="s">
        <v>13088</v>
      </c>
      <c r="D470" s="6">
        <v>999</v>
      </c>
      <c r="E470" s="6" t="str">
        <f>IF(Table1_1[[#This Row],[discounted_price]]&lt;200,"&lt;₹200",IF(OR(Table1_1[[#This Row],[discounted_price]]=200,Table1_1[[#This Row],[discounted_price]]&lt;=500),"₹200-₹500","&gt;₹500"))</f>
        <v>&gt;₹500</v>
      </c>
      <c r="F470" s="6">
        <v>2899</v>
      </c>
      <c r="G470" s="5">
        <v>0.66</v>
      </c>
      <c r="H47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470" s="5" t="str">
        <f>IF(Table1_1[[#This Row],[discount_percentage]]&gt;=50%,"Yes","No")</f>
        <v>Yes</v>
      </c>
      <c r="J470">
        <v>4.5999999999999996</v>
      </c>
      <c r="K470">
        <f>AVERAGE(Table1_1[[#This Row],[rating]]+Table1_1[[#This Row],[rating_count]]/1000)</f>
        <v>10.728999999999999</v>
      </c>
      <c r="L470">
        <v>6129</v>
      </c>
      <c r="M470">
        <f>COUNTIF(Table1_1[[#This Row],[rating_count]],"&lt;1000")</f>
        <v>0</v>
      </c>
      <c r="N470" s="6">
        <f>Table1_1[[#This Row],[actual_price]]*Table1_1[[#This Row],[rating_count]]</f>
        <v>17767971</v>
      </c>
      <c r="O470" t="s">
        <v>3926</v>
      </c>
      <c r="P470" t="s">
        <v>3927</v>
      </c>
      <c r="Q470" t="s">
        <v>3928</v>
      </c>
      <c r="R470" t="s">
        <v>3929</v>
      </c>
      <c r="S470" t="s">
        <v>3930</v>
      </c>
      <c r="T470" t="s">
        <v>13041</v>
      </c>
      <c r="U470" t="s">
        <v>3931</v>
      </c>
      <c r="V470" t="s">
        <v>3932</v>
      </c>
    </row>
    <row r="471" spans="1:22" x14ac:dyDescent="0.25">
      <c r="A471" t="s">
        <v>3933</v>
      </c>
      <c r="B471" t="s">
        <v>13370</v>
      </c>
      <c r="C471" t="s">
        <v>13088</v>
      </c>
      <c r="D471" s="6">
        <v>10499</v>
      </c>
      <c r="E471" s="6" t="str">
        <f>IF(Table1_1[[#This Row],[discounted_price]]&lt;200,"&lt;₹200",IF(OR(Table1_1[[#This Row],[discounted_price]]=200,Table1_1[[#This Row],[discounted_price]]&lt;=500),"₹200-₹500","&gt;₹500"))</f>
        <v>&gt;₹500</v>
      </c>
      <c r="F471" s="6">
        <v>13499</v>
      </c>
      <c r="G471" s="5">
        <v>0.22</v>
      </c>
      <c r="H47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471" s="5" t="str">
        <f>IF(Table1_1[[#This Row],[discount_percentage]]&gt;=50%,"Yes","No")</f>
        <v>No</v>
      </c>
      <c r="J471">
        <v>4.2</v>
      </c>
      <c r="K471">
        <f>AVERAGE(Table1_1[[#This Row],[rating]]+Table1_1[[#This Row],[rating_count]]/1000)</f>
        <v>4.484</v>
      </c>
      <c r="L471">
        <v>284</v>
      </c>
      <c r="M471">
        <f>COUNTIF(Table1_1[[#This Row],[rating_count]],"&lt;1000")</f>
        <v>1</v>
      </c>
      <c r="N471" s="6">
        <f>Table1_1[[#This Row],[actual_price]]*Table1_1[[#This Row],[rating_count]]</f>
        <v>3833716</v>
      </c>
      <c r="O471" t="s">
        <v>3077</v>
      </c>
      <c r="P471" t="s">
        <v>3078</v>
      </c>
      <c r="Q471" t="s">
        <v>3079</v>
      </c>
      <c r="R471" t="s">
        <v>3080</v>
      </c>
      <c r="S471" t="s">
        <v>3081</v>
      </c>
      <c r="T471" t="s">
        <v>3082</v>
      </c>
      <c r="U471" t="s">
        <v>3083</v>
      </c>
      <c r="V471" t="s">
        <v>3935</v>
      </c>
    </row>
    <row r="472" spans="1:22" x14ac:dyDescent="0.25">
      <c r="A472" t="s">
        <v>178</v>
      </c>
      <c r="B472" t="s">
        <v>13077</v>
      </c>
      <c r="C472" t="s">
        <v>13076</v>
      </c>
      <c r="D472" s="6">
        <v>249</v>
      </c>
      <c r="E472" s="6" t="str">
        <f>IF(Table1_1[[#This Row],[discounted_price]]&lt;200,"&lt;₹200",IF(OR(Table1_1[[#This Row],[discounted_price]]=200,Table1_1[[#This Row],[discounted_price]]&lt;=500),"₹200-₹500","&gt;₹500"))</f>
        <v>₹200-₹500</v>
      </c>
      <c r="F472" s="6">
        <v>399</v>
      </c>
      <c r="G472" s="5">
        <v>0.38</v>
      </c>
      <c r="H47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472" s="5" t="str">
        <f>IF(Table1_1[[#This Row],[discount_percentage]]&gt;=50%,"Yes","No")</f>
        <v>No</v>
      </c>
      <c r="J472">
        <v>4</v>
      </c>
      <c r="K472">
        <f>AVERAGE(Table1_1[[#This Row],[rating]]+Table1_1[[#This Row],[rating_count]]/1000)</f>
        <v>47.994</v>
      </c>
      <c r="L472">
        <v>43994</v>
      </c>
      <c r="M472">
        <f>COUNTIF(Table1_1[[#This Row],[rating_count]],"&lt;1000")</f>
        <v>0</v>
      </c>
      <c r="N472" s="6">
        <f>Table1_1[[#This Row],[actual_price]]*Table1_1[[#This Row],[rating_count]]</f>
        <v>17553606</v>
      </c>
      <c r="O472" t="s">
        <v>180</v>
      </c>
      <c r="P472" t="s">
        <v>30</v>
      </c>
      <c r="Q472" t="s">
        <v>31</v>
      </c>
      <c r="R472" t="s">
        <v>32</v>
      </c>
      <c r="S472" t="s">
        <v>33</v>
      </c>
      <c r="T472" t="s">
        <v>34</v>
      </c>
      <c r="U472" t="s">
        <v>3936</v>
      </c>
      <c r="V472" t="s">
        <v>3937</v>
      </c>
    </row>
    <row r="473" spans="1:22" x14ac:dyDescent="0.25">
      <c r="A473" t="s">
        <v>3938</v>
      </c>
      <c r="B473" t="s">
        <v>13448</v>
      </c>
      <c r="C473" t="s">
        <v>13088</v>
      </c>
      <c r="D473" s="6">
        <v>251</v>
      </c>
      <c r="E473" s="6" t="str">
        <f>IF(Table1_1[[#This Row],[discounted_price]]&lt;200,"&lt;₹200",IF(OR(Table1_1[[#This Row],[discounted_price]]=200,Table1_1[[#This Row],[discounted_price]]&lt;=500),"₹200-₹500","&gt;₹500"))</f>
        <v>₹200-₹500</v>
      </c>
      <c r="F473" s="6">
        <v>999</v>
      </c>
      <c r="G473" s="5">
        <v>0.75</v>
      </c>
      <c r="H47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473" s="5" t="str">
        <f>IF(Table1_1[[#This Row],[discount_percentage]]&gt;=50%,"Yes","No")</f>
        <v>Yes</v>
      </c>
      <c r="J473">
        <v>3.7</v>
      </c>
      <c r="K473">
        <f>AVERAGE(Table1_1[[#This Row],[rating]]+Table1_1[[#This Row],[rating_count]]/1000)</f>
        <v>6.9340000000000002</v>
      </c>
      <c r="L473">
        <v>3234</v>
      </c>
      <c r="M473">
        <f>COUNTIF(Table1_1[[#This Row],[rating_count]],"&lt;1000")</f>
        <v>0</v>
      </c>
      <c r="N473" s="6">
        <f>Table1_1[[#This Row],[actual_price]]*Table1_1[[#This Row],[rating_count]]</f>
        <v>3230766</v>
      </c>
      <c r="O473" t="s">
        <v>3941</v>
      </c>
      <c r="P473" t="s">
        <v>3942</v>
      </c>
      <c r="Q473" t="s">
        <v>3943</v>
      </c>
      <c r="R473" t="s">
        <v>3944</v>
      </c>
      <c r="S473" t="s">
        <v>3945</v>
      </c>
      <c r="T473" t="s">
        <v>3946</v>
      </c>
      <c r="U473" t="s">
        <v>3947</v>
      </c>
      <c r="V473" t="s">
        <v>3948</v>
      </c>
    </row>
    <row r="474" spans="1:22" x14ac:dyDescent="0.25">
      <c r="A474" t="s">
        <v>183</v>
      </c>
      <c r="B474" t="s">
        <v>13093</v>
      </c>
      <c r="C474" t="s">
        <v>13076</v>
      </c>
      <c r="D474" s="6">
        <v>199</v>
      </c>
      <c r="E474" s="6" t="str">
        <f>IF(Table1_1[[#This Row],[discounted_price]]&lt;200,"&lt;₹200",IF(OR(Table1_1[[#This Row],[discounted_price]]=200,Table1_1[[#This Row],[discounted_price]]&lt;=500),"₹200-₹500","&gt;₹500"))</f>
        <v>&lt;₹200</v>
      </c>
      <c r="F474" s="6">
        <v>499</v>
      </c>
      <c r="G474" s="5">
        <v>0.6</v>
      </c>
      <c r="H47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474" s="5" t="str">
        <f>IF(Table1_1[[#This Row],[discount_percentage]]&gt;=50%,"Yes","No")</f>
        <v>Yes</v>
      </c>
      <c r="J474">
        <v>4.0999999999999996</v>
      </c>
      <c r="K474">
        <f>AVERAGE(Table1_1[[#This Row],[rating]]+Table1_1[[#This Row],[rating_count]]/1000)</f>
        <v>17.145</v>
      </c>
      <c r="L474">
        <v>13045</v>
      </c>
      <c r="M474">
        <f>COUNTIF(Table1_1[[#This Row],[rating_count]],"&lt;1000")</f>
        <v>0</v>
      </c>
      <c r="N474" s="6">
        <f>Table1_1[[#This Row],[actual_price]]*Table1_1[[#This Row],[rating_count]]</f>
        <v>6509455</v>
      </c>
      <c r="O474" t="s">
        <v>185</v>
      </c>
      <c r="P474" t="s">
        <v>3949</v>
      </c>
      <c r="Q474" t="s">
        <v>3950</v>
      </c>
      <c r="R474" t="s">
        <v>3951</v>
      </c>
      <c r="S474" t="s">
        <v>3952</v>
      </c>
      <c r="T474" t="s">
        <v>3953</v>
      </c>
      <c r="U474" t="s">
        <v>3954</v>
      </c>
      <c r="V474" t="s">
        <v>3955</v>
      </c>
    </row>
    <row r="475" spans="1:22" x14ac:dyDescent="0.25">
      <c r="A475" t="s">
        <v>3956</v>
      </c>
      <c r="B475" t="s">
        <v>13449</v>
      </c>
      <c r="C475" t="s">
        <v>13088</v>
      </c>
      <c r="D475" s="6">
        <v>6499</v>
      </c>
      <c r="E475" s="6" t="str">
        <f>IF(Table1_1[[#This Row],[discounted_price]]&lt;200,"&lt;₹200",IF(OR(Table1_1[[#This Row],[discounted_price]]=200,Table1_1[[#This Row],[discounted_price]]&lt;=500),"₹200-₹500","&gt;₹500"))</f>
        <v>&gt;₹500</v>
      </c>
      <c r="F475" s="6">
        <v>7999</v>
      </c>
      <c r="G475" s="5">
        <v>0.19</v>
      </c>
      <c r="H47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475" s="5" t="str">
        <f>IF(Table1_1[[#This Row],[discount_percentage]]&gt;=50%,"Yes","No")</f>
        <v>No</v>
      </c>
      <c r="J475">
        <v>4.0999999999999996</v>
      </c>
      <c r="K475">
        <f>AVERAGE(Table1_1[[#This Row],[rating]]+Table1_1[[#This Row],[rating_count]]/1000)</f>
        <v>317.93200000000002</v>
      </c>
      <c r="L475">
        <v>313832</v>
      </c>
      <c r="M475">
        <f>COUNTIF(Table1_1[[#This Row],[rating_count]],"&lt;1000")</f>
        <v>0</v>
      </c>
      <c r="N475" s="6">
        <f>Table1_1[[#This Row],[actual_price]]*Table1_1[[#This Row],[rating_count]]</f>
        <v>2510342168</v>
      </c>
      <c r="O475" t="s">
        <v>3958</v>
      </c>
      <c r="P475" t="s">
        <v>3253</v>
      </c>
      <c r="Q475" t="s">
        <v>3254</v>
      </c>
      <c r="R475" t="s">
        <v>3255</v>
      </c>
      <c r="S475" t="s">
        <v>3256</v>
      </c>
      <c r="T475" t="s">
        <v>3257</v>
      </c>
      <c r="U475" t="s">
        <v>3959</v>
      </c>
      <c r="V475" t="s">
        <v>3960</v>
      </c>
    </row>
    <row r="476" spans="1:22" x14ac:dyDescent="0.25">
      <c r="A476" t="s">
        <v>3961</v>
      </c>
      <c r="B476" t="s">
        <v>13450</v>
      </c>
      <c r="C476" t="s">
        <v>13088</v>
      </c>
      <c r="D476" s="6">
        <v>2999</v>
      </c>
      <c r="E476" s="6" t="str">
        <f>IF(Table1_1[[#This Row],[discounted_price]]&lt;200,"&lt;₹200",IF(OR(Table1_1[[#This Row],[discounted_price]]=200,Table1_1[[#This Row],[discounted_price]]&lt;=500),"₹200-₹500","&gt;₹500"))</f>
        <v>&gt;₹500</v>
      </c>
      <c r="F476" s="6">
        <v>9999</v>
      </c>
      <c r="G476" s="5">
        <v>0.7</v>
      </c>
      <c r="H47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476" s="5" t="str">
        <f>IF(Table1_1[[#This Row],[discount_percentage]]&gt;=50%,"Yes","No")</f>
        <v>Yes</v>
      </c>
      <c r="J476">
        <v>4.2</v>
      </c>
      <c r="K476">
        <f>AVERAGE(Table1_1[[#This Row],[rating]]+Table1_1[[#This Row],[rating_count]]/1000)</f>
        <v>25.079000000000001</v>
      </c>
      <c r="L476">
        <v>20879</v>
      </c>
      <c r="M476">
        <f>COUNTIF(Table1_1[[#This Row],[rating_count]],"&lt;1000")</f>
        <v>0</v>
      </c>
      <c r="N476" s="6">
        <f>Table1_1[[#This Row],[actual_price]]*Table1_1[[#This Row],[rating_count]]</f>
        <v>208769121</v>
      </c>
      <c r="O476" t="s">
        <v>3963</v>
      </c>
      <c r="P476" t="s">
        <v>3964</v>
      </c>
      <c r="Q476" t="s">
        <v>3965</v>
      </c>
      <c r="R476" t="s">
        <v>3966</v>
      </c>
      <c r="S476" t="s">
        <v>3967</v>
      </c>
      <c r="T476" t="s">
        <v>3968</v>
      </c>
      <c r="U476" t="s">
        <v>3969</v>
      </c>
      <c r="V476" t="s">
        <v>3970</v>
      </c>
    </row>
    <row r="477" spans="1:22" x14ac:dyDescent="0.25">
      <c r="A477" t="s">
        <v>3971</v>
      </c>
      <c r="B477" t="s">
        <v>13451</v>
      </c>
      <c r="C477" t="s">
        <v>13088</v>
      </c>
      <c r="D477" s="6">
        <v>279</v>
      </c>
      <c r="E477" s="6" t="str">
        <f>IF(Table1_1[[#This Row],[discounted_price]]&lt;200,"&lt;₹200",IF(OR(Table1_1[[#This Row],[discounted_price]]=200,Table1_1[[#This Row],[discounted_price]]&lt;=500),"₹200-₹500","&gt;₹500"))</f>
        <v>₹200-₹500</v>
      </c>
      <c r="F477" s="6">
        <v>1499</v>
      </c>
      <c r="G477" s="5">
        <v>0.81</v>
      </c>
      <c r="H47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477" s="5" t="str">
        <f>IF(Table1_1[[#This Row],[discount_percentage]]&gt;=50%,"Yes","No")</f>
        <v>Yes</v>
      </c>
      <c r="J477">
        <v>4.2</v>
      </c>
      <c r="K477">
        <f>AVERAGE(Table1_1[[#This Row],[rating]]+Table1_1[[#This Row],[rating_count]]/1000)</f>
        <v>6.8460000000000001</v>
      </c>
      <c r="L477">
        <v>2646</v>
      </c>
      <c r="M477">
        <f>COUNTIF(Table1_1[[#This Row],[rating_count]],"&lt;1000")</f>
        <v>0</v>
      </c>
      <c r="N477" s="6">
        <f>Table1_1[[#This Row],[actual_price]]*Table1_1[[#This Row],[rating_count]]</f>
        <v>3966354</v>
      </c>
      <c r="O477" t="s">
        <v>3974</v>
      </c>
      <c r="P477" t="s">
        <v>3975</v>
      </c>
      <c r="Q477" t="s">
        <v>3976</v>
      </c>
      <c r="R477" t="s">
        <v>3977</v>
      </c>
      <c r="S477" t="s">
        <v>3978</v>
      </c>
      <c r="T477" t="s">
        <v>3979</v>
      </c>
      <c r="U477" t="s">
        <v>3980</v>
      </c>
      <c r="V477" t="s">
        <v>3981</v>
      </c>
    </row>
    <row r="478" spans="1:22" x14ac:dyDescent="0.25">
      <c r="A478" t="s">
        <v>3982</v>
      </c>
      <c r="B478" t="s">
        <v>13452</v>
      </c>
      <c r="C478" t="s">
        <v>13088</v>
      </c>
      <c r="D478" s="6">
        <v>269</v>
      </c>
      <c r="E478" s="6" t="str">
        <f>IF(Table1_1[[#This Row],[discounted_price]]&lt;200,"&lt;₹200",IF(OR(Table1_1[[#This Row],[discounted_price]]=200,Table1_1[[#This Row],[discounted_price]]&lt;=500),"₹200-₹500","&gt;₹500"))</f>
        <v>₹200-₹500</v>
      </c>
      <c r="F478" s="6">
        <v>1499</v>
      </c>
      <c r="G478" s="5">
        <v>0.82</v>
      </c>
      <c r="H47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478" s="5" t="str">
        <f>IF(Table1_1[[#This Row],[discount_percentage]]&gt;=50%,"Yes","No")</f>
        <v>Yes</v>
      </c>
      <c r="J478">
        <v>4.5</v>
      </c>
      <c r="K478">
        <f>AVERAGE(Table1_1[[#This Row],[rating]]+Table1_1[[#This Row],[rating_count]]/1000)</f>
        <v>33.478000000000002</v>
      </c>
      <c r="L478">
        <v>28978</v>
      </c>
      <c r="M478">
        <f>COUNTIF(Table1_1[[#This Row],[rating_count]],"&lt;1000")</f>
        <v>0</v>
      </c>
      <c r="N478" s="6">
        <f>Table1_1[[#This Row],[actual_price]]*Table1_1[[#This Row],[rating_count]]</f>
        <v>43438022</v>
      </c>
      <c r="O478" t="s">
        <v>3984</v>
      </c>
      <c r="P478" t="s">
        <v>3985</v>
      </c>
      <c r="Q478" t="s">
        <v>3986</v>
      </c>
      <c r="R478" t="s">
        <v>3987</v>
      </c>
      <c r="S478" t="s">
        <v>3988</v>
      </c>
      <c r="T478" t="s">
        <v>3989</v>
      </c>
      <c r="U478" t="s">
        <v>3990</v>
      </c>
      <c r="V478" t="s">
        <v>3991</v>
      </c>
    </row>
    <row r="479" spans="1:22" x14ac:dyDescent="0.25">
      <c r="A479" t="s">
        <v>3992</v>
      </c>
      <c r="B479" t="s">
        <v>13453</v>
      </c>
      <c r="C479" t="s">
        <v>13088</v>
      </c>
      <c r="D479" s="6">
        <v>8999</v>
      </c>
      <c r="E479" s="6" t="str">
        <f>IF(Table1_1[[#This Row],[discounted_price]]&lt;200,"&lt;₹200",IF(OR(Table1_1[[#This Row],[discounted_price]]=200,Table1_1[[#This Row],[discounted_price]]&lt;=500),"₹200-₹500","&gt;₹500"))</f>
        <v>&gt;₹500</v>
      </c>
      <c r="F479" s="6">
        <v>13499</v>
      </c>
      <c r="G479" s="5">
        <v>0.33</v>
      </c>
      <c r="H47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479" s="5" t="str">
        <f>IF(Table1_1[[#This Row],[discount_percentage]]&gt;=50%,"Yes","No")</f>
        <v>No</v>
      </c>
      <c r="J479">
        <v>3.8</v>
      </c>
      <c r="K479">
        <f>AVERAGE(Table1_1[[#This Row],[rating]]+Table1_1[[#This Row],[rating_count]]/1000)</f>
        <v>6.9450000000000003</v>
      </c>
      <c r="L479">
        <v>3145</v>
      </c>
      <c r="M479">
        <f>COUNTIF(Table1_1[[#This Row],[rating_count]],"&lt;1000")</f>
        <v>0</v>
      </c>
      <c r="N479" s="6">
        <f>Table1_1[[#This Row],[actual_price]]*Table1_1[[#This Row],[rating_count]]</f>
        <v>42454355</v>
      </c>
      <c r="O479" t="s">
        <v>3994</v>
      </c>
      <c r="P479" t="s">
        <v>3995</v>
      </c>
      <c r="Q479" t="s">
        <v>3996</v>
      </c>
      <c r="R479" t="s">
        <v>3997</v>
      </c>
      <c r="S479" t="s">
        <v>3998</v>
      </c>
      <c r="T479" t="s">
        <v>3999</v>
      </c>
      <c r="U479" t="s">
        <v>4000</v>
      </c>
      <c r="V479" t="s">
        <v>4001</v>
      </c>
    </row>
    <row r="480" spans="1:22" x14ac:dyDescent="0.25">
      <c r="A480" t="s">
        <v>233</v>
      </c>
      <c r="B480" t="s">
        <v>13098</v>
      </c>
      <c r="C480" t="s">
        <v>13076</v>
      </c>
      <c r="D480" s="6">
        <v>59</v>
      </c>
      <c r="E480" s="6" t="str">
        <f>IF(Table1_1[[#This Row],[discounted_price]]&lt;200,"&lt;₹200",IF(OR(Table1_1[[#This Row],[discounted_price]]=200,Table1_1[[#This Row],[discounted_price]]&lt;=500),"₹200-₹500","&gt;₹500"))</f>
        <v>&lt;₹200</v>
      </c>
      <c r="F480" s="6">
        <v>199</v>
      </c>
      <c r="G480" s="5">
        <v>0.7</v>
      </c>
      <c r="H48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480" s="5" t="str">
        <f>IF(Table1_1[[#This Row],[discount_percentage]]&gt;=50%,"Yes","No")</f>
        <v>Yes</v>
      </c>
      <c r="J480">
        <v>4</v>
      </c>
      <c r="K480">
        <f>AVERAGE(Table1_1[[#This Row],[rating]]+Table1_1[[#This Row],[rating_count]]/1000)</f>
        <v>13.377000000000001</v>
      </c>
      <c r="L480">
        <v>9377</v>
      </c>
      <c r="M480">
        <f>COUNTIF(Table1_1[[#This Row],[rating_count]],"&lt;1000")</f>
        <v>0</v>
      </c>
      <c r="N480" s="6">
        <f>Table1_1[[#This Row],[actual_price]]*Table1_1[[#This Row],[rating_count]]</f>
        <v>1866023</v>
      </c>
      <c r="O480" t="s">
        <v>235</v>
      </c>
      <c r="P480" t="s">
        <v>236</v>
      </c>
      <c r="Q480" t="s">
        <v>237</v>
      </c>
      <c r="R480" t="s">
        <v>238</v>
      </c>
      <c r="S480" t="s">
        <v>239</v>
      </c>
      <c r="T480" t="s">
        <v>240</v>
      </c>
      <c r="U480" t="s">
        <v>4002</v>
      </c>
      <c r="V480" t="s">
        <v>4003</v>
      </c>
    </row>
    <row r="481" spans="1:22" x14ac:dyDescent="0.25">
      <c r="A481" t="s">
        <v>4004</v>
      </c>
      <c r="B481" t="s">
        <v>13369</v>
      </c>
      <c r="C481" t="s">
        <v>13088</v>
      </c>
      <c r="D481" s="6">
        <v>599</v>
      </c>
      <c r="E481" s="6" t="str">
        <f>IF(Table1_1[[#This Row],[discounted_price]]&lt;200,"&lt;₹200",IF(OR(Table1_1[[#This Row],[discounted_price]]=200,Table1_1[[#This Row],[discounted_price]]&lt;=500),"₹200-₹500","&gt;₹500"))</f>
        <v>&gt;₹500</v>
      </c>
      <c r="F481" s="6">
        <v>1299</v>
      </c>
      <c r="G481" s="5">
        <v>0.54</v>
      </c>
      <c r="H48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481" s="5" t="str">
        <f>IF(Table1_1[[#This Row],[discount_percentage]]&gt;=50%,"Yes","No")</f>
        <v>Yes</v>
      </c>
      <c r="J481">
        <v>4.0999999999999996</v>
      </c>
      <c r="K481">
        <f>AVERAGE(Table1_1[[#This Row],[rating]]+Table1_1[[#This Row],[rating_count]]/1000)</f>
        <v>196.68899999999999</v>
      </c>
      <c r="L481">
        <v>192589</v>
      </c>
      <c r="M481">
        <f>COUNTIF(Table1_1[[#This Row],[rating_count]],"&lt;1000")</f>
        <v>0</v>
      </c>
      <c r="N481" s="6">
        <f>Table1_1[[#This Row],[actual_price]]*Table1_1[[#This Row],[rating_count]]</f>
        <v>250173111</v>
      </c>
      <c r="O481" t="s">
        <v>4006</v>
      </c>
      <c r="P481" t="s">
        <v>3068</v>
      </c>
      <c r="Q481" t="s">
        <v>3069</v>
      </c>
      <c r="R481" t="s">
        <v>3070</v>
      </c>
      <c r="S481" t="s">
        <v>3071</v>
      </c>
      <c r="T481" t="s">
        <v>3072</v>
      </c>
      <c r="U481" t="s">
        <v>4007</v>
      </c>
      <c r="V481" t="s">
        <v>4008</v>
      </c>
    </row>
    <row r="482" spans="1:22" x14ac:dyDescent="0.25">
      <c r="A482" t="s">
        <v>4009</v>
      </c>
      <c r="B482" t="s">
        <v>13454</v>
      </c>
      <c r="C482" t="s">
        <v>13088</v>
      </c>
      <c r="D482" s="6">
        <v>349</v>
      </c>
      <c r="E482" s="6" t="str">
        <f>IF(Table1_1[[#This Row],[discounted_price]]&lt;200,"&lt;₹200",IF(OR(Table1_1[[#This Row],[discounted_price]]=200,Table1_1[[#This Row],[discounted_price]]&lt;=500),"₹200-₹500","&gt;₹500"))</f>
        <v>₹200-₹500</v>
      </c>
      <c r="F482" s="6">
        <v>999</v>
      </c>
      <c r="G482" s="5">
        <v>0.65</v>
      </c>
      <c r="H48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482" s="5" t="str">
        <f>IF(Table1_1[[#This Row],[discount_percentage]]&gt;=50%,"Yes","No")</f>
        <v>Yes</v>
      </c>
      <c r="J482">
        <v>3.8</v>
      </c>
      <c r="K482">
        <f>AVERAGE(Table1_1[[#This Row],[rating]]+Table1_1[[#This Row],[rating_count]]/1000)</f>
        <v>20.356999999999999</v>
      </c>
      <c r="L482">
        <v>16557</v>
      </c>
      <c r="M482">
        <f>COUNTIF(Table1_1[[#This Row],[rating_count]],"&lt;1000")</f>
        <v>0</v>
      </c>
      <c r="N482" s="6">
        <f>Table1_1[[#This Row],[actual_price]]*Table1_1[[#This Row],[rating_count]]</f>
        <v>16540443</v>
      </c>
      <c r="O482" t="s">
        <v>4011</v>
      </c>
      <c r="P482" t="s">
        <v>4012</v>
      </c>
      <c r="Q482" t="s">
        <v>4013</v>
      </c>
      <c r="R482" t="s">
        <v>4014</v>
      </c>
      <c r="S482" t="s">
        <v>4015</v>
      </c>
      <c r="T482" t="s">
        <v>4016</v>
      </c>
      <c r="U482" t="s">
        <v>4017</v>
      </c>
      <c r="V482" t="s">
        <v>4018</v>
      </c>
    </row>
    <row r="483" spans="1:22" x14ac:dyDescent="0.25">
      <c r="A483" t="s">
        <v>4019</v>
      </c>
      <c r="B483" t="s">
        <v>13408</v>
      </c>
      <c r="C483" t="s">
        <v>13088</v>
      </c>
      <c r="D483" s="6">
        <v>13999</v>
      </c>
      <c r="E483" s="6" t="str">
        <f>IF(Table1_1[[#This Row],[discounted_price]]&lt;200,"&lt;₹200",IF(OR(Table1_1[[#This Row],[discounted_price]]=200,Table1_1[[#This Row],[discounted_price]]&lt;=500),"₹200-₹500","&gt;₹500"))</f>
        <v>&gt;₹500</v>
      </c>
      <c r="F483" s="6">
        <v>19499</v>
      </c>
      <c r="G483" s="5">
        <v>0.28000000000000003</v>
      </c>
      <c r="H48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483" s="5" t="str">
        <f>IF(Table1_1[[#This Row],[discount_percentage]]&gt;=50%,"Yes","No")</f>
        <v>No</v>
      </c>
      <c r="J483">
        <v>4.0999999999999996</v>
      </c>
      <c r="K483">
        <f>AVERAGE(Table1_1[[#This Row],[rating]]+Table1_1[[#This Row],[rating_count]]/1000)</f>
        <v>23.097999999999999</v>
      </c>
      <c r="L483">
        <v>18998</v>
      </c>
      <c r="M483">
        <f>COUNTIF(Table1_1[[#This Row],[rating_count]],"&lt;1000")</f>
        <v>0</v>
      </c>
      <c r="N483" s="6">
        <f>Table1_1[[#This Row],[actual_price]]*Table1_1[[#This Row],[rating_count]]</f>
        <v>370442002</v>
      </c>
      <c r="O483" t="s">
        <v>3463</v>
      </c>
      <c r="P483" t="s">
        <v>3209</v>
      </c>
      <c r="Q483" t="s">
        <v>3210</v>
      </c>
      <c r="R483" t="s">
        <v>3211</v>
      </c>
      <c r="S483" t="s">
        <v>3212</v>
      </c>
      <c r="T483" t="s">
        <v>3213</v>
      </c>
      <c r="U483" t="s">
        <v>3464</v>
      </c>
      <c r="V483" t="s">
        <v>4020</v>
      </c>
    </row>
    <row r="484" spans="1:22" x14ac:dyDescent="0.25">
      <c r="A484" t="s">
        <v>4021</v>
      </c>
      <c r="B484" t="s">
        <v>13454</v>
      </c>
      <c r="C484" t="s">
        <v>13088</v>
      </c>
      <c r="D484" s="6">
        <v>349</v>
      </c>
      <c r="E484" s="6" t="str">
        <f>IF(Table1_1[[#This Row],[discounted_price]]&lt;200,"&lt;₹200",IF(OR(Table1_1[[#This Row],[discounted_price]]=200,Table1_1[[#This Row],[discounted_price]]&lt;=500),"₹200-₹500","&gt;₹500"))</f>
        <v>₹200-₹500</v>
      </c>
      <c r="F484" s="6">
        <v>999</v>
      </c>
      <c r="G484" s="5">
        <v>0.65</v>
      </c>
      <c r="H48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484" s="5" t="str">
        <f>IF(Table1_1[[#This Row],[discount_percentage]]&gt;=50%,"Yes","No")</f>
        <v>Yes</v>
      </c>
      <c r="J484">
        <v>3.8</v>
      </c>
      <c r="K484">
        <f>AVERAGE(Table1_1[[#This Row],[rating]]+Table1_1[[#This Row],[rating_count]]/1000)</f>
        <v>20.356999999999999</v>
      </c>
      <c r="L484">
        <v>16557</v>
      </c>
      <c r="M484">
        <f>COUNTIF(Table1_1[[#This Row],[rating_count]],"&lt;1000")</f>
        <v>0</v>
      </c>
      <c r="N484" s="6">
        <f>Table1_1[[#This Row],[actual_price]]*Table1_1[[#This Row],[rating_count]]</f>
        <v>16540443</v>
      </c>
      <c r="O484" t="s">
        <v>4023</v>
      </c>
      <c r="P484" t="s">
        <v>4012</v>
      </c>
      <c r="Q484" t="s">
        <v>4013</v>
      </c>
      <c r="R484" t="s">
        <v>4014</v>
      </c>
      <c r="S484" t="s">
        <v>4015</v>
      </c>
      <c r="T484" t="s">
        <v>4016</v>
      </c>
      <c r="U484" t="s">
        <v>4024</v>
      </c>
      <c r="V484" t="s">
        <v>4025</v>
      </c>
    </row>
    <row r="485" spans="1:22" x14ac:dyDescent="0.25">
      <c r="A485" t="s">
        <v>4026</v>
      </c>
      <c r="B485" t="s">
        <v>13455</v>
      </c>
      <c r="C485" t="s">
        <v>13088</v>
      </c>
      <c r="D485" s="6">
        <v>499</v>
      </c>
      <c r="E485" s="6" t="str">
        <f>IF(Table1_1[[#This Row],[discounted_price]]&lt;200,"&lt;₹200",IF(OR(Table1_1[[#This Row],[discounted_price]]=200,Table1_1[[#This Row],[discounted_price]]&lt;=500),"₹200-₹500","&gt;₹500"))</f>
        <v>₹200-₹500</v>
      </c>
      <c r="F485" s="6">
        <v>599</v>
      </c>
      <c r="G485" s="5">
        <v>0.17</v>
      </c>
      <c r="H48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485" s="5" t="str">
        <f>IF(Table1_1[[#This Row],[discount_percentage]]&gt;=50%,"Yes","No")</f>
        <v>No</v>
      </c>
      <c r="J485">
        <v>4.2</v>
      </c>
      <c r="K485">
        <f>AVERAGE(Table1_1[[#This Row],[rating]]+Table1_1[[#This Row],[rating_count]]/1000)</f>
        <v>26.116</v>
      </c>
      <c r="L485">
        <v>21916</v>
      </c>
      <c r="M485">
        <f>COUNTIF(Table1_1[[#This Row],[rating_count]],"&lt;1000")</f>
        <v>0</v>
      </c>
      <c r="N485" s="6">
        <f>Table1_1[[#This Row],[actual_price]]*Table1_1[[#This Row],[rating_count]]</f>
        <v>13127684</v>
      </c>
      <c r="O485" t="s">
        <v>4028</v>
      </c>
      <c r="P485" t="s">
        <v>4029</v>
      </c>
      <c r="Q485" t="s">
        <v>4030</v>
      </c>
      <c r="R485" t="s">
        <v>4031</v>
      </c>
      <c r="S485" t="s">
        <v>4032</v>
      </c>
      <c r="T485" t="s">
        <v>4033</v>
      </c>
      <c r="U485" t="s">
        <v>4034</v>
      </c>
      <c r="V485" t="s">
        <v>4035</v>
      </c>
    </row>
    <row r="486" spans="1:22" x14ac:dyDescent="0.25">
      <c r="A486" t="s">
        <v>4036</v>
      </c>
      <c r="B486" t="s">
        <v>13385</v>
      </c>
      <c r="C486" t="s">
        <v>13088</v>
      </c>
      <c r="D486" s="6">
        <v>2199</v>
      </c>
      <c r="E486" s="6" t="str">
        <f>IF(Table1_1[[#This Row],[discounted_price]]&lt;200,"&lt;₹200",IF(OR(Table1_1[[#This Row],[discounted_price]]=200,Table1_1[[#This Row],[discounted_price]]&lt;=500),"₹200-₹500","&gt;₹500"))</f>
        <v>&gt;₹500</v>
      </c>
      <c r="F486" s="6">
        <v>9999</v>
      </c>
      <c r="G486" s="5">
        <v>0.78</v>
      </c>
      <c r="H48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486" s="5" t="str">
        <f>IF(Table1_1[[#This Row],[discount_percentage]]&gt;=50%,"Yes","No")</f>
        <v>Yes</v>
      </c>
      <c r="J486">
        <v>4.2</v>
      </c>
      <c r="K486">
        <f>AVERAGE(Table1_1[[#This Row],[rating]]+Table1_1[[#This Row],[rating_count]]/1000)</f>
        <v>33.672000000000004</v>
      </c>
      <c r="L486">
        <v>29472</v>
      </c>
      <c r="M486">
        <f>COUNTIF(Table1_1[[#This Row],[rating_count]],"&lt;1000")</f>
        <v>0</v>
      </c>
      <c r="N486" s="6">
        <f>Table1_1[[#This Row],[actual_price]]*Table1_1[[#This Row],[rating_count]]</f>
        <v>294690528</v>
      </c>
      <c r="O486" t="s">
        <v>4037</v>
      </c>
      <c r="P486" t="s">
        <v>3223</v>
      </c>
      <c r="Q486" t="s">
        <v>3224</v>
      </c>
      <c r="R486" t="s">
        <v>3225</v>
      </c>
      <c r="S486" t="s">
        <v>3226</v>
      </c>
      <c r="T486" t="s">
        <v>3227</v>
      </c>
      <c r="U486" t="s">
        <v>4038</v>
      </c>
      <c r="V486" t="s">
        <v>4039</v>
      </c>
    </row>
    <row r="487" spans="1:22" x14ac:dyDescent="0.25">
      <c r="A487" t="s">
        <v>4040</v>
      </c>
      <c r="B487" t="s">
        <v>13456</v>
      </c>
      <c r="C487" t="s">
        <v>13088</v>
      </c>
      <c r="D487" s="6">
        <v>95</v>
      </c>
      <c r="E487" s="6" t="str">
        <f>IF(Table1_1[[#This Row],[discounted_price]]&lt;200,"&lt;₹200",IF(OR(Table1_1[[#This Row],[discounted_price]]=200,Table1_1[[#This Row],[discounted_price]]&lt;=500),"₹200-₹500","&gt;₹500"))</f>
        <v>&lt;₹200</v>
      </c>
      <c r="F487" s="6">
        <v>499</v>
      </c>
      <c r="G487" s="5">
        <v>0.81</v>
      </c>
      <c r="H48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487" s="5" t="str">
        <f>IF(Table1_1[[#This Row],[discount_percentage]]&gt;=50%,"Yes","No")</f>
        <v>Yes</v>
      </c>
      <c r="J487">
        <v>4.2</v>
      </c>
      <c r="K487">
        <f>AVERAGE(Table1_1[[#This Row],[rating]]+Table1_1[[#This Row],[rating_count]]/1000)</f>
        <v>6.149</v>
      </c>
      <c r="L487">
        <v>1949</v>
      </c>
      <c r="M487">
        <f>COUNTIF(Table1_1[[#This Row],[rating_count]],"&lt;1000")</f>
        <v>0</v>
      </c>
      <c r="N487" s="6">
        <f>Table1_1[[#This Row],[actual_price]]*Table1_1[[#This Row],[rating_count]]</f>
        <v>972551</v>
      </c>
      <c r="O487" t="s">
        <v>4042</v>
      </c>
      <c r="P487" t="s">
        <v>4043</v>
      </c>
      <c r="Q487" t="s">
        <v>4044</v>
      </c>
      <c r="R487" t="s">
        <v>4045</v>
      </c>
      <c r="S487" t="s">
        <v>4046</v>
      </c>
      <c r="T487" t="s">
        <v>4047</v>
      </c>
      <c r="U487" t="s">
        <v>4048</v>
      </c>
      <c r="V487" t="s">
        <v>4049</v>
      </c>
    </row>
    <row r="488" spans="1:22" x14ac:dyDescent="0.25">
      <c r="A488" t="s">
        <v>4050</v>
      </c>
      <c r="B488" t="s">
        <v>13150</v>
      </c>
      <c r="C488" t="s">
        <v>13076</v>
      </c>
      <c r="D488" s="6">
        <v>139</v>
      </c>
      <c r="E488" s="6" t="str">
        <f>IF(Table1_1[[#This Row],[discounted_price]]&lt;200,"&lt;₹200",IF(OR(Table1_1[[#This Row],[discounted_price]]=200,Table1_1[[#This Row],[discounted_price]]&lt;=500),"₹200-₹500","&gt;₹500"))</f>
        <v>&lt;₹200</v>
      </c>
      <c r="F488" s="6">
        <v>249</v>
      </c>
      <c r="G488" s="5">
        <v>0.44</v>
      </c>
      <c r="H48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488" s="5" t="str">
        <f>IF(Table1_1[[#This Row],[discount_percentage]]&gt;=50%,"Yes","No")</f>
        <v>No</v>
      </c>
      <c r="J488">
        <v>4</v>
      </c>
      <c r="K488">
        <f>AVERAGE(Table1_1[[#This Row],[rating]]+Table1_1[[#This Row],[rating_count]]/1000)</f>
        <v>13.377000000000001</v>
      </c>
      <c r="L488">
        <v>9377</v>
      </c>
      <c r="M488">
        <f>COUNTIF(Table1_1[[#This Row],[rating_count]],"&lt;1000")</f>
        <v>0</v>
      </c>
      <c r="N488" s="6">
        <f>Table1_1[[#This Row],[actual_price]]*Table1_1[[#This Row],[rating_count]]</f>
        <v>2334873</v>
      </c>
      <c r="O488" t="s">
        <v>764</v>
      </c>
      <c r="P488" t="s">
        <v>236</v>
      </c>
      <c r="Q488" t="s">
        <v>237</v>
      </c>
      <c r="R488" t="s">
        <v>238</v>
      </c>
      <c r="S488" t="s">
        <v>239</v>
      </c>
      <c r="T488" t="s">
        <v>240</v>
      </c>
      <c r="U488" t="s">
        <v>4052</v>
      </c>
      <c r="V488" t="s">
        <v>4053</v>
      </c>
    </row>
    <row r="489" spans="1:22" x14ac:dyDescent="0.25">
      <c r="A489" t="s">
        <v>4054</v>
      </c>
      <c r="B489" t="s">
        <v>13457</v>
      </c>
      <c r="C489" t="s">
        <v>13088</v>
      </c>
      <c r="D489" s="6">
        <v>4499</v>
      </c>
      <c r="E489" s="6" t="str">
        <f>IF(Table1_1[[#This Row],[discounted_price]]&lt;200,"&lt;₹200",IF(OR(Table1_1[[#This Row],[discounted_price]]=200,Table1_1[[#This Row],[discounted_price]]&lt;=500),"₹200-₹500","&gt;₹500"))</f>
        <v>&gt;₹500</v>
      </c>
      <c r="F489" s="6">
        <v>7999</v>
      </c>
      <c r="G489" s="5">
        <v>0.44</v>
      </c>
      <c r="H48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489" s="5" t="str">
        <f>IF(Table1_1[[#This Row],[discount_percentage]]&gt;=50%,"Yes","No")</f>
        <v>No</v>
      </c>
      <c r="J489">
        <v>3.5</v>
      </c>
      <c r="K489">
        <f>AVERAGE(Table1_1[[#This Row],[rating]]+Table1_1[[#This Row],[rating_count]]/1000)</f>
        <v>3.5369999999999999</v>
      </c>
      <c r="L489">
        <v>37</v>
      </c>
      <c r="M489">
        <f>COUNTIF(Table1_1[[#This Row],[rating_count]],"&lt;1000")</f>
        <v>1</v>
      </c>
      <c r="N489" s="6">
        <f>Table1_1[[#This Row],[actual_price]]*Table1_1[[#This Row],[rating_count]]</f>
        <v>295963</v>
      </c>
      <c r="O489" t="s">
        <v>4056</v>
      </c>
      <c r="P489" t="s">
        <v>4057</v>
      </c>
      <c r="Q489" t="s">
        <v>4058</v>
      </c>
      <c r="R489" t="s">
        <v>4059</v>
      </c>
      <c r="S489" t="s">
        <v>4060</v>
      </c>
      <c r="T489" t="s">
        <v>4061</v>
      </c>
      <c r="U489" t="s">
        <v>4062</v>
      </c>
      <c r="V489" t="s">
        <v>4063</v>
      </c>
    </row>
    <row r="490" spans="1:22" x14ac:dyDescent="0.25">
      <c r="A490" t="s">
        <v>4064</v>
      </c>
      <c r="B490" t="s">
        <v>13458</v>
      </c>
      <c r="C490" t="s">
        <v>13088</v>
      </c>
      <c r="D490" s="6">
        <v>89</v>
      </c>
      <c r="E490" s="6" t="str">
        <f>IF(Table1_1[[#This Row],[discounted_price]]&lt;200,"&lt;₹200",IF(OR(Table1_1[[#This Row],[discounted_price]]=200,Table1_1[[#This Row],[discounted_price]]&lt;=500),"₹200-₹500","&gt;₹500"))</f>
        <v>&lt;₹200</v>
      </c>
      <c r="F490" s="6">
        <v>599</v>
      </c>
      <c r="G490" s="5">
        <v>0.85</v>
      </c>
      <c r="H49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490" s="5" t="str">
        <f>IF(Table1_1[[#This Row],[discount_percentage]]&gt;=50%,"Yes","No")</f>
        <v>Yes</v>
      </c>
      <c r="J490">
        <v>4.3</v>
      </c>
      <c r="K490">
        <f>AVERAGE(Table1_1[[#This Row],[rating]]+Table1_1[[#This Row],[rating_count]]/1000)</f>
        <v>6.6509999999999998</v>
      </c>
      <c r="L490">
        <v>2351</v>
      </c>
      <c r="M490">
        <f>COUNTIF(Table1_1[[#This Row],[rating_count]],"&lt;1000")</f>
        <v>0</v>
      </c>
      <c r="N490" s="6">
        <f>Table1_1[[#This Row],[actual_price]]*Table1_1[[#This Row],[rating_count]]</f>
        <v>1408249</v>
      </c>
      <c r="O490" t="s">
        <v>4066</v>
      </c>
      <c r="P490" t="s">
        <v>4067</v>
      </c>
      <c r="Q490" t="s">
        <v>4068</v>
      </c>
      <c r="R490" t="s">
        <v>4069</v>
      </c>
      <c r="S490" t="s">
        <v>4070</v>
      </c>
      <c r="T490" t="s">
        <v>4071</v>
      </c>
      <c r="U490" t="s">
        <v>4072</v>
      </c>
      <c r="V490" t="s">
        <v>4073</v>
      </c>
    </row>
    <row r="491" spans="1:22" x14ac:dyDescent="0.25">
      <c r="A491" t="s">
        <v>4074</v>
      </c>
      <c r="B491" t="s">
        <v>13409</v>
      </c>
      <c r="C491" t="s">
        <v>13088</v>
      </c>
      <c r="D491" s="6">
        <v>15499</v>
      </c>
      <c r="E491" s="6" t="str">
        <f>IF(Table1_1[[#This Row],[discounted_price]]&lt;200,"&lt;₹200",IF(OR(Table1_1[[#This Row],[discounted_price]]=200,Table1_1[[#This Row],[discounted_price]]&lt;=500),"₹200-₹500","&gt;₹500"))</f>
        <v>&gt;₹500</v>
      </c>
      <c r="F491" s="6">
        <v>20999</v>
      </c>
      <c r="G491" s="5">
        <v>0.26</v>
      </c>
      <c r="H49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491" s="5" t="str">
        <f>IF(Table1_1[[#This Row],[discount_percentage]]&gt;=50%,"Yes","No")</f>
        <v>No</v>
      </c>
      <c r="J491">
        <v>4.0999999999999996</v>
      </c>
      <c r="K491">
        <f>AVERAGE(Table1_1[[#This Row],[rating]]+Table1_1[[#This Row],[rating_count]]/1000)</f>
        <v>23.353000000000002</v>
      </c>
      <c r="L491">
        <v>19253</v>
      </c>
      <c r="M491">
        <f>COUNTIF(Table1_1[[#This Row],[rating_count]],"&lt;1000")</f>
        <v>0</v>
      </c>
      <c r="N491" s="6">
        <f>Table1_1[[#This Row],[actual_price]]*Table1_1[[#This Row],[rating_count]]</f>
        <v>404293747</v>
      </c>
      <c r="O491" t="s">
        <v>3705</v>
      </c>
      <c r="P491" t="s">
        <v>3305</v>
      </c>
      <c r="Q491" t="s">
        <v>3306</v>
      </c>
      <c r="R491" t="s">
        <v>3307</v>
      </c>
      <c r="S491" t="s">
        <v>3308</v>
      </c>
      <c r="T491" t="s">
        <v>3309</v>
      </c>
      <c r="U491" t="s">
        <v>3757</v>
      </c>
      <c r="V491" t="s">
        <v>4076</v>
      </c>
    </row>
    <row r="492" spans="1:22" x14ac:dyDescent="0.25">
      <c r="A492" t="s">
        <v>4077</v>
      </c>
      <c r="B492" t="s">
        <v>13459</v>
      </c>
      <c r="C492" t="s">
        <v>13088</v>
      </c>
      <c r="D492" s="6">
        <v>13999</v>
      </c>
      <c r="E492" s="6" t="str">
        <f>IF(Table1_1[[#This Row],[discounted_price]]&lt;200,"&lt;₹200",IF(OR(Table1_1[[#This Row],[discounted_price]]=200,Table1_1[[#This Row],[discounted_price]]&lt;=500),"₹200-₹500","&gt;₹500"))</f>
        <v>&gt;₹500</v>
      </c>
      <c r="F492" s="6">
        <v>15999</v>
      </c>
      <c r="G492" s="5">
        <v>0.13</v>
      </c>
      <c r="H49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492" s="5" t="str">
        <f>IF(Table1_1[[#This Row],[discount_percentage]]&gt;=50%,"Yes","No")</f>
        <v>No</v>
      </c>
      <c r="J492">
        <v>3.9</v>
      </c>
      <c r="K492">
        <f>AVERAGE(Table1_1[[#This Row],[rating]]+Table1_1[[#This Row],[rating_count]]/1000)</f>
        <v>6.08</v>
      </c>
      <c r="L492">
        <v>2180</v>
      </c>
      <c r="M492">
        <f>COUNTIF(Table1_1[[#This Row],[rating_count]],"&lt;1000")</f>
        <v>0</v>
      </c>
      <c r="N492" s="6">
        <f>Table1_1[[#This Row],[actual_price]]*Table1_1[[#This Row],[rating_count]]</f>
        <v>34877820</v>
      </c>
      <c r="O492" t="s">
        <v>4079</v>
      </c>
      <c r="P492" t="s">
        <v>4080</v>
      </c>
      <c r="Q492" t="s">
        <v>4081</v>
      </c>
      <c r="R492" t="s">
        <v>4082</v>
      </c>
      <c r="S492" t="s">
        <v>4083</v>
      </c>
      <c r="T492" t="s">
        <v>4084</v>
      </c>
      <c r="U492" t="s">
        <v>4085</v>
      </c>
      <c r="V492" t="s">
        <v>4086</v>
      </c>
    </row>
    <row r="493" spans="1:22" x14ac:dyDescent="0.25">
      <c r="A493" t="s">
        <v>4087</v>
      </c>
      <c r="B493" t="s">
        <v>13460</v>
      </c>
      <c r="C493" t="s">
        <v>13088</v>
      </c>
      <c r="D493" s="6">
        <v>1999</v>
      </c>
      <c r="E493" s="6" t="str">
        <f>IF(Table1_1[[#This Row],[discounted_price]]&lt;200,"&lt;₹200",IF(OR(Table1_1[[#This Row],[discounted_price]]=200,Table1_1[[#This Row],[discounted_price]]&lt;=500),"₹200-₹500","&gt;₹500"))</f>
        <v>&gt;₹500</v>
      </c>
      <c r="F493" s="6">
        <v>4999</v>
      </c>
      <c r="G493" s="5">
        <v>0.6</v>
      </c>
      <c r="H49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493" s="5" t="str">
        <f>IF(Table1_1[[#This Row],[discount_percentage]]&gt;=50%,"Yes","No")</f>
        <v>Yes</v>
      </c>
      <c r="J493">
        <v>3.9</v>
      </c>
      <c r="K493">
        <f>AVERAGE(Table1_1[[#This Row],[rating]]+Table1_1[[#This Row],[rating_count]]/1000)</f>
        <v>11.471</v>
      </c>
      <c r="L493">
        <v>7571</v>
      </c>
      <c r="M493">
        <f>COUNTIF(Table1_1[[#This Row],[rating_count]],"&lt;1000")</f>
        <v>0</v>
      </c>
      <c r="N493" s="6">
        <f>Table1_1[[#This Row],[actual_price]]*Table1_1[[#This Row],[rating_count]]</f>
        <v>37847429</v>
      </c>
      <c r="O493" t="s">
        <v>4089</v>
      </c>
      <c r="P493" t="s">
        <v>4090</v>
      </c>
      <c r="Q493" t="s">
        <v>4091</v>
      </c>
      <c r="R493" t="s">
        <v>4092</v>
      </c>
      <c r="S493" t="s">
        <v>4093</v>
      </c>
      <c r="T493" t="s">
        <v>4094</v>
      </c>
      <c r="U493" t="s">
        <v>4095</v>
      </c>
      <c r="V493" t="s">
        <v>4096</v>
      </c>
    </row>
    <row r="494" spans="1:22" x14ac:dyDescent="0.25">
      <c r="A494" t="s">
        <v>4097</v>
      </c>
      <c r="B494" t="s">
        <v>13445</v>
      </c>
      <c r="C494" t="s">
        <v>13088</v>
      </c>
      <c r="D494" s="6">
        <v>1399</v>
      </c>
      <c r="E494" s="6" t="str">
        <f>IF(Table1_1[[#This Row],[discounted_price]]&lt;200,"&lt;₹200",IF(OR(Table1_1[[#This Row],[discounted_price]]=200,Table1_1[[#This Row],[discounted_price]]&lt;=500),"₹200-₹500","&gt;₹500"))</f>
        <v>&gt;₹500</v>
      </c>
      <c r="F494" s="6">
        <v>5999</v>
      </c>
      <c r="G494" s="5">
        <v>0.77</v>
      </c>
      <c r="H49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494" s="5" t="str">
        <f>IF(Table1_1[[#This Row],[discount_percentage]]&gt;=50%,"Yes","No")</f>
        <v>Yes</v>
      </c>
      <c r="J494">
        <v>3.3</v>
      </c>
      <c r="K494">
        <f>AVERAGE(Table1_1[[#This Row],[rating]]+Table1_1[[#This Row],[rating_count]]/1000)</f>
        <v>7.7149999999999999</v>
      </c>
      <c r="L494">
        <v>4415</v>
      </c>
      <c r="M494">
        <f>COUNTIF(Table1_1[[#This Row],[rating_count]],"&lt;1000")</f>
        <v>0</v>
      </c>
      <c r="N494" s="6">
        <f>Table1_1[[#This Row],[actual_price]]*Table1_1[[#This Row],[rating_count]]</f>
        <v>26485585</v>
      </c>
      <c r="O494" t="s">
        <v>4099</v>
      </c>
      <c r="P494" t="s">
        <v>3898</v>
      </c>
      <c r="Q494" t="s">
        <v>3899</v>
      </c>
      <c r="R494" t="s">
        <v>3900</v>
      </c>
      <c r="S494" t="s">
        <v>3901</v>
      </c>
      <c r="T494" t="s">
        <v>3902</v>
      </c>
      <c r="U494" t="s">
        <v>4100</v>
      </c>
      <c r="V494" t="s">
        <v>4101</v>
      </c>
    </row>
    <row r="495" spans="1:22" x14ac:dyDescent="0.25">
      <c r="A495" t="s">
        <v>4102</v>
      </c>
      <c r="B495" t="s">
        <v>13461</v>
      </c>
      <c r="C495" t="s">
        <v>13088</v>
      </c>
      <c r="D495" s="6">
        <v>599</v>
      </c>
      <c r="E495" s="6" t="str">
        <f>IF(Table1_1[[#This Row],[discounted_price]]&lt;200,"&lt;₹200",IF(OR(Table1_1[[#This Row],[discounted_price]]=200,Table1_1[[#This Row],[discounted_price]]&lt;=500),"₹200-₹500","&gt;₹500"))</f>
        <v>&gt;₹500</v>
      </c>
      <c r="F495" s="6">
        <v>999</v>
      </c>
      <c r="G495" s="5">
        <v>0.4</v>
      </c>
      <c r="H49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495" s="5" t="str">
        <f>IF(Table1_1[[#This Row],[discount_percentage]]&gt;=50%,"Yes","No")</f>
        <v>No</v>
      </c>
      <c r="J495">
        <v>4</v>
      </c>
      <c r="K495">
        <f>AVERAGE(Table1_1[[#This Row],[rating]]+Table1_1[[#This Row],[rating_count]]/1000)</f>
        <v>22.654</v>
      </c>
      <c r="L495">
        <v>18654</v>
      </c>
      <c r="M495">
        <f>COUNTIF(Table1_1[[#This Row],[rating_count]],"&lt;1000")</f>
        <v>0</v>
      </c>
      <c r="N495" s="6">
        <f>Table1_1[[#This Row],[actual_price]]*Table1_1[[#This Row],[rating_count]]</f>
        <v>18635346</v>
      </c>
      <c r="O495" t="s">
        <v>4104</v>
      </c>
      <c r="P495" t="s">
        <v>4105</v>
      </c>
      <c r="Q495" t="s">
        <v>4106</v>
      </c>
      <c r="R495" t="s">
        <v>4107</v>
      </c>
      <c r="S495" t="s">
        <v>4108</v>
      </c>
      <c r="T495" t="s">
        <v>4109</v>
      </c>
      <c r="U495" t="s">
        <v>4110</v>
      </c>
      <c r="V495" t="s">
        <v>4111</v>
      </c>
    </row>
    <row r="496" spans="1:22" x14ac:dyDescent="0.25">
      <c r="A496" t="s">
        <v>4112</v>
      </c>
      <c r="B496" t="s">
        <v>13462</v>
      </c>
      <c r="C496" t="s">
        <v>13088</v>
      </c>
      <c r="D496" s="6">
        <v>199</v>
      </c>
      <c r="E496" s="6" t="str">
        <f>IF(Table1_1[[#This Row],[discounted_price]]&lt;200,"&lt;₹200",IF(OR(Table1_1[[#This Row],[discounted_price]]=200,Table1_1[[#This Row],[discounted_price]]&lt;=500),"₹200-₹500","&gt;₹500"))</f>
        <v>&lt;₹200</v>
      </c>
      <c r="F496" s="6">
        <v>1099</v>
      </c>
      <c r="G496" s="5">
        <v>0.82</v>
      </c>
      <c r="H49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496" s="5" t="str">
        <f>IF(Table1_1[[#This Row],[discount_percentage]]&gt;=50%,"Yes","No")</f>
        <v>Yes</v>
      </c>
      <c r="J496">
        <v>4</v>
      </c>
      <c r="K496">
        <f>AVERAGE(Table1_1[[#This Row],[rating]]+Table1_1[[#This Row],[rating_count]]/1000)</f>
        <v>7.1970000000000001</v>
      </c>
      <c r="L496">
        <v>3197</v>
      </c>
      <c r="M496">
        <f>COUNTIF(Table1_1[[#This Row],[rating_count]],"&lt;1000")</f>
        <v>0</v>
      </c>
      <c r="N496" s="6">
        <f>Table1_1[[#This Row],[actual_price]]*Table1_1[[#This Row],[rating_count]]</f>
        <v>3513503</v>
      </c>
      <c r="O496" t="s">
        <v>4114</v>
      </c>
      <c r="P496" t="s">
        <v>4115</v>
      </c>
      <c r="Q496" t="s">
        <v>4116</v>
      </c>
      <c r="R496" t="s">
        <v>4117</v>
      </c>
      <c r="S496" t="s">
        <v>4118</v>
      </c>
      <c r="T496" t="s">
        <v>4119</v>
      </c>
      <c r="U496" t="s">
        <v>4120</v>
      </c>
      <c r="V496" t="s">
        <v>4121</v>
      </c>
    </row>
    <row r="497" spans="1:22" x14ac:dyDescent="0.25">
      <c r="A497" t="s">
        <v>4122</v>
      </c>
      <c r="B497" t="s">
        <v>13463</v>
      </c>
      <c r="C497" t="s">
        <v>13088</v>
      </c>
      <c r="D497" s="6">
        <v>1799</v>
      </c>
      <c r="E497" s="6" t="str">
        <f>IF(Table1_1[[#This Row],[discounted_price]]&lt;200,"&lt;₹200",IF(OR(Table1_1[[#This Row],[discounted_price]]=200,Table1_1[[#This Row],[discounted_price]]&lt;=500),"₹200-₹500","&gt;₹500"))</f>
        <v>&gt;₹500</v>
      </c>
      <c r="F497" s="6">
        <v>6990</v>
      </c>
      <c r="G497" s="5">
        <v>0.74</v>
      </c>
      <c r="H49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497" s="5" t="str">
        <f>IF(Table1_1[[#This Row],[discount_percentage]]&gt;=50%,"Yes","No")</f>
        <v>Yes</v>
      </c>
      <c r="J497">
        <v>4</v>
      </c>
      <c r="K497">
        <f>AVERAGE(Table1_1[[#This Row],[rating]]+Table1_1[[#This Row],[rating_count]]/1000)</f>
        <v>30.88</v>
      </c>
      <c r="L497">
        <v>26880</v>
      </c>
      <c r="M497">
        <f>COUNTIF(Table1_1[[#This Row],[rating_count]],"&lt;1000")</f>
        <v>0</v>
      </c>
      <c r="N497" s="6">
        <f>Table1_1[[#This Row],[actual_price]]*Table1_1[[#This Row],[rating_count]]</f>
        <v>187891200</v>
      </c>
      <c r="O497" t="s">
        <v>4124</v>
      </c>
      <c r="P497" t="s">
        <v>4125</v>
      </c>
      <c r="Q497" t="s">
        <v>4126</v>
      </c>
      <c r="R497" t="s">
        <v>4127</v>
      </c>
      <c r="S497" t="s">
        <v>4128</v>
      </c>
      <c r="T497" t="s">
        <v>4129</v>
      </c>
      <c r="U497" t="s">
        <v>4130</v>
      </c>
      <c r="V497" t="s">
        <v>4131</v>
      </c>
    </row>
    <row r="498" spans="1:22" x14ac:dyDescent="0.25">
      <c r="A498" t="s">
        <v>4132</v>
      </c>
      <c r="B498" t="s">
        <v>13368</v>
      </c>
      <c r="C498" t="s">
        <v>13088</v>
      </c>
      <c r="D498" s="6">
        <v>1499</v>
      </c>
      <c r="E498" s="6" t="str">
        <f>IF(Table1_1[[#This Row],[discounted_price]]&lt;200,"&lt;₹200",IF(OR(Table1_1[[#This Row],[discounted_price]]=200,Table1_1[[#This Row],[discounted_price]]&lt;=500),"₹200-₹500","&gt;₹500"))</f>
        <v>&gt;₹500</v>
      </c>
      <c r="F498" s="6">
        <v>6990</v>
      </c>
      <c r="G498" s="5">
        <v>0.79</v>
      </c>
      <c r="H49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498" s="5" t="str">
        <f>IF(Table1_1[[#This Row],[discount_percentage]]&gt;=50%,"Yes","No")</f>
        <v>Yes</v>
      </c>
      <c r="J498">
        <v>3.9</v>
      </c>
      <c r="K498">
        <f>AVERAGE(Table1_1[[#This Row],[rating]]+Table1_1[[#This Row],[rating_count]]/1000)</f>
        <v>25.695999999999998</v>
      </c>
      <c r="L498">
        <v>21796</v>
      </c>
      <c r="M498">
        <f>COUNTIF(Table1_1[[#This Row],[rating_count]],"&lt;1000")</f>
        <v>0</v>
      </c>
      <c r="N498" s="6">
        <f>Table1_1[[#This Row],[actual_price]]*Table1_1[[#This Row],[rating_count]]</f>
        <v>152354040</v>
      </c>
      <c r="O498" t="s">
        <v>3056</v>
      </c>
      <c r="P498" t="s">
        <v>3057</v>
      </c>
      <c r="Q498" t="s">
        <v>3058</v>
      </c>
      <c r="R498" t="s">
        <v>3059</v>
      </c>
      <c r="S498" t="s">
        <v>3060</v>
      </c>
      <c r="T498" t="s">
        <v>3061</v>
      </c>
      <c r="U498" t="s">
        <v>4134</v>
      </c>
      <c r="V498" t="s">
        <v>4135</v>
      </c>
    </row>
    <row r="499" spans="1:22" x14ac:dyDescent="0.25">
      <c r="A499" t="s">
        <v>4136</v>
      </c>
      <c r="B499" t="s">
        <v>13438</v>
      </c>
      <c r="C499" t="s">
        <v>13088</v>
      </c>
      <c r="D499" s="6">
        <v>20999</v>
      </c>
      <c r="E499" s="6" t="str">
        <f>IF(Table1_1[[#This Row],[discounted_price]]&lt;200,"&lt;₹200",IF(OR(Table1_1[[#This Row],[discounted_price]]=200,Table1_1[[#This Row],[discounted_price]]&lt;=500),"₹200-₹500","&gt;₹500"))</f>
        <v>&gt;₹500</v>
      </c>
      <c r="F499" s="6">
        <v>29990</v>
      </c>
      <c r="G499" s="5">
        <v>0.3</v>
      </c>
      <c r="H49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499" s="5" t="str">
        <f>IF(Table1_1[[#This Row],[discount_percentage]]&gt;=50%,"Yes","No")</f>
        <v>No</v>
      </c>
      <c r="J499">
        <v>4.3</v>
      </c>
      <c r="K499">
        <f>AVERAGE(Table1_1[[#This Row],[rating]]+Table1_1[[#This Row],[rating_count]]/1000)</f>
        <v>13.798999999999999</v>
      </c>
      <c r="L499">
        <v>9499</v>
      </c>
      <c r="M499">
        <f>COUNTIF(Table1_1[[#This Row],[rating_count]],"&lt;1000")</f>
        <v>0</v>
      </c>
      <c r="N499" s="6">
        <f>Table1_1[[#This Row],[actual_price]]*Table1_1[[#This Row],[rating_count]]</f>
        <v>284875010</v>
      </c>
      <c r="O499" t="s">
        <v>3801</v>
      </c>
      <c r="P499" t="s">
        <v>3802</v>
      </c>
      <c r="Q499" t="s">
        <v>3803</v>
      </c>
      <c r="R499" t="s">
        <v>3804</v>
      </c>
      <c r="S499" t="s">
        <v>3805</v>
      </c>
      <c r="T499" t="s">
        <v>3806</v>
      </c>
      <c r="U499" t="s">
        <v>4138</v>
      </c>
      <c r="V499" t="s">
        <v>4139</v>
      </c>
    </row>
    <row r="500" spans="1:22" x14ac:dyDescent="0.25">
      <c r="A500" t="s">
        <v>4140</v>
      </c>
      <c r="B500" t="s">
        <v>13464</v>
      </c>
      <c r="C500" t="s">
        <v>13088</v>
      </c>
      <c r="D500" s="6">
        <v>12999</v>
      </c>
      <c r="E500" s="6" t="str">
        <f>IF(Table1_1[[#This Row],[discounted_price]]&lt;200,"&lt;₹200",IF(OR(Table1_1[[#This Row],[discounted_price]]=200,Table1_1[[#This Row],[discounted_price]]&lt;=500),"₹200-₹500","&gt;₹500"))</f>
        <v>&gt;₹500</v>
      </c>
      <c r="F500" s="6">
        <v>13499</v>
      </c>
      <c r="G500" s="5">
        <v>0.04</v>
      </c>
      <c r="H50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500" s="5" t="str">
        <f>IF(Table1_1[[#This Row],[discount_percentage]]&gt;=50%,"Yes","No")</f>
        <v>No</v>
      </c>
      <c r="J500">
        <v>4.0999999999999996</v>
      </c>
      <c r="K500">
        <f>AVERAGE(Table1_1[[#This Row],[rating]]+Table1_1[[#This Row],[rating_count]]/1000)</f>
        <v>60.198</v>
      </c>
      <c r="L500">
        <v>56098</v>
      </c>
      <c r="M500">
        <f>COUNTIF(Table1_1[[#This Row],[rating_count]],"&lt;1000")</f>
        <v>0</v>
      </c>
      <c r="N500" s="6">
        <f>Table1_1[[#This Row],[actual_price]]*Table1_1[[#This Row],[rating_count]]</f>
        <v>757266902</v>
      </c>
      <c r="O500" t="s">
        <v>4142</v>
      </c>
      <c r="P500" t="s">
        <v>4143</v>
      </c>
      <c r="Q500" t="s">
        <v>4144</v>
      </c>
      <c r="R500" t="s">
        <v>4145</v>
      </c>
      <c r="S500" t="s">
        <v>4146</v>
      </c>
      <c r="T500" t="s">
        <v>4147</v>
      </c>
      <c r="U500" t="s">
        <v>4148</v>
      </c>
      <c r="V500" t="s">
        <v>4149</v>
      </c>
    </row>
    <row r="501" spans="1:22" x14ac:dyDescent="0.25">
      <c r="A501" t="s">
        <v>4150</v>
      </c>
      <c r="B501" t="s">
        <v>13465</v>
      </c>
      <c r="C501" t="s">
        <v>13088</v>
      </c>
      <c r="D501" s="6">
        <v>16999</v>
      </c>
      <c r="E501" s="6" t="str">
        <f>IF(Table1_1[[#This Row],[discounted_price]]&lt;200,"&lt;₹200",IF(OR(Table1_1[[#This Row],[discounted_price]]=200,Table1_1[[#This Row],[discounted_price]]&lt;=500),"₹200-₹500","&gt;₹500"))</f>
        <v>&gt;₹500</v>
      </c>
      <c r="F501" s="6">
        <v>20999</v>
      </c>
      <c r="G501" s="5">
        <v>0.19</v>
      </c>
      <c r="H50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501" s="5" t="str">
        <f>IF(Table1_1[[#This Row],[discount_percentage]]&gt;=50%,"Yes","No")</f>
        <v>No</v>
      </c>
      <c r="J501">
        <v>4.0999999999999996</v>
      </c>
      <c r="K501">
        <f>AVERAGE(Table1_1[[#This Row],[rating]]+Table1_1[[#This Row],[rating_count]]/1000)</f>
        <v>35.921999999999997</v>
      </c>
      <c r="L501">
        <v>31822</v>
      </c>
      <c r="M501">
        <f>COUNTIF(Table1_1[[#This Row],[rating_count]],"&lt;1000")</f>
        <v>0</v>
      </c>
      <c r="N501" s="6">
        <f>Table1_1[[#This Row],[actual_price]]*Table1_1[[#This Row],[rating_count]]</f>
        <v>668230178</v>
      </c>
      <c r="O501" t="s">
        <v>4152</v>
      </c>
      <c r="P501" t="s">
        <v>4153</v>
      </c>
      <c r="Q501" t="s">
        <v>4154</v>
      </c>
      <c r="R501" t="s">
        <v>4155</v>
      </c>
      <c r="S501" t="s">
        <v>4156</v>
      </c>
      <c r="T501" t="s">
        <v>4157</v>
      </c>
      <c r="U501" t="s">
        <v>4158</v>
      </c>
      <c r="V501" t="s">
        <v>4159</v>
      </c>
    </row>
    <row r="502" spans="1:22" x14ac:dyDescent="0.25">
      <c r="A502" t="s">
        <v>4160</v>
      </c>
      <c r="B502" t="s">
        <v>13438</v>
      </c>
      <c r="C502" t="s">
        <v>13088</v>
      </c>
      <c r="D502" s="6">
        <v>19999</v>
      </c>
      <c r="E502" s="6" t="str">
        <f>IF(Table1_1[[#This Row],[discounted_price]]&lt;200,"&lt;₹200",IF(OR(Table1_1[[#This Row],[discounted_price]]=200,Table1_1[[#This Row],[discounted_price]]&lt;=500),"₹200-₹500","&gt;₹500"))</f>
        <v>&gt;₹500</v>
      </c>
      <c r="F502" s="6">
        <v>27990</v>
      </c>
      <c r="G502" s="5">
        <v>0.28999999999999998</v>
      </c>
      <c r="H50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502" s="5" t="str">
        <f>IF(Table1_1[[#This Row],[discount_percentage]]&gt;=50%,"Yes","No")</f>
        <v>No</v>
      </c>
      <c r="J502">
        <v>4.3</v>
      </c>
      <c r="K502">
        <f>AVERAGE(Table1_1[[#This Row],[rating]]+Table1_1[[#This Row],[rating_count]]/1000)</f>
        <v>13.798999999999999</v>
      </c>
      <c r="L502">
        <v>9499</v>
      </c>
      <c r="M502">
        <f>COUNTIF(Table1_1[[#This Row],[rating_count]],"&lt;1000")</f>
        <v>0</v>
      </c>
      <c r="N502" s="6">
        <f>Table1_1[[#This Row],[actual_price]]*Table1_1[[#This Row],[rating_count]]</f>
        <v>265877010</v>
      </c>
      <c r="O502" t="s">
        <v>4162</v>
      </c>
      <c r="P502" t="s">
        <v>3802</v>
      </c>
      <c r="Q502" t="s">
        <v>3803</v>
      </c>
      <c r="R502" t="s">
        <v>3804</v>
      </c>
      <c r="S502" t="s">
        <v>3805</v>
      </c>
      <c r="T502" t="s">
        <v>3806</v>
      </c>
      <c r="U502" t="s">
        <v>3807</v>
      </c>
      <c r="V502" t="s">
        <v>4163</v>
      </c>
    </row>
    <row r="503" spans="1:22" x14ac:dyDescent="0.25">
      <c r="A503" t="s">
        <v>4164</v>
      </c>
      <c r="B503" t="s">
        <v>13466</v>
      </c>
      <c r="C503" t="s">
        <v>13088</v>
      </c>
      <c r="D503" s="6">
        <v>12999</v>
      </c>
      <c r="E503" s="6" t="str">
        <f>IF(Table1_1[[#This Row],[discounted_price]]&lt;200,"&lt;₹200",IF(OR(Table1_1[[#This Row],[discounted_price]]=200,Table1_1[[#This Row],[discounted_price]]&lt;=500),"₹200-₹500","&gt;₹500"))</f>
        <v>&gt;₹500</v>
      </c>
      <c r="F503" s="6">
        <v>18999</v>
      </c>
      <c r="G503" s="5">
        <v>0.32</v>
      </c>
      <c r="H50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503" s="5" t="str">
        <f>IF(Table1_1[[#This Row],[discount_percentage]]&gt;=50%,"Yes","No")</f>
        <v>No</v>
      </c>
      <c r="J503">
        <v>4.0999999999999996</v>
      </c>
      <c r="K503">
        <f>AVERAGE(Table1_1[[#This Row],[rating]]+Table1_1[[#This Row],[rating_count]]/1000)</f>
        <v>54.872</v>
      </c>
      <c r="L503">
        <v>50772</v>
      </c>
      <c r="M503">
        <f>COUNTIF(Table1_1[[#This Row],[rating_count]],"&lt;1000")</f>
        <v>0</v>
      </c>
      <c r="N503" s="6">
        <f>Table1_1[[#This Row],[actual_price]]*Table1_1[[#This Row],[rating_count]]</f>
        <v>964617228</v>
      </c>
      <c r="O503" t="s">
        <v>4166</v>
      </c>
      <c r="P503" t="s">
        <v>3650</v>
      </c>
      <c r="Q503" t="s">
        <v>3651</v>
      </c>
      <c r="R503" t="s">
        <v>3652</v>
      </c>
      <c r="S503" t="s">
        <v>3653</v>
      </c>
      <c r="T503" t="s">
        <v>3654</v>
      </c>
      <c r="U503" t="s">
        <v>4167</v>
      </c>
      <c r="V503" t="s">
        <v>4168</v>
      </c>
    </row>
    <row r="504" spans="1:22" x14ac:dyDescent="0.25">
      <c r="A504" t="s">
        <v>4169</v>
      </c>
      <c r="B504" t="s">
        <v>13467</v>
      </c>
      <c r="C504" t="s">
        <v>13088</v>
      </c>
      <c r="D504" s="6">
        <v>2999</v>
      </c>
      <c r="E504" s="6" t="str">
        <f>IF(Table1_1[[#This Row],[discounted_price]]&lt;200,"&lt;₹200",IF(OR(Table1_1[[#This Row],[discounted_price]]=200,Table1_1[[#This Row],[discounted_price]]&lt;=500),"₹200-₹500","&gt;₹500"))</f>
        <v>&gt;₹500</v>
      </c>
      <c r="F504" s="6">
        <v>5999</v>
      </c>
      <c r="G504" s="5">
        <v>0.5</v>
      </c>
      <c r="H50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504" s="5" t="str">
        <f>IF(Table1_1[[#This Row],[discount_percentage]]&gt;=50%,"Yes","No")</f>
        <v>Yes</v>
      </c>
      <c r="J504">
        <v>4.0999999999999996</v>
      </c>
      <c r="K504">
        <f>AVERAGE(Table1_1[[#This Row],[rating]]+Table1_1[[#This Row],[rating_count]]/1000)</f>
        <v>11.247999999999999</v>
      </c>
      <c r="L504">
        <v>7148</v>
      </c>
      <c r="M504">
        <f>COUNTIF(Table1_1[[#This Row],[rating_count]],"&lt;1000")</f>
        <v>0</v>
      </c>
      <c r="N504" s="6">
        <f>Table1_1[[#This Row],[actual_price]]*Table1_1[[#This Row],[rating_count]]</f>
        <v>42880852</v>
      </c>
      <c r="O504" t="s">
        <v>4171</v>
      </c>
      <c r="P504" t="s">
        <v>4172</v>
      </c>
      <c r="Q504" t="s">
        <v>4173</v>
      </c>
      <c r="R504" t="s">
        <v>4174</v>
      </c>
      <c r="S504" t="s">
        <v>4175</v>
      </c>
      <c r="T504" t="s">
        <v>4176</v>
      </c>
      <c r="U504" t="s">
        <v>4177</v>
      </c>
      <c r="V504" t="s">
        <v>4178</v>
      </c>
    </row>
    <row r="505" spans="1:22" x14ac:dyDescent="0.25">
      <c r="A505" t="s">
        <v>292</v>
      </c>
      <c r="B505" t="s">
        <v>13104</v>
      </c>
      <c r="C505" t="s">
        <v>13076</v>
      </c>
      <c r="D505" s="6">
        <v>299</v>
      </c>
      <c r="E505" s="6" t="str">
        <f>IF(Table1_1[[#This Row],[discounted_price]]&lt;200,"&lt;₹200",IF(OR(Table1_1[[#This Row],[discounted_price]]=200,Table1_1[[#This Row],[discounted_price]]&lt;=500),"₹200-₹500","&gt;₹500"))</f>
        <v>₹200-₹500</v>
      </c>
      <c r="F505" s="6">
        <v>999</v>
      </c>
      <c r="G505" s="5">
        <v>0.7</v>
      </c>
      <c r="H50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505" s="5" t="str">
        <f>IF(Table1_1[[#This Row],[discount_percentage]]&gt;=50%,"Yes","No")</f>
        <v>Yes</v>
      </c>
      <c r="J505">
        <v>4.3</v>
      </c>
      <c r="K505">
        <f>AVERAGE(Table1_1[[#This Row],[rating]]+Table1_1[[#This Row],[rating_count]]/1000)</f>
        <v>25.150000000000002</v>
      </c>
      <c r="L505">
        <v>20850</v>
      </c>
      <c r="M505">
        <f>COUNTIF(Table1_1[[#This Row],[rating_count]],"&lt;1000")</f>
        <v>0</v>
      </c>
      <c r="N505" s="6">
        <f>Table1_1[[#This Row],[actual_price]]*Table1_1[[#This Row],[rating_count]]</f>
        <v>20829150</v>
      </c>
      <c r="O505" t="s">
        <v>294</v>
      </c>
      <c r="P505" t="s">
        <v>4179</v>
      </c>
      <c r="Q505" t="s">
        <v>4180</v>
      </c>
      <c r="R505" t="s">
        <v>4181</v>
      </c>
      <c r="S505" t="s">
        <v>4182</v>
      </c>
      <c r="T505" t="s">
        <v>4183</v>
      </c>
      <c r="U505" t="s">
        <v>4184</v>
      </c>
      <c r="V505" t="s">
        <v>4185</v>
      </c>
    </row>
    <row r="506" spans="1:22" x14ac:dyDescent="0.25">
      <c r="A506" t="s">
        <v>282</v>
      </c>
      <c r="B506" t="s">
        <v>13103</v>
      </c>
      <c r="C506" t="s">
        <v>13076</v>
      </c>
      <c r="D506" s="6">
        <v>970</v>
      </c>
      <c r="E506" s="6" t="str">
        <f>IF(Table1_1[[#This Row],[discounted_price]]&lt;200,"&lt;₹200",IF(OR(Table1_1[[#This Row],[discounted_price]]=200,Table1_1[[#This Row],[discounted_price]]&lt;=500),"₹200-₹500","&gt;₹500"))</f>
        <v>&gt;₹500</v>
      </c>
      <c r="F506" s="6">
        <v>1999</v>
      </c>
      <c r="G506" s="5">
        <v>0.51</v>
      </c>
      <c r="H50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506" s="5" t="str">
        <f>IF(Table1_1[[#This Row],[discount_percentage]]&gt;=50%,"Yes","No")</f>
        <v>Yes</v>
      </c>
      <c r="J506">
        <v>4.4000000000000004</v>
      </c>
      <c r="K506">
        <f>AVERAGE(Table1_1[[#This Row],[rating]]+Table1_1[[#This Row],[rating_count]]/1000)</f>
        <v>4.5840000000000005</v>
      </c>
      <c r="L506">
        <v>184</v>
      </c>
      <c r="M506">
        <f>COUNTIF(Table1_1[[#This Row],[rating_count]],"&lt;1000")</f>
        <v>1</v>
      </c>
      <c r="N506" s="6">
        <f>Table1_1[[#This Row],[actual_price]]*Table1_1[[#This Row],[rating_count]]</f>
        <v>367816</v>
      </c>
      <c r="O506" t="s">
        <v>284</v>
      </c>
      <c r="P506" t="s">
        <v>285</v>
      </c>
      <c r="Q506" t="s">
        <v>286</v>
      </c>
      <c r="R506" t="s">
        <v>287</v>
      </c>
      <c r="S506" t="s">
        <v>288</v>
      </c>
      <c r="T506" t="s">
        <v>289</v>
      </c>
      <c r="U506" t="s">
        <v>4186</v>
      </c>
      <c r="V506" t="s">
        <v>4187</v>
      </c>
    </row>
    <row r="507" spans="1:22" x14ac:dyDescent="0.25">
      <c r="A507" t="s">
        <v>4188</v>
      </c>
      <c r="B507" t="s">
        <v>13468</v>
      </c>
      <c r="C507" t="s">
        <v>13088</v>
      </c>
      <c r="D507" s="6">
        <v>329</v>
      </c>
      <c r="E507" s="6" t="str">
        <f>IF(Table1_1[[#This Row],[discounted_price]]&lt;200,"&lt;₹200",IF(OR(Table1_1[[#This Row],[discounted_price]]=200,Table1_1[[#This Row],[discounted_price]]&lt;=500),"₹200-₹500","&gt;₹500"))</f>
        <v>₹200-₹500</v>
      </c>
      <c r="F507" s="6">
        <v>999</v>
      </c>
      <c r="G507" s="5">
        <v>0.67</v>
      </c>
      <c r="H50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507" s="5" t="str">
        <f>IF(Table1_1[[#This Row],[discount_percentage]]&gt;=50%,"Yes","No")</f>
        <v>Yes</v>
      </c>
      <c r="J507">
        <v>4.2</v>
      </c>
      <c r="K507">
        <f>AVERAGE(Table1_1[[#This Row],[rating]]+Table1_1[[#This Row],[rating_count]]/1000)</f>
        <v>7.6920000000000002</v>
      </c>
      <c r="L507">
        <v>3492</v>
      </c>
      <c r="M507">
        <f>COUNTIF(Table1_1[[#This Row],[rating_count]],"&lt;1000")</f>
        <v>0</v>
      </c>
      <c r="N507" s="6">
        <f>Table1_1[[#This Row],[actual_price]]*Table1_1[[#This Row],[rating_count]]</f>
        <v>3488508</v>
      </c>
      <c r="O507" t="s">
        <v>4190</v>
      </c>
      <c r="P507" t="s">
        <v>4191</v>
      </c>
      <c r="Q507" t="s">
        <v>4192</v>
      </c>
      <c r="R507" t="s">
        <v>4193</v>
      </c>
      <c r="S507" t="s">
        <v>4194</v>
      </c>
      <c r="T507" t="s">
        <v>4195</v>
      </c>
      <c r="U507" t="s">
        <v>4196</v>
      </c>
      <c r="V507" t="s">
        <v>4197</v>
      </c>
    </row>
    <row r="508" spans="1:22" x14ac:dyDescent="0.25">
      <c r="A508" t="s">
        <v>4198</v>
      </c>
      <c r="B508" t="s">
        <v>13445</v>
      </c>
      <c r="C508" t="s">
        <v>13088</v>
      </c>
      <c r="D508" s="6">
        <v>1299</v>
      </c>
      <c r="E508" s="6" t="str">
        <f>IF(Table1_1[[#This Row],[discounted_price]]&lt;200,"&lt;₹200",IF(OR(Table1_1[[#This Row],[discounted_price]]=200,Table1_1[[#This Row],[discounted_price]]&lt;=500),"₹200-₹500","&gt;₹500"))</f>
        <v>&gt;₹500</v>
      </c>
      <c r="F508" s="6">
        <v>5999</v>
      </c>
      <c r="G508" s="5">
        <v>0.78</v>
      </c>
      <c r="H50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508" s="5" t="str">
        <f>IF(Table1_1[[#This Row],[discount_percentage]]&gt;=50%,"Yes","No")</f>
        <v>Yes</v>
      </c>
      <c r="J508">
        <v>3.3</v>
      </c>
      <c r="K508">
        <f>AVERAGE(Table1_1[[#This Row],[rating]]+Table1_1[[#This Row],[rating_count]]/1000)</f>
        <v>7.7149999999999999</v>
      </c>
      <c r="L508">
        <v>4415</v>
      </c>
      <c r="M508">
        <f>COUNTIF(Table1_1[[#This Row],[rating_count]],"&lt;1000")</f>
        <v>0</v>
      </c>
      <c r="N508" s="6">
        <f>Table1_1[[#This Row],[actual_price]]*Table1_1[[#This Row],[rating_count]]</f>
        <v>26485585</v>
      </c>
      <c r="O508" t="s">
        <v>4200</v>
      </c>
      <c r="P508" t="s">
        <v>3898</v>
      </c>
      <c r="Q508" t="s">
        <v>3899</v>
      </c>
      <c r="R508" t="s">
        <v>3900</v>
      </c>
      <c r="S508" t="s">
        <v>3901</v>
      </c>
      <c r="T508" t="s">
        <v>3902</v>
      </c>
      <c r="U508" t="s">
        <v>4201</v>
      </c>
      <c r="V508" t="s">
        <v>4202</v>
      </c>
    </row>
    <row r="509" spans="1:22" x14ac:dyDescent="0.25">
      <c r="A509" t="s">
        <v>4203</v>
      </c>
      <c r="B509" t="s">
        <v>13365</v>
      </c>
      <c r="C509" t="s">
        <v>13088</v>
      </c>
      <c r="D509" s="6">
        <v>1989</v>
      </c>
      <c r="E509" s="6" t="str">
        <f>IF(Table1_1[[#This Row],[discounted_price]]&lt;200,"&lt;₹200",IF(OR(Table1_1[[#This Row],[discounted_price]]=200,Table1_1[[#This Row],[discounted_price]]&lt;=500),"₹200-₹500","&gt;₹500"))</f>
        <v>&gt;₹500</v>
      </c>
      <c r="F509" s="6">
        <v>3500</v>
      </c>
      <c r="G509" s="5">
        <v>0.43</v>
      </c>
      <c r="H50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509" s="5" t="str">
        <f>IF(Table1_1[[#This Row],[discount_percentage]]&gt;=50%,"Yes","No")</f>
        <v>No</v>
      </c>
      <c r="J509">
        <v>4.4000000000000004</v>
      </c>
      <c r="K509">
        <f>AVERAGE(Table1_1[[#This Row],[rating]]+Table1_1[[#This Row],[rating_count]]/1000)</f>
        <v>71.660000000000011</v>
      </c>
      <c r="L509">
        <v>67260</v>
      </c>
      <c r="M509">
        <f>COUNTIF(Table1_1[[#This Row],[rating_count]],"&lt;1000")</f>
        <v>0</v>
      </c>
      <c r="N509" s="6">
        <f>Table1_1[[#This Row],[actual_price]]*Table1_1[[#This Row],[rating_count]]</f>
        <v>235410000</v>
      </c>
      <c r="O509" t="s">
        <v>4205</v>
      </c>
      <c r="P509" t="s">
        <v>3026</v>
      </c>
      <c r="Q509" t="s">
        <v>3027</v>
      </c>
      <c r="R509" t="s">
        <v>3028</v>
      </c>
      <c r="S509" t="s">
        <v>3029</v>
      </c>
      <c r="T509" t="s">
        <v>3030</v>
      </c>
      <c r="U509" t="s">
        <v>4206</v>
      </c>
      <c r="V509" t="s">
        <v>4207</v>
      </c>
    </row>
    <row r="510" spans="1:22" x14ac:dyDescent="0.25">
      <c r="A510" t="s">
        <v>4208</v>
      </c>
      <c r="B510" t="s">
        <v>13357</v>
      </c>
      <c r="C510" t="s">
        <v>13088</v>
      </c>
      <c r="D510" s="6">
        <v>1999</v>
      </c>
      <c r="E510" s="6" t="str">
        <f>IF(Table1_1[[#This Row],[discounted_price]]&lt;200,"&lt;₹200",IF(OR(Table1_1[[#This Row],[discounted_price]]=200,Table1_1[[#This Row],[discounted_price]]&lt;=500),"₹200-₹500","&gt;₹500"))</f>
        <v>&gt;₹500</v>
      </c>
      <c r="F510" s="6">
        <v>9999</v>
      </c>
      <c r="G510" s="5">
        <v>0.8</v>
      </c>
      <c r="H51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510" s="5" t="str">
        <f>IF(Table1_1[[#This Row],[discount_percentage]]&gt;=50%,"Yes","No")</f>
        <v>Yes</v>
      </c>
      <c r="J510">
        <v>4.3</v>
      </c>
      <c r="K510">
        <f>AVERAGE(Table1_1[[#This Row],[rating]]+Table1_1[[#This Row],[rating_count]]/1000)</f>
        <v>32.003999999999998</v>
      </c>
      <c r="L510">
        <v>27704</v>
      </c>
      <c r="M510">
        <f>COUNTIF(Table1_1[[#This Row],[rating_count]],"&lt;1000")</f>
        <v>0</v>
      </c>
      <c r="N510" s="6">
        <f>Table1_1[[#This Row],[actual_price]]*Table1_1[[#This Row],[rating_count]]</f>
        <v>277012296</v>
      </c>
      <c r="O510" t="s">
        <v>3355</v>
      </c>
      <c r="P510" t="s">
        <v>2960</v>
      </c>
      <c r="Q510" t="s">
        <v>2961</v>
      </c>
      <c r="R510" t="s">
        <v>2962</v>
      </c>
      <c r="S510" t="s">
        <v>2963</v>
      </c>
      <c r="T510" t="s">
        <v>2964</v>
      </c>
      <c r="U510" t="s">
        <v>4209</v>
      </c>
      <c r="V510" t="s">
        <v>4210</v>
      </c>
    </row>
    <row r="511" spans="1:22" x14ac:dyDescent="0.25">
      <c r="A511" t="s">
        <v>4211</v>
      </c>
      <c r="B511" t="s">
        <v>13424</v>
      </c>
      <c r="C511" t="s">
        <v>13088</v>
      </c>
      <c r="D511" s="6">
        <v>12999</v>
      </c>
      <c r="E511" s="6" t="str">
        <f>IF(Table1_1[[#This Row],[discounted_price]]&lt;200,"&lt;₹200",IF(OR(Table1_1[[#This Row],[discounted_price]]=200,Table1_1[[#This Row],[discounted_price]]&lt;=500),"₹200-₹500","&gt;₹500"))</f>
        <v>&gt;₹500</v>
      </c>
      <c r="F511" s="6">
        <v>18999</v>
      </c>
      <c r="G511" s="5">
        <v>0.32</v>
      </c>
      <c r="H51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511" s="5" t="str">
        <f>IF(Table1_1[[#This Row],[discount_percentage]]&gt;=50%,"Yes","No")</f>
        <v>No</v>
      </c>
      <c r="J511">
        <v>4.0999999999999996</v>
      </c>
      <c r="K511">
        <f>AVERAGE(Table1_1[[#This Row],[rating]]+Table1_1[[#This Row],[rating_count]]/1000)</f>
        <v>54.872</v>
      </c>
      <c r="L511">
        <v>50772</v>
      </c>
      <c r="M511">
        <f>COUNTIF(Table1_1[[#This Row],[rating_count]],"&lt;1000")</f>
        <v>0</v>
      </c>
      <c r="N511" s="6">
        <f>Table1_1[[#This Row],[actual_price]]*Table1_1[[#This Row],[rating_count]]</f>
        <v>964617228</v>
      </c>
      <c r="O511" t="s">
        <v>4166</v>
      </c>
      <c r="P511" t="s">
        <v>3650</v>
      </c>
      <c r="Q511" t="s">
        <v>3651</v>
      </c>
      <c r="R511" t="s">
        <v>3652</v>
      </c>
      <c r="S511" t="s">
        <v>3653</v>
      </c>
      <c r="T511" t="s">
        <v>3654</v>
      </c>
      <c r="U511" t="s">
        <v>3655</v>
      </c>
      <c r="V511" t="s">
        <v>4213</v>
      </c>
    </row>
    <row r="512" spans="1:22" x14ac:dyDescent="0.25">
      <c r="A512" t="s">
        <v>4214</v>
      </c>
      <c r="B512" t="s">
        <v>13469</v>
      </c>
      <c r="C512" t="s">
        <v>13088</v>
      </c>
      <c r="D512" s="6">
        <v>1499</v>
      </c>
      <c r="E512" s="6" t="str">
        <f>IF(Table1_1[[#This Row],[discounted_price]]&lt;200,"&lt;₹200",IF(OR(Table1_1[[#This Row],[discounted_price]]=200,Table1_1[[#This Row],[discounted_price]]&lt;=500),"₹200-₹500","&gt;₹500"))</f>
        <v>&gt;₹500</v>
      </c>
      <c r="F512" s="6">
        <v>4999</v>
      </c>
      <c r="G512" s="5">
        <v>0.7</v>
      </c>
      <c r="H51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512" s="5" t="str">
        <f>IF(Table1_1[[#This Row],[discount_percentage]]&gt;=50%,"Yes","No")</f>
        <v>Yes</v>
      </c>
      <c r="J512">
        <v>4</v>
      </c>
      <c r="K512">
        <f>AVERAGE(Table1_1[[#This Row],[rating]]+Table1_1[[#This Row],[rating_count]]/1000)</f>
        <v>96.587999999999994</v>
      </c>
      <c r="L512">
        <v>92588</v>
      </c>
      <c r="M512">
        <f>COUNTIF(Table1_1[[#This Row],[rating_count]],"&lt;1000")</f>
        <v>0</v>
      </c>
      <c r="N512" s="6">
        <f>Table1_1[[#This Row],[actual_price]]*Table1_1[[#This Row],[rating_count]]</f>
        <v>462847412</v>
      </c>
      <c r="O512" t="s">
        <v>4216</v>
      </c>
      <c r="P512" t="s">
        <v>4217</v>
      </c>
      <c r="Q512" t="s">
        <v>4218</v>
      </c>
      <c r="R512" t="s">
        <v>4219</v>
      </c>
      <c r="S512" t="s">
        <v>4220</v>
      </c>
      <c r="T512" t="s">
        <v>4221</v>
      </c>
      <c r="U512" t="s">
        <v>4222</v>
      </c>
      <c r="V512" t="s">
        <v>4223</v>
      </c>
    </row>
    <row r="513" spans="1:22" x14ac:dyDescent="0.25">
      <c r="A513" t="s">
        <v>4224</v>
      </c>
      <c r="B513" t="s">
        <v>13470</v>
      </c>
      <c r="C513" t="s">
        <v>13088</v>
      </c>
      <c r="D513" s="6">
        <v>16999</v>
      </c>
      <c r="E513" s="6" t="str">
        <f>IF(Table1_1[[#This Row],[discounted_price]]&lt;200,"&lt;₹200",IF(OR(Table1_1[[#This Row],[discounted_price]]=200,Table1_1[[#This Row],[discounted_price]]&lt;=500),"₹200-₹500","&gt;₹500"))</f>
        <v>&gt;₹500</v>
      </c>
      <c r="F513" s="6">
        <v>20999</v>
      </c>
      <c r="G513" s="5">
        <v>0.19</v>
      </c>
      <c r="H51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513" s="5" t="str">
        <f>IF(Table1_1[[#This Row],[discount_percentage]]&gt;=50%,"Yes","No")</f>
        <v>No</v>
      </c>
      <c r="J513">
        <v>4.0999999999999996</v>
      </c>
      <c r="K513">
        <f>AVERAGE(Table1_1[[#This Row],[rating]]+Table1_1[[#This Row],[rating_count]]/1000)</f>
        <v>35.921999999999997</v>
      </c>
      <c r="L513">
        <v>31822</v>
      </c>
      <c r="M513">
        <f>COUNTIF(Table1_1[[#This Row],[rating_count]],"&lt;1000")</f>
        <v>0</v>
      </c>
      <c r="N513" s="6">
        <f>Table1_1[[#This Row],[actual_price]]*Table1_1[[#This Row],[rating_count]]</f>
        <v>668230178</v>
      </c>
      <c r="O513" t="s">
        <v>4226</v>
      </c>
      <c r="P513" t="s">
        <v>4153</v>
      </c>
      <c r="Q513" t="s">
        <v>4154</v>
      </c>
      <c r="R513" t="s">
        <v>4155</v>
      </c>
      <c r="S513" t="s">
        <v>4156</v>
      </c>
      <c r="T513" t="s">
        <v>4157</v>
      </c>
      <c r="U513" t="s">
        <v>4227</v>
      </c>
      <c r="V513" t="s">
        <v>4228</v>
      </c>
    </row>
    <row r="514" spans="1:22" x14ac:dyDescent="0.25">
      <c r="A514" t="s">
        <v>4229</v>
      </c>
      <c r="B514" t="s">
        <v>13471</v>
      </c>
      <c r="C514" t="s">
        <v>13088</v>
      </c>
      <c r="D514" s="6">
        <v>1999</v>
      </c>
      <c r="E514" s="6" t="str">
        <f>IF(Table1_1[[#This Row],[discounted_price]]&lt;200,"&lt;₹200",IF(OR(Table1_1[[#This Row],[discounted_price]]=200,Table1_1[[#This Row],[discounted_price]]&lt;=500),"₹200-₹500","&gt;₹500"))</f>
        <v>&gt;₹500</v>
      </c>
      <c r="F514" s="6">
        <v>8499</v>
      </c>
      <c r="G514" s="5">
        <v>0.76</v>
      </c>
      <c r="H51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514" s="5" t="str">
        <f>IF(Table1_1[[#This Row],[discount_percentage]]&gt;=50%,"Yes","No")</f>
        <v>Yes</v>
      </c>
      <c r="J514">
        <v>4.3</v>
      </c>
      <c r="K514">
        <f>AVERAGE(Table1_1[[#This Row],[rating]]+Table1_1[[#This Row],[rating_count]]/1000)</f>
        <v>4.54</v>
      </c>
      <c r="L514">
        <v>240</v>
      </c>
      <c r="M514">
        <f>COUNTIF(Table1_1[[#This Row],[rating_count]],"&lt;1000")</f>
        <v>1</v>
      </c>
      <c r="N514" s="6">
        <f>Table1_1[[#This Row],[actual_price]]*Table1_1[[#This Row],[rating_count]]</f>
        <v>2039760</v>
      </c>
      <c r="O514" t="s">
        <v>4231</v>
      </c>
      <c r="P514" t="s">
        <v>4232</v>
      </c>
      <c r="Q514" t="s">
        <v>4233</v>
      </c>
      <c r="R514" t="s">
        <v>4234</v>
      </c>
      <c r="S514" t="s">
        <v>4235</v>
      </c>
      <c r="T514" t="s">
        <v>4236</v>
      </c>
      <c r="U514" t="s">
        <v>4237</v>
      </c>
      <c r="V514" t="s">
        <v>4238</v>
      </c>
    </row>
    <row r="515" spans="1:22" x14ac:dyDescent="0.25">
      <c r="A515" t="s">
        <v>4239</v>
      </c>
      <c r="B515" t="s">
        <v>13472</v>
      </c>
      <c r="C515" t="s">
        <v>13088</v>
      </c>
      <c r="D515" s="6">
        <v>4999</v>
      </c>
      <c r="E515" s="6" t="str">
        <f>IF(Table1_1[[#This Row],[discounted_price]]&lt;200,"&lt;₹200",IF(OR(Table1_1[[#This Row],[discounted_price]]=200,Table1_1[[#This Row],[discounted_price]]&lt;=500),"₹200-₹500","&gt;₹500"))</f>
        <v>&gt;₹500</v>
      </c>
      <c r="F515" s="6">
        <v>6999</v>
      </c>
      <c r="G515" s="5">
        <v>0.28999999999999998</v>
      </c>
      <c r="H51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515" s="5" t="str">
        <f>IF(Table1_1[[#This Row],[discount_percentage]]&gt;=50%,"Yes","No")</f>
        <v>No</v>
      </c>
      <c r="J515">
        <v>3.8</v>
      </c>
      <c r="K515">
        <f>AVERAGE(Table1_1[[#This Row],[rating]]+Table1_1[[#This Row],[rating_count]]/1000)</f>
        <v>4.5579999999999998</v>
      </c>
      <c r="L515">
        <v>758</v>
      </c>
      <c r="M515">
        <f>COUNTIF(Table1_1[[#This Row],[rating_count]],"&lt;1000")</f>
        <v>1</v>
      </c>
      <c r="N515" s="6">
        <f>Table1_1[[#This Row],[actual_price]]*Table1_1[[#This Row],[rating_count]]</f>
        <v>5305242</v>
      </c>
      <c r="O515" t="s">
        <v>4241</v>
      </c>
      <c r="P515" t="s">
        <v>4242</v>
      </c>
      <c r="Q515" t="s">
        <v>4243</v>
      </c>
      <c r="R515" t="s">
        <v>4244</v>
      </c>
      <c r="S515" t="s">
        <v>4245</v>
      </c>
      <c r="T515" t="s">
        <v>4246</v>
      </c>
      <c r="U515" t="s">
        <v>4247</v>
      </c>
      <c r="V515" t="s">
        <v>4248</v>
      </c>
    </row>
    <row r="516" spans="1:22" x14ac:dyDescent="0.25">
      <c r="A516" t="s">
        <v>350</v>
      </c>
      <c r="B516" t="s">
        <v>13110</v>
      </c>
      <c r="C516" t="s">
        <v>13076</v>
      </c>
      <c r="D516" s="6">
        <v>99</v>
      </c>
      <c r="E516" s="6" t="str">
        <f>IF(Table1_1[[#This Row],[discounted_price]]&lt;200,"&lt;₹200",IF(OR(Table1_1[[#This Row],[discounted_price]]=200,Table1_1[[#This Row],[discounted_price]]&lt;=500),"₹200-₹500","&gt;₹500"))</f>
        <v>&lt;₹200</v>
      </c>
      <c r="F516" s="6">
        <v>666.66</v>
      </c>
      <c r="G516" s="5">
        <v>0.85</v>
      </c>
      <c r="H51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516" s="5" t="str">
        <f>IF(Table1_1[[#This Row],[discount_percentage]]&gt;=50%,"Yes","No")</f>
        <v>Yes</v>
      </c>
      <c r="J516">
        <v>3.9</v>
      </c>
      <c r="K516">
        <f>AVERAGE(Table1_1[[#This Row],[rating]]+Table1_1[[#This Row],[rating_count]]/1000)</f>
        <v>28.77</v>
      </c>
      <c r="L516">
        <v>24870</v>
      </c>
      <c r="M516">
        <f>COUNTIF(Table1_1[[#This Row],[rating_count]],"&lt;1000")</f>
        <v>0</v>
      </c>
      <c r="N516" s="6">
        <f>Table1_1[[#This Row],[actual_price]]*Table1_1[[#This Row],[rating_count]]</f>
        <v>16579834.199999999</v>
      </c>
      <c r="O516" t="s">
        <v>352</v>
      </c>
      <c r="P516" t="s">
        <v>3486</v>
      </c>
      <c r="Q516" t="s">
        <v>3487</v>
      </c>
      <c r="R516" t="s">
        <v>3488</v>
      </c>
      <c r="S516" t="s">
        <v>3489</v>
      </c>
      <c r="T516" t="s">
        <v>3490</v>
      </c>
      <c r="U516" t="s">
        <v>4249</v>
      </c>
      <c r="V516" t="s">
        <v>4250</v>
      </c>
    </row>
    <row r="517" spans="1:22" x14ac:dyDescent="0.25">
      <c r="A517" t="s">
        <v>4251</v>
      </c>
      <c r="B517" t="s">
        <v>13473</v>
      </c>
      <c r="C517" t="s">
        <v>13088</v>
      </c>
      <c r="D517" s="6">
        <v>2499</v>
      </c>
      <c r="E517" s="6" t="str">
        <f>IF(Table1_1[[#This Row],[discounted_price]]&lt;200,"&lt;₹200",IF(OR(Table1_1[[#This Row],[discounted_price]]=200,Table1_1[[#This Row],[discounted_price]]&lt;=500),"₹200-₹500","&gt;₹500"))</f>
        <v>&gt;₹500</v>
      </c>
      <c r="F517" s="6">
        <v>5999</v>
      </c>
      <c r="G517" s="5">
        <v>0.57999999999999996</v>
      </c>
      <c r="H51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517" s="5" t="str">
        <f>IF(Table1_1[[#This Row],[discount_percentage]]&gt;=50%,"Yes","No")</f>
        <v>Yes</v>
      </c>
      <c r="J517">
        <v>3.7</v>
      </c>
      <c r="K517">
        <f>AVERAGE(Table1_1[[#This Row],[rating]]+Table1_1[[#This Row],[rating_count]]/1000)</f>
        <v>4.5280000000000005</v>
      </c>
      <c r="L517">
        <v>828</v>
      </c>
      <c r="M517">
        <f>COUNTIF(Table1_1[[#This Row],[rating_count]],"&lt;1000")</f>
        <v>1</v>
      </c>
      <c r="N517" s="6">
        <f>Table1_1[[#This Row],[actual_price]]*Table1_1[[#This Row],[rating_count]]</f>
        <v>4967172</v>
      </c>
      <c r="O517" t="s">
        <v>4253</v>
      </c>
      <c r="P517" t="s">
        <v>4254</v>
      </c>
      <c r="Q517" t="s">
        <v>4255</v>
      </c>
      <c r="R517" t="s">
        <v>4256</v>
      </c>
      <c r="S517" t="s">
        <v>4257</v>
      </c>
      <c r="T517" t="s">
        <v>4258</v>
      </c>
      <c r="U517" t="s">
        <v>4259</v>
      </c>
      <c r="V517" t="s">
        <v>4260</v>
      </c>
    </row>
    <row r="518" spans="1:22" x14ac:dyDescent="0.25">
      <c r="A518" t="s">
        <v>4261</v>
      </c>
      <c r="B518" t="s">
        <v>13441</v>
      </c>
      <c r="C518" t="s">
        <v>13088</v>
      </c>
      <c r="D518" s="6">
        <v>1399</v>
      </c>
      <c r="E518" s="6" t="str">
        <f>IF(Table1_1[[#This Row],[discounted_price]]&lt;200,"&lt;₹200",IF(OR(Table1_1[[#This Row],[discounted_price]]=200,Table1_1[[#This Row],[discounted_price]]&lt;=500),"₹200-₹500","&gt;₹500"))</f>
        <v>&gt;₹500</v>
      </c>
      <c r="F518" s="6">
        <v>1630</v>
      </c>
      <c r="G518" s="5">
        <v>0.14000000000000001</v>
      </c>
      <c r="H51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518" s="5" t="str">
        <f>IF(Table1_1[[#This Row],[discount_percentage]]&gt;=50%,"Yes","No")</f>
        <v>No</v>
      </c>
      <c r="J518">
        <v>4</v>
      </c>
      <c r="K518">
        <f>AVERAGE(Table1_1[[#This Row],[rating]]+Table1_1[[#This Row],[rating_count]]/1000)</f>
        <v>13.378</v>
      </c>
      <c r="L518">
        <v>9378</v>
      </c>
      <c r="M518">
        <f>COUNTIF(Table1_1[[#This Row],[rating_count]],"&lt;1000")</f>
        <v>0</v>
      </c>
      <c r="N518" s="6">
        <f>Table1_1[[#This Row],[actual_price]]*Table1_1[[#This Row],[rating_count]]</f>
        <v>15286140</v>
      </c>
      <c r="O518" t="s">
        <v>4263</v>
      </c>
      <c r="P518" t="s">
        <v>3838</v>
      </c>
      <c r="Q518" t="s">
        <v>3839</v>
      </c>
      <c r="R518" t="s">
        <v>3840</v>
      </c>
      <c r="S518" t="s">
        <v>3841</v>
      </c>
      <c r="T518" t="s">
        <v>3842</v>
      </c>
      <c r="U518" t="s">
        <v>4264</v>
      </c>
      <c r="V518" t="s">
        <v>4265</v>
      </c>
    </row>
    <row r="519" spans="1:22" x14ac:dyDescent="0.25">
      <c r="A519" t="s">
        <v>4266</v>
      </c>
      <c r="B519" t="s">
        <v>13381</v>
      </c>
      <c r="C519" t="s">
        <v>13088</v>
      </c>
      <c r="D519" s="6">
        <v>1499</v>
      </c>
      <c r="E519" s="6" t="str">
        <f>IF(Table1_1[[#This Row],[discounted_price]]&lt;200,"&lt;₹200",IF(OR(Table1_1[[#This Row],[discounted_price]]=200,Table1_1[[#This Row],[discounted_price]]&lt;=500),"₹200-₹500","&gt;₹500"))</f>
        <v>&gt;₹500</v>
      </c>
      <c r="F519" s="6">
        <v>9999</v>
      </c>
      <c r="G519" s="5">
        <v>0.85</v>
      </c>
      <c r="H51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519" s="5" t="str">
        <f>IF(Table1_1[[#This Row],[discount_percentage]]&gt;=50%,"Yes","No")</f>
        <v>Yes</v>
      </c>
      <c r="J519">
        <v>4.2</v>
      </c>
      <c r="K519">
        <f>AVERAGE(Table1_1[[#This Row],[rating]]+Table1_1[[#This Row],[rating_count]]/1000)</f>
        <v>26.838000000000001</v>
      </c>
      <c r="L519">
        <v>22638</v>
      </c>
      <c r="M519">
        <f>COUNTIF(Table1_1[[#This Row],[rating_count]],"&lt;1000")</f>
        <v>0</v>
      </c>
      <c r="N519" s="6">
        <f>Table1_1[[#This Row],[actual_price]]*Table1_1[[#This Row],[rating_count]]</f>
        <v>226357362</v>
      </c>
      <c r="O519" t="s">
        <v>4268</v>
      </c>
      <c r="P519" t="s">
        <v>3184</v>
      </c>
      <c r="Q519" t="s">
        <v>3185</v>
      </c>
      <c r="R519" t="s">
        <v>3186</v>
      </c>
      <c r="S519" t="s">
        <v>3187</v>
      </c>
      <c r="T519" t="s">
        <v>3188</v>
      </c>
      <c r="U519" t="s">
        <v>4269</v>
      </c>
      <c r="V519" t="s">
        <v>4270</v>
      </c>
    </row>
    <row r="520" spans="1:22" x14ac:dyDescent="0.25">
      <c r="A520" t="s">
        <v>356</v>
      </c>
      <c r="B520" t="s">
        <v>13111</v>
      </c>
      <c r="C520" t="s">
        <v>13076</v>
      </c>
      <c r="D520" s="6">
        <v>899</v>
      </c>
      <c r="E520" s="6" t="str">
        <f>IF(Table1_1[[#This Row],[discounted_price]]&lt;200,"&lt;₹200",IF(OR(Table1_1[[#This Row],[discounted_price]]=200,Table1_1[[#This Row],[discounted_price]]&lt;=500),"₹200-₹500","&gt;₹500"))</f>
        <v>&gt;₹500</v>
      </c>
      <c r="F520" s="6">
        <v>1900</v>
      </c>
      <c r="G520" s="5">
        <v>0.53</v>
      </c>
      <c r="H52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520" s="5" t="str">
        <f>IF(Table1_1[[#This Row],[discount_percentage]]&gt;=50%,"Yes","No")</f>
        <v>Yes</v>
      </c>
      <c r="J520">
        <v>4.4000000000000004</v>
      </c>
      <c r="K520">
        <f>AVERAGE(Table1_1[[#This Row],[rating]]+Table1_1[[#This Row],[rating_count]]/1000)</f>
        <v>17.951999999999998</v>
      </c>
      <c r="L520">
        <v>13552</v>
      </c>
      <c r="M520">
        <f>COUNTIF(Table1_1[[#This Row],[rating_count]],"&lt;1000")</f>
        <v>0</v>
      </c>
      <c r="N520" s="6">
        <f>Table1_1[[#This Row],[actual_price]]*Table1_1[[#This Row],[rating_count]]</f>
        <v>25748800</v>
      </c>
      <c r="O520" t="s">
        <v>358</v>
      </c>
      <c r="P520" t="s">
        <v>359</v>
      </c>
      <c r="Q520" t="s">
        <v>360</v>
      </c>
      <c r="R520" t="s">
        <v>361</v>
      </c>
      <c r="S520" t="s">
        <v>362</v>
      </c>
      <c r="T520" t="s">
        <v>363</v>
      </c>
      <c r="U520" t="s">
        <v>4271</v>
      </c>
      <c r="V520" t="s">
        <v>4272</v>
      </c>
    </row>
    <row r="521" spans="1:22" x14ac:dyDescent="0.25">
      <c r="A521" t="s">
        <v>4273</v>
      </c>
      <c r="B521" t="s">
        <v>13474</v>
      </c>
      <c r="C521" t="s">
        <v>13088</v>
      </c>
      <c r="D521" s="6">
        <v>249</v>
      </c>
      <c r="E521" s="6" t="str">
        <f>IF(Table1_1[[#This Row],[discounted_price]]&lt;200,"&lt;₹200",IF(OR(Table1_1[[#This Row],[discounted_price]]=200,Table1_1[[#This Row],[discounted_price]]&lt;=500),"₹200-₹500","&gt;₹500"))</f>
        <v>₹200-₹500</v>
      </c>
      <c r="F521" s="6">
        <v>599</v>
      </c>
      <c r="G521" s="5">
        <v>0.57999999999999996</v>
      </c>
      <c r="H52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521" s="5" t="str">
        <f>IF(Table1_1[[#This Row],[discount_percentage]]&gt;=50%,"Yes","No")</f>
        <v>Yes</v>
      </c>
      <c r="J521">
        <v>3.9</v>
      </c>
      <c r="K521">
        <f>AVERAGE(Table1_1[[#This Row],[rating]]+Table1_1[[#This Row],[rating_count]]/1000)</f>
        <v>6.0469999999999997</v>
      </c>
      <c r="L521">
        <v>2147</v>
      </c>
      <c r="M521">
        <f>COUNTIF(Table1_1[[#This Row],[rating_count]],"&lt;1000")</f>
        <v>0</v>
      </c>
      <c r="N521" s="6">
        <f>Table1_1[[#This Row],[actual_price]]*Table1_1[[#This Row],[rating_count]]</f>
        <v>1286053</v>
      </c>
      <c r="O521" t="s">
        <v>4275</v>
      </c>
      <c r="P521" t="s">
        <v>4276</v>
      </c>
      <c r="Q521" t="s">
        <v>4277</v>
      </c>
      <c r="R521" t="s">
        <v>4278</v>
      </c>
      <c r="S521" t="s">
        <v>4279</v>
      </c>
      <c r="T521" t="s">
        <v>4280</v>
      </c>
      <c r="U521" t="s">
        <v>4281</v>
      </c>
      <c r="V521" t="s">
        <v>4282</v>
      </c>
    </row>
    <row r="522" spans="1:22" x14ac:dyDescent="0.25">
      <c r="A522" t="s">
        <v>4283</v>
      </c>
      <c r="B522" t="s">
        <v>13475</v>
      </c>
      <c r="C522" t="s">
        <v>13088</v>
      </c>
      <c r="D522" s="6">
        <v>299</v>
      </c>
      <c r="E522" s="6" t="str">
        <f>IF(Table1_1[[#This Row],[discounted_price]]&lt;200,"&lt;₹200",IF(OR(Table1_1[[#This Row],[discounted_price]]=200,Table1_1[[#This Row],[discounted_price]]&lt;=500),"₹200-₹500","&gt;₹500"))</f>
        <v>₹200-₹500</v>
      </c>
      <c r="F522" s="6">
        <v>1199</v>
      </c>
      <c r="G522" s="5">
        <v>0.75</v>
      </c>
      <c r="H52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522" s="5" t="str">
        <f>IF(Table1_1[[#This Row],[discount_percentage]]&gt;=50%,"Yes","No")</f>
        <v>Yes</v>
      </c>
      <c r="J522">
        <v>4.5</v>
      </c>
      <c r="K522">
        <f>AVERAGE(Table1_1[[#This Row],[rating]]+Table1_1[[#This Row],[rating_count]]/1000)</f>
        <v>5.0960000000000001</v>
      </c>
      <c r="L522">
        <v>596</v>
      </c>
      <c r="M522">
        <f>COUNTIF(Table1_1[[#This Row],[rating_count]],"&lt;1000")</f>
        <v>1</v>
      </c>
      <c r="N522" s="6">
        <f>Table1_1[[#This Row],[actual_price]]*Table1_1[[#This Row],[rating_count]]</f>
        <v>714604</v>
      </c>
      <c r="O522" t="s">
        <v>4285</v>
      </c>
      <c r="P522" t="s">
        <v>4286</v>
      </c>
      <c r="Q522" t="s">
        <v>4287</v>
      </c>
      <c r="R522" t="s">
        <v>4288</v>
      </c>
      <c r="S522" t="s">
        <v>4289</v>
      </c>
      <c r="T522" t="s">
        <v>4290</v>
      </c>
      <c r="U522" t="s">
        <v>4291</v>
      </c>
      <c r="V522" t="s">
        <v>4292</v>
      </c>
    </row>
    <row r="523" spans="1:22" x14ac:dyDescent="0.25">
      <c r="A523" t="s">
        <v>4293</v>
      </c>
      <c r="B523" t="s">
        <v>13456</v>
      </c>
      <c r="C523" t="s">
        <v>13088</v>
      </c>
      <c r="D523" s="6">
        <v>79</v>
      </c>
      <c r="E523" s="6" t="str">
        <f>IF(Table1_1[[#This Row],[discounted_price]]&lt;200,"&lt;₹200",IF(OR(Table1_1[[#This Row],[discounted_price]]=200,Table1_1[[#This Row],[discounted_price]]&lt;=500),"₹200-₹500","&gt;₹500"))</f>
        <v>&lt;₹200</v>
      </c>
      <c r="F523" s="6">
        <v>499</v>
      </c>
      <c r="G523" s="5">
        <v>0.84</v>
      </c>
      <c r="H52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523" s="5" t="str">
        <f>IF(Table1_1[[#This Row],[discount_percentage]]&gt;=50%,"Yes","No")</f>
        <v>Yes</v>
      </c>
      <c r="J523">
        <v>4.2</v>
      </c>
      <c r="K523">
        <f>AVERAGE(Table1_1[[#This Row],[rating]]+Table1_1[[#This Row],[rating_count]]/1000)</f>
        <v>6.149</v>
      </c>
      <c r="L523">
        <v>1949</v>
      </c>
      <c r="M523">
        <f>COUNTIF(Table1_1[[#This Row],[rating_count]],"&lt;1000")</f>
        <v>0</v>
      </c>
      <c r="N523" s="6">
        <f>Table1_1[[#This Row],[actual_price]]*Table1_1[[#This Row],[rating_count]]</f>
        <v>972551</v>
      </c>
      <c r="O523" t="s">
        <v>4295</v>
      </c>
      <c r="P523" t="s">
        <v>4043</v>
      </c>
      <c r="Q523" t="s">
        <v>4044</v>
      </c>
      <c r="R523" t="s">
        <v>4045</v>
      </c>
      <c r="S523" t="s">
        <v>4046</v>
      </c>
      <c r="T523" t="s">
        <v>4047</v>
      </c>
      <c r="U523" t="s">
        <v>4296</v>
      </c>
      <c r="V523" t="s">
        <v>4297</v>
      </c>
    </row>
    <row r="524" spans="1:22" x14ac:dyDescent="0.25">
      <c r="A524" t="s">
        <v>4298</v>
      </c>
      <c r="B524" t="s">
        <v>13476</v>
      </c>
      <c r="C524" t="s">
        <v>13088</v>
      </c>
      <c r="D524" s="6">
        <v>13999</v>
      </c>
      <c r="E524" s="6" t="str">
        <f>IF(Table1_1[[#This Row],[discounted_price]]&lt;200,"&lt;₹200",IF(OR(Table1_1[[#This Row],[discounted_price]]=200,Table1_1[[#This Row],[discounted_price]]&lt;=500),"₹200-₹500","&gt;₹500"))</f>
        <v>&gt;₹500</v>
      </c>
      <c r="F524" s="6">
        <v>15999</v>
      </c>
      <c r="G524" s="5">
        <v>0.13</v>
      </c>
      <c r="H52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524" s="5" t="str">
        <f>IF(Table1_1[[#This Row],[discount_percentage]]&gt;=50%,"Yes","No")</f>
        <v>No</v>
      </c>
      <c r="J524">
        <v>3.9</v>
      </c>
      <c r="K524">
        <f>AVERAGE(Table1_1[[#This Row],[rating]]+Table1_1[[#This Row],[rating_count]]/1000)</f>
        <v>6.08</v>
      </c>
      <c r="L524">
        <v>2180</v>
      </c>
      <c r="M524">
        <f>COUNTIF(Table1_1[[#This Row],[rating_count]],"&lt;1000")</f>
        <v>0</v>
      </c>
      <c r="N524" s="6">
        <f>Table1_1[[#This Row],[actual_price]]*Table1_1[[#This Row],[rating_count]]</f>
        <v>34877820</v>
      </c>
      <c r="O524" t="s">
        <v>4079</v>
      </c>
      <c r="P524" t="s">
        <v>4300</v>
      </c>
      <c r="Q524" t="s">
        <v>4301</v>
      </c>
      <c r="R524" t="s">
        <v>4302</v>
      </c>
      <c r="S524" t="s">
        <v>4303</v>
      </c>
      <c r="T524" t="s">
        <v>4304</v>
      </c>
      <c r="U524" t="s">
        <v>4305</v>
      </c>
      <c r="V524" t="s">
        <v>4306</v>
      </c>
    </row>
    <row r="525" spans="1:22" x14ac:dyDescent="0.25">
      <c r="A525" t="s">
        <v>4307</v>
      </c>
      <c r="B525" t="s">
        <v>13477</v>
      </c>
      <c r="C525" t="s">
        <v>13088</v>
      </c>
      <c r="D525" s="6">
        <v>949</v>
      </c>
      <c r="E525" s="6" t="str">
        <f>IF(Table1_1[[#This Row],[discounted_price]]&lt;200,"&lt;₹200",IF(OR(Table1_1[[#This Row],[discounted_price]]=200,Table1_1[[#This Row],[discounted_price]]&lt;=500),"₹200-₹500","&gt;₹500"))</f>
        <v>&gt;₹500</v>
      </c>
      <c r="F525" s="6">
        <v>999</v>
      </c>
      <c r="G525" s="5">
        <v>0.05</v>
      </c>
      <c r="H52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525" s="5" t="str">
        <f>IF(Table1_1[[#This Row],[discount_percentage]]&gt;=50%,"Yes","No")</f>
        <v>No</v>
      </c>
      <c r="J525">
        <v>4.2</v>
      </c>
      <c r="K525">
        <f>AVERAGE(Table1_1[[#This Row],[rating]]+Table1_1[[#This Row],[rating_count]]/1000)</f>
        <v>35.739000000000004</v>
      </c>
      <c r="L525">
        <v>31539</v>
      </c>
      <c r="M525">
        <f>COUNTIF(Table1_1[[#This Row],[rating_count]],"&lt;1000")</f>
        <v>0</v>
      </c>
      <c r="N525" s="6">
        <f>Table1_1[[#This Row],[actual_price]]*Table1_1[[#This Row],[rating_count]]</f>
        <v>31507461</v>
      </c>
      <c r="O525" t="s">
        <v>4309</v>
      </c>
      <c r="P525" t="s">
        <v>3915</v>
      </c>
      <c r="Q525" t="s">
        <v>3916</v>
      </c>
      <c r="R525" t="s">
        <v>3917</v>
      </c>
      <c r="S525" t="s">
        <v>3918</v>
      </c>
      <c r="T525" t="s">
        <v>3919</v>
      </c>
      <c r="U525" t="s">
        <v>4310</v>
      </c>
      <c r="V525" t="s">
        <v>4311</v>
      </c>
    </row>
    <row r="526" spans="1:22" x14ac:dyDescent="0.25">
      <c r="A526" t="s">
        <v>4312</v>
      </c>
      <c r="B526" t="s">
        <v>13478</v>
      </c>
      <c r="C526" t="s">
        <v>13088</v>
      </c>
      <c r="D526" s="6">
        <v>99</v>
      </c>
      <c r="E526" s="6" t="str">
        <f>IF(Table1_1[[#This Row],[discounted_price]]&lt;200,"&lt;₹200",IF(OR(Table1_1[[#This Row],[discounted_price]]=200,Table1_1[[#This Row],[discounted_price]]&lt;=500),"₹200-₹500","&gt;₹500"))</f>
        <v>&lt;₹200</v>
      </c>
      <c r="F526" s="6">
        <v>499</v>
      </c>
      <c r="G526" s="5">
        <v>0.8</v>
      </c>
      <c r="H52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526" s="5" t="str">
        <f>IF(Table1_1[[#This Row],[discount_percentage]]&gt;=50%,"Yes","No")</f>
        <v>Yes</v>
      </c>
      <c r="J526">
        <v>4.0999999999999996</v>
      </c>
      <c r="K526">
        <f>AVERAGE(Table1_1[[#This Row],[rating]]+Table1_1[[#This Row],[rating_count]]/1000)</f>
        <v>6.5510000000000002</v>
      </c>
      <c r="L526">
        <v>2451</v>
      </c>
      <c r="M526">
        <f>COUNTIF(Table1_1[[#This Row],[rating_count]],"&lt;1000")</f>
        <v>0</v>
      </c>
      <c r="N526" s="6">
        <f>Table1_1[[#This Row],[actual_price]]*Table1_1[[#This Row],[rating_count]]</f>
        <v>1223049</v>
      </c>
      <c r="O526" t="s">
        <v>4314</v>
      </c>
      <c r="P526" t="s">
        <v>4315</v>
      </c>
      <c r="Q526" t="s">
        <v>4316</v>
      </c>
      <c r="R526" t="s">
        <v>4317</v>
      </c>
      <c r="S526" t="s">
        <v>4318</v>
      </c>
      <c r="T526" t="s">
        <v>4319</v>
      </c>
      <c r="U526" t="s">
        <v>4320</v>
      </c>
      <c r="V526" t="s">
        <v>4321</v>
      </c>
    </row>
    <row r="527" spans="1:22" x14ac:dyDescent="0.25">
      <c r="A527" t="s">
        <v>4322</v>
      </c>
      <c r="B527" t="s">
        <v>13444</v>
      </c>
      <c r="C527" t="s">
        <v>13088</v>
      </c>
      <c r="D527" s="6">
        <v>2499</v>
      </c>
      <c r="E527" s="6" t="str">
        <f>IF(Table1_1[[#This Row],[discounted_price]]&lt;200,"&lt;₹200",IF(OR(Table1_1[[#This Row],[discounted_price]]=200,Table1_1[[#This Row],[discounted_price]]&lt;=500),"₹200-₹500","&gt;₹500"))</f>
        <v>&gt;₹500</v>
      </c>
      <c r="F527" s="6">
        <v>7990</v>
      </c>
      <c r="G527" s="5">
        <v>0.69</v>
      </c>
      <c r="H52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527" s="5" t="str">
        <f>IF(Table1_1[[#This Row],[discount_percentage]]&gt;=50%,"Yes","No")</f>
        <v>Yes</v>
      </c>
      <c r="J527">
        <v>4.0999999999999996</v>
      </c>
      <c r="K527">
        <f>AVERAGE(Table1_1[[#This Row],[rating]]+Table1_1[[#This Row],[rating_count]]/1000)</f>
        <v>4.2539999999999996</v>
      </c>
      <c r="L527">
        <v>154</v>
      </c>
      <c r="M527">
        <f>COUNTIF(Table1_1[[#This Row],[rating_count]],"&lt;1000")</f>
        <v>1</v>
      </c>
      <c r="N527" s="6">
        <f>Table1_1[[#This Row],[actual_price]]*Table1_1[[#This Row],[rating_count]]</f>
        <v>1230460</v>
      </c>
      <c r="O527" t="s">
        <v>4324</v>
      </c>
      <c r="P527" t="s">
        <v>3889</v>
      </c>
      <c r="Q527" t="s">
        <v>3890</v>
      </c>
      <c r="R527" t="s">
        <v>3891</v>
      </c>
      <c r="S527" t="s">
        <v>13040</v>
      </c>
      <c r="T527" t="s">
        <v>3892</v>
      </c>
      <c r="U527" t="s">
        <v>4325</v>
      </c>
      <c r="V527" t="s">
        <v>4326</v>
      </c>
    </row>
    <row r="528" spans="1:22" x14ac:dyDescent="0.25">
      <c r="A528" t="s">
        <v>4327</v>
      </c>
      <c r="B528" t="s">
        <v>13479</v>
      </c>
      <c r="C528" t="s">
        <v>13088</v>
      </c>
      <c r="D528" s="6">
        <v>689</v>
      </c>
      <c r="E528" s="6" t="str">
        <f>IF(Table1_1[[#This Row],[discounted_price]]&lt;200,"&lt;₹200",IF(OR(Table1_1[[#This Row],[discounted_price]]=200,Table1_1[[#This Row],[discounted_price]]&lt;=500),"₹200-₹500","&gt;₹500"))</f>
        <v>&gt;₹500</v>
      </c>
      <c r="F528" s="6">
        <v>1999</v>
      </c>
      <c r="G528" s="5">
        <v>0.66</v>
      </c>
      <c r="H52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528" s="5" t="str">
        <f>IF(Table1_1[[#This Row],[discount_percentage]]&gt;=50%,"Yes","No")</f>
        <v>Yes</v>
      </c>
      <c r="J528">
        <v>4.3</v>
      </c>
      <c r="K528">
        <f>AVERAGE(Table1_1[[#This Row],[rating]]+Table1_1[[#This Row],[rating_count]]/1000)</f>
        <v>5.4930000000000003</v>
      </c>
      <c r="L528">
        <v>1193</v>
      </c>
      <c r="M528">
        <f>COUNTIF(Table1_1[[#This Row],[rating_count]],"&lt;1000")</f>
        <v>0</v>
      </c>
      <c r="N528" s="6">
        <f>Table1_1[[#This Row],[actual_price]]*Table1_1[[#This Row],[rating_count]]</f>
        <v>2384807</v>
      </c>
      <c r="O528" t="s">
        <v>4330</v>
      </c>
      <c r="P528" t="s">
        <v>4331</v>
      </c>
      <c r="Q528" t="s">
        <v>4332</v>
      </c>
      <c r="R528" t="s">
        <v>4333</v>
      </c>
      <c r="S528" t="s">
        <v>4334</v>
      </c>
      <c r="T528" t="s">
        <v>4335</v>
      </c>
      <c r="U528" t="s">
        <v>4336</v>
      </c>
      <c r="V528" t="s">
        <v>4337</v>
      </c>
    </row>
    <row r="529" spans="1:22" x14ac:dyDescent="0.25">
      <c r="A529" t="s">
        <v>4338</v>
      </c>
      <c r="B529" t="s">
        <v>13480</v>
      </c>
      <c r="C529" t="s">
        <v>13088</v>
      </c>
      <c r="D529" s="6">
        <v>499</v>
      </c>
      <c r="E529" s="6" t="str">
        <f>IF(Table1_1[[#This Row],[discounted_price]]&lt;200,"&lt;₹200",IF(OR(Table1_1[[#This Row],[discounted_price]]=200,Table1_1[[#This Row],[discounted_price]]&lt;=500),"₹200-₹500","&gt;₹500"))</f>
        <v>₹200-₹500</v>
      </c>
      <c r="F529" s="6">
        <v>1899</v>
      </c>
      <c r="G529" s="5">
        <v>0.74</v>
      </c>
      <c r="H52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529" s="5" t="str">
        <f>IF(Table1_1[[#This Row],[discount_percentage]]&gt;=50%,"Yes","No")</f>
        <v>Yes</v>
      </c>
      <c r="J529">
        <v>4.0999999999999996</v>
      </c>
      <c r="K529">
        <f>AVERAGE(Table1_1[[#This Row],[rating]]+Table1_1[[#This Row],[rating_count]]/1000)</f>
        <v>5.5749999999999993</v>
      </c>
      <c r="L529">
        <v>1475</v>
      </c>
      <c r="M529">
        <f>COUNTIF(Table1_1[[#This Row],[rating_count]],"&lt;1000")</f>
        <v>0</v>
      </c>
      <c r="N529" s="6">
        <f>Table1_1[[#This Row],[actual_price]]*Table1_1[[#This Row],[rating_count]]</f>
        <v>2801025</v>
      </c>
      <c r="O529" t="s">
        <v>4340</v>
      </c>
      <c r="P529" t="s">
        <v>4341</v>
      </c>
      <c r="Q529" t="s">
        <v>4342</v>
      </c>
      <c r="R529" t="s">
        <v>4343</v>
      </c>
      <c r="S529" t="s">
        <v>4344</v>
      </c>
      <c r="T529" t="s">
        <v>4345</v>
      </c>
      <c r="U529" t="s">
        <v>4346</v>
      </c>
      <c r="V529" t="s">
        <v>4347</v>
      </c>
    </row>
    <row r="530" spans="1:22" x14ac:dyDescent="0.25">
      <c r="A530" t="s">
        <v>4348</v>
      </c>
      <c r="B530" t="s">
        <v>13481</v>
      </c>
      <c r="C530" t="s">
        <v>13088</v>
      </c>
      <c r="D530" s="6">
        <v>299</v>
      </c>
      <c r="E530" s="6" t="str">
        <f>IF(Table1_1[[#This Row],[discounted_price]]&lt;200,"&lt;₹200",IF(OR(Table1_1[[#This Row],[discounted_price]]=200,Table1_1[[#This Row],[discounted_price]]&lt;=500),"₹200-₹500","&gt;₹500"))</f>
        <v>₹200-₹500</v>
      </c>
      <c r="F530" s="6">
        <v>999</v>
      </c>
      <c r="G530" s="5">
        <v>0.7</v>
      </c>
      <c r="H53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530" s="5" t="str">
        <f>IF(Table1_1[[#This Row],[discount_percentage]]&gt;=50%,"Yes","No")</f>
        <v>Yes</v>
      </c>
      <c r="J530">
        <v>4.3</v>
      </c>
      <c r="K530">
        <f>AVERAGE(Table1_1[[#This Row],[rating]]+Table1_1[[#This Row],[rating_count]]/1000)</f>
        <v>13.190999999999999</v>
      </c>
      <c r="L530">
        <v>8891</v>
      </c>
      <c r="M530">
        <f>COUNTIF(Table1_1[[#This Row],[rating_count]],"&lt;1000")</f>
        <v>0</v>
      </c>
      <c r="N530" s="6">
        <f>Table1_1[[#This Row],[actual_price]]*Table1_1[[#This Row],[rating_count]]</f>
        <v>8882109</v>
      </c>
      <c r="O530" t="s">
        <v>4350</v>
      </c>
      <c r="P530" t="s">
        <v>4351</v>
      </c>
      <c r="Q530" t="s">
        <v>4352</v>
      </c>
      <c r="R530" t="s">
        <v>4353</v>
      </c>
      <c r="S530" t="s">
        <v>4354</v>
      </c>
      <c r="T530" t="s">
        <v>4355</v>
      </c>
      <c r="U530" t="s">
        <v>4356</v>
      </c>
      <c r="V530" t="s">
        <v>4357</v>
      </c>
    </row>
    <row r="531" spans="1:22" x14ac:dyDescent="0.25">
      <c r="A531" t="s">
        <v>4358</v>
      </c>
      <c r="B531" t="s">
        <v>13482</v>
      </c>
      <c r="C531" t="s">
        <v>13088</v>
      </c>
      <c r="D531" s="6">
        <v>209</v>
      </c>
      <c r="E531" s="6" t="str">
        <f>IF(Table1_1[[#This Row],[discounted_price]]&lt;200,"&lt;₹200",IF(OR(Table1_1[[#This Row],[discounted_price]]=200,Table1_1[[#This Row],[discounted_price]]&lt;=500),"₹200-₹500","&gt;₹500"))</f>
        <v>₹200-₹500</v>
      </c>
      <c r="F531" s="6">
        <v>499</v>
      </c>
      <c r="G531" s="5">
        <v>0.57999999999999996</v>
      </c>
      <c r="H53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531" s="5" t="str">
        <f>IF(Table1_1[[#This Row],[discount_percentage]]&gt;=50%,"Yes","No")</f>
        <v>Yes</v>
      </c>
      <c r="J531">
        <v>3.6</v>
      </c>
      <c r="K531">
        <f>AVERAGE(Table1_1[[#This Row],[rating]]+Table1_1[[#This Row],[rating_count]]/1000)</f>
        <v>3.7040000000000002</v>
      </c>
      <c r="L531">
        <v>104</v>
      </c>
      <c r="M531">
        <f>COUNTIF(Table1_1[[#This Row],[rating_count]],"&lt;1000")</f>
        <v>1</v>
      </c>
      <c r="N531" s="6">
        <f>Table1_1[[#This Row],[actual_price]]*Table1_1[[#This Row],[rating_count]]</f>
        <v>51896</v>
      </c>
      <c r="O531" t="s">
        <v>4360</v>
      </c>
      <c r="P531" t="s">
        <v>4361</v>
      </c>
      <c r="Q531" t="s">
        <v>4362</v>
      </c>
      <c r="R531" t="s">
        <v>4363</v>
      </c>
      <c r="S531" t="s">
        <v>4364</v>
      </c>
      <c r="T531" t="s">
        <v>4365</v>
      </c>
      <c r="U531" t="s">
        <v>4366</v>
      </c>
      <c r="V531" t="s">
        <v>4367</v>
      </c>
    </row>
    <row r="532" spans="1:22" x14ac:dyDescent="0.25">
      <c r="A532" t="s">
        <v>4368</v>
      </c>
      <c r="B532" t="s">
        <v>13483</v>
      </c>
      <c r="C532" t="s">
        <v>13088</v>
      </c>
      <c r="D532" s="6">
        <v>8499</v>
      </c>
      <c r="E532" s="6" t="str">
        <f>IF(Table1_1[[#This Row],[discounted_price]]&lt;200,"&lt;₹200",IF(OR(Table1_1[[#This Row],[discounted_price]]=200,Table1_1[[#This Row],[discounted_price]]&lt;=500),"₹200-₹500","&gt;₹500"))</f>
        <v>&gt;₹500</v>
      </c>
      <c r="F532" s="6">
        <v>12999</v>
      </c>
      <c r="G532" s="5">
        <v>0.35</v>
      </c>
      <c r="H53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532" s="5" t="str">
        <f>IF(Table1_1[[#This Row],[discount_percentage]]&gt;=50%,"Yes","No")</f>
        <v>No</v>
      </c>
      <c r="J532">
        <v>4.0999999999999996</v>
      </c>
      <c r="K532">
        <f>AVERAGE(Table1_1[[#This Row],[rating]]+Table1_1[[#This Row],[rating_count]]/1000)</f>
        <v>10.762</v>
      </c>
      <c r="L532">
        <v>6662</v>
      </c>
      <c r="M532">
        <f>COUNTIF(Table1_1[[#This Row],[rating_count]],"&lt;1000")</f>
        <v>0</v>
      </c>
      <c r="N532" s="6">
        <f>Table1_1[[#This Row],[actual_price]]*Table1_1[[#This Row],[rating_count]]</f>
        <v>86599338</v>
      </c>
      <c r="O532" t="s">
        <v>4370</v>
      </c>
      <c r="P532" t="s">
        <v>4371</v>
      </c>
      <c r="Q532" t="s">
        <v>4372</v>
      </c>
      <c r="R532" t="s">
        <v>4373</v>
      </c>
      <c r="S532" t="s">
        <v>4374</v>
      </c>
      <c r="T532" t="s">
        <v>4375</v>
      </c>
      <c r="U532" t="s">
        <v>4376</v>
      </c>
      <c r="V532" t="s">
        <v>4377</v>
      </c>
    </row>
    <row r="533" spans="1:22" x14ac:dyDescent="0.25">
      <c r="A533" t="s">
        <v>4378</v>
      </c>
      <c r="B533" t="s">
        <v>13484</v>
      </c>
      <c r="C533" t="s">
        <v>13088</v>
      </c>
      <c r="D533" s="6">
        <v>2179</v>
      </c>
      <c r="E533" s="6" t="str">
        <f>IF(Table1_1[[#This Row],[discounted_price]]&lt;200,"&lt;₹200",IF(OR(Table1_1[[#This Row],[discounted_price]]=200,Table1_1[[#This Row],[discounted_price]]&lt;=500),"₹200-₹500","&gt;₹500"))</f>
        <v>&gt;₹500</v>
      </c>
      <c r="F533" s="6">
        <v>3999</v>
      </c>
      <c r="G533" s="5">
        <v>0.46</v>
      </c>
      <c r="H53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533" s="5" t="str">
        <f>IF(Table1_1[[#This Row],[discount_percentage]]&gt;=50%,"Yes","No")</f>
        <v>No</v>
      </c>
      <c r="J533">
        <v>4</v>
      </c>
      <c r="K533">
        <f>AVERAGE(Table1_1[[#This Row],[rating]]+Table1_1[[#This Row],[rating_count]]/1000)</f>
        <v>12.38</v>
      </c>
      <c r="L533">
        <v>8380</v>
      </c>
      <c r="M533">
        <f>COUNTIF(Table1_1[[#This Row],[rating_count]],"&lt;1000")</f>
        <v>0</v>
      </c>
      <c r="N533" s="6">
        <f>Table1_1[[#This Row],[actual_price]]*Table1_1[[#This Row],[rating_count]]</f>
        <v>33511620</v>
      </c>
      <c r="O533" t="s">
        <v>4380</v>
      </c>
      <c r="P533" t="s">
        <v>4381</v>
      </c>
      <c r="Q533" t="s">
        <v>4382</v>
      </c>
      <c r="R533" t="s">
        <v>4383</v>
      </c>
      <c r="S533" t="s">
        <v>4384</v>
      </c>
      <c r="T533" t="s">
        <v>4385</v>
      </c>
      <c r="U533" t="s">
        <v>4386</v>
      </c>
      <c r="V533" t="s">
        <v>4387</v>
      </c>
    </row>
    <row r="534" spans="1:22" x14ac:dyDescent="0.25">
      <c r="A534" t="s">
        <v>4388</v>
      </c>
      <c r="B534" t="s">
        <v>13485</v>
      </c>
      <c r="C534" t="s">
        <v>13088</v>
      </c>
      <c r="D534" s="6">
        <v>16999</v>
      </c>
      <c r="E534" s="6" t="str">
        <f>IF(Table1_1[[#This Row],[discounted_price]]&lt;200,"&lt;₹200",IF(OR(Table1_1[[#This Row],[discounted_price]]=200,Table1_1[[#This Row],[discounted_price]]&lt;=500),"₹200-₹500","&gt;₹500"))</f>
        <v>&gt;₹500</v>
      </c>
      <c r="F534" s="6">
        <v>20999</v>
      </c>
      <c r="G534" s="5">
        <v>0.19</v>
      </c>
      <c r="H53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534" s="5" t="str">
        <f>IF(Table1_1[[#This Row],[discount_percentage]]&gt;=50%,"Yes","No")</f>
        <v>No</v>
      </c>
      <c r="J534">
        <v>4.0999999999999996</v>
      </c>
      <c r="K534">
        <f>AVERAGE(Table1_1[[#This Row],[rating]]+Table1_1[[#This Row],[rating_count]]/1000)</f>
        <v>35.921999999999997</v>
      </c>
      <c r="L534">
        <v>31822</v>
      </c>
      <c r="M534">
        <f>COUNTIF(Table1_1[[#This Row],[rating_count]],"&lt;1000")</f>
        <v>0</v>
      </c>
      <c r="N534" s="6">
        <f>Table1_1[[#This Row],[actual_price]]*Table1_1[[#This Row],[rating_count]]</f>
        <v>668230178</v>
      </c>
      <c r="O534" t="s">
        <v>4390</v>
      </c>
      <c r="P534" t="s">
        <v>4153</v>
      </c>
      <c r="Q534" t="s">
        <v>4154</v>
      </c>
      <c r="R534" t="s">
        <v>4155</v>
      </c>
      <c r="S534" t="s">
        <v>4156</v>
      </c>
      <c r="T534" t="s">
        <v>4157</v>
      </c>
      <c r="U534" t="s">
        <v>4391</v>
      </c>
      <c r="V534" t="s">
        <v>4392</v>
      </c>
    </row>
    <row r="535" spans="1:22" x14ac:dyDescent="0.25">
      <c r="A535" t="s">
        <v>4393</v>
      </c>
      <c r="B535" t="s">
        <v>13486</v>
      </c>
      <c r="C535" t="s">
        <v>13088</v>
      </c>
      <c r="D535" s="6">
        <v>44999</v>
      </c>
      <c r="E535" s="6" t="str">
        <f>IF(Table1_1[[#This Row],[discounted_price]]&lt;200,"&lt;₹200",IF(OR(Table1_1[[#This Row],[discounted_price]]=200,Table1_1[[#This Row],[discounted_price]]&lt;=500),"₹200-₹500","&gt;₹500"))</f>
        <v>&gt;₹500</v>
      </c>
      <c r="F535" s="6">
        <v>49999</v>
      </c>
      <c r="G535" s="5">
        <v>0.1</v>
      </c>
      <c r="H53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535" s="5" t="str">
        <f>IF(Table1_1[[#This Row],[discount_percentage]]&gt;=50%,"Yes","No")</f>
        <v>No</v>
      </c>
      <c r="J535">
        <v>4.3</v>
      </c>
      <c r="K535">
        <f>AVERAGE(Table1_1[[#This Row],[rating]]+Table1_1[[#This Row],[rating_count]]/1000)</f>
        <v>7.375</v>
      </c>
      <c r="L535">
        <v>3075</v>
      </c>
      <c r="M535">
        <f>COUNTIF(Table1_1[[#This Row],[rating_count]],"&lt;1000")</f>
        <v>0</v>
      </c>
      <c r="N535" s="6">
        <f>Table1_1[[#This Row],[actual_price]]*Table1_1[[#This Row],[rating_count]]</f>
        <v>153746925</v>
      </c>
      <c r="O535" t="s">
        <v>4395</v>
      </c>
      <c r="P535" t="s">
        <v>4396</v>
      </c>
      <c r="Q535" t="s">
        <v>4397</v>
      </c>
      <c r="R535" t="s">
        <v>4398</v>
      </c>
      <c r="S535" t="s">
        <v>4399</v>
      </c>
      <c r="T535" t="s">
        <v>4400</v>
      </c>
      <c r="U535" t="s">
        <v>4401</v>
      </c>
      <c r="V535" t="s">
        <v>4402</v>
      </c>
    </row>
    <row r="536" spans="1:22" x14ac:dyDescent="0.25">
      <c r="A536" t="s">
        <v>4403</v>
      </c>
      <c r="B536" t="s">
        <v>4404</v>
      </c>
      <c r="C536" t="s">
        <v>13088</v>
      </c>
      <c r="D536" s="6">
        <v>2599</v>
      </c>
      <c r="E536" s="6" t="str">
        <f>IF(Table1_1[[#This Row],[discounted_price]]&lt;200,"&lt;₹200",IF(OR(Table1_1[[#This Row],[discounted_price]]=200,Table1_1[[#This Row],[discounted_price]]&lt;=500),"₹200-₹500","&gt;₹500"))</f>
        <v>&gt;₹500</v>
      </c>
      <c r="F536" s="6">
        <v>2999</v>
      </c>
      <c r="G536" s="5">
        <v>0.13</v>
      </c>
      <c r="H53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536" s="5" t="str">
        <f>IF(Table1_1[[#This Row],[discount_percentage]]&gt;=50%,"Yes","No")</f>
        <v>No</v>
      </c>
      <c r="J536">
        <v>3.9</v>
      </c>
      <c r="K536">
        <f>AVERAGE(Table1_1[[#This Row],[rating]]+Table1_1[[#This Row],[rating_count]]/1000)</f>
        <v>18.166</v>
      </c>
      <c r="L536">
        <v>14266</v>
      </c>
      <c r="M536">
        <f>COUNTIF(Table1_1[[#This Row],[rating_count]],"&lt;1000")</f>
        <v>0</v>
      </c>
      <c r="N536" s="6">
        <f>Table1_1[[#This Row],[actual_price]]*Table1_1[[#This Row],[rating_count]]</f>
        <v>42783734</v>
      </c>
      <c r="O536" t="s">
        <v>4405</v>
      </c>
      <c r="P536" t="s">
        <v>4406</v>
      </c>
      <c r="Q536" t="s">
        <v>4407</v>
      </c>
      <c r="R536" t="s">
        <v>4408</v>
      </c>
      <c r="S536" t="s">
        <v>4409</v>
      </c>
      <c r="T536" t="s">
        <v>4410</v>
      </c>
      <c r="U536" t="s">
        <v>4411</v>
      </c>
      <c r="V536" t="s">
        <v>4412</v>
      </c>
    </row>
    <row r="537" spans="1:22" x14ac:dyDescent="0.25">
      <c r="A537" t="s">
        <v>4413</v>
      </c>
      <c r="B537" t="s">
        <v>13487</v>
      </c>
      <c r="C537" t="s">
        <v>13088</v>
      </c>
      <c r="D537" s="6">
        <v>2799</v>
      </c>
      <c r="E537" s="6" t="str">
        <f>IF(Table1_1[[#This Row],[discounted_price]]&lt;200,"&lt;₹200",IF(OR(Table1_1[[#This Row],[discounted_price]]=200,Table1_1[[#This Row],[discounted_price]]&lt;=500),"₹200-₹500","&gt;₹500"))</f>
        <v>&gt;₹500</v>
      </c>
      <c r="F537" s="6">
        <v>6499</v>
      </c>
      <c r="G537" s="5">
        <v>0.56999999999999995</v>
      </c>
      <c r="H53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537" s="5" t="str">
        <f>IF(Table1_1[[#This Row],[discount_percentage]]&gt;=50%,"Yes","No")</f>
        <v>Yes</v>
      </c>
      <c r="J537">
        <v>4.0999999999999996</v>
      </c>
      <c r="K537">
        <f>AVERAGE(Table1_1[[#This Row],[rating]]+Table1_1[[#This Row],[rating_count]]/1000)</f>
        <v>42.978999999999999</v>
      </c>
      <c r="L537">
        <v>38879</v>
      </c>
      <c r="M537">
        <f>COUNTIF(Table1_1[[#This Row],[rating_count]],"&lt;1000")</f>
        <v>0</v>
      </c>
      <c r="N537" s="6">
        <f>Table1_1[[#This Row],[actual_price]]*Table1_1[[#This Row],[rating_count]]</f>
        <v>252674621</v>
      </c>
      <c r="O537" t="s">
        <v>4415</v>
      </c>
      <c r="P537" t="s">
        <v>4416</v>
      </c>
      <c r="Q537" t="s">
        <v>4417</v>
      </c>
      <c r="R537" t="s">
        <v>4418</v>
      </c>
      <c r="S537" t="s">
        <v>4419</v>
      </c>
      <c r="T537" t="s">
        <v>4420</v>
      </c>
      <c r="U537" t="s">
        <v>4421</v>
      </c>
      <c r="V537" t="s">
        <v>4422</v>
      </c>
    </row>
    <row r="538" spans="1:22" x14ac:dyDescent="0.25">
      <c r="A538" t="s">
        <v>4423</v>
      </c>
      <c r="B538" t="s">
        <v>13488</v>
      </c>
      <c r="C538" t="s">
        <v>13088</v>
      </c>
      <c r="D538" s="6">
        <v>1399</v>
      </c>
      <c r="E538" s="6" t="str">
        <f>IF(Table1_1[[#This Row],[discounted_price]]&lt;200,"&lt;₹200",IF(OR(Table1_1[[#This Row],[discounted_price]]=200,Table1_1[[#This Row],[discounted_price]]&lt;=500),"₹200-₹500","&gt;₹500"))</f>
        <v>&gt;₹500</v>
      </c>
      <c r="F538" s="6">
        <v>2990</v>
      </c>
      <c r="G538" s="5">
        <v>0.53</v>
      </c>
      <c r="H53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538" s="5" t="str">
        <f>IF(Table1_1[[#This Row],[discount_percentage]]&gt;=50%,"Yes","No")</f>
        <v>Yes</v>
      </c>
      <c r="J538">
        <v>4.0999999999999996</v>
      </c>
      <c r="K538">
        <f>AVERAGE(Table1_1[[#This Row],[rating]]+Table1_1[[#This Row],[rating_count]]/1000)</f>
        <v>101.27499999999999</v>
      </c>
      <c r="L538">
        <v>97175</v>
      </c>
      <c r="M538">
        <f>COUNTIF(Table1_1[[#This Row],[rating_count]],"&lt;1000")</f>
        <v>0</v>
      </c>
      <c r="N538" s="6">
        <f>Table1_1[[#This Row],[actual_price]]*Table1_1[[#This Row],[rating_count]]</f>
        <v>290553250</v>
      </c>
      <c r="O538" t="s">
        <v>4426</v>
      </c>
      <c r="P538" t="s">
        <v>4427</v>
      </c>
      <c r="Q538" t="s">
        <v>4428</v>
      </c>
      <c r="R538" t="s">
        <v>4429</v>
      </c>
      <c r="S538" t="s">
        <v>4430</v>
      </c>
      <c r="T538" t="s">
        <v>4431</v>
      </c>
      <c r="U538" t="s">
        <v>4432</v>
      </c>
      <c r="V538" t="s">
        <v>4433</v>
      </c>
    </row>
    <row r="539" spans="1:22" x14ac:dyDescent="0.25">
      <c r="A539" t="s">
        <v>4434</v>
      </c>
      <c r="B539" t="s">
        <v>13383</v>
      </c>
      <c r="C539" t="s">
        <v>13088</v>
      </c>
      <c r="D539" s="6">
        <v>649</v>
      </c>
      <c r="E539" s="6" t="str">
        <f>IF(Table1_1[[#This Row],[discounted_price]]&lt;200,"&lt;₹200",IF(OR(Table1_1[[#This Row],[discounted_price]]=200,Table1_1[[#This Row],[discounted_price]]&lt;=500),"₹200-₹500","&gt;₹500"))</f>
        <v>&gt;₹500</v>
      </c>
      <c r="F539" s="6">
        <v>2400</v>
      </c>
      <c r="G539" s="5">
        <v>0.73</v>
      </c>
      <c r="H53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539" s="5" t="str">
        <f>IF(Table1_1[[#This Row],[discount_percentage]]&gt;=50%,"Yes","No")</f>
        <v>Yes</v>
      </c>
      <c r="J539">
        <v>4.4000000000000004</v>
      </c>
      <c r="K539">
        <f>AVERAGE(Table1_1[[#This Row],[rating]]+Table1_1[[#This Row],[rating_count]]/1000)</f>
        <v>71.660000000000011</v>
      </c>
      <c r="L539">
        <v>67260</v>
      </c>
      <c r="M539">
        <f>COUNTIF(Table1_1[[#This Row],[rating_count]],"&lt;1000")</f>
        <v>0</v>
      </c>
      <c r="N539" s="6">
        <f>Table1_1[[#This Row],[actual_price]]*Table1_1[[#This Row],[rating_count]]</f>
        <v>161424000</v>
      </c>
      <c r="O539" t="s">
        <v>4436</v>
      </c>
      <c r="P539" t="s">
        <v>3026</v>
      </c>
      <c r="Q539" t="s">
        <v>3027</v>
      </c>
      <c r="R539" t="s">
        <v>3028</v>
      </c>
      <c r="S539" t="s">
        <v>3029</v>
      </c>
      <c r="T539" t="s">
        <v>3030</v>
      </c>
      <c r="U539" t="s">
        <v>3031</v>
      </c>
      <c r="V539" t="s">
        <v>4437</v>
      </c>
    </row>
    <row r="540" spans="1:22" x14ac:dyDescent="0.25">
      <c r="A540" t="s">
        <v>4438</v>
      </c>
      <c r="B540" t="s">
        <v>13489</v>
      </c>
      <c r="C540" t="s">
        <v>13088</v>
      </c>
      <c r="D540" s="6">
        <v>799</v>
      </c>
      <c r="E540" s="6" t="str">
        <f>IF(Table1_1[[#This Row],[discounted_price]]&lt;200,"&lt;₹200",IF(OR(Table1_1[[#This Row],[discounted_price]]=200,Table1_1[[#This Row],[discounted_price]]&lt;=500),"₹200-₹500","&gt;₹500"))</f>
        <v>&gt;₹500</v>
      </c>
      <c r="F540" s="6">
        <v>3990</v>
      </c>
      <c r="G540" s="5">
        <v>0.8</v>
      </c>
      <c r="H54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540" s="5" t="str">
        <f>IF(Table1_1[[#This Row],[discount_percentage]]&gt;=50%,"Yes","No")</f>
        <v>Yes</v>
      </c>
      <c r="J540">
        <v>3.8</v>
      </c>
      <c r="K540">
        <f>AVERAGE(Table1_1[[#This Row],[rating]]+Table1_1[[#This Row],[rating_count]]/1000)</f>
        <v>3.9189999999999996</v>
      </c>
      <c r="L540">
        <v>119</v>
      </c>
      <c r="M540">
        <f>COUNTIF(Table1_1[[#This Row],[rating_count]],"&lt;1000")</f>
        <v>1</v>
      </c>
      <c r="N540" s="6">
        <f>Table1_1[[#This Row],[actual_price]]*Table1_1[[#This Row],[rating_count]]</f>
        <v>474810</v>
      </c>
      <c r="O540" t="s">
        <v>4440</v>
      </c>
      <c r="P540" t="s">
        <v>4441</v>
      </c>
      <c r="Q540" t="s">
        <v>4442</v>
      </c>
      <c r="R540" t="s">
        <v>4443</v>
      </c>
      <c r="S540" t="s">
        <v>4444</v>
      </c>
      <c r="T540" t="s">
        <v>4445</v>
      </c>
      <c r="U540" t="s">
        <v>4446</v>
      </c>
      <c r="V540" t="s">
        <v>4447</v>
      </c>
    </row>
    <row r="541" spans="1:22" x14ac:dyDescent="0.25">
      <c r="A541" t="s">
        <v>4448</v>
      </c>
      <c r="B541" t="s">
        <v>13490</v>
      </c>
      <c r="C541" t="s">
        <v>13076</v>
      </c>
      <c r="D541" s="6">
        <v>149</v>
      </c>
      <c r="E541" s="6" t="str">
        <f>IF(Table1_1[[#This Row],[discounted_price]]&lt;200,"&lt;₹200",IF(OR(Table1_1[[#This Row],[discounted_price]]=200,Table1_1[[#This Row],[discounted_price]]&lt;=500),"₹200-₹500","&gt;₹500"))</f>
        <v>&lt;₹200</v>
      </c>
      <c r="F541" s="6">
        <v>149</v>
      </c>
      <c r="G541" s="5">
        <v>0</v>
      </c>
      <c r="H54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541" s="5" t="str">
        <f>IF(Table1_1[[#This Row],[discount_percentage]]&gt;=50%,"Yes","No")</f>
        <v>No</v>
      </c>
      <c r="J541">
        <v>4.3</v>
      </c>
      <c r="K541">
        <f>AVERAGE(Table1_1[[#This Row],[rating]]+Table1_1[[#This Row],[rating_count]]/1000)</f>
        <v>15.132999999999999</v>
      </c>
      <c r="L541">
        <v>10833</v>
      </c>
      <c r="M541">
        <f>COUNTIF(Table1_1[[#This Row],[rating_count]],"&lt;1000")</f>
        <v>0</v>
      </c>
      <c r="N541" s="6">
        <f>Table1_1[[#This Row],[actual_price]]*Table1_1[[#This Row],[rating_count]]</f>
        <v>1614117</v>
      </c>
      <c r="O541" t="s">
        <v>4451</v>
      </c>
      <c r="P541" t="s">
        <v>4452</v>
      </c>
      <c r="Q541" t="s">
        <v>4453</v>
      </c>
      <c r="R541" t="s">
        <v>4454</v>
      </c>
      <c r="S541" t="s">
        <v>4455</v>
      </c>
      <c r="T541" t="s">
        <v>4456</v>
      </c>
      <c r="U541" t="s">
        <v>4457</v>
      </c>
      <c r="V541" t="s">
        <v>4458</v>
      </c>
    </row>
    <row r="542" spans="1:22" x14ac:dyDescent="0.25">
      <c r="A542" t="s">
        <v>496</v>
      </c>
      <c r="B542" t="s">
        <v>13126</v>
      </c>
      <c r="C542" t="s">
        <v>13076</v>
      </c>
      <c r="D542" s="6">
        <v>799</v>
      </c>
      <c r="E542" s="6" t="str">
        <f>IF(Table1_1[[#This Row],[discounted_price]]&lt;200,"&lt;₹200",IF(OR(Table1_1[[#This Row],[discounted_price]]=200,Table1_1[[#This Row],[discounted_price]]&lt;=500),"₹200-₹500","&gt;₹500"))</f>
        <v>&gt;₹500</v>
      </c>
      <c r="F542" s="6">
        <v>2100</v>
      </c>
      <c r="G542" s="5">
        <v>0.62</v>
      </c>
      <c r="H54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542" s="5" t="str">
        <f>IF(Table1_1[[#This Row],[discount_percentage]]&gt;=50%,"Yes","No")</f>
        <v>Yes</v>
      </c>
      <c r="J542">
        <v>4.3</v>
      </c>
      <c r="K542">
        <f>AVERAGE(Table1_1[[#This Row],[rating]]+Table1_1[[#This Row],[rating_count]]/1000)</f>
        <v>12.488</v>
      </c>
      <c r="L542">
        <v>8188</v>
      </c>
      <c r="M542">
        <f>COUNTIF(Table1_1[[#This Row],[rating_count]],"&lt;1000")</f>
        <v>0</v>
      </c>
      <c r="N542" s="6">
        <f>Table1_1[[#This Row],[actual_price]]*Table1_1[[#This Row],[rating_count]]</f>
        <v>17194800</v>
      </c>
      <c r="O542" t="s">
        <v>498</v>
      </c>
      <c r="P542" t="s">
        <v>499</v>
      </c>
      <c r="Q542" t="s">
        <v>500</v>
      </c>
      <c r="R542" t="s">
        <v>501</v>
      </c>
      <c r="S542" t="s">
        <v>502</v>
      </c>
      <c r="T542" t="s">
        <v>503</v>
      </c>
      <c r="U542" t="s">
        <v>4459</v>
      </c>
      <c r="V542" t="s">
        <v>4460</v>
      </c>
    </row>
    <row r="543" spans="1:22" x14ac:dyDescent="0.25">
      <c r="A543" t="s">
        <v>4461</v>
      </c>
      <c r="B543" t="s">
        <v>13491</v>
      </c>
      <c r="C543" t="s">
        <v>13088</v>
      </c>
      <c r="D543" s="6">
        <v>3799</v>
      </c>
      <c r="E543" s="6" t="str">
        <f>IF(Table1_1[[#This Row],[discounted_price]]&lt;200,"&lt;₹200",IF(OR(Table1_1[[#This Row],[discounted_price]]=200,Table1_1[[#This Row],[discounted_price]]&lt;=500),"₹200-₹500","&gt;₹500"))</f>
        <v>&gt;₹500</v>
      </c>
      <c r="F543" s="6">
        <v>5299</v>
      </c>
      <c r="G543" s="5">
        <v>0.28000000000000003</v>
      </c>
      <c r="H54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543" s="5" t="str">
        <f>IF(Table1_1[[#This Row],[discount_percentage]]&gt;=50%,"Yes","No")</f>
        <v>No</v>
      </c>
      <c r="J543">
        <v>3.5</v>
      </c>
      <c r="K543">
        <f>AVERAGE(Table1_1[[#This Row],[rating]]+Table1_1[[#This Row],[rating_count]]/1000)</f>
        <v>5.141</v>
      </c>
      <c r="L543">
        <v>1641</v>
      </c>
      <c r="M543">
        <f>COUNTIF(Table1_1[[#This Row],[rating_count]],"&lt;1000")</f>
        <v>0</v>
      </c>
      <c r="N543" s="6">
        <f>Table1_1[[#This Row],[actual_price]]*Table1_1[[#This Row],[rating_count]]</f>
        <v>8695659</v>
      </c>
      <c r="O543" t="s">
        <v>4463</v>
      </c>
      <c r="P543" t="s">
        <v>4464</v>
      </c>
      <c r="Q543" t="s">
        <v>4465</v>
      </c>
      <c r="R543" t="s">
        <v>4466</v>
      </c>
      <c r="S543" t="s">
        <v>4467</v>
      </c>
      <c r="T543" t="s">
        <v>4468</v>
      </c>
      <c r="U543" t="s">
        <v>4469</v>
      </c>
      <c r="V543" t="s">
        <v>4470</v>
      </c>
    </row>
    <row r="544" spans="1:22" x14ac:dyDescent="0.25">
      <c r="A544" t="s">
        <v>4471</v>
      </c>
      <c r="B544" t="s">
        <v>13492</v>
      </c>
      <c r="C544" t="s">
        <v>13088</v>
      </c>
      <c r="D544" s="6">
        <v>199</v>
      </c>
      <c r="E544" s="6" t="str">
        <f>IF(Table1_1[[#This Row],[discounted_price]]&lt;200,"&lt;₹200",IF(OR(Table1_1[[#This Row],[discounted_price]]=200,Table1_1[[#This Row],[discounted_price]]&lt;=500),"₹200-₹500","&gt;₹500"))</f>
        <v>&lt;₹200</v>
      </c>
      <c r="F544" s="6">
        <v>1899</v>
      </c>
      <c r="G544" s="5">
        <v>0.9</v>
      </c>
      <c r="H54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544" s="5" t="str">
        <f>IF(Table1_1[[#This Row],[discount_percentage]]&gt;=50%,"Yes","No")</f>
        <v>Yes</v>
      </c>
      <c r="J544">
        <v>4</v>
      </c>
      <c r="K544">
        <f>AVERAGE(Table1_1[[#This Row],[rating]]+Table1_1[[#This Row],[rating_count]]/1000)</f>
        <v>8.74</v>
      </c>
      <c r="L544">
        <v>4740</v>
      </c>
      <c r="M544">
        <f>COUNTIF(Table1_1[[#This Row],[rating_count]],"&lt;1000")</f>
        <v>0</v>
      </c>
      <c r="N544" s="6">
        <f>Table1_1[[#This Row],[actual_price]]*Table1_1[[#This Row],[rating_count]]</f>
        <v>9001260</v>
      </c>
      <c r="O544" t="s">
        <v>4473</v>
      </c>
      <c r="P544" t="s">
        <v>4474</v>
      </c>
      <c r="Q544" t="s">
        <v>4475</v>
      </c>
      <c r="R544" t="s">
        <v>4476</v>
      </c>
      <c r="S544" t="s">
        <v>4477</v>
      </c>
      <c r="T544" t="s">
        <v>4478</v>
      </c>
      <c r="U544" t="s">
        <v>4479</v>
      </c>
      <c r="V544" t="s">
        <v>4480</v>
      </c>
    </row>
    <row r="545" spans="1:22" x14ac:dyDescent="0.25">
      <c r="A545" t="s">
        <v>4481</v>
      </c>
      <c r="B545" t="s">
        <v>13493</v>
      </c>
      <c r="C545" t="s">
        <v>13088</v>
      </c>
      <c r="D545" s="6">
        <v>23999</v>
      </c>
      <c r="E545" s="6" t="str">
        <f>IF(Table1_1[[#This Row],[discounted_price]]&lt;200,"&lt;₹200",IF(OR(Table1_1[[#This Row],[discounted_price]]=200,Table1_1[[#This Row],[discounted_price]]&lt;=500),"₹200-₹500","&gt;₹500"))</f>
        <v>&gt;₹500</v>
      </c>
      <c r="F545" s="6">
        <v>32999</v>
      </c>
      <c r="G545" s="5">
        <v>0.27</v>
      </c>
      <c r="H54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545" s="5" t="str">
        <f>IF(Table1_1[[#This Row],[discount_percentage]]&gt;=50%,"Yes","No")</f>
        <v>No</v>
      </c>
      <c r="J545">
        <v>3.9</v>
      </c>
      <c r="K545">
        <f>AVERAGE(Table1_1[[#This Row],[rating]]+Table1_1[[#This Row],[rating_count]]/1000)</f>
        <v>12.766</v>
      </c>
      <c r="L545">
        <v>8866</v>
      </c>
      <c r="M545">
        <f>COUNTIF(Table1_1[[#This Row],[rating_count]],"&lt;1000")</f>
        <v>0</v>
      </c>
      <c r="N545" s="6">
        <f>Table1_1[[#This Row],[actual_price]]*Table1_1[[#This Row],[rating_count]]</f>
        <v>292569134</v>
      </c>
      <c r="O545" t="s">
        <v>4483</v>
      </c>
      <c r="P545" t="s">
        <v>4484</v>
      </c>
      <c r="Q545" t="s">
        <v>4485</v>
      </c>
      <c r="R545" t="s">
        <v>4486</v>
      </c>
      <c r="S545" t="s">
        <v>4487</v>
      </c>
      <c r="T545" t="s">
        <v>4488</v>
      </c>
      <c r="U545" t="s">
        <v>4489</v>
      </c>
      <c r="V545" t="s">
        <v>4490</v>
      </c>
    </row>
    <row r="546" spans="1:22" x14ac:dyDescent="0.25">
      <c r="A546" t="s">
        <v>4491</v>
      </c>
      <c r="B546" t="s">
        <v>13494</v>
      </c>
      <c r="C546" t="s">
        <v>13088</v>
      </c>
      <c r="D546" s="6">
        <v>29990</v>
      </c>
      <c r="E546" s="6" t="str">
        <f>IF(Table1_1[[#This Row],[discounted_price]]&lt;200,"&lt;₹200",IF(OR(Table1_1[[#This Row],[discounted_price]]=200,Table1_1[[#This Row],[discounted_price]]&lt;=500),"₹200-₹500","&gt;₹500"))</f>
        <v>&gt;₹500</v>
      </c>
      <c r="F546" s="6">
        <v>39990</v>
      </c>
      <c r="G546" s="5">
        <v>0.25</v>
      </c>
      <c r="H54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546" s="5" t="str">
        <f>IF(Table1_1[[#This Row],[discount_percentage]]&gt;=50%,"Yes","No")</f>
        <v>No</v>
      </c>
      <c r="J546">
        <v>4.3</v>
      </c>
      <c r="K546">
        <f>AVERAGE(Table1_1[[#This Row],[rating]]+Table1_1[[#This Row],[rating_count]]/1000)</f>
        <v>12.698999999999998</v>
      </c>
      <c r="L546">
        <v>8399</v>
      </c>
      <c r="M546">
        <f>COUNTIF(Table1_1[[#This Row],[rating_count]],"&lt;1000")</f>
        <v>0</v>
      </c>
      <c r="N546" s="6">
        <f>Table1_1[[#This Row],[actual_price]]*Table1_1[[#This Row],[rating_count]]</f>
        <v>335876010</v>
      </c>
      <c r="O546" t="s">
        <v>4493</v>
      </c>
      <c r="P546" t="s">
        <v>4494</v>
      </c>
      <c r="Q546" t="s">
        <v>4495</v>
      </c>
      <c r="R546" t="s">
        <v>4496</v>
      </c>
      <c r="S546" t="s">
        <v>4497</v>
      </c>
      <c r="T546" t="s">
        <v>4498</v>
      </c>
      <c r="U546" t="s">
        <v>4499</v>
      </c>
      <c r="V546" t="s">
        <v>4500</v>
      </c>
    </row>
    <row r="547" spans="1:22" x14ac:dyDescent="0.25">
      <c r="A547" t="s">
        <v>4501</v>
      </c>
      <c r="B547" t="s">
        <v>13495</v>
      </c>
      <c r="C547" t="s">
        <v>13088</v>
      </c>
      <c r="D547" s="6">
        <v>281</v>
      </c>
      <c r="E547" s="6" t="str">
        <f>IF(Table1_1[[#This Row],[discounted_price]]&lt;200,"&lt;₹200",IF(OR(Table1_1[[#This Row],[discounted_price]]=200,Table1_1[[#This Row],[discounted_price]]&lt;=500),"₹200-₹500","&gt;₹500"))</f>
        <v>₹200-₹500</v>
      </c>
      <c r="F547" s="6">
        <v>1999</v>
      </c>
      <c r="G547" s="5">
        <v>0.86</v>
      </c>
      <c r="H54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547" s="5" t="str">
        <f>IF(Table1_1[[#This Row],[discount_percentage]]&gt;=50%,"Yes","No")</f>
        <v>Yes</v>
      </c>
      <c r="J547">
        <v>2.8</v>
      </c>
      <c r="K547">
        <f>AVERAGE(Table1_1[[#This Row],[rating]]+Table1_1[[#This Row],[rating_count]]/1000)</f>
        <v>2.887</v>
      </c>
      <c r="L547">
        <v>87</v>
      </c>
      <c r="M547">
        <f>COUNTIF(Table1_1[[#This Row],[rating_count]],"&lt;1000")</f>
        <v>1</v>
      </c>
      <c r="N547" s="6">
        <f>Table1_1[[#This Row],[actual_price]]*Table1_1[[#This Row],[rating_count]]</f>
        <v>173913</v>
      </c>
      <c r="O547" t="s">
        <v>4503</v>
      </c>
      <c r="P547" t="s">
        <v>4504</v>
      </c>
      <c r="Q547" t="s">
        <v>4505</v>
      </c>
      <c r="R547" t="s">
        <v>4506</v>
      </c>
      <c r="S547" t="s">
        <v>4507</v>
      </c>
      <c r="T547" t="s">
        <v>4508</v>
      </c>
      <c r="U547" t="s">
        <v>4509</v>
      </c>
      <c r="V547" t="s">
        <v>4510</v>
      </c>
    </row>
    <row r="548" spans="1:22" x14ac:dyDescent="0.25">
      <c r="A548" t="s">
        <v>4511</v>
      </c>
      <c r="B548" t="s">
        <v>13496</v>
      </c>
      <c r="C548" t="s">
        <v>13088</v>
      </c>
      <c r="D548" s="6">
        <v>7998</v>
      </c>
      <c r="E548" s="6" t="str">
        <f>IF(Table1_1[[#This Row],[discounted_price]]&lt;200,"&lt;₹200",IF(OR(Table1_1[[#This Row],[discounted_price]]=200,Table1_1[[#This Row],[discounted_price]]&lt;=500),"₹200-₹500","&gt;₹500"))</f>
        <v>&gt;₹500</v>
      </c>
      <c r="F548" s="6">
        <v>11999</v>
      </c>
      <c r="G548" s="5">
        <v>0.33</v>
      </c>
      <c r="H54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548" s="5" t="str">
        <f>IF(Table1_1[[#This Row],[discount_percentage]]&gt;=50%,"Yes","No")</f>
        <v>No</v>
      </c>
      <c r="J548">
        <v>3.8</v>
      </c>
      <c r="K548">
        <f>AVERAGE(Table1_1[[#This Row],[rating]]+Table1_1[[#This Row],[rating_count]]/1000)</f>
        <v>3.9249999999999998</v>
      </c>
      <c r="L548">
        <v>125</v>
      </c>
      <c r="M548">
        <f>COUNTIF(Table1_1[[#This Row],[rating_count]],"&lt;1000")</f>
        <v>1</v>
      </c>
      <c r="N548" s="6">
        <f>Table1_1[[#This Row],[actual_price]]*Table1_1[[#This Row],[rating_count]]</f>
        <v>1499875</v>
      </c>
      <c r="O548" t="s">
        <v>4513</v>
      </c>
      <c r="P548" t="s">
        <v>4514</v>
      </c>
      <c r="Q548" t="s">
        <v>4515</v>
      </c>
      <c r="R548" t="s">
        <v>4516</v>
      </c>
      <c r="S548" t="s">
        <v>4517</v>
      </c>
      <c r="T548" t="s">
        <v>4518</v>
      </c>
      <c r="U548" t="s">
        <v>4519</v>
      </c>
      <c r="V548" t="s">
        <v>4520</v>
      </c>
    </row>
    <row r="549" spans="1:22" x14ac:dyDescent="0.25">
      <c r="A549" t="s">
        <v>4521</v>
      </c>
      <c r="B549" t="s">
        <v>13497</v>
      </c>
      <c r="C549" t="s">
        <v>13088</v>
      </c>
      <c r="D549" s="6">
        <v>249</v>
      </c>
      <c r="E549" s="6" t="str">
        <f>IF(Table1_1[[#This Row],[discounted_price]]&lt;200,"&lt;₹200",IF(OR(Table1_1[[#This Row],[discounted_price]]=200,Table1_1[[#This Row],[discounted_price]]&lt;=500),"₹200-₹500","&gt;₹500"))</f>
        <v>₹200-₹500</v>
      </c>
      <c r="F549" s="6">
        <v>999</v>
      </c>
      <c r="G549" s="5">
        <v>0.75</v>
      </c>
      <c r="H54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549" s="5" t="str">
        <f>IF(Table1_1[[#This Row],[discount_percentage]]&gt;=50%,"Yes","No")</f>
        <v>Yes</v>
      </c>
      <c r="J549">
        <v>4.5</v>
      </c>
      <c r="K549">
        <f>AVERAGE(Table1_1[[#This Row],[rating]]+Table1_1[[#This Row],[rating_count]]/1000)</f>
        <v>4.5380000000000003</v>
      </c>
      <c r="L549">
        <v>38</v>
      </c>
      <c r="M549">
        <f>COUNTIF(Table1_1[[#This Row],[rating_count]],"&lt;1000")</f>
        <v>1</v>
      </c>
      <c r="N549" s="6">
        <f>Table1_1[[#This Row],[actual_price]]*Table1_1[[#This Row],[rating_count]]</f>
        <v>37962</v>
      </c>
      <c r="O549" t="s">
        <v>4523</v>
      </c>
      <c r="P549" t="s">
        <v>4524</v>
      </c>
      <c r="Q549" t="s">
        <v>4525</v>
      </c>
      <c r="R549" t="s">
        <v>4526</v>
      </c>
      <c r="S549" t="s">
        <v>4527</v>
      </c>
      <c r="T549" t="s">
        <v>4528</v>
      </c>
      <c r="U549" t="s">
        <v>4529</v>
      </c>
      <c r="V549" t="s">
        <v>4530</v>
      </c>
    </row>
    <row r="550" spans="1:22" x14ac:dyDescent="0.25">
      <c r="A550" t="s">
        <v>4531</v>
      </c>
      <c r="B550" t="s">
        <v>13498</v>
      </c>
      <c r="C550" t="s">
        <v>13088</v>
      </c>
      <c r="D550" s="6">
        <v>299</v>
      </c>
      <c r="E550" s="6" t="str">
        <f>IF(Table1_1[[#This Row],[discounted_price]]&lt;200,"&lt;₹200",IF(OR(Table1_1[[#This Row],[discounted_price]]=200,Table1_1[[#This Row],[discounted_price]]&lt;=500),"₹200-₹500","&gt;₹500"))</f>
        <v>₹200-₹500</v>
      </c>
      <c r="F550" s="6">
        <v>599</v>
      </c>
      <c r="G550" s="5">
        <v>0.5</v>
      </c>
      <c r="H55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550" s="5" t="str">
        <f>IF(Table1_1[[#This Row],[discount_percentage]]&gt;=50%,"Yes","No")</f>
        <v>Yes</v>
      </c>
      <c r="J550">
        <v>4.3</v>
      </c>
      <c r="K550">
        <f>AVERAGE(Table1_1[[#This Row],[rating]]+Table1_1[[#This Row],[rating_count]]/1000)</f>
        <v>8.9740000000000002</v>
      </c>
      <c r="L550">
        <v>4674</v>
      </c>
      <c r="M550">
        <f>COUNTIF(Table1_1[[#This Row],[rating_count]],"&lt;1000")</f>
        <v>0</v>
      </c>
      <c r="N550" s="6">
        <f>Table1_1[[#This Row],[actual_price]]*Table1_1[[#This Row],[rating_count]]</f>
        <v>2799726</v>
      </c>
      <c r="O550" t="s">
        <v>4533</v>
      </c>
      <c r="P550" t="s">
        <v>4534</v>
      </c>
      <c r="Q550" t="s">
        <v>4535</v>
      </c>
      <c r="R550" t="s">
        <v>4536</v>
      </c>
      <c r="S550" t="s">
        <v>4537</v>
      </c>
      <c r="T550" t="s">
        <v>4538</v>
      </c>
      <c r="U550" t="s">
        <v>4539</v>
      </c>
      <c r="V550" t="s">
        <v>4540</v>
      </c>
    </row>
    <row r="551" spans="1:22" x14ac:dyDescent="0.25">
      <c r="A551" t="s">
        <v>4541</v>
      </c>
      <c r="B551" t="s">
        <v>13499</v>
      </c>
      <c r="C551" t="s">
        <v>13088</v>
      </c>
      <c r="D551" s="6">
        <v>499</v>
      </c>
      <c r="E551" s="6" t="str">
        <f>IF(Table1_1[[#This Row],[discounted_price]]&lt;200,"&lt;₹200",IF(OR(Table1_1[[#This Row],[discounted_price]]=200,Table1_1[[#This Row],[discounted_price]]&lt;=500),"₹200-₹500","&gt;₹500"))</f>
        <v>₹200-₹500</v>
      </c>
      <c r="F551" s="6">
        <v>1899</v>
      </c>
      <c r="G551" s="5">
        <v>0.74</v>
      </c>
      <c r="H55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551" s="5" t="str">
        <f>IF(Table1_1[[#This Row],[discount_percentage]]&gt;=50%,"Yes","No")</f>
        <v>Yes</v>
      </c>
      <c r="J551">
        <v>4.0999999999999996</v>
      </c>
      <c r="K551">
        <f>AVERAGE(Table1_1[[#This Row],[rating]]+Table1_1[[#This Row],[rating_count]]/1000)</f>
        <v>4.5119999999999996</v>
      </c>
      <c r="L551">
        <v>412</v>
      </c>
      <c r="M551">
        <f>COUNTIF(Table1_1[[#This Row],[rating_count]],"&lt;1000")</f>
        <v>1</v>
      </c>
      <c r="N551" s="6">
        <f>Table1_1[[#This Row],[actual_price]]*Table1_1[[#This Row],[rating_count]]</f>
        <v>782388</v>
      </c>
      <c r="O551" t="s">
        <v>4543</v>
      </c>
      <c r="P551" t="s">
        <v>4544</v>
      </c>
      <c r="Q551" t="s">
        <v>4545</v>
      </c>
      <c r="R551" t="s">
        <v>4546</v>
      </c>
      <c r="S551" t="s">
        <v>4547</v>
      </c>
      <c r="T551" t="s">
        <v>4548</v>
      </c>
      <c r="U551" t="s">
        <v>4549</v>
      </c>
      <c r="V551" t="s">
        <v>4550</v>
      </c>
    </row>
    <row r="552" spans="1:22" x14ac:dyDescent="0.25">
      <c r="A552" t="s">
        <v>4551</v>
      </c>
      <c r="B552" t="s">
        <v>13500</v>
      </c>
      <c r="C552" t="s">
        <v>13088</v>
      </c>
      <c r="D552" s="6">
        <v>899</v>
      </c>
      <c r="E552" s="6" t="str">
        <f>IF(Table1_1[[#This Row],[discounted_price]]&lt;200,"&lt;₹200",IF(OR(Table1_1[[#This Row],[discounted_price]]=200,Table1_1[[#This Row],[discounted_price]]&lt;=500),"₹200-₹500","&gt;₹500"))</f>
        <v>&gt;₹500</v>
      </c>
      <c r="F552" s="6">
        <v>3499</v>
      </c>
      <c r="G552" s="5">
        <v>0.74</v>
      </c>
      <c r="H55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552" s="5" t="str">
        <f>IF(Table1_1[[#This Row],[discount_percentage]]&gt;=50%,"Yes","No")</f>
        <v>Yes</v>
      </c>
      <c r="J552">
        <v>3</v>
      </c>
      <c r="K552">
        <f>AVERAGE(Table1_1[[#This Row],[rating]]+Table1_1[[#This Row],[rating_count]]/1000)</f>
        <v>3.681</v>
      </c>
      <c r="L552">
        <v>681</v>
      </c>
      <c r="M552">
        <f>COUNTIF(Table1_1[[#This Row],[rating_count]],"&lt;1000")</f>
        <v>1</v>
      </c>
      <c r="N552" s="6">
        <f>Table1_1[[#This Row],[actual_price]]*Table1_1[[#This Row],[rating_count]]</f>
        <v>2382819</v>
      </c>
      <c r="O552" t="s">
        <v>4553</v>
      </c>
      <c r="P552" t="s">
        <v>4554</v>
      </c>
      <c r="Q552" t="s">
        <v>4555</v>
      </c>
      <c r="R552" t="s">
        <v>4556</v>
      </c>
      <c r="S552" t="s">
        <v>4557</v>
      </c>
      <c r="T552" t="s">
        <v>4558</v>
      </c>
      <c r="U552" t="s">
        <v>4559</v>
      </c>
      <c r="V552" t="s">
        <v>4560</v>
      </c>
    </row>
    <row r="553" spans="1:22" x14ac:dyDescent="0.25">
      <c r="A553" t="s">
        <v>4561</v>
      </c>
      <c r="B553" t="s">
        <v>13501</v>
      </c>
      <c r="C553" t="s">
        <v>13088</v>
      </c>
      <c r="D553" s="6">
        <v>1599</v>
      </c>
      <c r="E553" s="6" t="str">
        <f>IF(Table1_1[[#This Row],[discounted_price]]&lt;200,"&lt;₹200",IF(OR(Table1_1[[#This Row],[discounted_price]]=200,Table1_1[[#This Row],[discounted_price]]&lt;=500),"₹200-₹500","&gt;₹500"))</f>
        <v>&gt;₹500</v>
      </c>
      <c r="F553" s="6">
        <v>3499</v>
      </c>
      <c r="G553" s="5">
        <v>0.54</v>
      </c>
      <c r="H55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553" s="5" t="str">
        <f>IF(Table1_1[[#This Row],[discount_percentage]]&gt;=50%,"Yes","No")</f>
        <v>Yes</v>
      </c>
      <c r="J553">
        <v>4</v>
      </c>
      <c r="K553">
        <f>AVERAGE(Table1_1[[#This Row],[rating]]+Table1_1[[#This Row],[rating_count]]/1000)</f>
        <v>40.384</v>
      </c>
      <c r="L553">
        <v>36384</v>
      </c>
      <c r="M553">
        <f>COUNTIF(Table1_1[[#This Row],[rating_count]],"&lt;1000")</f>
        <v>0</v>
      </c>
      <c r="N553" s="6">
        <f>Table1_1[[#This Row],[actual_price]]*Table1_1[[#This Row],[rating_count]]</f>
        <v>127307616</v>
      </c>
      <c r="O553" t="s">
        <v>4563</v>
      </c>
      <c r="P553" t="s">
        <v>4564</v>
      </c>
      <c r="Q553" t="s">
        <v>4565</v>
      </c>
      <c r="R553" t="s">
        <v>4566</v>
      </c>
      <c r="S553" t="s">
        <v>4567</v>
      </c>
      <c r="T553" t="s">
        <v>4568</v>
      </c>
      <c r="U553" t="s">
        <v>4569</v>
      </c>
      <c r="V553" t="s">
        <v>4570</v>
      </c>
    </row>
    <row r="554" spans="1:22" x14ac:dyDescent="0.25">
      <c r="A554" t="s">
        <v>4571</v>
      </c>
      <c r="B554" t="s">
        <v>13502</v>
      </c>
      <c r="C554" t="s">
        <v>13088</v>
      </c>
      <c r="D554" s="6">
        <v>120</v>
      </c>
      <c r="E554" s="6" t="str">
        <f>IF(Table1_1[[#This Row],[discounted_price]]&lt;200,"&lt;₹200",IF(OR(Table1_1[[#This Row],[discounted_price]]=200,Table1_1[[#This Row],[discounted_price]]&lt;=500),"₹200-₹500","&gt;₹500"))</f>
        <v>&lt;₹200</v>
      </c>
      <c r="F554" s="6">
        <v>999</v>
      </c>
      <c r="G554" s="5">
        <v>0.88</v>
      </c>
      <c r="H55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554" s="5" t="str">
        <f>IF(Table1_1[[#This Row],[discount_percentage]]&gt;=50%,"Yes","No")</f>
        <v>Yes</v>
      </c>
      <c r="J554">
        <v>3.9</v>
      </c>
      <c r="K554">
        <f>AVERAGE(Table1_1[[#This Row],[rating]]+Table1_1[[#This Row],[rating_count]]/1000)</f>
        <v>10.391</v>
      </c>
      <c r="L554">
        <v>6491</v>
      </c>
      <c r="M554">
        <f>COUNTIF(Table1_1[[#This Row],[rating_count]],"&lt;1000")</f>
        <v>0</v>
      </c>
      <c r="N554" s="6">
        <f>Table1_1[[#This Row],[actual_price]]*Table1_1[[#This Row],[rating_count]]</f>
        <v>6484509</v>
      </c>
      <c r="O554" t="s">
        <v>4574</v>
      </c>
      <c r="P554" t="s">
        <v>4575</v>
      </c>
      <c r="Q554" t="s">
        <v>4576</v>
      </c>
      <c r="R554" t="s">
        <v>4577</v>
      </c>
      <c r="S554" t="s">
        <v>4578</v>
      </c>
      <c r="T554" t="s">
        <v>4579</v>
      </c>
      <c r="U554" t="s">
        <v>4580</v>
      </c>
      <c r="V554" t="s">
        <v>4581</v>
      </c>
    </row>
    <row r="555" spans="1:22" x14ac:dyDescent="0.25">
      <c r="A555" t="s">
        <v>4582</v>
      </c>
      <c r="B555" t="s">
        <v>13503</v>
      </c>
      <c r="C555" t="s">
        <v>13088</v>
      </c>
      <c r="D555" s="6">
        <v>3999</v>
      </c>
      <c r="E555" s="6" t="str">
        <f>IF(Table1_1[[#This Row],[discounted_price]]&lt;200,"&lt;₹200",IF(OR(Table1_1[[#This Row],[discounted_price]]=200,Table1_1[[#This Row],[discounted_price]]&lt;=500),"₹200-₹500","&gt;₹500"))</f>
        <v>&gt;₹500</v>
      </c>
      <c r="F555" s="6">
        <v>6999</v>
      </c>
      <c r="G555" s="5">
        <v>0.43</v>
      </c>
      <c r="H55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555" s="5" t="str">
        <f>IF(Table1_1[[#This Row],[discount_percentage]]&gt;=50%,"Yes","No")</f>
        <v>No</v>
      </c>
      <c r="J555">
        <v>4.0999999999999996</v>
      </c>
      <c r="K555">
        <f>AVERAGE(Table1_1[[#This Row],[rating]]+Table1_1[[#This Row],[rating_count]]/1000)</f>
        <v>14.328999999999999</v>
      </c>
      <c r="L555">
        <v>10229</v>
      </c>
      <c r="M555">
        <f>COUNTIF(Table1_1[[#This Row],[rating_count]],"&lt;1000")</f>
        <v>0</v>
      </c>
      <c r="N555" s="6">
        <f>Table1_1[[#This Row],[actual_price]]*Table1_1[[#This Row],[rating_count]]</f>
        <v>71592771</v>
      </c>
      <c r="O555" t="s">
        <v>4584</v>
      </c>
      <c r="P555" t="s">
        <v>4585</v>
      </c>
      <c r="Q555" t="s">
        <v>4586</v>
      </c>
      <c r="R555" t="s">
        <v>4587</v>
      </c>
      <c r="S555" t="s">
        <v>4588</v>
      </c>
      <c r="T555" t="s">
        <v>4589</v>
      </c>
      <c r="U555" t="s">
        <v>4590</v>
      </c>
      <c r="V555" t="s">
        <v>4591</v>
      </c>
    </row>
    <row r="556" spans="1:22" x14ac:dyDescent="0.25">
      <c r="A556" t="s">
        <v>4592</v>
      </c>
      <c r="B556" t="s">
        <v>13466</v>
      </c>
      <c r="C556" t="s">
        <v>13088</v>
      </c>
      <c r="D556" s="6">
        <v>12999</v>
      </c>
      <c r="E556" s="6" t="str">
        <f>IF(Table1_1[[#This Row],[discounted_price]]&lt;200,"&lt;₹200",IF(OR(Table1_1[[#This Row],[discounted_price]]=200,Table1_1[[#This Row],[discounted_price]]&lt;=500),"₹200-₹500","&gt;₹500"))</f>
        <v>&gt;₹500</v>
      </c>
      <c r="F556" s="6">
        <v>18999</v>
      </c>
      <c r="G556" s="5">
        <v>0.32</v>
      </c>
      <c r="H55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556" s="5" t="str">
        <f>IF(Table1_1[[#This Row],[discount_percentage]]&gt;=50%,"Yes","No")</f>
        <v>No</v>
      </c>
      <c r="J556">
        <v>4.0999999999999996</v>
      </c>
      <c r="K556">
        <f>AVERAGE(Table1_1[[#This Row],[rating]]+Table1_1[[#This Row],[rating_count]]/1000)</f>
        <v>54.872</v>
      </c>
      <c r="L556">
        <v>50772</v>
      </c>
      <c r="M556">
        <f>COUNTIF(Table1_1[[#This Row],[rating_count]],"&lt;1000")</f>
        <v>0</v>
      </c>
      <c r="N556" s="6">
        <f>Table1_1[[#This Row],[actual_price]]*Table1_1[[#This Row],[rating_count]]</f>
        <v>964617228</v>
      </c>
      <c r="O556" t="s">
        <v>4166</v>
      </c>
      <c r="P556" t="s">
        <v>3650</v>
      </c>
      <c r="Q556" t="s">
        <v>3651</v>
      </c>
      <c r="R556" t="s">
        <v>3652</v>
      </c>
      <c r="S556" t="s">
        <v>3653</v>
      </c>
      <c r="T556" t="s">
        <v>3654</v>
      </c>
      <c r="U556" t="s">
        <v>4167</v>
      </c>
      <c r="V556" t="s">
        <v>4593</v>
      </c>
    </row>
    <row r="557" spans="1:22" x14ac:dyDescent="0.25">
      <c r="A557" t="s">
        <v>4594</v>
      </c>
      <c r="B557" t="s">
        <v>13504</v>
      </c>
      <c r="C557" t="s">
        <v>13088</v>
      </c>
      <c r="D557" s="6">
        <v>1599</v>
      </c>
      <c r="E557" s="6" t="str">
        <f>IF(Table1_1[[#This Row],[discounted_price]]&lt;200,"&lt;₹200",IF(OR(Table1_1[[#This Row],[discounted_price]]=200,Table1_1[[#This Row],[discounted_price]]&lt;=500),"₹200-₹500","&gt;₹500"))</f>
        <v>&gt;₹500</v>
      </c>
      <c r="F557" s="6">
        <v>2599</v>
      </c>
      <c r="G557" s="5">
        <v>0.38</v>
      </c>
      <c r="H55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557" s="5" t="str">
        <f>IF(Table1_1[[#This Row],[discount_percentage]]&gt;=50%,"Yes","No")</f>
        <v>No</v>
      </c>
      <c r="J557">
        <v>4.3</v>
      </c>
      <c r="K557">
        <f>AVERAGE(Table1_1[[#This Row],[rating]]+Table1_1[[#This Row],[rating_count]]/1000)</f>
        <v>6.101</v>
      </c>
      <c r="L557">
        <v>1801</v>
      </c>
      <c r="M557">
        <f>COUNTIF(Table1_1[[#This Row],[rating_count]],"&lt;1000")</f>
        <v>0</v>
      </c>
      <c r="N557" s="6">
        <f>Table1_1[[#This Row],[actual_price]]*Table1_1[[#This Row],[rating_count]]</f>
        <v>4680799</v>
      </c>
      <c r="O557" t="s">
        <v>4596</v>
      </c>
      <c r="P557" t="s">
        <v>4597</v>
      </c>
      <c r="Q557" t="s">
        <v>4598</v>
      </c>
      <c r="R557" t="s">
        <v>4599</v>
      </c>
      <c r="S557" t="s">
        <v>4600</v>
      </c>
      <c r="T557" t="s">
        <v>4601</v>
      </c>
      <c r="U557" t="s">
        <v>4602</v>
      </c>
      <c r="V557" t="s">
        <v>4603</v>
      </c>
    </row>
    <row r="558" spans="1:22" x14ac:dyDescent="0.25">
      <c r="A558" t="s">
        <v>4604</v>
      </c>
      <c r="B558" t="s">
        <v>13505</v>
      </c>
      <c r="C558" t="s">
        <v>13088</v>
      </c>
      <c r="D558" s="6">
        <v>699</v>
      </c>
      <c r="E558" s="6" t="str">
        <f>IF(Table1_1[[#This Row],[discounted_price]]&lt;200,"&lt;₹200",IF(OR(Table1_1[[#This Row],[discounted_price]]=200,Table1_1[[#This Row],[discounted_price]]&lt;=500),"₹200-₹500","&gt;₹500"))</f>
        <v>&gt;₹500</v>
      </c>
      <c r="F558" s="6">
        <v>1199</v>
      </c>
      <c r="G558" s="5">
        <v>0.42</v>
      </c>
      <c r="H55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558" s="5" t="str">
        <f>IF(Table1_1[[#This Row],[discount_percentage]]&gt;=50%,"Yes","No")</f>
        <v>No</v>
      </c>
      <c r="J558">
        <v>4</v>
      </c>
      <c r="K558">
        <f>AVERAGE(Table1_1[[#This Row],[rating]]+Table1_1[[#This Row],[rating_count]]/1000)</f>
        <v>18.404</v>
      </c>
      <c r="L558">
        <v>14404</v>
      </c>
      <c r="M558">
        <f>COUNTIF(Table1_1[[#This Row],[rating_count]],"&lt;1000")</f>
        <v>0</v>
      </c>
      <c r="N558" s="6">
        <f>Table1_1[[#This Row],[actual_price]]*Table1_1[[#This Row],[rating_count]]</f>
        <v>17270396</v>
      </c>
      <c r="O558" t="s">
        <v>4606</v>
      </c>
      <c r="P558" t="s">
        <v>3666</v>
      </c>
      <c r="Q558" t="s">
        <v>3667</v>
      </c>
      <c r="R558" t="s">
        <v>3668</v>
      </c>
      <c r="S558" t="s">
        <v>3669</v>
      </c>
      <c r="T558" t="s">
        <v>3670</v>
      </c>
      <c r="U558" t="s">
        <v>4607</v>
      </c>
      <c r="V558" t="s">
        <v>4608</v>
      </c>
    </row>
    <row r="559" spans="1:22" x14ac:dyDescent="0.25">
      <c r="A559" t="s">
        <v>4609</v>
      </c>
      <c r="B559" t="s">
        <v>13506</v>
      </c>
      <c r="C559" t="s">
        <v>13088</v>
      </c>
      <c r="D559" s="6">
        <v>99</v>
      </c>
      <c r="E559" s="6" t="str">
        <f>IF(Table1_1[[#This Row],[discounted_price]]&lt;200,"&lt;₹200",IF(OR(Table1_1[[#This Row],[discounted_price]]=200,Table1_1[[#This Row],[discounted_price]]&lt;=500),"₹200-₹500","&gt;₹500"))</f>
        <v>&lt;₹200</v>
      </c>
      <c r="F559" s="6">
        <v>999</v>
      </c>
      <c r="G559" s="5">
        <v>0.9</v>
      </c>
      <c r="H55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559" s="5" t="str">
        <f>IF(Table1_1[[#This Row],[discount_percentage]]&gt;=50%,"Yes","No")</f>
        <v>Yes</v>
      </c>
      <c r="J559">
        <v>4.4000000000000004</v>
      </c>
      <c r="K559">
        <f>AVERAGE(Table1_1[[#This Row],[rating]]+Table1_1[[#This Row],[rating_count]]/1000)</f>
        <v>4.7050000000000001</v>
      </c>
      <c r="L559">
        <v>305</v>
      </c>
      <c r="M559">
        <f>COUNTIF(Table1_1[[#This Row],[rating_count]],"&lt;1000")</f>
        <v>1</v>
      </c>
      <c r="N559" s="6">
        <f>Table1_1[[#This Row],[actual_price]]*Table1_1[[#This Row],[rating_count]]</f>
        <v>304695</v>
      </c>
      <c r="O559" t="s">
        <v>4612</v>
      </c>
      <c r="P559" t="s">
        <v>4613</v>
      </c>
      <c r="Q559" t="s">
        <v>4614</v>
      </c>
      <c r="R559" t="s">
        <v>4615</v>
      </c>
      <c r="S559" t="s">
        <v>4616</v>
      </c>
      <c r="T559" t="s">
        <v>4617</v>
      </c>
      <c r="U559" t="s">
        <v>4618</v>
      </c>
      <c r="V559" t="s">
        <v>4619</v>
      </c>
    </row>
    <row r="560" spans="1:22" x14ac:dyDescent="0.25">
      <c r="A560" t="s">
        <v>4620</v>
      </c>
      <c r="B560" t="s">
        <v>13507</v>
      </c>
      <c r="C560" t="s">
        <v>13088</v>
      </c>
      <c r="D560" s="6">
        <v>7915</v>
      </c>
      <c r="E560" s="6" t="str">
        <f>IF(Table1_1[[#This Row],[discounted_price]]&lt;200,"&lt;₹200",IF(OR(Table1_1[[#This Row],[discounted_price]]=200,Table1_1[[#This Row],[discounted_price]]&lt;=500),"₹200-₹500","&gt;₹500"))</f>
        <v>&gt;₹500</v>
      </c>
      <c r="F560" s="6">
        <v>9999</v>
      </c>
      <c r="G560" s="5">
        <v>0.21</v>
      </c>
      <c r="H56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560" s="5" t="str">
        <f>IF(Table1_1[[#This Row],[discount_percentage]]&gt;=50%,"Yes","No")</f>
        <v>No</v>
      </c>
      <c r="J560">
        <v>4.3</v>
      </c>
      <c r="K560">
        <f>AVERAGE(Table1_1[[#This Row],[rating]]+Table1_1[[#This Row],[rating_count]]/1000)</f>
        <v>5.6760000000000002</v>
      </c>
      <c r="L560">
        <v>1376</v>
      </c>
      <c r="M560">
        <f>COUNTIF(Table1_1[[#This Row],[rating_count]],"&lt;1000")</f>
        <v>0</v>
      </c>
      <c r="N560" s="6">
        <f>Table1_1[[#This Row],[actual_price]]*Table1_1[[#This Row],[rating_count]]</f>
        <v>13758624</v>
      </c>
      <c r="O560" t="s">
        <v>4622</v>
      </c>
      <c r="P560" t="s">
        <v>4623</v>
      </c>
      <c r="Q560" t="s">
        <v>4624</v>
      </c>
      <c r="R560" t="s">
        <v>4625</v>
      </c>
      <c r="S560" t="s">
        <v>4626</v>
      </c>
      <c r="T560" t="s">
        <v>4627</v>
      </c>
      <c r="U560" t="s">
        <v>4628</v>
      </c>
      <c r="V560" t="s">
        <v>4629</v>
      </c>
    </row>
    <row r="561" spans="1:22" x14ac:dyDescent="0.25">
      <c r="A561" t="s">
        <v>4630</v>
      </c>
      <c r="B561" t="s">
        <v>13381</v>
      </c>
      <c r="C561" t="s">
        <v>13088</v>
      </c>
      <c r="D561" s="6">
        <v>1499</v>
      </c>
      <c r="E561" s="6" t="str">
        <f>IF(Table1_1[[#This Row],[discounted_price]]&lt;200,"&lt;₹200",IF(OR(Table1_1[[#This Row],[discounted_price]]=200,Table1_1[[#This Row],[discounted_price]]&lt;=500),"₹200-₹500","&gt;₹500"))</f>
        <v>&gt;₹500</v>
      </c>
      <c r="F561" s="6">
        <v>7999</v>
      </c>
      <c r="G561" s="5">
        <v>0.81</v>
      </c>
      <c r="H56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561" s="5" t="str">
        <f>IF(Table1_1[[#This Row],[discount_percentage]]&gt;=50%,"Yes","No")</f>
        <v>Yes</v>
      </c>
      <c r="J561">
        <v>4.2</v>
      </c>
      <c r="K561">
        <f>AVERAGE(Table1_1[[#This Row],[rating]]+Table1_1[[#This Row],[rating_count]]/1000)</f>
        <v>26.838000000000001</v>
      </c>
      <c r="L561">
        <v>22638</v>
      </c>
      <c r="M561">
        <f>COUNTIF(Table1_1[[#This Row],[rating_count]],"&lt;1000")</f>
        <v>0</v>
      </c>
      <c r="N561" s="6">
        <f>Table1_1[[#This Row],[actual_price]]*Table1_1[[#This Row],[rating_count]]</f>
        <v>181081362</v>
      </c>
      <c r="O561" t="s">
        <v>4632</v>
      </c>
      <c r="P561" t="s">
        <v>3184</v>
      </c>
      <c r="Q561" t="s">
        <v>3185</v>
      </c>
      <c r="R561" t="s">
        <v>3186</v>
      </c>
      <c r="S561" t="s">
        <v>3187</v>
      </c>
      <c r="T561" t="s">
        <v>3188</v>
      </c>
      <c r="U561" t="s">
        <v>4633</v>
      </c>
      <c r="V561" t="s">
        <v>4634</v>
      </c>
    </row>
    <row r="562" spans="1:22" x14ac:dyDescent="0.25">
      <c r="A562" t="s">
        <v>4635</v>
      </c>
      <c r="B562" t="s">
        <v>13508</v>
      </c>
      <c r="C562" t="s">
        <v>13088</v>
      </c>
      <c r="D562" s="6">
        <v>1055</v>
      </c>
      <c r="E562" s="6" t="str">
        <f>IF(Table1_1[[#This Row],[discounted_price]]&lt;200,"&lt;₹200",IF(OR(Table1_1[[#This Row],[discounted_price]]=200,Table1_1[[#This Row],[discounted_price]]&lt;=500),"₹200-₹500","&gt;₹500"))</f>
        <v>&gt;₹500</v>
      </c>
      <c r="F562" s="6">
        <v>1249</v>
      </c>
      <c r="G562" s="5">
        <v>0.16</v>
      </c>
      <c r="H56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562" s="5" t="str">
        <f>IF(Table1_1[[#This Row],[discount_percentage]]&gt;=50%,"Yes","No")</f>
        <v>No</v>
      </c>
      <c r="J562">
        <v>3.8</v>
      </c>
      <c r="K562">
        <f>AVERAGE(Table1_1[[#This Row],[rating]]+Table1_1[[#This Row],[rating_count]]/1000)</f>
        <v>6.1519999999999992</v>
      </c>
      <c r="L562">
        <v>2352</v>
      </c>
      <c r="M562">
        <f>COUNTIF(Table1_1[[#This Row],[rating_count]],"&lt;1000")</f>
        <v>0</v>
      </c>
      <c r="N562" s="6">
        <f>Table1_1[[#This Row],[actual_price]]*Table1_1[[#This Row],[rating_count]]</f>
        <v>2937648</v>
      </c>
      <c r="O562" t="s">
        <v>4637</v>
      </c>
      <c r="P562" t="s">
        <v>4638</v>
      </c>
      <c r="Q562" t="s">
        <v>4639</v>
      </c>
      <c r="R562" t="s">
        <v>4640</v>
      </c>
      <c r="S562" t="s">
        <v>4641</v>
      </c>
      <c r="T562" t="s">
        <v>4642</v>
      </c>
      <c r="U562" t="s">
        <v>4643</v>
      </c>
      <c r="V562" t="s">
        <v>4644</v>
      </c>
    </row>
    <row r="563" spans="1:22" x14ac:dyDescent="0.25">
      <c r="A563" t="s">
        <v>4645</v>
      </c>
      <c r="B563" t="s">
        <v>13509</v>
      </c>
      <c r="C563" t="s">
        <v>13088</v>
      </c>
      <c r="D563" s="6">
        <v>150</v>
      </c>
      <c r="E563" s="6" t="str">
        <f>IF(Table1_1[[#This Row],[discounted_price]]&lt;200,"&lt;₹200",IF(OR(Table1_1[[#This Row],[discounted_price]]=200,Table1_1[[#This Row],[discounted_price]]&lt;=500),"₹200-₹500","&gt;₹500"))</f>
        <v>&lt;₹200</v>
      </c>
      <c r="F563" s="6">
        <v>599</v>
      </c>
      <c r="G563" s="5">
        <v>0.75</v>
      </c>
      <c r="H56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563" s="5" t="str">
        <f>IF(Table1_1[[#This Row],[discount_percentage]]&gt;=50%,"Yes","No")</f>
        <v>Yes</v>
      </c>
      <c r="J563">
        <v>4.3</v>
      </c>
      <c r="K563">
        <f>AVERAGE(Table1_1[[#This Row],[rating]]+Table1_1[[#This Row],[rating_count]]/1000)</f>
        <v>5.0139999999999993</v>
      </c>
      <c r="L563">
        <v>714</v>
      </c>
      <c r="M563">
        <f>COUNTIF(Table1_1[[#This Row],[rating_count]],"&lt;1000")</f>
        <v>1</v>
      </c>
      <c r="N563" s="6">
        <f>Table1_1[[#This Row],[actual_price]]*Table1_1[[#This Row],[rating_count]]</f>
        <v>427686</v>
      </c>
      <c r="O563" t="s">
        <v>4647</v>
      </c>
      <c r="P563" t="s">
        <v>4648</v>
      </c>
      <c r="Q563" t="s">
        <v>4649</v>
      </c>
      <c r="R563" t="s">
        <v>4650</v>
      </c>
      <c r="S563" t="s">
        <v>4651</v>
      </c>
      <c r="T563" t="s">
        <v>4652</v>
      </c>
      <c r="U563" t="s">
        <v>4653</v>
      </c>
      <c r="V563" t="s">
        <v>4654</v>
      </c>
    </row>
    <row r="564" spans="1:22" x14ac:dyDescent="0.25">
      <c r="A564" t="s">
        <v>652</v>
      </c>
      <c r="B564" t="s">
        <v>13139</v>
      </c>
      <c r="C564" t="s">
        <v>13076</v>
      </c>
      <c r="D564" s="6">
        <v>219</v>
      </c>
      <c r="E564" s="6" t="str">
        <f>IF(Table1_1[[#This Row],[discounted_price]]&lt;200,"&lt;₹200",IF(OR(Table1_1[[#This Row],[discounted_price]]=200,Table1_1[[#This Row],[discounted_price]]&lt;=500),"₹200-₹500","&gt;₹500"))</f>
        <v>₹200-₹500</v>
      </c>
      <c r="F564" s="6">
        <v>700</v>
      </c>
      <c r="G564" s="5">
        <v>0.69</v>
      </c>
      <c r="H56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564" s="5" t="str">
        <f>IF(Table1_1[[#This Row],[discount_percentage]]&gt;=50%,"Yes","No")</f>
        <v>Yes</v>
      </c>
      <c r="J564">
        <v>4.3</v>
      </c>
      <c r="K564">
        <f>AVERAGE(Table1_1[[#This Row],[rating]]+Table1_1[[#This Row],[rating_count]]/1000)</f>
        <v>24.352</v>
      </c>
      <c r="L564">
        <v>20052</v>
      </c>
      <c r="M564">
        <f>COUNTIF(Table1_1[[#This Row],[rating_count]],"&lt;1000")</f>
        <v>0</v>
      </c>
      <c r="N564" s="6">
        <f>Table1_1[[#This Row],[actual_price]]*Table1_1[[#This Row],[rating_count]]</f>
        <v>14036400</v>
      </c>
      <c r="O564" t="s">
        <v>654</v>
      </c>
      <c r="P564" t="s">
        <v>655</v>
      </c>
      <c r="Q564" t="s">
        <v>656</v>
      </c>
      <c r="R564" t="s">
        <v>657</v>
      </c>
      <c r="S564" t="s">
        <v>658</v>
      </c>
      <c r="T564" t="s">
        <v>659</v>
      </c>
      <c r="U564" t="s">
        <v>4655</v>
      </c>
      <c r="V564" t="s">
        <v>4656</v>
      </c>
    </row>
    <row r="565" spans="1:22" x14ac:dyDescent="0.25">
      <c r="A565" t="s">
        <v>4657</v>
      </c>
      <c r="B565" t="s">
        <v>13451</v>
      </c>
      <c r="C565" t="s">
        <v>13088</v>
      </c>
      <c r="D565" s="6">
        <v>474</v>
      </c>
      <c r="E565" s="6" t="str">
        <f>IF(Table1_1[[#This Row],[discounted_price]]&lt;200,"&lt;₹200",IF(OR(Table1_1[[#This Row],[discounted_price]]=200,Table1_1[[#This Row],[discounted_price]]&lt;=500),"₹200-₹500","&gt;₹500"))</f>
        <v>₹200-₹500</v>
      </c>
      <c r="F565" s="6">
        <v>1799</v>
      </c>
      <c r="G565" s="5">
        <v>0.74</v>
      </c>
      <c r="H56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565" s="5" t="str">
        <f>IF(Table1_1[[#This Row],[discount_percentage]]&gt;=50%,"Yes","No")</f>
        <v>Yes</v>
      </c>
      <c r="J565">
        <v>4.3</v>
      </c>
      <c r="K565">
        <f>AVERAGE(Table1_1[[#This Row],[rating]]+Table1_1[[#This Row],[rating_count]]/1000)</f>
        <v>5.7539999999999996</v>
      </c>
      <c r="L565">
        <v>1454</v>
      </c>
      <c r="M565">
        <f>COUNTIF(Table1_1[[#This Row],[rating_count]],"&lt;1000")</f>
        <v>0</v>
      </c>
      <c r="N565" s="6">
        <f>Table1_1[[#This Row],[actual_price]]*Table1_1[[#This Row],[rating_count]]</f>
        <v>2615746</v>
      </c>
      <c r="O565" t="s">
        <v>4659</v>
      </c>
      <c r="P565" t="s">
        <v>4660</v>
      </c>
      <c r="Q565" t="s">
        <v>4661</v>
      </c>
      <c r="R565" t="s">
        <v>4662</v>
      </c>
      <c r="S565" t="s">
        <v>4663</v>
      </c>
      <c r="T565" t="s">
        <v>13042</v>
      </c>
      <c r="U565" t="s">
        <v>4664</v>
      </c>
      <c r="V565" t="s">
        <v>4665</v>
      </c>
    </row>
    <row r="566" spans="1:22" x14ac:dyDescent="0.25">
      <c r="A566" t="s">
        <v>687</v>
      </c>
      <c r="B566" t="s">
        <v>13143</v>
      </c>
      <c r="C566" t="s">
        <v>13076</v>
      </c>
      <c r="D566" s="6">
        <v>115</v>
      </c>
      <c r="E566" s="6" t="str">
        <f>IF(Table1_1[[#This Row],[discounted_price]]&lt;200,"&lt;₹200",IF(OR(Table1_1[[#This Row],[discounted_price]]=200,Table1_1[[#This Row],[discounted_price]]&lt;=500),"₹200-₹500","&gt;₹500"))</f>
        <v>&lt;₹200</v>
      </c>
      <c r="F566" s="6">
        <v>499</v>
      </c>
      <c r="G566" s="5">
        <v>0.77</v>
      </c>
      <c r="H56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566" s="5" t="str">
        <f>IF(Table1_1[[#This Row],[discount_percentage]]&gt;=50%,"Yes","No")</f>
        <v>Yes</v>
      </c>
      <c r="J566">
        <v>4</v>
      </c>
      <c r="K566">
        <f>AVERAGE(Table1_1[[#This Row],[rating]]+Table1_1[[#This Row],[rating_count]]/1000)</f>
        <v>11.731999999999999</v>
      </c>
      <c r="L566">
        <v>7732</v>
      </c>
      <c r="M566">
        <f>COUNTIF(Table1_1[[#This Row],[rating_count]],"&lt;1000")</f>
        <v>0</v>
      </c>
      <c r="N566" s="6">
        <f>Table1_1[[#This Row],[actual_price]]*Table1_1[[#This Row],[rating_count]]</f>
        <v>3858268</v>
      </c>
      <c r="O566" t="s">
        <v>689</v>
      </c>
      <c r="P566" t="s">
        <v>690</v>
      </c>
      <c r="Q566" t="s">
        <v>691</v>
      </c>
      <c r="R566" t="s">
        <v>692</v>
      </c>
      <c r="S566" t="s">
        <v>693</v>
      </c>
      <c r="T566" t="s">
        <v>694</v>
      </c>
      <c r="U566" t="s">
        <v>4666</v>
      </c>
      <c r="V566" t="s">
        <v>4667</v>
      </c>
    </row>
    <row r="567" spans="1:22" x14ac:dyDescent="0.25">
      <c r="A567" t="s">
        <v>4668</v>
      </c>
      <c r="B567" t="s">
        <v>13510</v>
      </c>
      <c r="C567" t="s">
        <v>13088</v>
      </c>
      <c r="D567" s="6">
        <v>239</v>
      </c>
      <c r="E567" s="6" t="str">
        <f>IF(Table1_1[[#This Row],[discounted_price]]&lt;200,"&lt;₹200",IF(OR(Table1_1[[#This Row],[discounted_price]]=200,Table1_1[[#This Row],[discounted_price]]&lt;=500),"₹200-₹500","&gt;₹500"))</f>
        <v>₹200-₹500</v>
      </c>
      <c r="F567" s="6">
        <v>599</v>
      </c>
      <c r="G567" s="5">
        <v>0.6</v>
      </c>
      <c r="H56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567" s="5" t="str">
        <f>IF(Table1_1[[#This Row],[discount_percentage]]&gt;=50%,"Yes","No")</f>
        <v>Yes</v>
      </c>
      <c r="J567">
        <v>3.9</v>
      </c>
      <c r="K567">
        <f>AVERAGE(Table1_1[[#This Row],[rating]]+Table1_1[[#This Row],[rating_count]]/1000)</f>
        <v>6.0469999999999997</v>
      </c>
      <c r="L567">
        <v>2147</v>
      </c>
      <c r="M567">
        <f>COUNTIF(Table1_1[[#This Row],[rating_count]],"&lt;1000")</f>
        <v>0</v>
      </c>
      <c r="N567" s="6">
        <f>Table1_1[[#This Row],[actual_price]]*Table1_1[[#This Row],[rating_count]]</f>
        <v>1286053</v>
      </c>
      <c r="O567" t="s">
        <v>4670</v>
      </c>
      <c r="P567" t="s">
        <v>4276</v>
      </c>
      <c r="Q567" t="s">
        <v>4277</v>
      </c>
      <c r="R567" t="s">
        <v>4278</v>
      </c>
      <c r="S567" t="s">
        <v>4279</v>
      </c>
      <c r="T567" t="s">
        <v>4280</v>
      </c>
      <c r="U567" t="s">
        <v>4671</v>
      </c>
      <c r="V567" t="s">
        <v>4672</v>
      </c>
    </row>
    <row r="568" spans="1:22" x14ac:dyDescent="0.25">
      <c r="A568" t="s">
        <v>4673</v>
      </c>
      <c r="B568" t="s">
        <v>13389</v>
      </c>
      <c r="C568" t="s">
        <v>13088</v>
      </c>
      <c r="D568" s="6">
        <v>7499</v>
      </c>
      <c r="E568" s="6" t="str">
        <f>IF(Table1_1[[#This Row],[discounted_price]]&lt;200,"&lt;₹200",IF(OR(Table1_1[[#This Row],[discounted_price]]=200,Table1_1[[#This Row],[discounted_price]]&lt;=500),"₹200-₹500","&gt;₹500"))</f>
        <v>&gt;₹500</v>
      </c>
      <c r="F568" s="6">
        <v>9499</v>
      </c>
      <c r="G568" s="5">
        <v>0.21</v>
      </c>
      <c r="H56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568" s="5" t="str">
        <f>IF(Table1_1[[#This Row],[discount_percentage]]&gt;=50%,"Yes","No")</f>
        <v>No</v>
      </c>
      <c r="J568">
        <v>4.0999999999999996</v>
      </c>
      <c r="K568">
        <f>AVERAGE(Table1_1[[#This Row],[rating]]+Table1_1[[#This Row],[rating_count]]/1000)</f>
        <v>317.93200000000002</v>
      </c>
      <c r="L568">
        <v>313832</v>
      </c>
      <c r="M568">
        <f>COUNTIF(Table1_1[[#This Row],[rating_count]],"&lt;1000")</f>
        <v>0</v>
      </c>
      <c r="N568" s="6">
        <f>Table1_1[[#This Row],[actual_price]]*Table1_1[[#This Row],[rating_count]]</f>
        <v>2981090168</v>
      </c>
      <c r="O568" t="s">
        <v>4675</v>
      </c>
      <c r="P568" t="s">
        <v>3253</v>
      </c>
      <c r="Q568" t="s">
        <v>3254</v>
      </c>
      <c r="R568" t="s">
        <v>3255</v>
      </c>
      <c r="S568" t="s">
        <v>3256</v>
      </c>
      <c r="T568" t="s">
        <v>3257</v>
      </c>
      <c r="U568" t="s">
        <v>3263</v>
      </c>
      <c r="V568" t="s">
        <v>4676</v>
      </c>
    </row>
    <row r="569" spans="1:22" x14ac:dyDescent="0.25">
      <c r="A569" t="s">
        <v>4677</v>
      </c>
      <c r="B569" t="s">
        <v>13511</v>
      </c>
      <c r="C569" t="s">
        <v>13088</v>
      </c>
      <c r="D569" s="6">
        <v>265</v>
      </c>
      <c r="E569" s="6" t="str">
        <f>IF(Table1_1[[#This Row],[discounted_price]]&lt;200,"&lt;₹200",IF(OR(Table1_1[[#This Row],[discounted_price]]=200,Table1_1[[#This Row],[discounted_price]]&lt;=500),"₹200-₹500","&gt;₹500"))</f>
        <v>₹200-₹500</v>
      </c>
      <c r="F569" s="6">
        <v>999</v>
      </c>
      <c r="G569" s="5">
        <v>0.73</v>
      </c>
      <c r="H56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569" s="5" t="str">
        <f>IF(Table1_1[[#This Row],[discount_percentage]]&gt;=50%,"Yes","No")</f>
        <v>Yes</v>
      </c>
      <c r="J569">
        <v>3.7</v>
      </c>
      <c r="K569">
        <f>AVERAGE(Table1_1[[#This Row],[rating]]+Table1_1[[#This Row],[rating_count]]/1000)</f>
        <v>4.165</v>
      </c>
      <c r="L569">
        <v>465</v>
      </c>
      <c r="M569">
        <f>COUNTIF(Table1_1[[#This Row],[rating_count]],"&lt;1000")</f>
        <v>1</v>
      </c>
      <c r="N569" s="6">
        <f>Table1_1[[#This Row],[actual_price]]*Table1_1[[#This Row],[rating_count]]</f>
        <v>464535</v>
      </c>
      <c r="O569" t="s">
        <v>4679</v>
      </c>
      <c r="P569" t="s">
        <v>4680</v>
      </c>
      <c r="Q569" t="s">
        <v>4681</v>
      </c>
      <c r="R569" t="s">
        <v>4682</v>
      </c>
      <c r="S569" t="s">
        <v>4683</v>
      </c>
      <c r="T569" t="s">
        <v>4684</v>
      </c>
      <c r="U569" t="s">
        <v>4685</v>
      </c>
      <c r="V569" t="s">
        <v>4686</v>
      </c>
    </row>
    <row r="570" spans="1:22" x14ac:dyDescent="0.25">
      <c r="A570" t="s">
        <v>4687</v>
      </c>
      <c r="B570" t="s">
        <v>13512</v>
      </c>
      <c r="C570" t="s">
        <v>13088</v>
      </c>
      <c r="D570" s="6">
        <v>37990</v>
      </c>
      <c r="E570" s="6" t="str">
        <f>IF(Table1_1[[#This Row],[discounted_price]]&lt;200,"&lt;₹200",IF(OR(Table1_1[[#This Row],[discounted_price]]=200,Table1_1[[#This Row],[discounted_price]]&lt;=500),"₹200-₹500","&gt;₹500"))</f>
        <v>&gt;₹500</v>
      </c>
      <c r="F570" s="6">
        <v>74999</v>
      </c>
      <c r="G570" s="5">
        <v>0.49</v>
      </c>
      <c r="H57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570" s="5" t="str">
        <f>IF(Table1_1[[#This Row],[discount_percentage]]&gt;=50%,"Yes","No")</f>
        <v>No</v>
      </c>
      <c r="J570">
        <v>4.2</v>
      </c>
      <c r="K570">
        <f>AVERAGE(Table1_1[[#This Row],[rating]]+Table1_1[[#This Row],[rating_count]]/1000)</f>
        <v>31.99</v>
      </c>
      <c r="L570">
        <v>27790</v>
      </c>
      <c r="M570">
        <f>COUNTIF(Table1_1[[#This Row],[rating_count]],"&lt;1000")</f>
        <v>0</v>
      </c>
      <c r="N570" s="6">
        <f>Table1_1[[#This Row],[actual_price]]*Table1_1[[#This Row],[rating_count]]</f>
        <v>2084222210</v>
      </c>
      <c r="O570" t="s">
        <v>4689</v>
      </c>
      <c r="P570" t="s">
        <v>4690</v>
      </c>
      <c r="Q570" t="s">
        <v>4691</v>
      </c>
      <c r="R570" t="s">
        <v>4692</v>
      </c>
      <c r="S570" t="s">
        <v>4693</v>
      </c>
      <c r="T570" t="s">
        <v>4694</v>
      </c>
      <c r="U570" t="s">
        <v>4695</v>
      </c>
      <c r="V570" t="s">
        <v>4696</v>
      </c>
    </row>
    <row r="571" spans="1:22" x14ac:dyDescent="0.25">
      <c r="A571" t="s">
        <v>707</v>
      </c>
      <c r="B571" t="s">
        <v>13145</v>
      </c>
      <c r="C571" t="s">
        <v>13076</v>
      </c>
      <c r="D571" s="6">
        <v>199</v>
      </c>
      <c r="E571" s="6" t="str">
        <f>IF(Table1_1[[#This Row],[discounted_price]]&lt;200,"&lt;₹200",IF(OR(Table1_1[[#This Row],[discounted_price]]=200,Table1_1[[#This Row],[discounted_price]]&lt;=500),"₹200-₹500","&gt;₹500"))</f>
        <v>&lt;₹200</v>
      </c>
      <c r="F571" s="6">
        <v>499</v>
      </c>
      <c r="G571" s="5">
        <v>0.6</v>
      </c>
      <c r="H57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571" s="5" t="str">
        <f>IF(Table1_1[[#This Row],[discount_percentage]]&gt;=50%,"Yes","No")</f>
        <v>Yes</v>
      </c>
      <c r="J571">
        <v>4.0999999999999996</v>
      </c>
      <c r="K571">
        <f>AVERAGE(Table1_1[[#This Row],[rating]]+Table1_1[[#This Row],[rating_count]]/1000)</f>
        <v>4.702</v>
      </c>
      <c r="L571">
        <v>602</v>
      </c>
      <c r="M571">
        <f>COUNTIF(Table1_1[[#This Row],[rating_count]],"&lt;1000")</f>
        <v>1</v>
      </c>
      <c r="N571" s="6">
        <f>Table1_1[[#This Row],[actual_price]]*Table1_1[[#This Row],[rating_count]]</f>
        <v>300398</v>
      </c>
      <c r="O571" t="s">
        <v>709</v>
      </c>
      <c r="P571" t="s">
        <v>710</v>
      </c>
      <c r="Q571" t="s">
        <v>711</v>
      </c>
      <c r="R571" t="s">
        <v>712</v>
      </c>
      <c r="S571" t="s">
        <v>713</v>
      </c>
      <c r="T571" t="s">
        <v>714</v>
      </c>
      <c r="U571" t="s">
        <v>4697</v>
      </c>
      <c r="V571" t="s">
        <v>4698</v>
      </c>
    </row>
    <row r="572" spans="1:22" x14ac:dyDescent="0.25">
      <c r="A572" t="s">
        <v>717</v>
      </c>
      <c r="B572" t="s">
        <v>13146</v>
      </c>
      <c r="C572" t="s">
        <v>13076</v>
      </c>
      <c r="D572" s="6">
        <v>179</v>
      </c>
      <c r="E572" s="6" t="str">
        <f>IF(Table1_1[[#This Row],[discounted_price]]&lt;200,"&lt;₹200",IF(OR(Table1_1[[#This Row],[discounted_price]]=200,Table1_1[[#This Row],[discounted_price]]&lt;=500),"₹200-₹500","&gt;₹500"))</f>
        <v>&lt;₹200</v>
      </c>
      <c r="F572" s="6">
        <v>399</v>
      </c>
      <c r="G572" s="5">
        <v>0.55000000000000004</v>
      </c>
      <c r="H57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572" s="5" t="str">
        <f>IF(Table1_1[[#This Row],[discount_percentage]]&gt;=50%,"Yes","No")</f>
        <v>Yes</v>
      </c>
      <c r="J572">
        <v>4</v>
      </c>
      <c r="K572">
        <f>AVERAGE(Table1_1[[#This Row],[rating]]+Table1_1[[#This Row],[rating_count]]/1000)</f>
        <v>5.423</v>
      </c>
      <c r="L572">
        <v>1423</v>
      </c>
      <c r="M572">
        <f>COUNTIF(Table1_1[[#This Row],[rating_count]],"&lt;1000")</f>
        <v>0</v>
      </c>
      <c r="N572" s="6">
        <f>Table1_1[[#This Row],[actual_price]]*Table1_1[[#This Row],[rating_count]]</f>
        <v>567777</v>
      </c>
      <c r="O572" t="s">
        <v>719</v>
      </c>
      <c r="P572" t="s">
        <v>720</v>
      </c>
      <c r="Q572" t="s">
        <v>721</v>
      </c>
      <c r="R572" t="s">
        <v>722</v>
      </c>
      <c r="S572" t="s">
        <v>723</v>
      </c>
      <c r="T572" t="s">
        <v>13029</v>
      </c>
      <c r="U572" t="s">
        <v>4699</v>
      </c>
      <c r="V572" t="s">
        <v>4700</v>
      </c>
    </row>
    <row r="573" spans="1:22" x14ac:dyDescent="0.25">
      <c r="A573" t="s">
        <v>4701</v>
      </c>
      <c r="B573" t="s">
        <v>13513</v>
      </c>
      <c r="C573" t="s">
        <v>13088</v>
      </c>
      <c r="D573" s="6">
        <v>1799</v>
      </c>
      <c r="E573" s="6" t="str">
        <f>IF(Table1_1[[#This Row],[discounted_price]]&lt;200,"&lt;₹200",IF(OR(Table1_1[[#This Row],[discounted_price]]=200,Table1_1[[#This Row],[discounted_price]]&lt;=500),"₹200-₹500","&gt;₹500"))</f>
        <v>&gt;₹500</v>
      </c>
      <c r="F573" s="6">
        <v>3999</v>
      </c>
      <c r="G573" s="5">
        <v>0.55000000000000004</v>
      </c>
      <c r="H57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573" s="5" t="str">
        <f>IF(Table1_1[[#This Row],[discount_percentage]]&gt;=50%,"Yes","No")</f>
        <v>Yes</v>
      </c>
      <c r="J573">
        <v>4.5999999999999996</v>
      </c>
      <c r="K573">
        <f>AVERAGE(Table1_1[[#This Row],[rating]]+Table1_1[[#This Row],[rating_count]]/1000)</f>
        <v>4.8449999999999998</v>
      </c>
      <c r="L573">
        <v>245</v>
      </c>
      <c r="M573">
        <f>COUNTIF(Table1_1[[#This Row],[rating_count]],"&lt;1000")</f>
        <v>1</v>
      </c>
      <c r="N573" s="6">
        <f>Table1_1[[#This Row],[actual_price]]*Table1_1[[#This Row],[rating_count]]</f>
        <v>979755</v>
      </c>
      <c r="O573" t="s">
        <v>4703</v>
      </c>
      <c r="P573" t="s">
        <v>4704</v>
      </c>
      <c r="Q573" t="s">
        <v>4705</v>
      </c>
      <c r="R573" t="s">
        <v>4706</v>
      </c>
      <c r="S573" t="s">
        <v>4707</v>
      </c>
      <c r="T573" t="s">
        <v>4708</v>
      </c>
      <c r="U573" t="s">
        <v>4709</v>
      </c>
      <c r="V573" t="s">
        <v>4710</v>
      </c>
    </row>
    <row r="574" spans="1:22" x14ac:dyDescent="0.25">
      <c r="A574" t="s">
        <v>4711</v>
      </c>
      <c r="B574" t="s">
        <v>13514</v>
      </c>
      <c r="C574" t="s">
        <v>13088</v>
      </c>
      <c r="D574" s="6">
        <v>8499</v>
      </c>
      <c r="E574" s="6" t="str">
        <f>IF(Table1_1[[#This Row],[discounted_price]]&lt;200,"&lt;₹200",IF(OR(Table1_1[[#This Row],[discounted_price]]=200,Table1_1[[#This Row],[discounted_price]]&lt;=500),"₹200-₹500","&gt;₹500"))</f>
        <v>&gt;₹500</v>
      </c>
      <c r="F574" s="6">
        <v>11999</v>
      </c>
      <c r="G574" s="5">
        <v>0.28999999999999998</v>
      </c>
      <c r="H57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574" s="5" t="str">
        <f>IF(Table1_1[[#This Row],[discount_percentage]]&gt;=50%,"Yes","No")</f>
        <v>No</v>
      </c>
      <c r="J574">
        <v>3.9</v>
      </c>
      <c r="K574">
        <f>AVERAGE(Table1_1[[#This Row],[rating]]+Table1_1[[#This Row],[rating_count]]/1000)</f>
        <v>4.1760000000000002</v>
      </c>
      <c r="L574">
        <v>276</v>
      </c>
      <c r="M574">
        <f>COUNTIF(Table1_1[[#This Row],[rating_count]],"&lt;1000")</f>
        <v>1</v>
      </c>
      <c r="N574" s="6">
        <f>Table1_1[[#This Row],[actual_price]]*Table1_1[[#This Row],[rating_count]]</f>
        <v>3311724</v>
      </c>
      <c r="O574" t="s">
        <v>4713</v>
      </c>
      <c r="P574" t="s">
        <v>4714</v>
      </c>
      <c r="Q574" t="s">
        <v>4715</v>
      </c>
      <c r="R574" t="s">
        <v>4716</v>
      </c>
      <c r="S574" t="s">
        <v>4717</v>
      </c>
      <c r="T574" t="s">
        <v>4718</v>
      </c>
      <c r="U574" t="s">
        <v>4719</v>
      </c>
      <c r="V574" t="s">
        <v>4720</v>
      </c>
    </row>
    <row r="575" spans="1:22" x14ac:dyDescent="0.25">
      <c r="A575" t="s">
        <v>4721</v>
      </c>
      <c r="B575" t="s">
        <v>13380</v>
      </c>
      <c r="C575" t="s">
        <v>13088</v>
      </c>
      <c r="D575" s="6">
        <v>1999</v>
      </c>
      <c r="E575" s="6" t="str">
        <f>IF(Table1_1[[#This Row],[discounted_price]]&lt;200,"&lt;₹200",IF(OR(Table1_1[[#This Row],[discounted_price]]=200,Table1_1[[#This Row],[discounted_price]]&lt;=500),"₹200-₹500","&gt;₹500"))</f>
        <v>&gt;₹500</v>
      </c>
      <c r="F575" s="6">
        <v>3999</v>
      </c>
      <c r="G575" s="5">
        <v>0.5</v>
      </c>
      <c r="H57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575" s="5" t="str">
        <f>IF(Table1_1[[#This Row],[discount_percentage]]&gt;=50%,"Yes","No")</f>
        <v>Yes</v>
      </c>
      <c r="J575">
        <v>4</v>
      </c>
      <c r="K575">
        <f>AVERAGE(Table1_1[[#This Row],[rating]]+Table1_1[[#This Row],[rating_count]]/1000)</f>
        <v>34.254000000000005</v>
      </c>
      <c r="L575">
        <v>30254</v>
      </c>
      <c r="M575">
        <f>COUNTIF(Table1_1[[#This Row],[rating_count]],"&lt;1000")</f>
        <v>0</v>
      </c>
      <c r="N575" s="6">
        <f>Table1_1[[#This Row],[actual_price]]*Table1_1[[#This Row],[rating_count]]</f>
        <v>120985746</v>
      </c>
      <c r="O575" t="s">
        <v>4723</v>
      </c>
      <c r="P575" t="s">
        <v>4724</v>
      </c>
      <c r="Q575" t="s">
        <v>4725</v>
      </c>
      <c r="R575" t="s">
        <v>4726</v>
      </c>
      <c r="S575" t="s">
        <v>4727</v>
      </c>
      <c r="T575" t="s">
        <v>4728</v>
      </c>
      <c r="U575" t="s">
        <v>4729</v>
      </c>
      <c r="V575" t="s">
        <v>4730</v>
      </c>
    </row>
    <row r="576" spans="1:22" x14ac:dyDescent="0.25">
      <c r="A576" t="s">
        <v>4731</v>
      </c>
      <c r="B576" t="s">
        <v>13392</v>
      </c>
      <c r="C576" t="s">
        <v>13088</v>
      </c>
      <c r="D576" s="6">
        <v>3999</v>
      </c>
      <c r="E576" s="6" t="str">
        <f>IF(Table1_1[[#This Row],[discounted_price]]&lt;200,"&lt;₹200",IF(OR(Table1_1[[#This Row],[discounted_price]]=200,Table1_1[[#This Row],[discounted_price]]&lt;=500),"₹200-₹500","&gt;₹500"))</f>
        <v>&gt;₹500</v>
      </c>
      <c r="F576" s="6">
        <v>17999</v>
      </c>
      <c r="G576" s="5">
        <v>0.78</v>
      </c>
      <c r="H57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576" s="5" t="str">
        <f>IF(Table1_1[[#This Row],[discount_percentage]]&gt;=50%,"Yes","No")</f>
        <v>Yes</v>
      </c>
      <c r="J576">
        <v>4.3</v>
      </c>
      <c r="K576">
        <f>AVERAGE(Table1_1[[#This Row],[rating]]+Table1_1[[#This Row],[rating_count]]/1000)</f>
        <v>21.461000000000002</v>
      </c>
      <c r="L576">
        <v>17161</v>
      </c>
      <c r="M576">
        <f>COUNTIF(Table1_1[[#This Row],[rating_count]],"&lt;1000")</f>
        <v>0</v>
      </c>
      <c r="N576" s="6">
        <f>Table1_1[[#This Row],[actual_price]]*Table1_1[[#This Row],[rating_count]]</f>
        <v>308880839</v>
      </c>
      <c r="O576" t="s">
        <v>4732</v>
      </c>
      <c r="P576" t="s">
        <v>3283</v>
      </c>
      <c r="Q576" t="s">
        <v>3284</v>
      </c>
      <c r="R576" t="s">
        <v>3285</v>
      </c>
      <c r="S576" t="s">
        <v>3286</v>
      </c>
      <c r="T576" t="s">
        <v>3287</v>
      </c>
      <c r="U576" t="s">
        <v>4733</v>
      </c>
      <c r="V576" t="s">
        <v>4734</v>
      </c>
    </row>
    <row r="577" spans="1:22" x14ac:dyDescent="0.25">
      <c r="A577" t="s">
        <v>4735</v>
      </c>
      <c r="B577" t="s">
        <v>13515</v>
      </c>
      <c r="C577" t="s">
        <v>13088</v>
      </c>
      <c r="D577" s="6">
        <v>219</v>
      </c>
      <c r="E577" s="6" t="str">
        <f>IF(Table1_1[[#This Row],[discounted_price]]&lt;200,"&lt;₹200",IF(OR(Table1_1[[#This Row],[discounted_price]]=200,Table1_1[[#This Row],[discounted_price]]&lt;=500),"₹200-₹500","&gt;₹500"))</f>
        <v>₹200-₹500</v>
      </c>
      <c r="F577" s="6">
        <v>499</v>
      </c>
      <c r="G577" s="5">
        <v>0.56000000000000005</v>
      </c>
      <c r="H57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577" s="5" t="str">
        <f>IF(Table1_1[[#This Row],[discount_percentage]]&gt;=50%,"Yes","No")</f>
        <v>Yes</v>
      </c>
      <c r="J577">
        <v>4.4000000000000004</v>
      </c>
      <c r="K577">
        <f>AVERAGE(Table1_1[[#This Row],[rating]]+Table1_1[[#This Row],[rating_count]]/1000)</f>
        <v>4.4140000000000006</v>
      </c>
      <c r="L577">
        <v>14</v>
      </c>
      <c r="M577">
        <f>COUNTIF(Table1_1[[#This Row],[rating_count]],"&lt;1000")</f>
        <v>1</v>
      </c>
      <c r="N577" s="6">
        <f>Table1_1[[#This Row],[actual_price]]*Table1_1[[#This Row],[rating_count]]</f>
        <v>6986</v>
      </c>
      <c r="O577" t="s">
        <v>4737</v>
      </c>
      <c r="P577" t="s">
        <v>4738</v>
      </c>
      <c r="Q577" t="s">
        <v>4739</v>
      </c>
      <c r="R577" t="s">
        <v>4740</v>
      </c>
      <c r="S577" t="s">
        <v>4741</v>
      </c>
      <c r="T577" t="s">
        <v>4742</v>
      </c>
      <c r="U577" t="s">
        <v>4743</v>
      </c>
      <c r="V577" t="s">
        <v>4744</v>
      </c>
    </row>
    <row r="578" spans="1:22" x14ac:dyDescent="0.25">
      <c r="A578" t="s">
        <v>4745</v>
      </c>
      <c r="B578" t="s">
        <v>13516</v>
      </c>
      <c r="C578" t="s">
        <v>13088</v>
      </c>
      <c r="D578" s="6">
        <v>599</v>
      </c>
      <c r="E578" s="6" t="str">
        <f>IF(Table1_1[[#This Row],[discounted_price]]&lt;200,"&lt;₹200",IF(OR(Table1_1[[#This Row],[discounted_price]]=200,Table1_1[[#This Row],[discounted_price]]&lt;=500),"₹200-₹500","&gt;₹500"))</f>
        <v>&gt;₹500</v>
      </c>
      <c r="F578" s="6">
        <v>1399</v>
      </c>
      <c r="G578" s="5">
        <v>0.56999999999999995</v>
      </c>
      <c r="H57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578" s="5" t="str">
        <f>IF(Table1_1[[#This Row],[discount_percentage]]&gt;=50%,"Yes","No")</f>
        <v>Yes</v>
      </c>
      <c r="J578">
        <v>4.0999999999999996</v>
      </c>
      <c r="K578">
        <f>AVERAGE(Table1_1[[#This Row],[rating]]+Table1_1[[#This Row],[rating_count]]/1000)</f>
        <v>18.66</v>
      </c>
      <c r="L578">
        <v>14560</v>
      </c>
      <c r="M578">
        <f>COUNTIF(Table1_1[[#This Row],[rating_count]],"&lt;1000")</f>
        <v>0</v>
      </c>
      <c r="N578" s="6">
        <f>Table1_1[[#This Row],[actual_price]]*Table1_1[[#This Row],[rating_count]]</f>
        <v>20369440</v>
      </c>
      <c r="O578" t="s">
        <v>4747</v>
      </c>
      <c r="P578" t="s">
        <v>4748</v>
      </c>
      <c r="Q578" t="s">
        <v>4749</v>
      </c>
      <c r="R578" t="s">
        <v>4750</v>
      </c>
      <c r="S578" t="s">
        <v>4751</v>
      </c>
      <c r="T578" t="s">
        <v>4752</v>
      </c>
      <c r="U578" t="s">
        <v>4753</v>
      </c>
      <c r="V578" t="s">
        <v>4754</v>
      </c>
    </row>
    <row r="579" spans="1:22" x14ac:dyDescent="0.25">
      <c r="A579" t="s">
        <v>4755</v>
      </c>
      <c r="B579" t="s">
        <v>13517</v>
      </c>
      <c r="C579" t="s">
        <v>13088</v>
      </c>
      <c r="D579" s="6">
        <v>2499</v>
      </c>
      <c r="E579" s="6" t="str">
        <f>IF(Table1_1[[#This Row],[discounted_price]]&lt;200,"&lt;₹200",IF(OR(Table1_1[[#This Row],[discounted_price]]=200,Table1_1[[#This Row],[discounted_price]]&lt;=500),"₹200-₹500","&gt;₹500"))</f>
        <v>&gt;₹500</v>
      </c>
      <c r="F579" s="6">
        <v>2999</v>
      </c>
      <c r="G579" s="5">
        <v>0.17</v>
      </c>
      <c r="H57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579" s="5" t="str">
        <f>IF(Table1_1[[#This Row],[discount_percentage]]&gt;=50%,"Yes","No")</f>
        <v>No</v>
      </c>
      <c r="J579">
        <v>4.0999999999999996</v>
      </c>
      <c r="K579">
        <f>AVERAGE(Table1_1[[#This Row],[rating]]+Table1_1[[#This Row],[rating_count]]/1000)</f>
        <v>7.2560000000000002</v>
      </c>
      <c r="L579">
        <v>3156</v>
      </c>
      <c r="M579">
        <f>COUNTIF(Table1_1[[#This Row],[rating_count]],"&lt;1000")</f>
        <v>0</v>
      </c>
      <c r="N579" s="6">
        <f>Table1_1[[#This Row],[actual_price]]*Table1_1[[#This Row],[rating_count]]</f>
        <v>9464844</v>
      </c>
      <c r="O579" t="s">
        <v>4757</v>
      </c>
      <c r="P579" t="s">
        <v>4758</v>
      </c>
      <c r="Q579" t="s">
        <v>4759</v>
      </c>
      <c r="R579" t="s">
        <v>4760</v>
      </c>
      <c r="S579" t="s">
        <v>4761</v>
      </c>
      <c r="T579" t="s">
        <v>4762</v>
      </c>
      <c r="U579" t="s">
        <v>4763</v>
      </c>
      <c r="V579" t="s">
        <v>4764</v>
      </c>
    </row>
    <row r="580" spans="1:22" x14ac:dyDescent="0.25">
      <c r="A580" t="s">
        <v>4765</v>
      </c>
      <c r="B580" t="s">
        <v>13518</v>
      </c>
      <c r="C580" t="s">
        <v>13088</v>
      </c>
      <c r="D580" s="6">
        <v>89</v>
      </c>
      <c r="E580" s="6" t="str">
        <f>IF(Table1_1[[#This Row],[discounted_price]]&lt;200,"&lt;₹200",IF(OR(Table1_1[[#This Row],[discounted_price]]=200,Table1_1[[#This Row],[discounted_price]]&lt;=500),"₹200-₹500","&gt;₹500"))</f>
        <v>&lt;₹200</v>
      </c>
      <c r="F580" s="6">
        <v>499</v>
      </c>
      <c r="G580" s="5">
        <v>0.82</v>
      </c>
      <c r="H58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580" s="5" t="str">
        <f>IF(Table1_1[[#This Row],[discount_percentage]]&gt;=50%,"Yes","No")</f>
        <v>Yes</v>
      </c>
      <c r="J580">
        <v>4.0999999999999996</v>
      </c>
      <c r="K580">
        <f>AVERAGE(Table1_1[[#This Row],[rating]]+Table1_1[[#This Row],[rating_count]]/1000)</f>
        <v>13.44</v>
      </c>
      <c r="L580">
        <v>9340</v>
      </c>
      <c r="M580">
        <f>COUNTIF(Table1_1[[#This Row],[rating_count]],"&lt;1000")</f>
        <v>0</v>
      </c>
      <c r="N580" s="6">
        <f>Table1_1[[#This Row],[actual_price]]*Table1_1[[#This Row],[rating_count]]</f>
        <v>4660660</v>
      </c>
      <c r="O580" t="s">
        <v>4768</v>
      </c>
      <c r="P580" t="s">
        <v>4769</v>
      </c>
      <c r="Q580" t="s">
        <v>4770</v>
      </c>
      <c r="R580" t="s">
        <v>4771</v>
      </c>
      <c r="S580" t="s">
        <v>4772</v>
      </c>
      <c r="T580" t="s">
        <v>4773</v>
      </c>
      <c r="U580" t="s">
        <v>4774</v>
      </c>
      <c r="V580" t="s">
        <v>4775</v>
      </c>
    </row>
    <row r="581" spans="1:22" x14ac:dyDescent="0.25">
      <c r="A581" t="s">
        <v>4776</v>
      </c>
      <c r="B581" t="s">
        <v>13519</v>
      </c>
      <c r="C581" t="s">
        <v>13088</v>
      </c>
      <c r="D581" s="6">
        <v>2999</v>
      </c>
      <c r="E581" s="6" t="str">
        <f>IF(Table1_1[[#This Row],[discounted_price]]&lt;200,"&lt;₹200",IF(OR(Table1_1[[#This Row],[discounted_price]]=200,Table1_1[[#This Row],[discounted_price]]&lt;=500),"₹200-₹500","&gt;₹500"))</f>
        <v>&gt;₹500</v>
      </c>
      <c r="F581" s="6">
        <v>11999</v>
      </c>
      <c r="G581" s="5">
        <v>0.75</v>
      </c>
      <c r="H58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581" s="5" t="str">
        <f>IF(Table1_1[[#This Row],[discount_percentage]]&gt;=50%,"Yes","No")</f>
        <v>Yes</v>
      </c>
      <c r="J581">
        <v>4.4000000000000004</v>
      </c>
      <c r="K581">
        <f>AVERAGE(Table1_1[[#This Row],[rating]]+Table1_1[[#This Row],[rating_count]]/1000)</f>
        <v>5.1680000000000001</v>
      </c>
      <c r="L581">
        <v>768</v>
      </c>
      <c r="M581">
        <f>COUNTIF(Table1_1[[#This Row],[rating_count]],"&lt;1000")</f>
        <v>1</v>
      </c>
      <c r="N581" s="6">
        <f>Table1_1[[#This Row],[actual_price]]*Table1_1[[#This Row],[rating_count]]</f>
        <v>9215232</v>
      </c>
      <c r="O581" t="s">
        <v>4778</v>
      </c>
      <c r="P581" t="s">
        <v>4779</v>
      </c>
      <c r="Q581" t="s">
        <v>4780</v>
      </c>
      <c r="R581" t="s">
        <v>4781</v>
      </c>
      <c r="S581" t="s">
        <v>4782</v>
      </c>
      <c r="T581" t="s">
        <v>13043</v>
      </c>
      <c r="U581" t="s">
        <v>4783</v>
      </c>
      <c r="V581" t="s">
        <v>4784</v>
      </c>
    </row>
    <row r="582" spans="1:22" x14ac:dyDescent="0.25">
      <c r="A582" t="s">
        <v>4785</v>
      </c>
      <c r="B582" t="s">
        <v>13520</v>
      </c>
      <c r="C582" t="s">
        <v>13088</v>
      </c>
      <c r="D582" s="6">
        <v>314</v>
      </c>
      <c r="E582" s="6" t="str">
        <f>IF(Table1_1[[#This Row],[discounted_price]]&lt;200,"&lt;₹200",IF(OR(Table1_1[[#This Row],[discounted_price]]=200,Table1_1[[#This Row],[discounted_price]]&lt;=500),"₹200-₹500","&gt;₹500"))</f>
        <v>₹200-₹500</v>
      </c>
      <c r="F582" s="6">
        <v>1499</v>
      </c>
      <c r="G582" s="5">
        <v>0.79</v>
      </c>
      <c r="H58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582" s="5" t="str">
        <f>IF(Table1_1[[#This Row],[discount_percentage]]&gt;=50%,"Yes","No")</f>
        <v>Yes</v>
      </c>
      <c r="J582">
        <v>4.5</v>
      </c>
      <c r="K582">
        <f>AVERAGE(Table1_1[[#This Row],[rating]]+Table1_1[[#This Row],[rating_count]]/1000)</f>
        <v>33.478000000000002</v>
      </c>
      <c r="L582">
        <v>28978</v>
      </c>
      <c r="M582">
        <f>COUNTIF(Table1_1[[#This Row],[rating_count]],"&lt;1000")</f>
        <v>0</v>
      </c>
      <c r="N582" s="6">
        <f>Table1_1[[#This Row],[actual_price]]*Table1_1[[#This Row],[rating_count]]</f>
        <v>43438022</v>
      </c>
      <c r="O582" t="s">
        <v>4787</v>
      </c>
      <c r="P582" t="s">
        <v>3985</v>
      </c>
      <c r="Q582" t="s">
        <v>3986</v>
      </c>
      <c r="R582" t="s">
        <v>3987</v>
      </c>
      <c r="S582" t="s">
        <v>3988</v>
      </c>
      <c r="T582" t="s">
        <v>3989</v>
      </c>
      <c r="U582" t="s">
        <v>4788</v>
      </c>
      <c r="V582" t="s">
        <v>4789</v>
      </c>
    </row>
    <row r="583" spans="1:22" x14ac:dyDescent="0.25">
      <c r="A583" t="s">
        <v>4790</v>
      </c>
      <c r="B583" t="s">
        <v>13521</v>
      </c>
      <c r="C583" t="s">
        <v>13088</v>
      </c>
      <c r="D583" s="6">
        <v>13999</v>
      </c>
      <c r="E583" s="6" t="str">
        <f>IF(Table1_1[[#This Row],[discounted_price]]&lt;200,"&lt;₹200",IF(OR(Table1_1[[#This Row],[discounted_price]]=200,Table1_1[[#This Row],[discounted_price]]&lt;=500),"₹200-₹500","&gt;₹500"))</f>
        <v>&gt;₹500</v>
      </c>
      <c r="F583" s="6">
        <v>19499</v>
      </c>
      <c r="G583" s="5">
        <v>0.28000000000000003</v>
      </c>
      <c r="H58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583" s="5" t="str">
        <f>IF(Table1_1[[#This Row],[discount_percentage]]&gt;=50%,"Yes","No")</f>
        <v>No</v>
      </c>
      <c r="J583">
        <v>4.0999999999999996</v>
      </c>
      <c r="K583">
        <f>AVERAGE(Table1_1[[#This Row],[rating]]+Table1_1[[#This Row],[rating_count]]/1000)</f>
        <v>23.097999999999999</v>
      </c>
      <c r="L583">
        <v>18998</v>
      </c>
      <c r="M583">
        <f>COUNTIF(Table1_1[[#This Row],[rating_count]],"&lt;1000")</f>
        <v>0</v>
      </c>
      <c r="N583" s="6">
        <f>Table1_1[[#This Row],[actual_price]]*Table1_1[[#This Row],[rating_count]]</f>
        <v>370442002</v>
      </c>
      <c r="O583" t="s">
        <v>3463</v>
      </c>
      <c r="P583" t="s">
        <v>3209</v>
      </c>
      <c r="Q583" t="s">
        <v>3210</v>
      </c>
      <c r="R583" t="s">
        <v>3211</v>
      </c>
      <c r="S583" t="s">
        <v>3212</v>
      </c>
      <c r="T583" t="s">
        <v>3213</v>
      </c>
      <c r="U583" t="s">
        <v>4792</v>
      </c>
      <c r="V583" t="s">
        <v>4793</v>
      </c>
    </row>
    <row r="584" spans="1:22" x14ac:dyDescent="0.25">
      <c r="A584" t="s">
        <v>4794</v>
      </c>
      <c r="B584" t="s">
        <v>13522</v>
      </c>
      <c r="C584" t="s">
        <v>13088</v>
      </c>
      <c r="D584" s="6">
        <v>139</v>
      </c>
      <c r="E584" s="6" t="str">
        <f>IF(Table1_1[[#This Row],[discounted_price]]&lt;200,"&lt;₹200",IF(OR(Table1_1[[#This Row],[discounted_price]]=200,Table1_1[[#This Row],[discounted_price]]&lt;=500),"₹200-₹500","&gt;₹500"))</f>
        <v>&lt;₹200</v>
      </c>
      <c r="F584" s="6">
        <v>499</v>
      </c>
      <c r="G584" s="5">
        <v>0.72</v>
      </c>
      <c r="H58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584" s="5" t="str">
        <f>IF(Table1_1[[#This Row],[discount_percentage]]&gt;=50%,"Yes","No")</f>
        <v>Yes</v>
      </c>
      <c r="J584">
        <v>4.2</v>
      </c>
      <c r="K584">
        <f>AVERAGE(Table1_1[[#This Row],[rating]]+Table1_1[[#This Row],[rating_count]]/1000)</f>
        <v>9.1709999999999994</v>
      </c>
      <c r="L584">
        <v>4971</v>
      </c>
      <c r="M584">
        <f>COUNTIF(Table1_1[[#This Row],[rating_count]],"&lt;1000")</f>
        <v>0</v>
      </c>
      <c r="N584" s="6">
        <f>Table1_1[[#This Row],[actual_price]]*Table1_1[[#This Row],[rating_count]]</f>
        <v>2480529</v>
      </c>
      <c r="O584" t="s">
        <v>4796</v>
      </c>
      <c r="P584" t="s">
        <v>4797</v>
      </c>
      <c r="Q584" t="s">
        <v>4798</v>
      </c>
      <c r="R584" t="s">
        <v>4799</v>
      </c>
      <c r="S584" t="s">
        <v>4800</v>
      </c>
      <c r="T584" t="s">
        <v>4801</v>
      </c>
      <c r="U584" t="s">
        <v>4802</v>
      </c>
      <c r="V584" t="s">
        <v>4803</v>
      </c>
    </row>
    <row r="585" spans="1:22" x14ac:dyDescent="0.25">
      <c r="A585" t="s">
        <v>4804</v>
      </c>
      <c r="B585" t="s">
        <v>13523</v>
      </c>
      <c r="C585" t="s">
        <v>13088</v>
      </c>
      <c r="D585" s="6">
        <v>2599</v>
      </c>
      <c r="E585" s="6" t="str">
        <f>IF(Table1_1[[#This Row],[discounted_price]]&lt;200,"&lt;₹200",IF(OR(Table1_1[[#This Row],[discounted_price]]=200,Table1_1[[#This Row],[discounted_price]]&lt;=500),"₹200-₹500","&gt;₹500"))</f>
        <v>&gt;₹500</v>
      </c>
      <c r="F585" s="6">
        <v>6999</v>
      </c>
      <c r="G585" s="5">
        <v>0.63</v>
      </c>
      <c r="H58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585" s="5" t="str">
        <f>IF(Table1_1[[#This Row],[discount_percentage]]&gt;=50%,"Yes","No")</f>
        <v>Yes</v>
      </c>
      <c r="J585">
        <v>4.5</v>
      </c>
      <c r="K585">
        <f>AVERAGE(Table1_1[[#This Row],[rating]]+Table1_1[[#This Row],[rating_count]]/1000)</f>
        <v>6.0259999999999998</v>
      </c>
      <c r="L585">
        <v>1526</v>
      </c>
      <c r="M585">
        <f>COUNTIF(Table1_1[[#This Row],[rating_count]],"&lt;1000")</f>
        <v>0</v>
      </c>
      <c r="N585" s="6">
        <f>Table1_1[[#This Row],[actual_price]]*Table1_1[[#This Row],[rating_count]]</f>
        <v>10680474</v>
      </c>
      <c r="O585" t="s">
        <v>4806</v>
      </c>
      <c r="P585" t="s">
        <v>4807</v>
      </c>
      <c r="Q585" t="s">
        <v>4808</v>
      </c>
      <c r="R585" t="s">
        <v>4809</v>
      </c>
      <c r="S585" t="s">
        <v>4810</v>
      </c>
      <c r="T585" t="s">
        <v>4811</v>
      </c>
      <c r="U585" t="s">
        <v>4812</v>
      </c>
      <c r="V585" t="s">
        <v>4813</v>
      </c>
    </row>
    <row r="586" spans="1:22" x14ac:dyDescent="0.25">
      <c r="A586" t="s">
        <v>4814</v>
      </c>
      <c r="B586" t="s">
        <v>13524</v>
      </c>
      <c r="C586" t="s">
        <v>13088</v>
      </c>
      <c r="D586" s="6">
        <v>365</v>
      </c>
      <c r="E586" s="6" t="str">
        <f>IF(Table1_1[[#This Row],[discounted_price]]&lt;200,"&lt;₹200",IF(OR(Table1_1[[#This Row],[discounted_price]]=200,Table1_1[[#This Row],[discounted_price]]&lt;=500),"₹200-₹500","&gt;₹500"))</f>
        <v>₹200-₹500</v>
      </c>
      <c r="F586" s="6">
        <v>999</v>
      </c>
      <c r="G586" s="5">
        <v>0.63</v>
      </c>
      <c r="H58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586" s="5" t="str">
        <f>IF(Table1_1[[#This Row],[discount_percentage]]&gt;=50%,"Yes","No")</f>
        <v>Yes</v>
      </c>
      <c r="J586">
        <v>4.0999999999999996</v>
      </c>
      <c r="K586">
        <f>AVERAGE(Table1_1[[#This Row],[rating]]+Table1_1[[#This Row],[rating_count]]/1000)</f>
        <v>367.81100000000004</v>
      </c>
      <c r="L586">
        <v>363711</v>
      </c>
      <c r="M586">
        <f>COUNTIF(Table1_1[[#This Row],[rating_count]],"&lt;1000")</f>
        <v>0</v>
      </c>
      <c r="N586" s="6">
        <f>Table1_1[[#This Row],[actual_price]]*Table1_1[[#This Row],[rating_count]]</f>
        <v>363347289</v>
      </c>
      <c r="O586" t="s">
        <v>3468</v>
      </c>
      <c r="P586" t="s">
        <v>3119</v>
      </c>
      <c r="Q586" t="s">
        <v>3120</v>
      </c>
      <c r="R586" t="s">
        <v>3121</v>
      </c>
      <c r="S586" t="s">
        <v>3122</v>
      </c>
      <c r="T586" t="s">
        <v>3123</v>
      </c>
      <c r="U586" t="s">
        <v>4816</v>
      </c>
      <c r="V586" t="s">
        <v>4817</v>
      </c>
    </row>
    <row r="587" spans="1:22" x14ac:dyDescent="0.25">
      <c r="A587" t="s">
        <v>4818</v>
      </c>
      <c r="B587" t="s">
        <v>13525</v>
      </c>
      <c r="C587" t="s">
        <v>13088</v>
      </c>
      <c r="D587" s="6">
        <v>1499</v>
      </c>
      <c r="E587" s="6" t="str">
        <f>IF(Table1_1[[#This Row],[discounted_price]]&lt;200,"&lt;₹200",IF(OR(Table1_1[[#This Row],[discounted_price]]=200,Table1_1[[#This Row],[discounted_price]]&lt;=500),"₹200-₹500","&gt;₹500"))</f>
        <v>&gt;₹500</v>
      </c>
      <c r="F587" s="6">
        <v>4490</v>
      </c>
      <c r="G587" s="5">
        <v>0.67</v>
      </c>
      <c r="H58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587" s="5" t="str">
        <f>IF(Table1_1[[#This Row],[discount_percentage]]&gt;=50%,"Yes","No")</f>
        <v>Yes</v>
      </c>
      <c r="J587">
        <v>3.9</v>
      </c>
      <c r="K587">
        <f>AVERAGE(Table1_1[[#This Row],[rating]]+Table1_1[[#This Row],[rating_count]]/1000)</f>
        <v>140.85400000000001</v>
      </c>
      <c r="L587">
        <v>136954</v>
      </c>
      <c r="M587">
        <f>COUNTIF(Table1_1[[#This Row],[rating_count]],"&lt;1000")</f>
        <v>0</v>
      </c>
      <c r="N587" s="6">
        <f>Table1_1[[#This Row],[actual_price]]*Table1_1[[#This Row],[rating_count]]</f>
        <v>614923460</v>
      </c>
      <c r="O587" t="s">
        <v>4820</v>
      </c>
      <c r="P587" t="s">
        <v>4821</v>
      </c>
      <c r="Q587" t="s">
        <v>4822</v>
      </c>
      <c r="R587" t="s">
        <v>4823</v>
      </c>
      <c r="S587" t="s">
        <v>4824</v>
      </c>
      <c r="T587" t="s">
        <v>4825</v>
      </c>
      <c r="U587" t="s">
        <v>4826</v>
      </c>
      <c r="V587" t="s">
        <v>4827</v>
      </c>
    </row>
    <row r="588" spans="1:22" x14ac:dyDescent="0.25">
      <c r="A588" t="s">
        <v>2957</v>
      </c>
      <c r="B588" t="s">
        <v>13357</v>
      </c>
      <c r="C588" t="s">
        <v>13088</v>
      </c>
      <c r="D588" s="6">
        <v>1998</v>
      </c>
      <c r="E588" s="6" t="str">
        <f>IF(Table1_1[[#This Row],[discounted_price]]&lt;200,"&lt;₹200",IF(OR(Table1_1[[#This Row],[discounted_price]]=200,Table1_1[[#This Row],[discounted_price]]&lt;=500),"₹200-₹500","&gt;₹500"))</f>
        <v>&gt;₹500</v>
      </c>
      <c r="F588" s="6">
        <v>9999</v>
      </c>
      <c r="G588" s="5">
        <v>0.8</v>
      </c>
      <c r="H58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588" s="5" t="str">
        <f>IF(Table1_1[[#This Row],[discount_percentage]]&gt;=50%,"Yes","No")</f>
        <v>Yes</v>
      </c>
      <c r="J588">
        <v>4.3</v>
      </c>
      <c r="K588">
        <f>AVERAGE(Table1_1[[#This Row],[rating]]+Table1_1[[#This Row],[rating_count]]/1000)</f>
        <v>32.009</v>
      </c>
      <c r="L588">
        <v>27709</v>
      </c>
      <c r="M588">
        <f>COUNTIF(Table1_1[[#This Row],[rating_count]],"&lt;1000")</f>
        <v>0</v>
      </c>
      <c r="N588" s="6">
        <f>Table1_1[[#This Row],[actual_price]]*Table1_1[[#This Row],[rating_count]]</f>
        <v>277062291</v>
      </c>
      <c r="O588" t="s">
        <v>2959</v>
      </c>
      <c r="P588" t="s">
        <v>2960</v>
      </c>
      <c r="Q588" t="s">
        <v>2961</v>
      </c>
      <c r="R588" t="s">
        <v>2962</v>
      </c>
      <c r="S588" t="s">
        <v>2963</v>
      </c>
      <c r="T588" t="s">
        <v>2964</v>
      </c>
      <c r="U588" t="s">
        <v>4828</v>
      </c>
      <c r="V588" t="s">
        <v>4829</v>
      </c>
    </row>
    <row r="589" spans="1:22" x14ac:dyDescent="0.25">
      <c r="A589" t="s">
        <v>2967</v>
      </c>
      <c r="B589" t="s">
        <v>13358</v>
      </c>
      <c r="C589" t="s">
        <v>13088</v>
      </c>
      <c r="D589" s="6">
        <v>1799</v>
      </c>
      <c r="E589" s="6" t="str">
        <f>IF(Table1_1[[#This Row],[discounted_price]]&lt;200,"&lt;₹200",IF(OR(Table1_1[[#This Row],[discounted_price]]=200,Table1_1[[#This Row],[discounted_price]]&lt;=500),"₹200-₹500","&gt;₹500"))</f>
        <v>&gt;₹500</v>
      </c>
      <c r="F589" s="6">
        <v>7990</v>
      </c>
      <c r="G589" s="5">
        <v>0.77</v>
      </c>
      <c r="H58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589" s="5" t="str">
        <f>IF(Table1_1[[#This Row],[discount_percentage]]&gt;=50%,"Yes","No")</f>
        <v>Yes</v>
      </c>
      <c r="J589">
        <v>3.8</v>
      </c>
      <c r="K589">
        <f>AVERAGE(Table1_1[[#This Row],[rating]]+Table1_1[[#This Row],[rating_count]]/1000)</f>
        <v>21.632999999999999</v>
      </c>
      <c r="L589">
        <v>17833</v>
      </c>
      <c r="M589">
        <f>COUNTIF(Table1_1[[#This Row],[rating_count]],"&lt;1000")</f>
        <v>0</v>
      </c>
      <c r="N589" s="6">
        <f>Table1_1[[#This Row],[actual_price]]*Table1_1[[#This Row],[rating_count]]</f>
        <v>142485670</v>
      </c>
      <c r="O589" t="s">
        <v>2969</v>
      </c>
      <c r="P589" t="s">
        <v>2970</v>
      </c>
      <c r="Q589" t="s">
        <v>2971</v>
      </c>
      <c r="R589" t="s">
        <v>2972</v>
      </c>
      <c r="S589" t="s">
        <v>2973</v>
      </c>
      <c r="T589" t="s">
        <v>2974</v>
      </c>
      <c r="U589" t="s">
        <v>4830</v>
      </c>
      <c r="V589" t="s">
        <v>4831</v>
      </c>
    </row>
    <row r="590" spans="1:22" x14ac:dyDescent="0.25">
      <c r="A590" t="s">
        <v>4832</v>
      </c>
      <c r="B590" t="s">
        <v>13526</v>
      </c>
      <c r="C590" t="s">
        <v>13076</v>
      </c>
      <c r="D590" s="6">
        <v>289</v>
      </c>
      <c r="E590" s="6" t="str">
        <f>IF(Table1_1[[#This Row],[discounted_price]]&lt;200,"&lt;₹200",IF(OR(Table1_1[[#This Row],[discounted_price]]=200,Table1_1[[#This Row],[discounted_price]]&lt;=500),"₹200-₹500","&gt;₹500"))</f>
        <v>₹200-₹500</v>
      </c>
      <c r="F590" s="6">
        <v>650</v>
      </c>
      <c r="G590" s="5">
        <v>0.56000000000000005</v>
      </c>
      <c r="H59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590" s="5" t="str">
        <f>IF(Table1_1[[#This Row],[discount_percentage]]&gt;=50%,"Yes","No")</f>
        <v>Yes</v>
      </c>
      <c r="J590">
        <v>4.3</v>
      </c>
      <c r="K590">
        <f>AVERAGE(Table1_1[[#This Row],[rating]]+Table1_1[[#This Row],[rating_count]]/1000)</f>
        <v>257.40499999999997</v>
      </c>
      <c r="L590">
        <v>253105</v>
      </c>
      <c r="M590">
        <f>COUNTIF(Table1_1[[#This Row],[rating_count]],"&lt;1000")</f>
        <v>0</v>
      </c>
      <c r="N590" s="6">
        <f>Table1_1[[#This Row],[actual_price]]*Table1_1[[#This Row],[rating_count]]</f>
        <v>164518250</v>
      </c>
      <c r="O590" t="s">
        <v>4835</v>
      </c>
      <c r="P590" t="s">
        <v>4836</v>
      </c>
      <c r="Q590" t="s">
        <v>4837</v>
      </c>
      <c r="R590" t="s">
        <v>4838</v>
      </c>
      <c r="S590" t="s">
        <v>4839</v>
      </c>
      <c r="T590" t="s">
        <v>4840</v>
      </c>
      <c r="U590" t="s">
        <v>4841</v>
      </c>
      <c r="V590" t="s">
        <v>4842</v>
      </c>
    </row>
    <row r="591" spans="1:22" x14ac:dyDescent="0.25">
      <c r="A591" t="s">
        <v>4843</v>
      </c>
      <c r="B591" t="s">
        <v>13527</v>
      </c>
      <c r="C591" t="s">
        <v>13076</v>
      </c>
      <c r="D591" s="6">
        <v>599</v>
      </c>
      <c r="E591" s="6" t="str">
        <f>IF(Table1_1[[#This Row],[discounted_price]]&lt;200,"&lt;₹200",IF(OR(Table1_1[[#This Row],[discounted_price]]=200,Table1_1[[#This Row],[discounted_price]]&lt;=500),"₹200-₹500","&gt;₹500"))</f>
        <v>&gt;₹500</v>
      </c>
      <c r="F591" s="6">
        <v>895</v>
      </c>
      <c r="G591" s="5">
        <v>0.33</v>
      </c>
      <c r="H59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591" s="5" t="str">
        <f>IF(Table1_1[[#This Row],[discount_percentage]]&gt;=50%,"Yes","No")</f>
        <v>No</v>
      </c>
      <c r="J591">
        <v>4.4000000000000004</v>
      </c>
      <c r="K591">
        <f>AVERAGE(Table1_1[[#This Row],[rating]]+Table1_1[[#This Row],[rating_count]]/1000)</f>
        <v>65.713999999999999</v>
      </c>
      <c r="L591">
        <v>61314</v>
      </c>
      <c r="M591">
        <f>COUNTIF(Table1_1[[#This Row],[rating_count]],"&lt;1000")</f>
        <v>0</v>
      </c>
      <c r="N591" s="6">
        <f>Table1_1[[#This Row],[actual_price]]*Table1_1[[#This Row],[rating_count]]</f>
        <v>54876030</v>
      </c>
      <c r="O591" t="s">
        <v>4846</v>
      </c>
      <c r="P591" t="s">
        <v>4847</v>
      </c>
      <c r="Q591" t="s">
        <v>4848</v>
      </c>
      <c r="R591" t="s">
        <v>4849</v>
      </c>
      <c r="S591" t="s">
        <v>4850</v>
      </c>
      <c r="T591" t="s">
        <v>4851</v>
      </c>
      <c r="U591" t="s">
        <v>4852</v>
      </c>
      <c r="V591" t="s">
        <v>4853</v>
      </c>
    </row>
    <row r="592" spans="1:22" x14ac:dyDescent="0.25">
      <c r="A592" t="s">
        <v>4854</v>
      </c>
      <c r="B592" t="s">
        <v>13528</v>
      </c>
      <c r="C592" t="s">
        <v>13076</v>
      </c>
      <c r="D592" s="6">
        <v>217</v>
      </c>
      <c r="E592" s="6" t="str">
        <f>IF(Table1_1[[#This Row],[discounted_price]]&lt;200,"&lt;₹200",IF(OR(Table1_1[[#This Row],[discounted_price]]=200,Table1_1[[#This Row],[discounted_price]]&lt;=500),"₹200-₹500","&gt;₹500"))</f>
        <v>₹200-₹500</v>
      </c>
      <c r="F592" s="6">
        <v>237</v>
      </c>
      <c r="G592" s="5">
        <v>0.08</v>
      </c>
      <c r="H59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592" s="5" t="str">
        <f>IF(Table1_1[[#This Row],[discount_percentage]]&gt;=50%,"Yes","No")</f>
        <v>No</v>
      </c>
      <c r="J592">
        <v>3.8</v>
      </c>
      <c r="K592">
        <f>AVERAGE(Table1_1[[#This Row],[rating]]+Table1_1[[#This Row],[rating_count]]/1000)</f>
        <v>11.154</v>
      </c>
      <c r="L592">
        <v>7354</v>
      </c>
      <c r="M592">
        <f>COUNTIF(Table1_1[[#This Row],[rating_count]],"&lt;1000")</f>
        <v>0</v>
      </c>
      <c r="N592" s="6">
        <f>Table1_1[[#This Row],[actual_price]]*Table1_1[[#This Row],[rating_count]]</f>
        <v>1742898</v>
      </c>
      <c r="O592" t="s">
        <v>4857</v>
      </c>
      <c r="P592" t="s">
        <v>4858</v>
      </c>
      <c r="Q592" t="s">
        <v>4859</v>
      </c>
      <c r="R592" t="s">
        <v>4860</v>
      </c>
      <c r="S592" t="s">
        <v>4861</v>
      </c>
      <c r="T592" t="s">
        <v>4862</v>
      </c>
      <c r="U592" t="s">
        <v>4863</v>
      </c>
      <c r="V592" t="s">
        <v>4864</v>
      </c>
    </row>
    <row r="593" spans="1:22" x14ac:dyDescent="0.25">
      <c r="A593" t="s">
        <v>4865</v>
      </c>
      <c r="B593" t="s">
        <v>13529</v>
      </c>
      <c r="C593" t="s">
        <v>13088</v>
      </c>
      <c r="D593" s="6">
        <v>1299</v>
      </c>
      <c r="E593" s="6" t="str">
        <f>IF(Table1_1[[#This Row],[discounted_price]]&lt;200,"&lt;₹200",IF(OR(Table1_1[[#This Row],[discounted_price]]=200,Table1_1[[#This Row],[discounted_price]]&lt;=500),"₹200-₹500","&gt;₹500"))</f>
        <v>&gt;₹500</v>
      </c>
      <c r="F593" s="6">
        <v>2990</v>
      </c>
      <c r="G593" s="5">
        <v>0.56999999999999995</v>
      </c>
      <c r="H59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593" s="5" t="str">
        <f>IF(Table1_1[[#This Row],[discount_percentage]]&gt;=50%,"Yes","No")</f>
        <v>Yes</v>
      </c>
      <c r="J593">
        <v>3.8</v>
      </c>
      <c r="K593">
        <f>AVERAGE(Table1_1[[#This Row],[rating]]+Table1_1[[#This Row],[rating_count]]/1000)</f>
        <v>184.798</v>
      </c>
      <c r="L593">
        <v>180998</v>
      </c>
      <c r="M593">
        <f>COUNTIF(Table1_1[[#This Row],[rating_count]],"&lt;1000")</f>
        <v>0</v>
      </c>
      <c r="N593" s="6">
        <f>Table1_1[[#This Row],[actual_price]]*Table1_1[[#This Row],[rating_count]]</f>
        <v>541184020</v>
      </c>
      <c r="O593" t="s">
        <v>4867</v>
      </c>
      <c r="P593" t="s">
        <v>4868</v>
      </c>
      <c r="Q593" t="s">
        <v>4869</v>
      </c>
      <c r="R593" t="s">
        <v>4870</v>
      </c>
      <c r="S593" t="s">
        <v>4871</v>
      </c>
      <c r="T593" t="s">
        <v>13044</v>
      </c>
      <c r="U593" t="s">
        <v>4872</v>
      </c>
      <c r="V593" t="s">
        <v>4873</v>
      </c>
    </row>
    <row r="594" spans="1:22" x14ac:dyDescent="0.25">
      <c r="A594" t="s">
        <v>4874</v>
      </c>
      <c r="B594" t="s">
        <v>13530</v>
      </c>
      <c r="C594" t="s">
        <v>13076</v>
      </c>
      <c r="D594" s="6">
        <v>263</v>
      </c>
      <c r="E594" s="6" t="str">
        <f>IF(Table1_1[[#This Row],[discounted_price]]&lt;200,"&lt;₹200",IF(OR(Table1_1[[#This Row],[discounted_price]]=200,Table1_1[[#This Row],[discounted_price]]&lt;=500),"₹200-₹500","&gt;₹500"))</f>
        <v>₹200-₹500</v>
      </c>
      <c r="F594" s="6">
        <v>699</v>
      </c>
      <c r="G594" s="5">
        <v>0.62</v>
      </c>
      <c r="H59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594" s="5" t="str">
        <f>IF(Table1_1[[#This Row],[discount_percentage]]&gt;=50%,"Yes","No")</f>
        <v>Yes</v>
      </c>
      <c r="J594">
        <v>3.5</v>
      </c>
      <c r="K594">
        <f>AVERAGE(Table1_1[[#This Row],[rating]]+Table1_1[[#This Row],[rating_count]]/1000)</f>
        <v>4.1899999999999995</v>
      </c>
      <c r="L594">
        <v>690</v>
      </c>
      <c r="M594">
        <f>COUNTIF(Table1_1[[#This Row],[rating_count]],"&lt;1000")</f>
        <v>1</v>
      </c>
      <c r="N594" s="6">
        <f>Table1_1[[#This Row],[actual_price]]*Table1_1[[#This Row],[rating_count]]</f>
        <v>482310</v>
      </c>
      <c r="O594" t="s">
        <v>4877</v>
      </c>
      <c r="P594" t="s">
        <v>4878</v>
      </c>
      <c r="Q594" t="s">
        <v>4879</v>
      </c>
      <c r="R594" t="s">
        <v>4880</v>
      </c>
      <c r="S594" t="s">
        <v>4881</v>
      </c>
      <c r="T594" t="s">
        <v>4882</v>
      </c>
      <c r="U594" t="s">
        <v>4883</v>
      </c>
      <c r="V594" t="s">
        <v>4884</v>
      </c>
    </row>
    <row r="595" spans="1:22" x14ac:dyDescent="0.25">
      <c r="A595" t="s">
        <v>3022</v>
      </c>
      <c r="B595" t="s">
        <v>13365</v>
      </c>
      <c r="C595" t="s">
        <v>13088</v>
      </c>
      <c r="D595" s="6">
        <v>569</v>
      </c>
      <c r="E595" s="6" t="str">
        <f>IF(Table1_1[[#This Row],[discounted_price]]&lt;200,"&lt;₹200",IF(OR(Table1_1[[#This Row],[discounted_price]]=200,Table1_1[[#This Row],[discounted_price]]&lt;=500),"₹200-₹500","&gt;₹500"))</f>
        <v>&gt;₹500</v>
      </c>
      <c r="F595" s="6">
        <v>1000</v>
      </c>
      <c r="G595" s="5">
        <v>0.43</v>
      </c>
      <c r="H59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595" s="5" t="str">
        <f>IF(Table1_1[[#This Row],[discount_percentage]]&gt;=50%,"Yes","No")</f>
        <v>No</v>
      </c>
      <c r="J595">
        <v>4.4000000000000004</v>
      </c>
      <c r="K595">
        <f>AVERAGE(Table1_1[[#This Row],[rating]]+Table1_1[[#This Row],[rating_count]]/1000)</f>
        <v>71.662000000000006</v>
      </c>
      <c r="L595">
        <v>67262</v>
      </c>
      <c r="M595">
        <f>COUNTIF(Table1_1[[#This Row],[rating_count]],"&lt;1000")</f>
        <v>0</v>
      </c>
      <c r="N595" s="6">
        <f>Table1_1[[#This Row],[actual_price]]*Table1_1[[#This Row],[rating_count]]</f>
        <v>67262000</v>
      </c>
      <c r="O595" t="s">
        <v>3025</v>
      </c>
      <c r="P595" t="s">
        <v>3026</v>
      </c>
      <c r="Q595" t="s">
        <v>3027</v>
      </c>
      <c r="R595" t="s">
        <v>3028</v>
      </c>
      <c r="S595" t="s">
        <v>3029</v>
      </c>
      <c r="T595" t="s">
        <v>3030</v>
      </c>
      <c r="U595" t="s">
        <v>4885</v>
      </c>
      <c r="V595" t="s">
        <v>4886</v>
      </c>
    </row>
    <row r="596" spans="1:22" x14ac:dyDescent="0.25">
      <c r="A596" t="s">
        <v>3033</v>
      </c>
      <c r="B596" t="s">
        <v>13366</v>
      </c>
      <c r="C596" t="s">
        <v>13088</v>
      </c>
      <c r="D596" s="6">
        <v>1999</v>
      </c>
      <c r="E596" s="6" t="str">
        <f>IF(Table1_1[[#This Row],[discounted_price]]&lt;200,"&lt;₹200",IF(OR(Table1_1[[#This Row],[discounted_price]]=200,Table1_1[[#This Row],[discounted_price]]&lt;=500),"₹200-₹500","&gt;₹500"))</f>
        <v>&gt;₹500</v>
      </c>
      <c r="F596" s="6">
        <v>4999</v>
      </c>
      <c r="G596" s="5">
        <v>0.6</v>
      </c>
      <c r="H59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596" s="5" t="str">
        <f>IF(Table1_1[[#This Row],[discount_percentage]]&gt;=50%,"Yes","No")</f>
        <v>Yes</v>
      </c>
      <c r="J596">
        <v>4.0999999999999996</v>
      </c>
      <c r="K596">
        <f>AVERAGE(Table1_1[[#This Row],[rating]]+Table1_1[[#This Row],[rating_count]]/1000)</f>
        <v>14.789</v>
      </c>
      <c r="L596">
        <v>10689</v>
      </c>
      <c r="M596">
        <f>COUNTIF(Table1_1[[#This Row],[rating_count]],"&lt;1000")</f>
        <v>0</v>
      </c>
      <c r="N596" s="6">
        <f>Table1_1[[#This Row],[actual_price]]*Table1_1[[#This Row],[rating_count]]</f>
        <v>53434311</v>
      </c>
      <c r="O596" t="s">
        <v>3035</v>
      </c>
      <c r="P596" t="s">
        <v>3036</v>
      </c>
      <c r="Q596" t="s">
        <v>3037</v>
      </c>
      <c r="R596" t="s">
        <v>3038</v>
      </c>
      <c r="S596" t="s">
        <v>3039</v>
      </c>
      <c r="T596" t="s">
        <v>3040</v>
      </c>
      <c r="U596" t="s">
        <v>4887</v>
      </c>
      <c r="V596" t="s">
        <v>4888</v>
      </c>
    </row>
    <row r="597" spans="1:22" x14ac:dyDescent="0.25">
      <c r="A597" t="s">
        <v>4889</v>
      </c>
      <c r="B597" t="s">
        <v>13531</v>
      </c>
      <c r="C597" t="s">
        <v>13088</v>
      </c>
      <c r="D597" s="6">
        <v>1399</v>
      </c>
      <c r="E597" s="6" t="str">
        <f>IF(Table1_1[[#This Row],[discounted_price]]&lt;200,"&lt;₹200",IF(OR(Table1_1[[#This Row],[discounted_price]]=200,Table1_1[[#This Row],[discounted_price]]&lt;=500),"₹200-₹500","&gt;₹500"))</f>
        <v>&gt;₹500</v>
      </c>
      <c r="F597" s="6">
        <v>3990</v>
      </c>
      <c r="G597" s="5">
        <v>0.65</v>
      </c>
      <c r="H59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597" s="5" t="str">
        <f>IF(Table1_1[[#This Row],[discount_percentage]]&gt;=50%,"Yes","No")</f>
        <v>Yes</v>
      </c>
      <c r="J597">
        <v>4.0999999999999996</v>
      </c>
      <c r="K597">
        <f>AVERAGE(Table1_1[[#This Row],[rating]]+Table1_1[[#This Row],[rating_count]]/1000)</f>
        <v>145.941</v>
      </c>
      <c r="L597">
        <v>141841</v>
      </c>
      <c r="M597">
        <f>COUNTIF(Table1_1[[#This Row],[rating_count]],"&lt;1000")</f>
        <v>0</v>
      </c>
      <c r="N597" s="6">
        <f>Table1_1[[#This Row],[actual_price]]*Table1_1[[#This Row],[rating_count]]</f>
        <v>565945590</v>
      </c>
      <c r="O597" t="s">
        <v>4891</v>
      </c>
      <c r="P597" t="s">
        <v>4892</v>
      </c>
      <c r="Q597" t="s">
        <v>4893</v>
      </c>
      <c r="R597" t="s">
        <v>4894</v>
      </c>
      <c r="S597" t="s">
        <v>4895</v>
      </c>
      <c r="T597" t="s">
        <v>4896</v>
      </c>
      <c r="U597" t="s">
        <v>4897</v>
      </c>
      <c r="V597" t="s">
        <v>4898</v>
      </c>
    </row>
    <row r="598" spans="1:22" x14ac:dyDescent="0.25">
      <c r="A598" t="s">
        <v>4899</v>
      </c>
      <c r="B598" t="s">
        <v>13532</v>
      </c>
      <c r="C598" t="s">
        <v>13076</v>
      </c>
      <c r="D598" s="6">
        <v>349</v>
      </c>
      <c r="E598" s="6" t="str">
        <f>IF(Table1_1[[#This Row],[discounted_price]]&lt;200,"&lt;₹200",IF(OR(Table1_1[[#This Row],[discounted_price]]=200,Table1_1[[#This Row],[discounted_price]]&lt;=500),"₹200-₹500","&gt;₹500"))</f>
        <v>₹200-₹500</v>
      </c>
      <c r="F598" s="6">
        <v>1499</v>
      </c>
      <c r="G598" s="5">
        <v>0.77</v>
      </c>
      <c r="H59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598" s="5" t="str">
        <f>IF(Table1_1[[#This Row],[discount_percentage]]&gt;=50%,"Yes","No")</f>
        <v>Yes</v>
      </c>
      <c r="J598">
        <v>4.3</v>
      </c>
      <c r="K598">
        <f>AVERAGE(Table1_1[[#This Row],[rating]]+Table1_1[[#This Row],[rating_count]]/1000)</f>
        <v>29.091000000000001</v>
      </c>
      <c r="L598">
        <v>24791</v>
      </c>
      <c r="M598">
        <f>COUNTIF(Table1_1[[#This Row],[rating_count]],"&lt;1000")</f>
        <v>0</v>
      </c>
      <c r="N598" s="6">
        <f>Table1_1[[#This Row],[actual_price]]*Table1_1[[#This Row],[rating_count]]</f>
        <v>37161709</v>
      </c>
      <c r="O598" t="s">
        <v>4902</v>
      </c>
      <c r="P598" t="s">
        <v>4903</v>
      </c>
      <c r="Q598" t="s">
        <v>4904</v>
      </c>
      <c r="R598" t="s">
        <v>4905</v>
      </c>
      <c r="S598" t="s">
        <v>4906</v>
      </c>
      <c r="T598" t="s">
        <v>4907</v>
      </c>
      <c r="U598" t="s">
        <v>4908</v>
      </c>
      <c r="V598" t="s">
        <v>4909</v>
      </c>
    </row>
    <row r="599" spans="1:22" x14ac:dyDescent="0.25">
      <c r="A599" t="s">
        <v>4910</v>
      </c>
      <c r="B599" t="s">
        <v>13533</v>
      </c>
      <c r="C599" t="s">
        <v>13088</v>
      </c>
      <c r="D599" s="6">
        <v>149</v>
      </c>
      <c r="E599" s="6" t="str">
        <f>IF(Table1_1[[#This Row],[discounted_price]]&lt;200,"&lt;₹200",IF(OR(Table1_1[[#This Row],[discounted_price]]=200,Table1_1[[#This Row],[discounted_price]]&lt;=500),"₹200-₹500","&gt;₹500"))</f>
        <v>&lt;₹200</v>
      </c>
      <c r="F599" s="6">
        <v>399</v>
      </c>
      <c r="G599" s="5">
        <v>0.63</v>
      </c>
      <c r="H59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599" s="5" t="str">
        <f>IF(Table1_1[[#This Row],[discount_percentage]]&gt;=50%,"Yes","No")</f>
        <v>Yes</v>
      </c>
      <c r="J599">
        <v>3.5</v>
      </c>
      <c r="K599">
        <f>AVERAGE(Table1_1[[#This Row],[rating]]+Table1_1[[#This Row],[rating_count]]/1000)</f>
        <v>25.263999999999999</v>
      </c>
      <c r="L599">
        <v>21764</v>
      </c>
      <c r="M599">
        <f>COUNTIF(Table1_1[[#This Row],[rating_count]],"&lt;1000")</f>
        <v>0</v>
      </c>
      <c r="N599" s="6">
        <f>Table1_1[[#This Row],[actual_price]]*Table1_1[[#This Row],[rating_count]]</f>
        <v>8683836</v>
      </c>
      <c r="O599" t="s">
        <v>4912</v>
      </c>
      <c r="P599" t="s">
        <v>4913</v>
      </c>
      <c r="Q599" t="s">
        <v>4914</v>
      </c>
      <c r="R599" t="s">
        <v>4915</v>
      </c>
      <c r="S599" t="s">
        <v>4916</v>
      </c>
      <c r="T599" t="s">
        <v>4917</v>
      </c>
      <c r="U599" t="s">
        <v>4918</v>
      </c>
      <c r="V599" t="s">
        <v>4919</v>
      </c>
    </row>
    <row r="600" spans="1:22" x14ac:dyDescent="0.25">
      <c r="A600" t="s">
        <v>3064</v>
      </c>
      <c r="B600" t="s">
        <v>13369</v>
      </c>
      <c r="C600" t="s">
        <v>13088</v>
      </c>
      <c r="D600" s="6">
        <v>599</v>
      </c>
      <c r="E600" s="6" t="str">
        <f>IF(Table1_1[[#This Row],[discounted_price]]&lt;200,"&lt;₹200",IF(OR(Table1_1[[#This Row],[discounted_price]]=200,Table1_1[[#This Row],[discounted_price]]&lt;=500),"₹200-₹500","&gt;₹500"))</f>
        <v>&gt;₹500</v>
      </c>
      <c r="F600" s="6">
        <v>999</v>
      </c>
      <c r="G600" s="5">
        <v>0.4</v>
      </c>
      <c r="H60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600" s="5" t="str">
        <f>IF(Table1_1[[#This Row],[discount_percentage]]&gt;=50%,"Yes","No")</f>
        <v>No</v>
      </c>
      <c r="J600">
        <v>4.0999999999999996</v>
      </c>
      <c r="K600">
        <f>AVERAGE(Table1_1[[#This Row],[rating]]+Table1_1[[#This Row],[rating_count]]/1000)</f>
        <v>196.68699999999998</v>
      </c>
      <c r="L600">
        <v>192587</v>
      </c>
      <c r="M600">
        <f>COUNTIF(Table1_1[[#This Row],[rating_count]],"&lt;1000")</f>
        <v>0</v>
      </c>
      <c r="N600" s="6">
        <f>Table1_1[[#This Row],[actual_price]]*Table1_1[[#This Row],[rating_count]]</f>
        <v>192394413</v>
      </c>
      <c r="O600" t="s">
        <v>3067</v>
      </c>
      <c r="P600" t="s">
        <v>3068</v>
      </c>
      <c r="Q600" t="s">
        <v>3069</v>
      </c>
      <c r="R600" t="s">
        <v>3070</v>
      </c>
      <c r="S600" t="s">
        <v>3071</v>
      </c>
      <c r="T600" t="s">
        <v>3072</v>
      </c>
      <c r="U600" t="s">
        <v>4920</v>
      </c>
      <c r="V600" t="s">
        <v>4921</v>
      </c>
    </row>
    <row r="601" spans="1:22" x14ac:dyDescent="0.25">
      <c r="A601" t="s">
        <v>4922</v>
      </c>
      <c r="B601" t="s">
        <v>13534</v>
      </c>
      <c r="C601" t="s">
        <v>13088</v>
      </c>
      <c r="D601" s="6">
        <v>1220</v>
      </c>
      <c r="E601" s="6" t="str">
        <f>IF(Table1_1[[#This Row],[discounted_price]]&lt;200,"&lt;₹200",IF(OR(Table1_1[[#This Row],[discounted_price]]=200,Table1_1[[#This Row],[discounted_price]]&lt;=500),"₹200-₹500","&gt;₹500"))</f>
        <v>&gt;₹500</v>
      </c>
      <c r="F601" s="6">
        <v>3990</v>
      </c>
      <c r="G601" s="5">
        <v>0.69</v>
      </c>
      <c r="H60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601" s="5" t="str">
        <f>IF(Table1_1[[#This Row],[discount_percentage]]&gt;=50%,"Yes","No")</f>
        <v>Yes</v>
      </c>
      <c r="J601">
        <v>4.0999999999999996</v>
      </c>
      <c r="K601">
        <f>AVERAGE(Table1_1[[#This Row],[rating]]+Table1_1[[#This Row],[rating_count]]/1000)</f>
        <v>111.25099999999999</v>
      </c>
      <c r="L601">
        <v>107151</v>
      </c>
      <c r="M601">
        <f>COUNTIF(Table1_1[[#This Row],[rating_count]],"&lt;1000")</f>
        <v>0</v>
      </c>
      <c r="N601" s="6">
        <f>Table1_1[[#This Row],[actual_price]]*Table1_1[[#This Row],[rating_count]]</f>
        <v>427532490</v>
      </c>
      <c r="O601" t="s">
        <v>4924</v>
      </c>
      <c r="P601" t="s">
        <v>4925</v>
      </c>
      <c r="Q601" t="s">
        <v>4926</v>
      </c>
      <c r="R601" t="s">
        <v>4927</v>
      </c>
      <c r="S601" t="s">
        <v>4928</v>
      </c>
      <c r="T601" t="s">
        <v>4929</v>
      </c>
      <c r="U601" t="s">
        <v>4930</v>
      </c>
      <c r="V601" t="s">
        <v>4931</v>
      </c>
    </row>
    <row r="602" spans="1:22" x14ac:dyDescent="0.25">
      <c r="A602" t="s">
        <v>3054</v>
      </c>
      <c r="B602" t="s">
        <v>13368</v>
      </c>
      <c r="C602" t="s">
        <v>13088</v>
      </c>
      <c r="D602" s="6">
        <v>1499</v>
      </c>
      <c r="E602" s="6" t="str">
        <f>IF(Table1_1[[#This Row],[discounted_price]]&lt;200,"&lt;₹200",IF(OR(Table1_1[[#This Row],[discounted_price]]=200,Table1_1[[#This Row],[discounted_price]]&lt;=500),"₹200-₹500","&gt;₹500"))</f>
        <v>&gt;₹500</v>
      </c>
      <c r="F602" s="6">
        <v>6990</v>
      </c>
      <c r="G602" s="5">
        <v>0.79</v>
      </c>
      <c r="H60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602" s="5" t="str">
        <f>IF(Table1_1[[#This Row],[discount_percentage]]&gt;=50%,"Yes","No")</f>
        <v>Yes</v>
      </c>
      <c r="J602">
        <v>3.9</v>
      </c>
      <c r="K602">
        <f>AVERAGE(Table1_1[[#This Row],[rating]]+Table1_1[[#This Row],[rating_count]]/1000)</f>
        <v>25.696999999999999</v>
      </c>
      <c r="L602">
        <v>21797</v>
      </c>
      <c r="M602">
        <f>COUNTIF(Table1_1[[#This Row],[rating_count]],"&lt;1000")</f>
        <v>0</v>
      </c>
      <c r="N602" s="6">
        <f>Table1_1[[#This Row],[actual_price]]*Table1_1[[#This Row],[rating_count]]</f>
        <v>152361030</v>
      </c>
      <c r="O602" t="s">
        <v>3056</v>
      </c>
      <c r="P602" t="s">
        <v>4932</v>
      </c>
      <c r="Q602" t="s">
        <v>4933</v>
      </c>
      <c r="R602" t="s">
        <v>4934</v>
      </c>
      <c r="S602" t="s">
        <v>4935</v>
      </c>
      <c r="T602" t="s">
        <v>4936</v>
      </c>
      <c r="U602" t="s">
        <v>4937</v>
      </c>
      <c r="V602" t="s">
        <v>4938</v>
      </c>
    </row>
    <row r="603" spans="1:22" x14ac:dyDescent="0.25">
      <c r="A603" t="s">
        <v>4939</v>
      </c>
      <c r="B603" t="s">
        <v>13535</v>
      </c>
      <c r="C603" t="s">
        <v>13088</v>
      </c>
      <c r="D603" s="6">
        <v>499</v>
      </c>
      <c r="E603" s="6" t="str">
        <f>IF(Table1_1[[#This Row],[discounted_price]]&lt;200,"&lt;₹200",IF(OR(Table1_1[[#This Row],[discounted_price]]=200,Table1_1[[#This Row],[discounted_price]]&lt;=500),"₹200-₹500","&gt;₹500"))</f>
        <v>₹200-₹500</v>
      </c>
      <c r="F603" s="6">
        <v>999</v>
      </c>
      <c r="G603" s="5">
        <v>0.5</v>
      </c>
      <c r="H60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603" s="5" t="str">
        <f>IF(Table1_1[[#This Row],[discount_percentage]]&gt;=50%,"Yes","No")</f>
        <v>Yes</v>
      </c>
      <c r="J603">
        <v>3.9</v>
      </c>
      <c r="K603">
        <f>AVERAGE(Table1_1[[#This Row],[rating]]+Table1_1[[#This Row],[rating_count]]/1000)</f>
        <v>96.89500000000001</v>
      </c>
      <c r="L603">
        <v>92995</v>
      </c>
      <c r="M603">
        <f>COUNTIF(Table1_1[[#This Row],[rating_count]],"&lt;1000")</f>
        <v>0</v>
      </c>
      <c r="N603" s="6">
        <f>Table1_1[[#This Row],[actual_price]]*Table1_1[[#This Row],[rating_count]]</f>
        <v>92902005</v>
      </c>
      <c r="O603" t="s">
        <v>4941</v>
      </c>
      <c r="P603" t="s">
        <v>4942</v>
      </c>
      <c r="Q603" t="s">
        <v>4943</v>
      </c>
      <c r="R603" t="s">
        <v>4944</v>
      </c>
      <c r="S603" t="s">
        <v>4945</v>
      </c>
      <c r="T603" t="s">
        <v>4946</v>
      </c>
      <c r="U603" t="s">
        <v>4947</v>
      </c>
      <c r="V603" t="s">
        <v>4948</v>
      </c>
    </row>
    <row r="604" spans="1:22" x14ac:dyDescent="0.25">
      <c r="A604" t="s">
        <v>4949</v>
      </c>
      <c r="B604" t="s">
        <v>13536</v>
      </c>
      <c r="C604" t="s">
        <v>13076</v>
      </c>
      <c r="D604" s="6">
        <v>99</v>
      </c>
      <c r="E604" s="6" t="str">
        <f>IF(Table1_1[[#This Row],[discounted_price]]&lt;200,"&lt;₹200",IF(OR(Table1_1[[#This Row],[discounted_price]]=200,Table1_1[[#This Row],[discounted_price]]&lt;=500),"₹200-₹500","&gt;₹500"))</f>
        <v>&lt;₹200</v>
      </c>
      <c r="F604" s="6">
        <v>999</v>
      </c>
      <c r="G604" s="5">
        <v>0.9</v>
      </c>
      <c r="H60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604" s="5" t="str">
        <f>IF(Table1_1[[#This Row],[discount_percentage]]&gt;=50%,"Yes","No")</f>
        <v>Yes</v>
      </c>
      <c r="J604">
        <v>4.0999999999999996</v>
      </c>
      <c r="K604">
        <f>AVERAGE(Table1_1[[#This Row],[rating]]+Table1_1[[#This Row],[rating_count]]/1000)</f>
        <v>12.850999999999999</v>
      </c>
      <c r="L604">
        <v>8751</v>
      </c>
      <c r="M604">
        <f>COUNTIF(Table1_1[[#This Row],[rating_count]],"&lt;1000")</f>
        <v>0</v>
      </c>
      <c r="N604" s="6">
        <f>Table1_1[[#This Row],[actual_price]]*Table1_1[[#This Row],[rating_count]]</f>
        <v>8742249</v>
      </c>
      <c r="O604" t="s">
        <v>4612</v>
      </c>
      <c r="P604" t="s">
        <v>4951</v>
      </c>
      <c r="Q604" t="s">
        <v>4952</v>
      </c>
      <c r="R604" t="s">
        <v>4953</v>
      </c>
      <c r="S604" t="s">
        <v>4954</v>
      </c>
      <c r="T604" t="s">
        <v>4955</v>
      </c>
      <c r="U604" t="s">
        <v>4956</v>
      </c>
      <c r="V604" t="s">
        <v>4957</v>
      </c>
    </row>
    <row r="605" spans="1:22" x14ac:dyDescent="0.25">
      <c r="A605" t="s">
        <v>3105</v>
      </c>
      <c r="B605" t="s">
        <v>13373</v>
      </c>
      <c r="C605" t="s">
        <v>13088</v>
      </c>
      <c r="D605" s="6">
        <v>349</v>
      </c>
      <c r="E605" s="6" t="str">
        <f>IF(Table1_1[[#This Row],[discounted_price]]&lt;200,"&lt;₹200",IF(OR(Table1_1[[#This Row],[discounted_price]]=200,Table1_1[[#This Row],[discounted_price]]&lt;=500),"₹200-₹500","&gt;₹500"))</f>
        <v>₹200-₹500</v>
      </c>
      <c r="F605" s="6">
        <v>1299</v>
      </c>
      <c r="G605" s="5">
        <v>0.73</v>
      </c>
      <c r="H60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605" s="5" t="str">
        <f>IF(Table1_1[[#This Row],[discount_percentage]]&gt;=50%,"Yes","No")</f>
        <v>Yes</v>
      </c>
      <c r="J605">
        <v>4</v>
      </c>
      <c r="K605">
        <f>AVERAGE(Table1_1[[#This Row],[rating]]+Table1_1[[#This Row],[rating_count]]/1000)</f>
        <v>18.283000000000001</v>
      </c>
      <c r="L605">
        <v>14283</v>
      </c>
      <c r="M605">
        <f>COUNTIF(Table1_1[[#This Row],[rating_count]],"&lt;1000")</f>
        <v>0</v>
      </c>
      <c r="N605" s="6">
        <f>Table1_1[[#This Row],[actual_price]]*Table1_1[[#This Row],[rating_count]]</f>
        <v>18553617</v>
      </c>
      <c r="O605" t="s">
        <v>3108</v>
      </c>
      <c r="P605" t="s">
        <v>3109</v>
      </c>
      <c r="Q605" t="s">
        <v>3110</v>
      </c>
      <c r="R605" t="s">
        <v>3111</v>
      </c>
      <c r="S605" t="s">
        <v>3112</v>
      </c>
      <c r="T605" t="s">
        <v>3113</v>
      </c>
      <c r="U605" t="s">
        <v>4958</v>
      </c>
      <c r="V605" t="s">
        <v>4959</v>
      </c>
    </row>
    <row r="606" spans="1:22" x14ac:dyDescent="0.25">
      <c r="A606" t="s">
        <v>4960</v>
      </c>
      <c r="B606" t="s">
        <v>13537</v>
      </c>
      <c r="C606" t="s">
        <v>13076</v>
      </c>
      <c r="D606" s="6">
        <v>475</v>
      </c>
      <c r="E606" s="6" t="str">
        <f>IF(Table1_1[[#This Row],[discounted_price]]&lt;200,"&lt;₹200",IF(OR(Table1_1[[#This Row],[discounted_price]]=200,Table1_1[[#This Row],[discounted_price]]&lt;=500),"₹200-₹500","&gt;₹500"))</f>
        <v>₹200-₹500</v>
      </c>
      <c r="F606" s="6">
        <v>1500</v>
      </c>
      <c r="G606" s="5">
        <v>0.68</v>
      </c>
      <c r="H60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606" s="5" t="str">
        <f>IF(Table1_1[[#This Row],[discount_percentage]]&gt;=50%,"Yes","No")</f>
        <v>Yes</v>
      </c>
      <c r="J606">
        <v>4.2</v>
      </c>
      <c r="K606">
        <f>AVERAGE(Table1_1[[#This Row],[rating]]+Table1_1[[#This Row],[rating_count]]/1000)</f>
        <v>68.472999999999999</v>
      </c>
      <c r="L606">
        <v>64273</v>
      </c>
      <c r="M606">
        <f>COUNTIF(Table1_1[[#This Row],[rating_count]],"&lt;1000")</f>
        <v>0</v>
      </c>
      <c r="N606" s="6">
        <f>Table1_1[[#This Row],[actual_price]]*Table1_1[[#This Row],[rating_count]]</f>
        <v>96409500</v>
      </c>
      <c r="O606" t="s">
        <v>4962</v>
      </c>
      <c r="P606" t="s">
        <v>4963</v>
      </c>
      <c r="Q606" t="s">
        <v>4964</v>
      </c>
      <c r="R606" t="s">
        <v>4965</v>
      </c>
      <c r="S606" t="s">
        <v>4966</v>
      </c>
      <c r="T606" t="s">
        <v>4967</v>
      </c>
      <c r="U606" t="s">
        <v>4968</v>
      </c>
      <c r="V606" t="s">
        <v>4969</v>
      </c>
    </row>
    <row r="607" spans="1:22" x14ac:dyDescent="0.25">
      <c r="A607" t="s">
        <v>4970</v>
      </c>
      <c r="B607" t="s">
        <v>13538</v>
      </c>
      <c r="C607" t="s">
        <v>13076</v>
      </c>
      <c r="D607" s="6">
        <v>269</v>
      </c>
      <c r="E607" s="6" t="str">
        <f>IF(Table1_1[[#This Row],[discounted_price]]&lt;200,"&lt;₹200",IF(OR(Table1_1[[#This Row],[discounted_price]]=200,Table1_1[[#This Row],[discounted_price]]&lt;=500),"₹200-₹500","&gt;₹500"))</f>
        <v>₹200-₹500</v>
      </c>
      <c r="F607" s="6">
        <v>649</v>
      </c>
      <c r="G607" s="5">
        <v>0.59</v>
      </c>
      <c r="H60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607" s="5" t="str">
        <f>IF(Table1_1[[#This Row],[discount_percentage]]&gt;=50%,"Yes","No")</f>
        <v>Yes</v>
      </c>
      <c r="J607">
        <v>4.3</v>
      </c>
      <c r="K607">
        <f>AVERAGE(Table1_1[[#This Row],[rating]]+Table1_1[[#This Row],[rating_count]]/1000)</f>
        <v>58.614999999999995</v>
      </c>
      <c r="L607">
        <v>54315</v>
      </c>
      <c r="M607">
        <f>COUNTIF(Table1_1[[#This Row],[rating_count]],"&lt;1000")</f>
        <v>0</v>
      </c>
      <c r="N607" s="6">
        <f>Table1_1[[#This Row],[actual_price]]*Table1_1[[#This Row],[rating_count]]</f>
        <v>35250435</v>
      </c>
      <c r="O607" t="s">
        <v>4972</v>
      </c>
      <c r="P607" t="s">
        <v>4973</v>
      </c>
      <c r="Q607" t="s">
        <v>4974</v>
      </c>
      <c r="R607" t="s">
        <v>4975</v>
      </c>
      <c r="S607" t="s">
        <v>4976</v>
      </c>
      <c r="T607" t="s">
        <v>4977</v>
      </c>
      <c r="U607" t="s">
        <v>4978</v>
      </c>
      <c r="V607" t="s">
        <v>4979</v>
      </c>
    </row>
    <row r="608" spans="1:22" x14ac:dyDescent="0.25">
      <c r="A608" t="s">
        <v>4980</v>
      </c>
      <c r="B608" t="s">
        <v>13539</v>
      </c>
      <c r="C608" t="s">
        <v>13076</v>
      </c>
      <c r="D608" s="6">
        <v>299</v>
      </c>
      <c r="E608" s="6" t="str">
        <f>IF(Table1_1[[#This Row],[discounted_price]]&lt;200,"&lt;₹200",IF(OR(Table1_1[[#This Row],[discounted_price]]=200,Table1_1[[#This Row],[discounted_price]]&lt;=500),"₹200-₹500","&gt;₹500"))</f>
        <v>₹200-₹500</v>
      </c>
      <c r="F608" s="6">
        <v>599</v>
      </c>
      <c r="G608" s="5">
        <v>0.5</v>
      </c>
      <c r="H60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608" s="5" t="str">
        <f>IF(Table1_1[[#This Row],[discount_percentage]]&gt;=50%,"Yes","No")</f>
        <v>Yes</v>
      </c>
      <c r="J608">
        <v>4.0999999999999996</v>
      </c>
      <c r="K608">
        <f>AVERAGE(Table1_1[[#This Row],[rating]]+Table1_1[[#This Row],[rating_count]]/1000)</f>
        <v>5.6969999999999992</v>
      </c>
      <c r="L608">
        <v>1597</v>
      </c>
      <c r="M608">
        <f>COUNTIF(Table1_1[[#This Row],[rating_count]],"&lt;1000")</f>
        <v>0</v>
      </c>
      <c r="N608" s="6">
        <f>Table1_1[[#This Row],[actual_price]]*Table1_1[[#This Row],[rating_count]]</f>
        <v>956603</v>
      </c>
      <c r="O608" t="s">
        <v>4982</v>
      </c>
      <c r="P608" t="s">
        <v>4983</v>
      </c>
      <c r="Q608" t="s">
        <v>4984</v>
      </c>
      <c r="R608" t="s">
        <v>4985</v>
      </c>
      <c r="S608" t="s">
        <v>4986</v>
      </c>
      <c r="T608" t="s">
        <v>4987</v>
      </c>
      <c r="U608" t="s">
        <v>4988</v>
      </c>
      <c r="V608" t="s">
        <v>4989</v>
      </c>
    </row>
    <row r="609" spans="1:22" x14ac:dyDescent="0.25">
      <c r="A609" t="s">
        <v>3171</v>
      </c>
      <c r="B609" t="s">
        <v>13380</v>
      </c>
      <c r="C609" t="s">
        <v>13088</v>
      </c>
      <c r="D609" s="6">
        <v>1599</v>
      </c>
      <c r="E609" s="6" t="str">
        <f>IF(Table1_1[[#This Row],[discounted_price]]&lt;200,"&lt;₹200",IF(OR(Table1_1[[#This Row],[discounted_price]]=200,Table1_1[[#This Row],[discounted_price]]&lt;=500),"₹200-₹500","&gt;₹500"))</f>
        <v>&gt;₹500</v>
      </c>
      <c r="F609" s="6">
        <v>3999</v>
      </c>
      <c r="G609" s="5">
        <v>0.6</v>
      </c>
      <c r="H60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609" s="5" t="str">
        <f>IF(Table1_1[[#This Row],[discount_percentage]]&gt;=50%,"Yes","No")</f>
        <v>Yes</v>
      </c>
      <c r="J609">
        <v>4</v>
      </c>
      <c r="K609">
        <f>AVERAGE(Table1_1[[#This Row],[rating]]+Table1_1[[#This Row],[rating_count]]/1000)</f>
        <v>34.254000000000005</v>
      </c>
      <c r="L609">
        <v>30254</v>
      </c>
      <c r="M609">
        <f>COUNTIF(Table1_1[[#This Row],[rating_count]],"&lt;1000")</f>
        <v>0</v>
      </c>
      <c r="N609" s="6">
        <f>Table1_1[[#This Row],[actual_price]]*Table1_1[[#This Row],[rating_count]]</f>
        <v>120985746</v>
      </c>
      <c r="O609" t="s">
        <v>3173</v>
      </c>
      <c r="P609" t="s">
        <v>4724</v>
      </c>
      <c r="Q609" t="s">
        <v>4725</v>
      </c>
      <c r="R609" t="s">
        <v>4726</v>
      </c>
      <c r="S609" t="s">
        <v>4727</v>
      </c>
      <c r="T609" t="s">
        <v>4728</v>
      </c>
      <c r="U609" t="s">
        <v>4990</v>
      </c>
      <c r="V609" t="s">
        <v>4991</v>
      </c>
    </row>
    <row r="610" spans="1:22" x14ac:dyDescent="0.25">
      <c r="A610" t="s">
        <v>3181</v>
      </c>
      <c r="B610" t="s">
        <v>13381</v>
      </c>
      <c r="C610" t="s">
        <v>13088</v>
      </c>
      <c r="D610" s="6">
        <v>1499</v>
      </c>
      <c r="E610" s="6" t="str">
        <f>IF(Table1_1[[#This Row],[discounted_price]]&lt;200,"&lt;₹200",IF(OR(Table1_1[[#This Row],[discounted_price]]=200,Table1_1[[#This Row],[discounted_price]]&lt;=500),"₹200-₹500","&gt;₹500"))</f>
        <v>&gt;₹500</v>
      </c>
      <c r="F610" s="6">
        <v>7999</v>
      </c>
      <c r="G610" s="5">
        <v>0.81</v>
      </c>
      <c r="H61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610" s="5" t="str">
        <f>IF(Table1_1[[#This Row],[discount_percentage]]&gt;=50%,"Yes","No")</f>
        <v>Yes</v>
      </c>
      <c r="J610">
        <v>4.2</v>
      </c>
      <c r="K610">
        <f>AVERAGE(Table1_1[[#This Row],[rating]]+Table1_1[[#This Row],[rating_count]]/1000)</f>
        <v>26.838000000000001</v>
      </c>
      <c r="L610">
        <v>22638</v>
      </c>
      <c r="M610">
        <f>COUNTIF(Table1_1[[#This Row],[rating_count]],"&lt;1000")</f>
        <v>0</v>
      </c>
      <c r="N610" s="6">
        <f>Table1_1[[#This Row],[actual_price]]*Table1_1[[#This Row],[rating_count]]</f>
        <v>181081362</v>
      </c>
      <c r="O610" t="s">
        <v>3183</v>
      </c>
      <c r="P610" t="s">
        <v>3184</v>
      </c>
      <c r="Q610" t="s">
        <v>3185</v>
      </c>
      <c r="R610" t="s">
        <v>3186</v>
      </c>
      <c r="S610" t="s">
        <v>3187</v>
      </c>
      <c r="T610" t="s">
        <v>3188</v>
      </c>
      <c r="U610" t="s">
        <v>4992</v>
      </c>
      <c r="V610" t="s">
        <v>4993</v>
      </c>
    </row>
    <row r="611" spans="1:22" x14ac:dyDescent="0.25">
      <c r="A611" t="s">
        <v>4994</v>
      </c>
      <c r="B611" t="s">
        <v>13540</v>
      </c>
      <c r="C611" t="s">
        <v>13088</v>
      </c>
      <c r="D611" s="6">
        <v>329</v>
      </c>
      <c r="E611" s="6" t="str">
        <f>IF(Table1_1[[#This Row],[discounted_price]]&lt;200,"&lt;₹200",IF(OR(Table1_1[[#This Row],[discounted_price]]=200,Table1_1[[#This Row],[discounted_price]]&lt;=500),"₹200-₹500","&gt;₹500"))</f>
        <v>₹200-₹500</v>
      </c>
      <c r="F611" s="6">
        <v>999</v>
      </c>
      <c r="G611" s="5">
        <v>0.67</v>
      </c>
      <c r="H61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611" s="5" t="str">
        <f>IF(Table1_1[[#This Row],[discount_percentage]]&gt;=50%,"Yes","No")</f>
        <v>Yes</v>
      </c>
      <c r="J611">
        <v>3.9</v>
      </c>
      <c r="K611">
        <f>AVERAGE(Table1_1[[#This Row],[rating]]+Table1_1[[#This Row],[rating_count]]/1000)</f>
        <v>80.927000000000007</v>
      </c>
      <c r="L611">
        <v>77027</v>
      </c>
      <c r="M611">
        <f>COUNTIF(Table1_1[[#This Row],[rating_count]],"&lt;1000")</f>
        <v>0</v>
      </c>
      <c r="N611" s="6">
        <f>Table1_1[[#This Row],[actual_price]]*Table1_1[[#This Row],[rating_count]]</f>
        <v>76949973</v>
      </c>
      <c r="O611" t="s">
        <v>4996</v>
      </c>
      <c r="P611" t="s">
        <v>4997</v>
      </c>
      <c r="Q611" t="s">
        <v>4998</v>
      </c>
      <c r="R611" t="s">
        <v>4999</v>
      </c>
      <c r="S611" t="s">
        <v>5000</v>
      </c>
      <c r="T611" t="s">
        <v>5001</v>
      </c>
      <c r="U611" t="s">
        <v>5002</v>
      </c>
      <c r="V611" t="s">
        <v>5003</v>
      </c>
    </row>
    <row r="612" spans="1:22" x14ac:dyDescent="0.25">
      <c r="A612" t="s">
        <v>5004</v>
      </c>
      <c r="B612" t="s">
        <v>13541</v>
      </c>
      <c r="C612" t="s">
        <v>13076</v>
      </c>
      <c r="D612" s="6">
        <v>549</v>
      </c>
      <c r="E612" s="6" t="str">
        <f>IF(Table1_1[[#This Row],[discounted_price]]&lt;200,"&lt;₹200",IF(OR(Table1_1[[#This Row],[discounted_price]]=200,Table1_1[[#This Row],[discounted_price]]&lt;=500),"₹200-₹500","&gt;₹500"))</f>
        <v>&gt;₹500</v>
      </c>
      <c r="F612" s="6">
        <v>1799</v>
      </c>
      <c r="G612" s="5">
        <v>0.69</v>
      </c>
      <c r="H61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612" s="5" t="str">
        <f>IF(Table1_1[[#This Row],[discount_percentage]]&gt;=50%,"Yes","No")</f>
        <v>Yes</v>
      </c>
      <c r="J612">
        <v>4.3</v>
      </c>
      <c r="K612">
        <f>AVERAGE(Table1_1[[#This Row],[rating]]+Table1_1[[#This Row],[rating_count]]/1000)</f>
        <v>33.128999999999998</v>
      </c>
      <c r="L612">
        <v>28829</v>
      </c>
      <c r="M612">
        <f>COUNTIF(Table1_1[[#This Row],[rating_count]],"&lt;1000")</f>
        <v>0</v>
      </c>
      <c r="N612" s="6">
        <f>Table1_1[[#This Row],[actual_price]]*Table1_1[[#This Row],[rating_count]]</f>
        <v>51863371</v>
      </c>
      <c r="O612" t="s">
        <v>5007</v>
      </c>
      <c r="P612" t="s">
        <v>5008</v>
      </c>
      <c r="Q612" t="s">
        <v>5009</v>
      </c>
      <c r="R612" t="s">
        <v>5010</v>
      </c>
      <c r="S612" t="s">
        <v>5011</v>
      </c>
      <c r="T612" t="s">
        <v>5012</v>
      </c>
      <c r="U612" t="s">
        <v>5013</v>
      </c>
      <c r="V612" t="s">
        <v>5014</v>
      </c>
    </row>
    <row r="613" spans="1:22" x14ac:dyDescent="0.25">
      <c r="A613" t="s">
        <v>3220</v>
      </c>
      <c r="B613" t="s">
        <v>13385</v>
      </c>
      <c r="C613" t="s">
        <v>13088</v>
      </c>
      <c r="D613" s="6">
        <v>2199</v>
      </c>
      <c r="E613" s="6" t="str">
        <f>IF(Table1_1[[#This Row],[discounted_price]]&lt;200,"&lt;₹200",IF(OR(Table1_1[[#This Row],[discounted_price]]=200,Table1_1[[#This Row],[discounted_price]]&lt;=500),"₹200-₹500","&gt;₹500"))</f>
        <v>&gt;₹500</v>
      </c>
      <c r="F613" s="6">
        <v>9999</v>
      </c>
      <c r="G613" s="5">
        <v>0.78</v>
      </c>
      <c r="H61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613" s="5" t="str">
        <f>IF(Table1_1[[#This Row],[discount_percentage]]&gt;=50%,"Yes","No")</f>
        <v>Yes</v>
      </c>
      <c r="J613">
        <v>4.2</v>
      </c>
      <c r="K613">
        <f>AVERAGE(Table1_1[[#This Row],[rating]]+Table1_1[[#This Row],[rating_count]]/1000)</f>
        <v>33.678000000000004</v>
      </c>
      <c r="L613">
        <v>29478</v>
      </c>
      <c r="M613">
        <f>COUNTIF(Table1_1[[#This Row],[rating_count]],"&lt;1000")</f>
        <v>0</v>
      </c>
      <c r="N613" s="6">
        <f>Table1_1[[#This Row],[actual_price]]*Table1_1[[#This Row],[rating_count]]</f>
        <v>294750522</v>
      </c>
      <c r="O613" t="s">
        <v>3222</v>
      </c>
      <c r="P613" t="s">
        <v>5015</v>
      </c>
      <c r="Q613" t="s">
        <v>5016</v>
      </c>
      <c r="R613" t="s">
        <v>5017</v>
      </c>
      <c r="S613" t="s">
        <v>5018</v>
      </c>
      <c r="T613" t="s">
        <v>5019</v>
      </c>
      <c r="U613" t="s">
        <v>5020</v>
      </c>
      <c r="V613" t="s">
        <v>5021</v>
      </c>
    </row>
    <row r="614" spans="1:22" x14ac:dyDescent="0.25">
      <c r="A614" t="s">
        <v>5022</v>
      </c>
      <c r="B614" t="s">
        <v>13542</v>
      </c>
      <c r="C614" t="s">
        <v>13076</v>
      </c>
      <c r="D614" s="6">
        <v>299</v>
      </c>
      <c r="E614" s="6" t="str">
        <f>IF(Table1_1[[#This Row],[discounted_price]]&lt;200,"&lt;₹200",IF(OR(Table1_1[[#This Row],[discounted_price]]=200,Table1_1[[#This Row],[discounted_price]]&lt;=500),"₹200-₹500","&gt;₹500"))</f>
        <v>₹200-₹500</v>
      </c>
      <c r="F614" s="6">
        <v>650</v>
      </c>
      <c r="G614" s="5">
        <v>0.54</v>
      </c>
      <c r="H61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614" s="5" t="str">
        <f>IF(Table1_1[[#This Row],[discount_percentage]]&gt;=50%,"Yes","No")</f>
        <v>Yes</v>
      </c>
      <c r="J614">
        <v>4.5</v>
      </c>
      <c r="K614">
        <f>AVERAGE(Table1_1[[#This Row],[rating]]+Table1_1[[#This Row],[rating_count]]/1000)</f>
        <v>37.676000000000002</v>
      </c>
      <c r="L614">
        <v>33176</v>
      </c>
      <c r="M614">
        <f>COUNTIF(Table1_1[[#This Row],[rating_count]],"&lt;1000")</f>
        <v>0</v>
      </c>
      <c r="N614" s="6">
        <f>Table1_1[[#This Row],[actual_price]]*Table1_1[[#This Row],[rating_count]]</f>
        <v>21564400</v>
      </c>
      <c r="O614" t="s">
        <v>5024</v>
      </c>
      <c r="P614" t="s">
        <v>5025</v>
      </c>
      <c r="Q614" t="s">
        <v>5026</v>
      </c>
      <c r="R614" t="s">
        <v>5027</v>
      </c>
      <c r="S614" t="s">
        <v>5028</v>
      </c>
      <c r="T614" t="s">
        <v>5029</v>
      </c>
      <c r="U614" t="s">
        <v>5030</v>
      </c>
      <c r="V614" t="s">
        <v>5031</v>
      </c>
    </row>
    <row r="615" spans="1:22" x14ac:dyDescent="0.25">
      <c r="A615" t="s">
        <v>5032</v>
      </c>
      <c r="B615" t="s">
        <v>13543</v>
      </c>
      <c r="C615" t="s">
        <v>13544</v>
      </c>
      <c r="D615" s="6">
        <v>798</v>
      </c>
      <c r="E615" s="6" t="str">
        <f>IF(Table1_1[[#This Row],[discounted_price]]&lt;200,"&lt;₹200",IF(OR(Table1_1[[#This Row],[discounted_price]]=200,Table1_1[[#This Row],[discounted_price]]&lt;=500),"₹200-₹500","&gt;₹500"))</f>
        <v>&gt;₹500</v>
      </c>
      <c r="F615" s="6">
        <v>1995</v>
      </c>
      <c r="G615" s="5">
        <v>0.6</v>
      </c>
      <c r="H61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615" s="5" t="str">
        <f>IF(Table1_1[[#This Row],[discount_percentage]]&gt;=50%,"Yes","No")</f>
        <v>Yes</v>
      </c>
      <c r="J615">
        <v>4</v>
      </c>
      <c r="K615">
        <f>AVERAGE(Table1_1[[#This Row],[rating]]+Table1_1[[#This Row],[rating_count]]/1000)</f>
        <v>72.664000000000001</v>
      </c>
      <c r="L615">
        <v>68664</v>
      </c>
      <c r="M615">
        <f>COUNTIF(Table1_1[[#This Row],[rating_count]],"&lt;1000")</f>
        <v>0</v>
      </c>
      <c r="N615" s="6">
        <f>Table1_1[[#This Row],[actual_price]]*Table1_1[[#This Row],[rating_count]]</f>
        <v>136984680</v>
      </c>
      <c r="O615" t="s">
        <v>5035</v>
      </c>
      <c r="P615" t="s">
        <v>5036</v>
      </c>
      <c r="Q615" t="s">
        <v>5037</v>
      </c>
      <c r="R615" t="s">
        <v>5038</v>
      </c>
      <c r="S615" t="s">
        <v>5039</v>
      </c>
      <c r="T615" t="s">
        <v>5040</v>
      </c>
      <c r="U615" t="s">
        <v>5041</v>
      </c>
      <c r="V615" t="s">
        <v>5042</v>
      </c>
    </row>
    <row r="616" spans="1:22" x14ac:dyDescent="0.25">
      <c r="A616" t="s">
        <v>16</v>
      </c>
      <c r="B616" t="s">
        <v>13075</v>
      </c>
      <c r="C616" t="s">
        <v>13076</v>
      </c>
      <c r="D616" s="6">
        <v>399</v>
      </c>
      <c r="E616" s="6" t="str">
        <f>IF(Table1_1[[#This Row],[discounted_price]]&lt;200,"&lt;₹200",IF(OR(Table1_1[[#This Row],[discounted_price]]=200,Table1_1[[#This Row],[discounted_price]]&lt;=500),"₹200-₹500","&gt;₹500"))</f>
        <v>₹200-₹500</v>
      </c>
      <c r="F616" s="6">
        <v>1099</v>
      </c>
      <c r="G616" s="5">
        <v>0.64</v>
      </c>
      <c r="H61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616" s="5" t="str">
        <f>IF(Table1_1[[#This Row],[discount_percentage]]&gt;=50%,"Yes","No")</f>
        <v>Yes</v>
      </c>
      <c r="J616">
        <v>4.2</v>
      </c>
      <c r="K616">
        <f>AVERAGE(Table1_1[[#This Row],[rating]]+Table1_1[[#This Row],[rating_count]]/1000)</f>
        <v>28.468999999999998</v>
      </c>
      <c r="L616">
        <v>24269</v>
      </c>
      <c r="M616">
        <f>COUNTIF(Table1_1[[#This Row],[rating_count]],"&lt;1000")</f>
        <v>0</v>
      </c>
      <c r="N616" s="6">
        <f>Table1_1[[#This Row],[actual_price]]*Table1_1[[#This Row],[rating_count]]</f>
        <v>26671631</v>
      </c>
      <c r="O616" t="s">
        <v>19</v>
      </c>
      <c r="P616" t="s">
        <v>20</v>
      </c>
      <c r="Q616" t="s">
        <v>21</v>
      </c>
      <c r="R616" t="s">
        <v>22</v>
      </c>
      <c r="S616" t="s">
        <v>23</v>
      </c>
      <c r="T616" t="s">
        <v>759</v>
      </c>
      <c r="U616" t="s">
        <v>5043</v>
      </c>
      <c r="V616" t="s">
        <v>5044</v>
      </c>
    </row>
    <row r="617" spans="1:22" x14ac:dyDescent="0.25">
      <c r="A617" t="s">
        <v>5045</v>
      </c>
      <c r="B617" t="s">
        <v>13545</v>
      </c>
      <c r="C617" t="s">
        <v>13088</v>
      </c>
      <c r="D617" s="6">
        <v>266</v>
      </c>
      <c r="E617" s="6" t="str">
        <f>IF(Table1_1[[#This Row],[discounted_price]]&lt;200,"&lt;₹200",IF(OR(Table1_1[[#This Row],[discounted_price]]=200,Table1_1[[#This Row],[discounted_price]]&lt;=500),"₹200-₹500","&gt;₹500"))</f>
        <v>₹200-₹500</v>
      </c>
      <c r="F617" s="6">
        <v>315</v>
      </c>
      <c r="G617" s="5">
        <v>0.16</v>
      </c>
      <c r="H61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617" s="5" t="str">
        <f>IF(Table1_1[[#This Row],[discount_percentage]]&gt;=50%,"Yes","No")</f>
        <v>No</v>
      </c>
      <c r="J617">
        <v>4.5</v>
      </c>
      <c r="K617">
        <f>AVERAGE(Table1_1[[#This Row],[rating]]+Table1_1[[#This Row],[rating_count]]/1000)</f>
        <v>32.53</v>
      </c>
      <c r="L617">
        <v>28030</v>
      </c>
      <c r="M617">
        <f>COUNTIF(Table1_1[[#This Row],[rating_count]],"&lt;1000")</f>
        <v>0</v>
      </c>
      <c r="N617" s="6">
        <f>Table1_1[[#This Row],[actual_price]]*Table1_1[[#This Row],[rating_count]]</f>
        <v>8829450</v>
      </c>
      <c r="O617" t="s">
        <v>5048</v>
      </c>
      <c r="P617" t="s">
        <v>5049</v>
      </c>
      <c r="Q617" t="s">
        <v>5050</v>
      </c>
      <c r="R617" t="s">
        <v>5051</v>
      </c>
      <c r="S617" t="s">
        <v>5052</v>
      </c>
      <c r="T617" t="s">
        <v>5053</v>
      </c>
      <c r="U617" t="s">
        <v>5054</v>
      </c>
      <c r="V617" t="s">
        <v>5055</v>
      </c>
    </row>
    <row r="618" spans="1:22" x14ac:dyDescent="0.25">
      <c r="A618" t="s">
        <v>5056</v>
      </c>
      <c r="B618" t="s">
        <v>13546</v>
      </c>
      <c r="C618" t="s">
        <v>13547</v>
      </c>
      <c r="D618" s="6">
        <v>50</v>
      </c>
      <c r="E618" s="6" t="str">
        <f>IF(Table1_1[[#This Row],[discounted_price]]&lt;200,"&lt;₹200",IF(OR(Table1_1[[#This Row],[discounted_price]]=200,Table1_1[[#This Row],[discounted_price]]&lt;=500),"₹200-₹500","&gt;₹500"))</f>
        <v>&lt;₹200</v>
      </c>
      <c r="F618" s="6">
        <v>50</v>
      </c>
      <c r="G618" s="5">
        <v>0</v>
      </c>
      <c r="H61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618" s="5" t="str">
        <f>IF(Table1_1[[#This Row],[discount_percentage]]&gt;=50%,"Yes","No")</f>
        <v>No</v>
      </c>
      <c r="J618">
        <v>4.3</v>
      </c>
      <c r="K618">
        <f>AVERAGE(Table1_1[[#This Row],[rating]]+Table1_1[[#This Row],[rating_count]]/1000)</f>
        <v>10.091999999999999</v>
      </c>
      <c r="L618">
        <v>5792</v>
      </c>
      <c r="M618">
        <f>COUNTIF(Table1_1[[#This Row],[rating_count]],"&lt;1000")</f>
        <v>0</v>
      </c>
      <c r="N618" s="6">
        <f>Table1_1[[#This Row],[actual_price]]*Table1_1[[#This Row],[rating_count]]</f>
        <v>289600</v>
      </c>
      <c r="O618" t="s">
        <v>5059</v>
      </c>
      <c r="P618" t="s">
        <v>5060</v>
      </c>
      <c r="Q618" t="s">
        <v>5061</v>
      </c>
      <c r="R618" t="s">
        <v>5062</v>
      </c>
      <c r="S618" t="s">
        <v>5063</v>
      </c>
      <c r="T618" t="s">
        <v>5064</v>
      </c>
      <c r="U618" t="s">
        <v>5065</v>
      </c>
      <c r="V618" t="s">
        <v>5066</v>
      </c>
    </row>
    <row r="619" spans="1:22" x14ac:dyDescent="0.25">
      <c r="A619" t="s">
        <v>5067</v>
      </c>
      <c r="B619" t="s">
        <v>13548</v>
      </c>
      <c r="C619" t="s">
        <v>13549</v>
      </c>
      <c r="D619" s="6">
        <v>130</v>
      </c>
      <c r="E619" s="6" t="str">
        <f>IF(Table1_1[[#This Row],[discounted_price]]&lt;200,"&lt;₹200",IF(OR(Table1_1[[#This Row],[discounted_price]]=200,Table1_1[[#This Row],[discounted_price]]&lt;=500),"₹200-₹500","&gt;₹500"))</f>
        <v>&lt;₹200</v>
      </c>
      <c r="F619" s="6">
        <v>165</v>
      </c>
      <c r="G619" s="5">
        <v>0.21</v>
      </c>
      <c r="H61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619" s="5" t="str">
        <f>IF(Table1_1[[#This Row],[discount_percentage]]&gt;=50%,"Yes","No")</f>
        <v>No</v>
      </c>
      <c r="J619">
        <v>3.9</v>
      </c>
      <c r="K619">
        <f>AVERAGE(Table1_1[[#This Row],[rating]]+Table1_1[[#This Row],[rating_count]]/1000)</f>
        <v>18.678000000000001</v>
      </c>
      <c r="L619">
        <v>14778</v>
      </c>
      <c r="M619">
        <f>COUNTIF(Table1_1[[#This Row],[rating_count]],"&lt;1000")</f>
        <v>0</v>
      </c>
      <c r="N619" s="6">
        <f>Table1_1[[#This Row],[actual_price]]*Table1_1[[#This Row],[rating_count]]</f>
        <v>2438370</v>
      </c>
      <c r="O619" t="s">
        <v>5070</v>
      </c>
      <c r="P619" t="s">
        <v>5071</v>
      </c>
      <c r="Q619" t="s">
        <v>5072</v>
      </c>
      <c r="R619" t="s">
        <v>5073</v>
      </c>
      <c r="S619" t="s">
        <v>5074</v>
      </c>
      <c r="T619" t="s">
        <v>5075</v>
      </c>
      <c r="U619" t="s">
        <v>5076</v>
      </c>
      <c r="V619" t="s">
        <v>5077</v>
      </c>
    </row>
    <row r="620" spans="1:22" x14ac:dyDescent="0.25">
      <c r="A620" t="s">
        <v>5078</v>
      </c>
      <c r="B620" t="s">
        <v>13550</v>
      </c>
      <c r="C620" t="s">
        <v>13088</v>
      </c>
      <c r="D620" s="6">
        <v>449</v>
      </c>
      <c r="E620" s="6" t="str">
        <f>IF(Table1_1[[#This Row],[discounted_price]]&lt;200,"&lt;₹200",IF(OR(Table1_1[[#This Row],[discounted_price]]=200,Table1_1[[#This Row],[discounted_price]]&lt;=500),"₹200-₹500","&gt;₹500"))</f>
        <v>₹200-₹500</v>
      </c>
      <c r="F620" s="6">
        <v>1290</v>
      </c>
      <c r="G620" s="5">
        <v>0.65</v>
      </c>
      <c r="H62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620" s="5" t="str">
        <f>IF(Table1_1[[#This Row],[discount_percentage]]&gt;=50%,"Yes","No")</f>
        <v>Yes</v>
      </c>
      <c r="J620">
        <v>4.0999999999999996</v>
      </c>
      <c r="K620">
        <f>AVERAGE(Table1_1[[#This Row],[rating]]+Table1_1[[#This Row],[rating_count]]/1000)</f>
        <v>95.86999999999999</v>
      </c>
      <c r="L620">
        <v>91770</v>
      </c>
      <c r="M620">
        <f>COUNTIF(Table1_1[[#This Row],[rating_count]],"&lt;1000")</f>
        <v>0</v>
      </c>
      <c r="N620" s="6">
        <f>Table1_1[[#This Row],[actual_price]]*Table1_1[[#This Row],[rating_count]]</f>
        <v>118383300</v>
      </c>
      <c r="O620" t="s">
        <v>5080</v>
      </c>
      <c r="P620" t="s">
        <v>5081</v>
      </c>
      <c r="Q620" t="s">
        <v>5082</v>
      </c>
      <c r="R620" t="s">
        <v>5083</v>
      </c>
      <c r="S620" t="s">
        <v>5084</v>
      </c>
      <c r="T620" t="s">
        <v>5085</v>
      </c>
      <c r="U620" t="s">
        <v>5086</v>
      </c>
      <c r="V620" t="s">
        <v>5087</v>
      </c>
    </row>
    <row r="621" spans="1:22" x14ac:dyDescent="0.25">
      <c r="A621" t="s">
        <v>3280</v>
      </c>
      <c r="B621" t="s">
        <v>13392</v>
      </c>
      <c r="C621" t="s">
        <v>13088</v>
      </c>
      <c r="D621" s="6">
        <v>3999</v>
      </c>
      <c r="E621" s="6" t="str">
        <f>IF(Table1_1[[#This Row],[discounted_price]]&lt;200,"&lt;₹200",IF(OR(Table1_1[[#This Row],[discounted_price]]=200,Table1_1[[#This Row],[discounted_price]]&lt;=500),"₹200-₹500","&gt;₹500"))</f>
        <v>&gt;₹500</v>
      </c>
      <c r="F621" s="6">
        <v>16999</v>
      </c>
      <c r="G621" s="5">
        <v>0.76</v>
      </c>
      <c r="H62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621" s="5" t="str">
        <f>IF(Table1_1[[#This Row],[discount_percentage]]&gt;=50%,"Yes","No")</f>
        <v>Yes</v>
      </c>
      <c r="J621">
        <v>4.3</v>
      </c>
      <c r="K621">
        <f>AVERAGE(Table1_1[[#This Row],[rating]]+Table1_1[[#This Row],[rating_count]]/1000)</f>
        <v>21.462</v>
      </c>
      <c r="L621">
        <v>17162</v>
      </c>
      <c r="M621">
        <f>COUNTIF(Table1_1[[#This Row],[rating_count]],"&lt;1000")</f>
        <v>0</v>
      </c>
      <c r="N621" s="6">
        <f>Table1_1[[#This Row],[actual_price]]*Table1_1[[#This Row],[rating_count]]</f>
        <v>291736838</v>
      </c>
      <c r="O621" t="s">
        <v>3282</v>
      </c>
      <c r="P621" t="s">
        <v>3283</v>
      </c>
      <c r="Q621" t="s">
        <v>3284</v>
      </c>
      <c r="R621" t="s">
        <v>3285</v>
      </c>
      <c r="S621" t="s">
        <v>3286</v>
      </c>
      <c r="T621" t="s">
        <v>3287</v>
      </c>
      <c r="U621" t="s">
        <v>5088</v>
      </c>
      <c r="V621" t="s">
        <v>5089</v>
      </c>
    </row>
    <row r="622" spans="1:22" x14ac:dyDescent="0.25">
      <c r="A622" t="s">
        <v>5090</v>
      </c>
      <c r="B622" t="s">
        <v>13551</v>
      </c>
      <c r="C622" t="s">
        <v>13088</v>
      </c>
      <c r="D622" s="6">
        <v>399</v>
      </c>
      <c r="E622" s="6" t="str">
        <f>IF(Table1_1[[#This Row],[discounted_price]]&lt;200,"&lt;₹200",IF(OR(Table1_1[[#This Row],[discounted_price]]=200,Table1_1[[#This Row],[discounted_price]]&lt;=500),"₹200-₹500","&gt;₹500"))</f>
        <v>₹200-₹500</v>
      </c>
      <c r="F622" s="6">
        <v>1290</v>
      </c>
      <c r="G622" s="5">
        <v>0.69</v>
      </c>
      <c r="H62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622" s="5" t="str">
        <f>IF(Table1_1[[#This Row],[discount_percentage]]&gt;=50%,"Yes","No")</f>
        <v>Yes</v>
      </c>
      <c r="J622">
        <v>4.2</v>
      </c>
      <c r="K622">
        <f>AVERAGE(Table1_1[[#This Row],[rating]]+Table1_1[[#This Row],[rating_count]]/1000)</f>
        <v>4.4060000000000006</v>
      </c>
      <c r="L622">
        <v>206</v>
      </c>
      <c r="M622">
        <f>COUNTIF(Table1_1[[#This Row],[rating_count]],"&lt;1000")</f>
        <v>1</v>
      </c>
      <c r="N622" s="6">
        <f>Table1_1[[#This Row],[actual_price]]*Table1_1[[#This Row],[rating_count]]</f>
        <v>265740</v>
      </c>
      <c r="O622" t="s">
        <v>5092</v>
      </c>
      <c r="P622" t="s">
        <v>5093</v>
      </c>
      <c r="Q622" t="s">
        <v>5094</v>
      </c>
      <c r="R622" t="s">
        <v>5095</v>
      </c>
      <c r="S622" t="s">
        <v>5096</v>
      </c>
      <c r="T622" t="s">
        <v>5097</v>
      </c>
      <c r="U622" t="s">
        <v>5098</v>
      </c>
      <c r="V622" t="s">
        <v>5099</v>
      </c>
    </row>
    <row r="623" spans="1:22" x14ac:dyDescent="0.25">
      <c r="A623" t="s">
        <v>5100</v>
      </c>
      <c r="B623" t="s">
        <v>13552</v>
      </c>
      <c r="C623" t="s">
        <v>13076</v>
      </c>
      <c r="D623" s="6">
        <v>1399</v>
      </c>
      <c r="E623" s="6" t="str">
        <f>IF(Table1_1[[#This Row],[discounted_price]]&lt;200,"&lt;₹200",IF(OR(Table1_1[[#This Row],[discounted_price]]=200,Table1_1[[#This Row],[discounted_price]]&lt;=500),"₹200-₹500","&gt;₹500"))</f>
        <v>&gt;₹500</v>
      </c>
      <c r="F623" s="6">
        <v>2498</v>
      </c>
      <c r="G623" s="5">
        <v>0.44</v>
      </c>
      <c r="H62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623" s="5" t="str">
        <f>IF(Table1_1[[#This Row],[discount_percentage]]&gt;=50%,"Yes","No")</f>
        <v>No</v>
      </c>
      <c r="J623">
        <v>4.2</v>
      </c>
      <c r="K623">
        <f>AVERAGE(Table1_1[[#This Row],[rating]]+Table1_1[[#This Row],[rating_count]]/1000)</f>
        <v>37.917000000000002</v>
      </c>
      <c r="L623">
        <v>33717</v>
      </c>
      <c r="M623">
        <f>COUNTIF(Table1_1[[#This Row],[rating_count]],"&lt;1000")</f>
        <v>0</v>
      </c>
      <c r="N623" s="6">
        <f>Table1_1[[#This Row],[actual_price]]*Table1_1[[#This Row],[rating_count]]</f>
        <v>84225066</v>
      </c>
      <c r="O623" t="s">
        <v>5103</v>
      </c>
      <c r="P623" t="s">
        <v>5104</v>
      </c>
      <c r="Q623" t="s">
        <v>5105</v>
      </c>
      <c r="R623" t="s">
        <v>5106</v>
      </c>
      <c r="S623" t="s">
        <v>5107</v>
      </c>
      <c r="T623" t="s">
        <v>5108</v>
      </c>
      <c r="U623" t="s">
        <v>5109</v>
      </c>
      <c r="V623" t="s">
        <v>5110</v>
      </c>
    </row>
    <row r="624" spans="1:22" x14ac:dyDescent="0.25">
      <c r="A624" t="s">
        <v>27</v>
      </c>
      <c r="B624" t="s">
        <v>13077</v>
      </c>
      <c r="C624" t="s">
        <v>13076</v>
      </c>
      <c r="D624" s="6">
        <v>199</v>
      </c>
      <c r="E624" s="6" t="str">
        <f>IF(Table1_1[[#This Row],[discounted_price]]&lt;200,"&lt;₹200",IF(OR(Table1_1[[#This Row],[discounted_price]]=200,Table1_1[[#This Row],[discounted_price]]&lt;=500),"₹200-₹500","&gt;₹500"))</f>
        <v>&lt;₹200</v>
      </c>
      <c r="F624" s="6">
        <v>349</v>
      </c>
      <c r="G624" s="5">
        <v>0.43</v>
      </c>
      <c r="H62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624" s="5" t="str">
        <f>IF(Table1_1[[#This Row],[discount_percentage]]&gt;=50%,"Yes","No")</f>
        <v>No</v>
      </c>
      <c r="J624">
        <v>4</v>
      </c>
      <c r="K624">
        <f>AVERAGE(Table1_1[[#This Row],[rating]]+Table1_1[[#This Row],[rating_count]]/1000)</f>
        <v>47.994</v>
      </c>
      <c r="L624">
        <v>43994</v>
      </c>
      <c r="M624">
        <f>COUNTIF(Table1_1[[#This Row],[rating_count]],"&lt;1000")</f>
        <v>0</v>
      </c>
      <c r="N624" s="6">
        <f>Table1_1[[#This Row],[actual_price]]*Table1_1[[#This Row],[rating_count]]</f>
        <v>15353906</v>
      </c>
      <c r="O624" t="s">
        <v>29</v>
      </c>
      <c r="P624" t="s">
        <v>30</v>
      </c>
      <c r="Q624" t="s">
        <v>31</v>
      </c>
      <c r="R624" t="s">
        <v>32</v>
      </c>
      <c r="S624" t="s">
        <v>33</v>
      </c>
      <c r="T624" t="s">
        <v>34</v>
      </c>
      <c r="U624" t="s">
        <v>35</v>
      </c>
      <c r="V624" t="s">
        <v>5111</v>
      </c>
    </row>
    <row r="625" spans="1:22" x14ac:dyDescent="0.25">
      <c r="A625" t="s">
        <v>37</v>
      </c>
      <c r="B625" t="s">
        <v>13078</v>
      </c>
      <c r="C625" t="s">
        <v>13076</v>
      </c>
      <c r="D625" s="6">
        <v>199</v>
      </c>
      <c r="E625" s="6" t="str">
        <f>IF(Table1_1[[#This Row],[discounted_price]]&lt;200,"&lt;₹200",IF(OR(Table1_1[[#This Row],[discounted_price]]=200,Table1_1[[#This Row],[discounted_price]]&lt;=500),"₹200-₹500","&gt;₹500"))</f>
        <v>&lt;₹200</v>
      </c>
      <c r="F625" s="6">
        <v>999</v>
      </c>
      <c r="G625" s="5">
        <v>0.8</v>
      </c>
      <c r="H62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625" s="5" t="str">
        <f>IF(Table1_1[[#This Row],[discount_percentage]]&gt;=50%,"Yes","No")</f>
        <v>Yes</v>
      </c>
      <c r="J625">
        <v>3.9</v>
      </c>
      <c r="K625">
        <f>AVERAGE(Table1_1[[#This Row],[rating]]+Table1_1[[#This Row],[rating_count]]/1000)</f>
        <v>11.827999999999999</v>
      </c>
      <c r="L625">
        <v>7928</v>
      </c>
      <c r="M625">
        <f>COUNTIF(Table1_1[[#This Row],[rating_count]],"&lt;1000")</f>
        <v>0</v>
      </c>
      <c r="N625" s="6">
        <f>Table1_1[[#This Row],[actual_price]]*Table1_1[[#This Row],[rating_count]]</f>
        <v>7920072</v>
      </c>
      <c r="O625" t="s">
        <v>39</v>
      </c>
      <c r="P625" t="s">
        <v>40</v>
      </c>
      <c r="Q625" t="s">
        <v>41</v>
      </c>
      <c r="R625" t="s">
        <v>42</v>
      </c>
      <c r="S625" t="s">
        <v>43</v>
      </c>
      <c r="T625" t="s">
        <v>44</v>
      </c>
      <c r="U625" t="s">
        <v>45</v>
      </c>
      <c r="V625" t="s">
        <v>5112</v>
      </c>
    </row>
    <row r="626" spans="1:22" x14ac:dyDescent="0.25">
      <c r="A626" t="s">
        <v>3290</v>
      </c>
      <c r="B626" t="s">
        <v>13393</v>
      </c>
      <c r="C626" t="s">
        <v>13088</v>
      </c>
      <c r="D626" s="6">
        <v>2998</v>
      </c>
      <c r="E626" s="6" t="str">
        <f>IF(Table1_1[[#This Row],[discounted_price]]&lt;200,"&lt;₹200",IF(OR(Table1_1[[#This Row],[discounted_price]]=200,Table1_1[[#This Row],[discounted_price]]&lt;=500),"₹200-₹500","&gt;₹500"))</f>
        <v>&gt;₹500</v>
      </c>
      <c r="F626" s="6">
        <v>5999</v>
      </c>
      <c r="G626" s="5">
        <v>0.5</v>
      </c>
      <c r="H62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626" s="5" t="str">
        <f>IF(Table1_1[[#This Row],[discount_percentage]]&gt;=50%,"Yes","No")</f>
        <v>Yes</v>
      </c>
      <c r="J626">
        <v>4.0999999999999996</v>
      </c>
      <c r="K626">
        <f>AVERAGE(Table1_1[[#This Row],[rating]]+Table1_1[[#This Row],[rating_count]]/1000)</f>
        <v>9.2789999999999999</v>
      </c>
      <c r="L626">
        <v>5179</v>
      </c>
      <c r="M626">
        <f>COUNTIF(Table1_1[[#This Row],[rating_count]],"&lt;1000")</f>
        <v>0</v>
      </c>
      <c r="N626" s="6">
        <f>Table1_1[[#This Row],[actual_price]]*Table1_1[[#This Row],[rating_count]]</f>
        <v>31068821</v>
      </c>
      <c r="O626" t="s">
        <v>3292</v>
      </c>
      <c r="P626" t="s">
        <v>5113</v>
      </c>
      <c r="Q626" t="s">
        <v>5114</v>
      </c>
      <c r="R626" t="s">
        <v>5115</v>
      </c>
      <c r="S626" t="s">
        <v>5116</v>
      </c>
      <c r="T626" t="s">
        <v>5117</v>
      </c>
      <c r="U626" t="s">
        <v>5118</v>
      </c>
      <c r="V626" t="s">
        <v>5119</v>
      </c>
    </row>
    <row r="627" spans="1:22" x14ac:dyDescent="0.25">
      <c r="A627" t="s">
        <v>5120</v>
      </c>
      <c r="B627" t="s">
        <v>13553</v>
      </c>
      <c r="C627" t="s">
        <v>13076</v>
      </c>
      <c r="D627" s="6">
        <v>4098</v>
      </c>
      <c r="E627" s="6" t="str">
        <f>IF(Table1_1[[#This Row],[discounted_price]]&lt;200,"&lt;₹200",IF(OR(Table1_1[[#This Row],[discounted_price]]=200,Table1_1[[#This Row],[discounted_price]]&lt;=500),"₹200-₹500","&gt;₹500"))</f>
        <v>&gt;₹500</v>
      </c>
      <c r="F627" s="6">
        <v>4999</v>
      </c>
      <c r="G627" s="5">
        <v>0.18</v>
      </c>
      <c r="H62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627" s="5" t="str">
        <f>IF(Table1_1[[#This Row],[discount_percentage]]&gt;=50%,"Yes","No")</f>
        <v>No</v>
      </c>
      <c r="J627">
        <v>4.5</v>
      </c>
      <c r="K627">
        <f>AVERAGE(Table1_1[[#This Row],[rating]]+Table1_1[[#This Row],[rating_count]]/1000)</f>
        <v>55.31</v>
      </c>
      <c r="L627">
        <v>50810</v>
      </c>
      <c r="M627">
        <f>COUNTIF(Table1_1[[#This Row],[rating_count]],"&lt;1000")</f>
        <v>0</v>
      </c>
      <c r="N627" s="6">
        <f>Table1_1[[#This Row],[actual_price]]*Table1_1[[#This Row],[rating_count]]</f>
        <v>253999190</v>
      </c>
      <c r="O627" t="s">
        <v>5123</v>
      </c>
      <c r="P627" t="s">
        <v>5124</v>
      </c>
      <c r="Q627" t="s">
        <v>5125</v>
      </c>
      <c r="R627" t="s">
        <v>5126</v>
      </c>
      <c r="S627" t="s">
        <v>5127</v>
      </c>
      <c r="T627" t="s">
        <v>5128</v>
      </c>
      <c r="U627" t="s">
        <v>5129</v>
      </c>
      <c r="V627" t="s">
        <v>5130</v>
      </c>
    </row>
    <row r="628" spans="1:22" x14ac:dyDescent="0.25">
      <c r="A628" t="s">
        <v>5131</v>
      </c>
      <c r="B628" t="s">
        <v>13554</v>
      </c>
      <c r="C628" t="s">
        <v>13088</v>
      </c>
      <c r="D628" s="6">
        <v>499</v>
      </c>
      <c r="E628" s="6" t="str">
        <f>IF(Table1_1[[#This Row],[discounted_price]]&lt;200,"&lt;₹200",IF(OR(Table1_1[[#This Row],[discounted_price]]=200,Table1_1[[#This Row],[discounted_price]]&lt;=500),"₹200-₹500","&gt;₹500"))</f>
        <v>₹200-₹500</v>
      </c>
      <c r="F628" s="6">
        <v>1999</v>
      </c>
      <c r="G628" s="5">
        <v>0.75</v>
      </c>
      <c r="H62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628" s="5" t="str">
        <f>IF(Table1_1[[#This Row],[discount_percentage]]&gt;=50%,"Yes","No")</f>
        <v>Yes</v>
      </c>
      <c r="J628">
        <v>3.7</v>
      </c>
      <c r="K628">
        <f>AVERAGE(Table1_1[[#This Row],[rating]]+Table1_1[[#This Row],[rating_count]]/1000)</f>
        <v>7.0690000000000008</v>
      </c>
      <c r="L628">
        <v>3369</v>
      </c>
      <c r="M628">
        <f>COUNTIF(Table1_1[[#This Row],[rating_count]],"&lt;1000")</f>
        <v>0</v>
      </c>
      <c r="N628" s="6">
        <f>Table1_1[[#This Row],[actual_price]]*Table1_1[[#This Row],[rating_count]]</f>
        <v>6734631</v>
      </c>
      <c r="O628" t="s">
        <v>5134</v>
      </c>
      <c r="P628" t="s">
        <v>5135</v>
      </c>
      <c r="Q628" t="s">
        <v>5136</v>
      </c>
      <c r="R628" t="s">
        <v>5137</v>
      </c>
      <c r="S628" t="s">
        <v>5138</v>
      </c>
      <c r="T628" t="s">
        <v>5139</v>
      </c>
      <c r="U628" t="s">
        <v>5140</v>
      </c>
      <c r="V628" t="s">
        <v>5141</v>
      </c>
    </row>
    <row r="629" spans="1:22" x14ac:dyDescent="0.25">
      <c r="A629" t="s">
        <v>5142</v>
      </c>
      <c r="B629" t="s">
        <v>13555</v>
      </c>
      <c r="C629" t="s">
        <v>13076</v>
      </c>
      <c r="D629" s="6">
        <v>299</v>
      </c>
      <c r="E629" s="6" t="str">
        <f>IF(Table1_1[[#This Row],[discounted_price]]&lt;200,"&lt;₹200",IF(OR(Table1_1[[#This Row],[discounted_price]]=200,Table1_1[[#This Row],[discounted_price]]&lt;=500),"₹200-₹500","&gt;₹500"))</f>
        <v>₹200-₹500</v>
      </c>
      <c r="F629" s="6">
        <v>449</v>
      </c>
      <c r="G629" s="5">
        <v>0.33</v>
      </c>
      <c r="H62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629" s="5" t="str">
        <f>IF(Table1_1[[#This Row],[discount_percentage]]&gt;=50%,"Yes","No")</f>
        <v>No</v>
      </c>
      <c r="J629">
        <v>3.5</v>
      </c>
      <c r="K629">
        <f>AVERAGE(Table1_1[[#This Row],[rating]]+Table1_1[[#This Row],[rating_count]]/1000)</f>
        <v>15.327</v>
      </c>
      <c r="L629">
        <v>11827</v>
      </c>
      <c r="M629">
        <f>COUNTIF(Table1_1[[#This Row],[rating_count]],"&lt;1000")</f>
        <v>0</v>
      </c>
      <c r="N629" s="6">
        <f>Table1_1[[#This Row],[actual_price]]*Table1_1[[#This Row],[rating_count]]</f>
        <v>5310323</v>
      </c>
      <c r="O629" t="s">
        <v>5144</v>
      </c>
      <c r="P629" t="s">
        <v>5145</v>
      </c>
      <c r="Q629" t="s">
        <v>5146</v>
      </c>
      <c r="R629" t="s">
        <v>5147</v>
      </c>
      <c r="S629" t="s">
        <v>5148</v>
      </c>
      <c r="T629" t="s">
        <v>5149</v>
      </c>
      <c r="U629" t="s">
        <v>5150</v>
      </c>
      <c r="V629" t="s">
        <v>5151</v>
      </c>
    </row>
    <row r="630" spans="1:22" x14ac:dyDescent="0.25">
      <c r="A630" t="s">
        <v>47</v>
      </c>
      <c r="B630" t="s">
        <v>13079</v>
      </c>
      <c r="C630" t="s">
        <v>13076</v>
      </c>
      <c r="D630" s="6">
        <v>329</v>
      </c>
      <c r="E630" s="6" t="str">
        <f>IF(Table1_1[[#This Row],[discounted_price]]&lt;200,"&lt;₹200",IF(OR(Table1_1[[#This Row],[discounted_price]]=200,Table1_1[[#This Row],[discounted_price]]&lt;=500),"₹200-₹500","&gt;₹500"))</f>
        <v>₹200-₹500</v>
      </c>
      <c r="F630" s="6">
        <v>699</v>
      </c>
      <c r="G630" s="5">
        <v>0.53</v>
      </c>
      <c r="H63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630" s="5" t="str">
        <f>IF(Table1_1[[#This Row],[discount_percentage]]&gt;=50%,"Yes","No")</f>
        <v>Yes</v>
      </c>
      <c r="J630">
        <v>4.2</v>
      </c>
      <c r="K630">
        <f>AVERAGE(Table1_1[[#This Row],[rating]]+Table1_1[[#This Row],[rating_count]]/1000)</f>
        <v>98.564000000000007</v>
      </c>
      <c r="L630">
        <v>94364</v>
      </c>
      <c r="M630">
        <f>COUNTIF(Table1_1[[#This Row],[rating_count]],"&lt;1000")</f>
        <v>0</v>
      </c>
      <c r="N630" s="6">
        <f>Table1_1[[#This Row],[actual_price]]*Table1_1[[#This Row],[rating_count]]</f>
        <v>65960436</v>
      </c>
      <c r="O630" t="s">
        <v>49</v>
      </c>
      <c r="P630" t="s">
        <v>50</v>
      </c>
      <c r="Q630" t="s">
        <v>51</v>
      </c>
      <c r="R630" t="s">
        <v>52</v>
      </c>
      <c r="S630" t="s">
        <v>53</v>
      </c>
      <c r="T630" t="s">
        <v>54</v>
      </c>
      <c r="U630" t="s">
        <v>5152</v>
      </c>
      <c r="V630" t="s">
        <v>5153</v>
      </c>
    </row>
    <row r="631" spans="1:22" x14ac:dyDescent="0.25">
      <c r="A631" t="s">
        <v>5154</v>
      </c>
      <c r="B631" t="s">
        <v>13556</v>
      </c>
      <c r="C631" t="s">
        <v>13076</v>
      </c>
      <c r="D631" s="6">
        <v>699</v>
      </c>
      <c r="E631" s="6" t="str">
        <f>IF(Table1_1[[#This Row],[discounted_price]]&lt;200,"&lt;₹200",IF(OR(Table1_1[[#This Row],[discounted_price]]=200,Table1_1[[#This Row],[discounted_price]]&lt;=500),"₹200-₹500","&gt;₹500"))</f>
        <v>&gt;₹500</v>
      </c>
      <c r="F631" s="6">
        <v>999</v>
      </c>
      <c r="G631" s="5">
        <v>0.3</v>
      </c>
      <c r="H63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631" s="5" t="str">
        <f>IF(Table1_1[[#This Row],[discount_percentage]]&gt;=50%,"Yes","No")</f>
        <v>No</v>
      </c>
      <c r="J631">
        <v>3.5</v>
      </c>
      <c r="K631">
        <f>AVERAGE(Table1_1[[#This Row],[rating]]+Table1_1[[#This Row],[rating_count]]/1000)</f>
        <v>18.795000000000002</v>
      </c>
      <c r="L631">
        <v>15295</v>
      </c>
      <c r="M631">
        <f>COUNTIF(Table1_1[[#This Row],[rating_count]],"&lt;1000")</f>
        <v>0</v>
      </c>
      <c r="N631" s="6">
        <f>Table1_1[[#This Row],[actual_price]]*Table1_1[[#This Row],[rating_count]]</f>
        <v>15279705</v>
      </c>
      <c r="O631" t="s">
        <v>5156</v>
      </c>
      <c r="P631" t="s">
        <v>5157</v>
      </c>
      <c r="Q631" t="s">
        <v>5158</v>
      </c>
      <c r="R631" t="s">
        <v>5159</v>
      </c>
      <c r="S631" t="s">
        <v>5160</v>
      </c>
      <c r="T631" t="s">
        <v>5161</v>
      </c>
      <c r="U631" t="s">
        <v>5162</v>
      </c>
      <c r="V631" t="s">
        <v>5163</v>
      </c>
    </row>
    <row r="632" spans="1:22" x14ac:dyDescent="0.25">
      <c r="A632" t="s">
        <v>5164</v>
      </c>
      <c r="B632" t="s">
        <v>13557</v>
      </c>
      <c r="C632" t="s">
        <v>13088</v>
      </c>
      <c r="D632" s="6">
        <v>799</v>
      </c>
      <c r="E632" s="6" t="str">
        <f>IF(Table1_1[[#This Row],[discounted_price]]&lt;200,"&lt;₹200",IF(OR(Table1_1[[#This Row],[discounted_price]]=200,Table1_1[[#This Row],[discounted_price]]&lt;=500),"₹200-₹500","&gt;₹500"))</f>
        <v>&gt;₹500</v>
      </c>
      <c r="F632" s="6">
        <v>3990</v>
      </c>
      <c r="G632" s="5">
        <v>0.8</v>
      </c>
      <c r="H63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632" s="5" t="str">
        <f>IF(Table1_1[[#This Row],[discount_percentage]]&gt;=50%,"Yes","No")</f>
        <v>Yes</v>
      </c>
      <c r="J632">
        <v>4.3</v>
      </c>
      <c r="K632">
        <f>AVERAGE(Table1_1[[#This Row],[rating]]+Table1_1[[#This Row],[rating_count]]/1000)</f>
        <v>31.439</v>
      </c>
      <c r="L632">
        <v>27139</v>
      </c>
      <c r="M632">
        <f>COUNTIF(Table1_1[[#This Row],[rating_count]],"&lt;1000")</f>
        <v>0</v>
      </c>
      <c r="N632" s="6">
        <f>Table1_1[[#This Row],[actual_price]]*Table1_1[[#This Row],[rating_count]]</f>
        <v>108284610</v>
      </c>
      <c r="O632" t="s">
        <v>5167</v>
      </c>
      <c r="P632" t="s">
        <v>5168</v>
      </c>
      <c r="Q632" t="s">
        <v>5169</v>
      </c>
      <c r="R632" t="s">
        <v>5170</v>
      </c>
      <c r="S632" t="s">
        <v>5171</v>
      </c>
      <c r="T632" t="s">
        <v>5172</v>
      </c>
      <c r="U632" t="s">
        <v>5173</v>
      </c>
      <c r="V632" t="s">
        <v>5174</v>
      </c>
    </row>
    <row r="633" spans="1:22" x14ac:dyDescent="0.25">
      <c r="A633" t="s">
        <v>5175</v>
      </c>
      <c r="B633" t="s">
        <v>13558</v>
      </c>
      <c r="C633" t="s">
        <v>13088</v>
      </c>
      <c r="D633" s="6">
        <v>1399</v>
      </c>
      <c r="E633" s="6" t="str">
        <f>IF(Table1_1[[#This Row],[discounted_price]]&lt;200,"&lt;₹200",IF(OR(Table1_1[[#This Row],[discounted_price]]=200,Table1_1[[#This Row],[discounted_price]]&lt;=500),"₹200-₹500","&gt;₹500"))</f>
        <v>&gt;₹500</v>
      </c>
      <c r="F633" s="6">
        <v>5499</v>
      </c>
      <c r="G633" s="5">
        <v>0.75</v>
      </c>
      <c r="H63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633" s="5" t="str">
        <f>IF(Table1_1[[#This Row],[discount_percentage]]&gt;=50%,"Yes","No")</f>
        <v>Yes</v>
      </c>
      <c r="J633">
        <v>3.9</v>
      </c>
      <c r="K633">
        <f>AVERAGE(Table1_1[[#This Row],[rating]]+Table1_1[[#This Row],[rating_count]]/1000)</f>
        <v>13.404</v>
      </c>
      <c r="L633">
        <v>9504</v>
      </c>
      <c r="M633">
        <f>COUNTIF(Table1_1[[#This Row],[rating_count]],"&lt;1000")</f>
        <v>0</v>
      </c>
      <c r="N633" s="6">
        <f>Table1_1[[#This Row],[actual_price]]*Table1_1[[#This Row],[rating_count]]</f>
        <v>52262496</v>
      </c>
      <c r="O633" t="s">
        <v>5177</v>
      </c>
      <c r="P633" t="s">
        <v>5178</v>
      </c>
      <c r="Q633" t="s">
        <v>5179</v>
      </c>
      <c r="R633" t="s">
        <v>5180</v>
      </c>
      <c r="S633" t="s">
        <v>5181</v>
      </c>
      <c r="T633" t="s">
        <v>5182</v>
      </c>
      <c r="U633" t="s">
        <v>5183</v>
      </c>
      <c r="V633" t="s">
        <v>5184</v>
      </c>
    </row>
    <row r="634" spans="1:22" x14ac:dyDescent="0.25">
      <c r="A634" t="s">
        <v>57</v>
      </c>
      <c r="B634" t="s">
        <v>13080</v>
      </c>
      <c r="C634" t="s">
        <v>13076</v>
      </c>
      <c r="D634" s="6">
        <v>154</v>
      </c>
      <c r="E634" s="6" t="str">
        <f>IF(Table1_1[[#This Row],[discounted_price]]&lt;200,"&lt;₹200",IF(OR(Table1_1[[#This Row],[discounted_price]]=200,Table1_1[[#This Row],[discounted_price]]&lt;=500),"₹200-₹500","&gt;₹500"))</f>
        <v>&lt;₹200</v>
      </c>
      <c r="F634" s="6">
        <v>399</v>
      </c>
      <c r="G634" s="5">
        <v>0.61</v>
      </c>
      <c r="H63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634" s="5" t="str">
        <f>IF(Table1_1[[#This Row],[discount_percentage]]&gt;=50%,"Yes","No")</f>
        <v>Yes</v>
      </c>
      <c r="J634">
        <v>4.2</v>
      </c>
      <c r="K634">
        <f>AVERAGE(Table1_1[[#This Row],[rating]]+Table1_1[[#This Row],[rating_count]]/1000)</f>
        <v>21.105</v>
      </c>
      <c r="L634">
        <v>16905</v>
      </c>
      <c r="M634">
        <f>COUNTIF(Table1_1[[#This Row],[rating_count]],"&lt;1000")</f>
        <v>0</v>
      </c>
      <c r="N634" s="6">
        <f>Table1_1[[#This Row],[actual_price]]*Table1_1[[#This Row],[rating_count]]</f>
        <v>6745095</v>
      </c>
      <c r="O634" t="s">
        <v>59</v>
      </c>
      <c r="P634" t="s">
        <v>60</v>
      </c>
      <c r="Q634" t="s">
        <v>61</v>
      </c>
      <c r="R634" t="s">
        <v>62</v>
      </c>
      <c r="S634" t="s">
        <v>63</v>
      </c>
      <c r="T634" t="s">
        <v>13023</v>
      </c>
      <c r="U634" t="s">
        <v>5185</v>
      </c>
      <c r="V634" t="s">
        <v>5186</v>
      </c>
    </row>
    <row r="635" spans="1:22" x14ac:dyDescent="0.25">
      <c r="A635" t="s">
        <v>5187</v>
      </c>
      <c r="B635" t="s">
        <v>13559</v>
      </c>
      <c r="C635" t="s">
        <v>13076</v>
      </c>
      <c r="D635" s="6">
        <v>519</v>
      </c>
      <c r="E635" s="6" t="str">
        <f>IF(Table1_1[[#This Row],[discounted_price]]&lt;200,"&lt;₹200",IF(OR(Table1_1[[#This Row],[discounted_price]]=200,Table1_1[[#This Row],[discounted_price]]&lt;=500),"₹200-₹500","&gt;₹500"))</f>
        <v>&gt;₹500</v>
      </c>
      <c r="F635" s="6">
        <v>1350</v>
      </c>
      <c r="G635" s="5">
        <v>0.62</v>
      </c>
      <c r="H63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635" s="5" t="str">
        <f>IF(Table1_1[[#This Row],[discount_percentage]]&gt;=50%,"Yes","No")</f>
        <v>Yes</v>
      </c>
      <c r="J635">
        <v>4.3</v>
      </c>
      <c r="K635">
        <f>AVERAGE(Table1_1[[#This Row],[rating]]+Table1_1[[#This Row],[rating_count]]/1000)</f>
        <v>34.357999999999997</v>
      </c>
      <c r="L635">
        <v>30058</v>
      </c>
      <c r="M635">
        <f>COUNTIF(Table1_1[[#This Row],[rating_count]],"&lt;1000")</f>
        <v>0</v>
      </c>
      <c r="N635" s="6">
        <f>Table1_1[[#This Row],[actual_price]]*Table1_1[[#This Row],[rating_count]]</f>
        <v>40578300</v>
      </c>
      <c r="O635" t="s">
        <v>5189</v>
      </c>
      <c r="P635" t="s">
        <v>5190</v>
      </c>
      <c r="Q635" t="s">
        <v>5191</v>
      </c>
      <c r="R635" t="s">
        <v>5192</v>
      </c>
      <c r="S635" t="s">
        <v>5193</v>
      </c>
      <c r="T635" t="s">
        <v>5194</v>
      </c>
      <c r="U635" t="s">
        <v>5195</v>
      </c>
      <c r="V635" t="s">
        <v>5196</v>
      </c>
    </row>
    <row r="636" spans="1:22" x14ac:dyDescent="0.25">
      <c r="A636" t="s">
        <v>3421</v>
      </c>
      <c r="B636" t="s">
        <v>13404</v>
      </c>
      <c r="C636" t="s">
        <v>13088</v>
      </c>
      <c r="D636" s="6">
        <v>2299</v>
      </c>
      <c r="E636" s="6" t="str">
        <f>IF(Table1_1[[#This Row],[discounted_price]]&lt;200,"&lt;₹200",IF(OR(Table1_1[[#This Row],[discounted_price]]=200,Table1_1[[#This Row],[discounted_price]]&lt;=500),"₹200-₹500","&gt;₹500"))</f>
        <v>&gt;₹500</v>
      </c>
      <c r="F636" s="6">
        <v>7990</v>
      </c>
      <c r="G636" s="5">
        <v>0.71</v>
      </c>
      <c r="H63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636" s="5" t="str">
        <f>IF(Table1_1[[#This Row],[discount_percentage]]&gt;=50%,"Yes","No")</f>
        <v>Yes</v>
      </c>
      <c r="J636">
        <v>4.2</v>
      </c>
      <c r="K636">
        <f>AVERAGE(Table1_1[[#This Row],[rating]]+Table1_1[[#This Row],[rating_count]]/1000)</f>
        <v>73.819000000000003</v>
      </c>
      <c r="L636">
        <v>69619</v>
      </c>
      <c r="M636">
        <f>COUNTIF(Table1_1[[#This Row],[rating_count]],"&lt;1000")</f>
        <v>0</v>
      </c>
      <c r="N636" s="6">
        <f>Table1_1[[#This Row],[actual_price]]*Table1_1[[#This Row],[rating_count]]</f>
        <v>556255810</v>
      </c>
      <c r="O636" t="s">
        <v>3423</v>
      </c>
      <c r="P636" t="s">
        <v>3424</v>
      </c>
      <c r="Q636" t="s">
        <v>3425</v>
      </c>
      <c r="R636" t="s">
        <v>3426</v>
      </c>
      <c r="S636" t="s">
        <v>3427</v>
      </c>
      <c r="T636" t="s">
        <v>3428</v>
      </c>
      <c r="U636" t="s">
        <v>5197</v>
      </c>
      <c r="V636" t="s">
        <v>5198</v>
      </c>
    </row>
    <row r="637" spans="1:22" x14ac:dyDescent="0.25">
      <c r="A637" t="s">
        <v>3431</v>
      </c>
      <c r="B637" t="s">
        <v>13405</v>
      </c>
      <c r="C637" t="s">
        <v>13088</v>
      </c>
      <c r="D637" s="6">
        <v>399</v>
      </c>
      <c r="E637" s="6" t="str">
        <f>IF(Table1_1[[#This Row],[discounted_price]]&lt;200,"&lt;₹200",IF(OR(Table1_1[[#This Row],[discounted_price]]=200,Table1_1[[#This Row],[discounted_price]]&lt;=500),"₹200-₹500","&gt;₹500"))</f>
        <v>₹200-₹500</v>
      </c>
      <c r="F637" s="6">
        <v>1999</v>
      </c>
      <c r="G637" s="5">
        <v>0.8</v>
      </c>
      <c r="H63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637" s="5" t="str">
        <f>IF(Table1_1[[#This Row],[discount_percentage]]&gt;=50%,"Yes","No")</f>
        <v>Yes</v>
      </c>
      <c r="J637">
        <v>4</v>
      </c>
      <c r="K637">
        <f>AVERAGE(Table1_1[[#This Row],[rating]]+Table1_1[[#This Row],[rating_count]]/1000)</f>
        <v>7.3819999999999997</v>
      </c>
      <c r="L637">
        <v>3382</v>
      </c>
      <c r="M637">
        <f>COUNTIF(Table1_1[[#This Row],[rating_count]],"&lt;1000")</f>
        <v>0</v>
      </c>
      <c r="N637" s="6">
        <f>Table1_1[[#This Row],[actual_price]]*Table1_1[[#This Row],[rating_count]]</f>
        <v>6760618</v>
      </c>
      <c r="O637" t="s">
        <v>3434</v>
      </c>
      <c r="P637" t="s">
        <v>3435</v>
      </c>
      <c r="Q637" t="s">
        <v>3436</v>
      </c>
      <c r="R637" t="s">
        <v>3437</v>
      </c>
      <c r="S637" t="s">
        <v>3438</v>
      </c>
      <c r="T637" t="s">
        <v>13037</v>
      </c>
      <c r="U637" t="s">
        <v>5199</v>
      </c>
      <c r="V637" t="s">
        <v>5200</v>
      </c>
    </row>
    <row r="638" spans="1:22" x14ac:dyDescent="0.25">
      <c r="A638" t="s">
        <v>5201</v>
      </c>
      <c r="B638" t="s">
        <v>13560</v>
      </c>
      <c r="C638" t="s">
        <v>13088</v>
      </c>
      <c r="D638" s="6">
        <v>1499</v>
      </c>
      <c r="E638" s="6" t="str">
        <f>IF(Table1_1[[#This Row],[discounted_price]]&lt;200,"&lt;₹200",IF(OR(Table1_1[[#This Row],[discounted_price]]=200,Table1_1[[#This Row],[discounted_price]]&lt;=500),"₹200-₹500","&gt;₹500"))</f>
        <v>&gt;₹500</v>
      </c>
      <c r="F638" s="6">
        <v>3990</v>
      </c>
      <c r="G638" s="5">
        <v>0.62</v>
      </c>
      <c r="H63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638" s="5" t="str">
        <f>IF(Table1_1[[#This Row],[discount_percentage]]&gt;=50%,"Yes","No")</f>
        <v>Yes</v>
      </c>
      <c r="J638">
        <v>4.0999999999999996</v>
      </c>
      <c r="K638">
        <f>AVERAGE(Table1_1[[#This Row],[rating]]+Table1_1[[#This Row],[rating_count]]/1000)</f>
        <v>113.964</v>
      </c>
      <c r="L638">
        <v>109864</v>
      </c>
      <c r="M638">
        <f>COUNTIF(Table1_1[[#This Row],[rating_count]],"&lt;1000")</f>
        <v>0</v>
      </c>
      <c r="N638" s="6">
        <f>Table1_1[[#This Row],[actual_price]]*Table1_1[[#This Row],[rating_count]]</f>
        <v>438357360</v>
      </c>
      <c r="O638" t="s">
        <v>5203</v>
      </c>
      <c r="P638" t="s">
        <v>5204</v>
      </c>
      <c r="Q638" t="s">
        <v>5205</v>
      </c>
      <c r="R638" t="s">
        <v>5206</v>
      </c>
      <c r="S638" t="s">
        <v>5207</v>
      </c>
      <c r="T638" t="s">
        <v>5208</v>
      </c>
      <c r="U638" t="s">
        <v>5209</v>
      </c>
      <c r="V638" t="s">
        <v>5210</v>
      </c>
    </row>
    <row r="639" spans="1:22" x14ac:dyDescent="0.25">
      <c r="A639" t="s">
        <v>5211</v>
      </c>
      <c r="B639" t="s">
        <v>13561</v>
      </c>
      <c r="C639" t="s">
        <v>13547</v>
      </c>
      <c r="D639" s="6">
        <v>1295</v>
      </c>
      <c r="E639" s="6" t="str">
        <f>IF(Table1_1[[#This Row],[discounted_price]]&lt;200,"&lt;₹200",IF(OR(Table1_1[[#This Row],[discounted_price]]=200,Table1_1[[#This Row],[discounted_price]]&lt;=500),"₹200-₹500","&gt;₹500"))</f>
        <v>&gt;₹500</v>
      </c>
      <c r="F639" s="6">
        <v>1295</v>
      </c>
      <c r="G639" s="5">
        <v>0</v>
      </c>
      <c r="H63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639" s="5" t="str">
        <f>IF(Table1_1[[#This Row],[discount_percentage]]&gt;=50%,"Yes","No")</f>
        <v>No</v>
      </c>
      <c r="J639">
        <v>4.5</v>
      </c>
      <c r="K639">
        <f>AVERAGE(Table1_1[[#This Row],[rating]]+Table1_1[[#This Row],[rating_count]]/1000)</f>
        <v>10.26</v>
      </c>
      <c r="L639">
        <v>5760</v>
      </c>
      <c r="M639">
        <f>COUNTIF(Table1_1[[#This Row],[rating_count]],"&lt;1000")</f>
        <v>0</v>
      </c>
      <c r="N639" s="6">
        <f>Table1_1[[#This Row],[actual_price]]*Table1_1[[#This Row],[rating_count]]</f>
        <v>7459200</v>
      </c>
      <c r="O639" t="s">
        <v>5214</v>
      </c>
      <c r="P639" t="s">
        <v>5215</v>
      </c>
      <c r="Q639" t="s">
        <v>5216</v>
      </c>
      <c r="R639" t="s">
        <v>5217</v>
      </c>
      <c r="S639" t="s">
        <v>5218</v>
      </c>
      <c r="T639" t="s">
        <v>13045</v>
      </c>
      <c r="U639" t="s">
        <v>5219</v>
      </c>
      <c r="V639" t="s">
        <v>5220</v>
      </c>
    </row>
    <row r="640" spans="1:22" x14ac:dyDescent="0.25">
      <c r="A640" t="s">
        <v>5221</v>
      </c>
      <c r="B640" t="s">
        <v>13562</v>
      </c>
      <c r="C640" t="s">
        <v>13076</v>
      </c>
      <c r="D640" s="6">
        <v>1889</v>
      </c>
      <c r="E640" s="6" t="str">
        <f>IF(Table1_1[[#This Row],[discounted_price]]&lt;200,"&lt;₹200",IF(OR(Table1_1[[#This Row],[discounted_price]]=200,Table1_1[[#This Row],[discounted_price]]&lt;=500),"₹200-₹500","&gt;₹500"))</f>
        <v>&gt;₹500</v>
      </c>
      <c r="F640" s="6">
        <v>5499</v>
      </c>
      <c r="G640" s="5">
        <v>0.66</v>
      </c>
      <c r="H64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640" s="5" t="str">
        <f>IF(Table1_1[[#This Row],[discount_percentage]]&gt;=50%,"Yes","No")</f>
        <v>Yes</v>
      </c>
      <c r="J640">
        <v>4.2</v>
      </c>
      <c r="K640">
        <f>AVERAGE(Table1_1[[#This Row],[rating]]+Table1_1[[#This Row],[rating_count]]/1000)</f>
        <v>53.751000000000005</v>
      </c>
      <c r="L640">
        <v>49551</v>
      </c>
      <c r="M640">
        <f>COUNTIF(Table1_1[[#This Row],[rating_count]],"&lt;1000")</f>
        <v>0</v>
      </c>
      <c r="N640" s="6">
        <f>Table1_1[[#This Row],[actual_price]]*Table1_1[[#This Row],[rating_count]]</f>
        <v>272480949</v>
      </c>
      <c r="O640" t="s">
        <v>5224</v>
      </c>
      <c r="P640" t="s">
        <v>5225</v>
      </c>
      <c r="Q640" t="s">
        <v>5226</v>
      </c>
      <c r="R640" t="s">
        <v>5227</v>
      </c>
      <c r="S640" t="s">
        <v>5228</v>
      </c>
      <c r="T640" t="s">
        <v>5229</v>
      </c>
      <c r="U640" t="s">
        <v>5230</v>
      </c>
      <c r="V640" t="s">
        <v>5231</v>
      </c>
    </row>
    <row r="641" spans="1:22" x14ac:dyDescent="0.25">
      <c r="A641" t="s">
        <v>5232</v>
      </c>
      <c r="B641" t="s">
        <v>13429</v>
      </c>
      <c r="C641" t="s">
        <v>13088</v>
      </c>
      <c r="D641" s="6">
        <v>455</v>
      </c>
      <c r="E641" s="6" t="str">
        <f>IF(Table1_1[[#This Row],[discounted_price]]&lt;200,"&lt;₹200",IF(OR(Table1_1[[#This Row],[discounted_price]]=200,Table1_1[[#This Row],[discounted_price]]&lt;=500),"₹200-₹500","&gt;₹500"))</f>
        <v>₹200-₹500</v>
      </c>
      <c r="F641" s="6">
        <v>1490</v>
      </c>
      <c r="G641" s="5">
        <v>0.69</v>
      </c>
      <c r="H64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641" s="5" t="str">
        <f>IF(Table1_1[[#This Row],[discount_percentage]]&gt;=50%,"Yes","No")</f>
        <v>Yes</v>
      </c>
      <c r="J641">
        <v>4.0999999999999996</v>
      </c>
      <c r="K641">
        <f>AVERAGE(Table1_1[[#This Row],[rating]]+Table1_1[[#This Row],[rating_count]]/1000)</f>
        <v>165.77699999999999</v>
      </c>
      <c r="L641">
        <v>161677</v>
      </c>
      <c r="M641">
        <f>COUNTIF(Table1_1[[#This Row],[rating_count]],"&lt;1000")</f>
        <v>0</v>
      </c>
      <c r="N641" s="6">
        <f>Table1_1[[#This Row],[actual_price]]*Table1_1[[#This Row],[rating_count]]</f>
        <v>240898730</v>
      </c>
      <c r="O641" t="s">
        <v>5234</v>
      </c>
      <c r="P641" t="s">
        <v>5235</v>
      </c>
      <c r="Q641" t="s">
        <v>5236</v>
      </c>
      <c r="R641" t="s">
        <v>5237</v>
      </c>
      <c r="S641" t="s">
        <v>5238</v>
      </c>
      <c r="T641" t="s">
        <v>5239</v>
      </c>
      <c r="U641" t="s">
        <v>5240</v>
      </c>
      <c r="V641" t="s">
        <v>5241</v>
      </c>
    </row>
    <row r="642" spans="1:22" x14ac:dyDescent="0.25">
      <c r="A642" t="s">
        <v>5242</v>
      </c>
      <c r="B642" t="s">
        <v>13563</v>
      </c>
      <c r="C642" t="s">
        <v>13088</v>
      </c>
      <c r="D642" s="6">
        <v>399</v>
      </c>
      <c r="E642" s="6" t="str">
        <f>IF(Table1_1[[#This Row],[discounted_price]]&lt;200,"&lt;₹200",IF(OR(Table1_1[[#This Row],[discounted_price]]=200,Table1_1[[#This Row],[discounted_price]]&lt;=500),"₹200-₹500","&gt;₹500"))</f>
        <v>₹200-₹500</v>
      </c>
      <c r="F642" s="6">
        <v>995</v>
      </c>
      <c r="G642" s="5">
        <v>0.6</v>
      </c>
      <c r="H64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642" s="5" t="str">
        <f>IF(Table1_1[[#This Row],[discount_percentage]]&gt;=50%,"Yes","No")</f>
        <v>Yes</v>
      </c>
      <c r="J642">
        <v>3.9</v>
      </c>
      <c r="K642">
        <f>AVERAGE(Table1_1[[#This Row],[rating]]+Table1_1[[#This Row],[rating_count]]/1000)</f>
        <v>25.271999999999998</v>
      </c>
      <c r="L642">
        <v>21372</v>
      </c>
      <c r="M642">
        <f>COUNTIF(Table1_1[[#This Row],[rating_count]],"&lt;1000")</f>
        <v>0</v>
      </c>
      <c r="N642" s="6">
        <f>Table1_1[[#This Row],[actual_price]]*Table1_1[[#This Row],[rating_count]]</f>
        <v>21265140</v>
      </c>
      <c r="O642" t="s">
        <v>5245</v>
      </c>
      <c r="P642" t="s">
        <v>5246</v>
      </c>
      <c r="Q642" t="s">
        <v>5247</v>
      </c>
      <c r="R642" t="s">
        <v>5248</v>
      </c>
      <c r="S642" t="s">
        <v>5249</v>
      </c>
      <c r="T642" t="s">
        <v>13046</v>
      </c>
      <c r="U642" t="s">
        <v>5250</v>
      </c>
      <c r="V642" t="s">
        <v>5251</v>
      </c>
    </row>
    <row r="643" spans="1:22" x14ac:dyDescent="0.25">
      <c r="A643" t="s">
        <v>3441</v>
      </c>
      <c r="B643" t="s">
        <v>13406</v>
      </c>
      <c r="C643" t="s">
        <v>13088</v>
      </c>
      <c r="D643" s="6">
        <v>1059</v>
      </c>
      <c r="E643" s="6" t="str">
        <f>IF(Table1_1[[#This Row],[discounted_price]]&lt;200,"&lt;₹200",IF(OR(Table1_1[[#This Row],[discounted_price]]=200,Table1_1[[#This Row],[discounted_price]]&lt;=500),"₹200-₹500","&gt;₹500"))</f>
        <v>&gt;₹500</v>
      </c>
      <c r="F643" s="6">
        <v>3999</v>
      </c>
      <c r="G643" s="5">
        <v>0.74</v>
      </c>
      <c r="H64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643" s="5" t="str">
        <f>IF(Table1_1[[#This Row],[discount_percentage]]&gt;=50%,"Yes","No")</f>
        <v>Yes</v>
      </c>
      <c r="J643">
        <v>4.3</v>
      </c>
      <c r="K643">
        <f>AVERAGE(Table1_1[[#This Row],[rating]]+Table1_1[[#This Row],[rating_count]]/1000)</f>
        <v>144.33500000000001</v>
      </c>
      <c r="L643">
        <v>140035</v>
      </c>
      <c r="M643">
        <f>COUNTIF(Table1_1[[#This Row],[rating_count]],"&lt;1000")</f>
        <v>0</v>
      </c>
      <c r="N643" s="6">
        <f>Table1_1[[#This Row],[actual_price]]*Table1_1[[#This Row],[rating_count]]</f>
        <v>559999965</v>
      </c>
      <c r="O643" t="s">
        <v>3443</v>
      </c>
      <c r="P643" t="s">
        <v>5252</v>
      </c>
      <c r="Q643" t="s">
        <v>5253</v>
      </c>
      <c r="R643" t="s">
        <v>5254</v>
      </c>
      <c r="S643" t="s">
        <v>5255</v>
      </c>
      <c r="T643" t="s">
        <v>5256</v>
      </c>
      <c r="U643" t="s">
        <v>5257</v>
      </c>
      <c r="V643" t="s">
        <v>5258</v>
      </c>
    </row>
    <row r="644" spans="1:22" x14ac:dyDescent="0.25">
      <c r="A644" t="s">
        <v>66</v>
      </c>
      <c r="B644" t="s">
        <v>13081</v>
      </c>
      <c r="C644" t="s">
        <v>13076</v>
      </c>
      <c r="D644" s="6">
        <v>149</v>
      </c>
      <c r="E644" s="6" t="str">
        <f>IF(Table1_1[[#This Row],[discounted_price]]&lt;200,"&lt;₹200",IF(OR(Table1_1[[#This Row],[discounted_price]]=200,Table1_1[[#This Row],[discounted_price]]&lt;=500),"₹200-₹500","&gt;₹500"))</f>
        <v>&lt;₹200</v>
      </c>
      <c r="F644" s="6">
        <v>1000</v>
      </c>
      <c r="G644" s="5">
        <v>0.85</v>
      </c>
      <c r="H64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644" s="5" t="str">
        <f>IF(Table1_1[[#This Row],[discount_percentage]]&gt;=50%,"Yes","No")</f>
        <v>Yes</v>
      </c>
      <c r="J644">
        <v>3.9</v>
      </c>
      <c r="K644">
        <f>AVERAGE(Table1_1[[#This Row],[rating]]+Table1_1[[#This Row],[rating_count]]/1000)</f>
        <v>28.77</v>
      </c>
      <c r="L644">
        <v>24870</v>
      </c>
      <c r="M644">
        <f>COUNTIF(Table1_1[[#This Row],[rating_count]],"&lt;1000")</f>
        <v>0</v>
      </c>
      <c r="N644" s="6">
        <f>Table1_1[[#This Row],[actual_price]]*Table1_1[[#This Row],[rating_count]]</f>
        <v>24870000</v>
      </c>
      <c r="O644" t="s">
        <v>68</v>
      </c>
      <c r="P644" t="s">
        <v>69</v>
      </c>
      <c r="Q644" t="s">
        <v>70</v>
      </c>
      <c r="R644" t="s">
        <v>71</v>
      </c>
      <c r="S644" t="s">
        <v>72</v>
      </c>
      <c r="T644" t="s">
        <v>73</v>
      </c>
      <c r="U644" t="s">
        <v>74</v>
      </c>
      <c r="V644" t="s">
        <v>5259</v>
      </c>
    </row>
    <row r="645" spans="1:22" x14ac:dyDescent="0.25">
      <c r="A645" t="s">
        <v>5260</v>
      </c>
      <c r="B645" t="s">
        <v>13564</v>
      </c>
      <c r="C645" t="s">
        <v>13076</v>
      </c>
      <c r="D645" s="6">
        <v>717</v>
      </c>
      <c r="E645" s="6" t="str">
        <f>IF(Table1_1[[#This Row],[discounted_price]]&lt;200,"&lt;₹200",IF(OR(Table1_1[[#This Row],[discounted_price]]=200,Table1_1[[#This Row],[discounted_price]]&lt;=500),"₹200-₹500","&gt;₹500"))</f>
        <v>&gt;₹500</v>
      </c>
      <c r="F645" s="6">
        <v>761</v>
      </c>
      <c r="G645" s="5">
        <v>0.06</v>
      </c>
      <c r="H64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645" s="5" t="str">
        <f>IF(Table1_1[[#This Row],[discount_percentage]]&gt;=50%,"Yes","No")</f>
        <v>No</v>
      </c>
      <c r="J645">
        <v>4</v>
      </c>
      <c r="K645">
        <f>AVERAGE(Table1_1[[#This Row],[rating]]+Table1_1[[#This Row],[rating_count]]/1000)</f>
        <v>11.199</v>
      </c>
      <c r="L645">
        <v>7199</v>
      </c>
      <c r="M645">
        <f>COUNTIF(Table1_1[[#This Row],[rating_count]],"&lt;1000")</f>
        <v>0</v>
      </c>
      <c r="N645" s="6">
        <f>Table1_1[[#This Row],[actual_price]]*Table1_1[[#This Row],[rating_count]]</f>
        <v>5478439</v>
      </c>
      <c r="O645" t="s">
        <v>5263</v>
      </c>
      <c r="P645" t="s">
        <v>5264</v>
      </c>
      <c r="Q645" t="s">
        <v>5265</v>
      </c>
      <c r="R645" t="s">
        <v>5266</v>
      </c>
      <c r="S645" t="s">
        <v>5267</v>
      </c>
      <c r="T645" t="s">
        <v>5268</v>
      </c>
      <c r="U645" t="s">
        <v>5269</v>
      </c>
      <c r="V645" t="s">
        <v>5270</v>
      </c>
    </row>
    <row r="646" spans="1:22" x14ac:dyDescent="0.25">
      <c r="A646" t="s">
        <v>3517</v>
      </c>
      <c r="B646" t="s">
        <v>13413</v>
      </c>
      <c r="C646" t="s">
        <v>13076</v>
      </c>
      <c r="D646" s="6">
        <v>99</v>
      </c>
      <c r="E646" s="6" t="str">
        <f>IF(Table1_1[[#This Row],[discounted_price]]&lt;200,"&lt;₹200",IF(OR(Table1_1[[#This Row],[discounted_price]]=200,Table1_1[[#This Row],[discounted_price]]&lt;=500),"₹200-₹500","&gt;₹500"))</f>
        <v>&lt;₹200</v>
      </c>
      <c r="F646" s="6">
        <v>999</v>
      </c>
      <c r="G646" s="5">
        <v>0.9</v>
      </c>
      <c r="H64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646" s="5" t="str">
        <f>IF(Table1_1[[#This Row],[discount_percentage]]&gt;=50%,"Yes","No")</f>
        <v>Yes</v>
      </c>
      <c r="J646">
        <v>4</v>
      </c>
      <c r="K646">
        <f>AVERAGE(Table1_1[[#This Row],[rating]]+Table1_1[[#This Row],[rating_count]]/1000)</f>
        <v>5.3959999999999999</v>
      </c>
      <c r="L646">
        <v>1396</v>
      </c>
      <c r="M646">
        <f>COUNTIF(Table1_1[[#This Row],[rating_count]],"&lt;1000")</f>
        <v>0</v>
      </c>
      <c r="N646" s="6">
        <f>Table1_1[[#This Row],[actual_price]]*Table1_1[[#This Row],[rating_count]]</f>
        <v>1394604</v>
      </c>
      <c r="O646" t="s">
        <v>3520</v>
      </c>
      <c r="P646" t="s">
        <v>3521</v>
      </c>
      <c r="Q646" t="s">
        <v>3522</v>
      </c>
      <c r="R646" t="s">
        <v>3523</v>
      </c>
      <c r="S646" t="s">
        <v>3524</v>
      </c>
      <c r="T646" t="s">
        <v>3525</v>
      </c>
      <c r="U646" t="s">
        <v>5271</v>
      </c>
      <c r="V646" t="s">
        <v>5272</v>
      </c>
    </row>
    <row r="647" spans="1:22" x14ac:dyDescent="0.25">
      <c r="A647" t="s">
        <v>5273</v>
      </c>
      <c r="B647" t="s">
        <v>13565</v>
      </c>
      <c r="C647" t="s">
        <v>13076</v>
      </c>
      <c r="D647" s="6">
        <v>39</v>
      </c>
      <c r="E647" s="6" t="str">
        <f>IF(Table1_1[[#This Row],[discounted_price]]&lt;200,"&lt;₹200",IF(OR(Table1_1[[#This Row],[discounted_price]]=200,Table1_1[[#This Row],[discounted_price]]&lt;=500),"₹200-₹500","&gt;₹500"))</f>
        <v>&lt;₹200</v>
      </c>
      <c r="F647" s="6">
        <v>299</v>
      </c>
      <c r="G647" s="5">
        <v>0.87</v>
      </c>
      <c r="H64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647" s="5" t="str">
        <f>IF(Table1_1[[#This Row],[discount_percentage]]&gt;=50%,"Yes","No")</f>
        <v>Yes</v>
      </c>
      <c r="J647">
        <v>3.5</v>
      </c>
      <c r="K647">
        <f>AVERAGE(Table1_1[[#This Row],[rating]]+Table1_1[[#This Row],[rating_count]]/1000)</f>
        <v>18.733000000000001</v>
      </c>
      <c r="L647">
        <v>15233</v>
      </c>
      <c r="M647">
        <f>COUNTIF(Table1_1[[#This Row],[rating_count]],"&lt;1000")</f>
        <v>0</v>
      </c>
      <c r="N647" s="6">
        <f>Table1_1[[#This Row],[actual_price]]*Table1_1[[#This Row],[rating_count]]</f>
        <v>4554667</v>
      </c>
      <c r="O647" t="s">
        <v>5276</v>
      </c>
      <c r="P647" t="s">
        <v>5277</v>
      </c>
      <c r="Q647" t="s">
        <v>5278</v>
      </c>
      <c r="R647" t="s">
        <v>5279</v>
      </c>
      <c r="S647" t="s">
        <v>5280</v>
      </c>
      <c r="T647" t="s">
        <v>5281</v>
      </c>
      <c r="U647" t="s">
        <v>5282</v>
      </c>
      <c r="V647" t="s">
        <v>5283</v>
      </c>
    </row>
    <row r="648" spans="1:22" x14ac:dyDescent="0.25">
      <c r="A648" t="s">
        <v>5284</v>
      </c>
      <c r="B648" t="s">
        <v>13566</v>
      </c>
      <c r="C648" t="s">
        <v>13076</v>
      </c>
      <c r="D648" s="6">
        <v>889</v>
      </c>
      <c r="E648" s="6" t="str">
        <f>IF(Table1_1[[#This Row],[discounted_price]]&lt;200,"&lt;₹200",IF(OR(Table1_1[[#This Row],[discounted_price]]=200,Table1_1[[#This Row],[discounted_price]]&lt;=500),"₹200-₹500","&gt;₹500"))</f>
        <v>&gt;₹500</v>
      </c>
      <c r="F648" s="6">
        <v>2500</v>
      </c>
      <c r="G648" s="5">
        <v>0.64</v>
      </c>
      <c r="H64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648" s="5" t="str">
        <f>IF(Table1_1[[#This Row],[discount_percentage]]&gt;=50%,"Yes","No")</f>
        <v>Yes</v>
      </c>
      <c r="J648">
        <v>4.3</v>
      </c>
      <c r="K648">
        <f>AVERAGE(Table1_1[[#This Row],[rating]]+Table1_1[[#This Row],[rating_count]]/1000)</f>
        <v>60.046999999999997</v>
      </c>
      <c r="L648">
        <v>55747</v>
      </c>
      <c r="M648">
        <f>COUNTIF(Table1_1[[#This Row],[rating_count]],"&lt;1000")</f>
        <v>0</v>
      </c>
      <c r="N648" s="6">
        <f>Table1_1[[#This Row],[actual_price]]*Table1_1[[#This Row],[rating_count]]</f>
        <v>139367500</v>
      </c>
      <c r="O648" t="s">
        <v>5286</v>
      </c>
      <c r="P648" t="s">
        <v>5287</v>
      </c>
      <c r="Q648" t="s">
        <v>5288</v>
      </c>
      <c r="R648" t="s">
        <v>5289</v>
      </c>
      <c r="S648" t="s">
        <v>5290</v>
      </c>
      <c r="T648" t="s">
        <v>5291</v>
      </c>
      <c r="U648" t="s">
        <v>5292</v>
      </c>
      <c r="V648" t="s">
        <v>5293</v>
      </c>
    </row>
    <row r="649" spans="1:22" x14ac:dyDescent="0.25">
      <c r="A649" t="s">
        <v>5294</v>
      </c>
      <c r="B649" t="s">
        <v>13567</v>
      </c>
      <c r="C649" t="s">
        <v>13088</v>
      </c>
      <c r="D649" s="6">
        <v>1199</v>
      </c>
      <c r="E649" s="6" t="str">
        <f>IF(Table1_1[[#This Row],[discounted_price]]&lt;200,"&lt;₹200",IF(OR(Table1_1[[#This Row],[discounted_price]]=200,Table1_1[[#This Row],[discounted_price]]&lt;=500),"₹200-₹500","&gt;₹500"))</f>
        <v>&gt;₹500</v>
      </c>
      <c r="F649" s="6">
        <v>4999</v>
      </c>
      <c r="G649" s="5">
        <v>0.76</v>
      </c>
      <c r="H64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649" s="5" t="str">
        <f>IF(Table1_1[[#This Row],[discount_percentage]]&gt;=50%,"Yes","No")</f>
        <v>Yes</v>
      </c>
      <c r="J649">
        <v>3.8</v>
      </c>
      <c r="K649">
        <f>AVERAGE(Table1_1[[#This Row],[rating]]+Table1_1[[#This Row],[rating_count]]/1000)</f>
        <v>18.760999999999999</v>
      </c>
      <c r="L649">
        <v>14961</v>
      </c>
      <c r="M649">
        <f>COUNTIF(Table1_1[[#This Row],[rating_count]],"&lt;1000")</f>
        <v>0</v>
      </c>
      <c r="N649" s="6">
        <f>Table1_1[[#This Row],[actual_price]]*Table1_1[[#This Row],[rating_count]]</f>
        <v>74790039</v>
      </c>
      <c r="O649" t="s">
        <v>5296</v>
      </c>
      <c r="P649" t="s">
        <v>5297</v>
      </c>
      <c r="Q649" t="s">
        <v>5298</v>
      </c>
      <c r="R649" t="s">
        <v>5299</v>
      </c>
      <c r="S649" t="s">
        <v>5300</v>
      </c>
      <c r="T649" t="s">
        <v>5301</v>
      </c>
      <c r="U649" t="s">
        <v>5302</v>
      </c>
      <c r="V649" t="s">
        <v>5303</v>
      </c>
    </row>
    <row r="650" spans="1:22" x14ac:dyDescent="0.25">
      <c r="A650" t="s">
        <v>5304</v>
      </c>
      <c r="B650" t="s">
        <v>13568</v>
      </c>
      <c r="C650" t="s">
        <v>13076</v>
      </c>
      <c r="D650" s="6">
        <v>569</v>
      </c>
      <c r="E650" s="6" t="str">
        <f>IF(Table1_1[[#This Row],[discounted_price]]&lt;200,"&lt;₹200",IF(OR(Table1_1[[#This Row],[discounted_price]]=200,Table1_1[[#This Row],[discounted_price]]&lt;=500),"₹200-₹500","&gt;₹500"))</f>
        <v>&gt;₹500</v>
      </c>
      <c r="F650" s="6">
        <v>1299</v>
      </c>
      <c r="G650" s="5">
        <v>0.56000000000000005</v>
      </c>
      <c r="H65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650" s="5" t="str">
        <f>IF(Table1_1[[#This Row],[discount_percentage]]&gt;=50%,"Yes","No")</f>
        <v>Yes</v>
      </c>
      <c r="J650">
        <v>4.4000000000000004</v>
      </c>
      <c r="K650">
        <f>AVERAGE(Table1_1[[#This Row],[rating]]+Table1_1[[#This Row],[rating_count]]/1000)</f>
        <v>13.675000000000001</v>
      </c>
      <c r="L650">
        <v>9275</v>
      </c>
      <c r="M650">
        <f>COUNTIF(Table1_1[[#This Row],[rating_count]],"&lt;1000")</f>
        <v>0</v>
      </c>
      <c r="N650" s="6">
        <f>Table1_1[[#This Row],[actual_price]]*Table1_1[[#This Row],[rating_count]]</f>
        <v>12048225</v>
      </c>
      <c r="O650" t="s">
        <v>5306</v>
      </c>
      <c r="P650" t="s">
        <v>5307</v>
      </c>
      <c r="Q650" t="s">
        <v>5308</v>
      </c>
      <c r="R650" t="s">
        <v>5309</v>
      </c>
      <c r="S650" t="s">
        <v>5310</v>
      </c>
      <c r="T650" t="s">
        <v>5311</v>
      </c>
      <c r="U650" t="s">
        <v>5312</v>
      </c>
      <c r="V650" t="s">
        <v>5313</v>
      </c>
    </row>
    <row r="651" spans="1:22" x14ac:dyDescent="0.25">
      <c r="A651" t="s">
        <v>5314</v>
      </c>
      <c r="B651" t="s">
        <v>13569</v>
      </c>
      <c r="C651" t="s">
        <v>13088</v>
      </c>
      <c r="D651" s="6">
        <v>1499</v>
      </c>
      <c r="E651" s="6" t="str">
        <f>IF(Table1_1[[#This Row],[discounted_price]]&lt;200,"&lt;₹200",IF(OR(Table1_1[[#This Row],[discounted_price]]=200,Table1_1[[#This Row],[discounted_price]]&lt;=500),"₹200-₹500","&gt;₹500"))</f>
        <v>&gt;₹500</v>
      </c>
      <c r="F651" s="6">
        <v>8999</v>
      </c>
      <c r="G651" s="5">
        <v>0.83</v>
      </c>
      <c r="H65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651" s="5" t="str">
        <f>IF(Table1_1[[#This Row],[discount_percentage]]&gt;=50%,"Yes","No")</f>
        <v>Yes</v>
      </c>
      <c r="J651">
        <v>3.7</v>
      </c>
      <c r="K651">
        <f>AVERAGE(Table1_1[[#This Row],[rating]]+Table1_1[[#This Row],[rating_count]]/1000)</f>
        <v>32.024000000000001</v>
      </c>
      <c r="L651">
        <v>28324</v>
      </c>
      <c r="M651">
        <f>COUNTIF(Table1_1[[#This Row],[rating_count]],"&lt;1000")</f>
        <v>0</v>
      </c>
      <c r="N651" s="6">
        <f>Table1_1[[#This Row],[actual_price]]*Table1_1[[#This Row],[rating_count]]</f>
        <v>254887676</v>
      </c>
      <c r="O651" t="s">
        <v>5316</v>
      </c>
      <c r="P651" t="s">
        <v>5317</v>
      </c>
      <c r="Q651" t="s">
        <v>5318</v>
      </c>
      <c r="R651" t="s">
        <v>5319</v>
      </c>
      <c r="S651" t="s">
        <v>5320</v>
      </c>
      <c r="T651" t="s">
        <v>5321</v>
      </c>
      <c r="U651" t="s">
        <v>5322</v>
      </c>
      <c r="V651" t="s">
        <v>5323</v>
      </c>
    </row>
    <row r="652" spans="1:22" x14ac:dyDescent="0.25">
      <c r="A652" t="s">
        <v>5324</v>
      </c>
      <c r="B652" t="s">
        <v>13570</v>
      </c>
      <c r="C652" t="s">
        <v>13088</v>
      </c>
      <c r="D652" s="6">
        <v>149</v>
      </c>
      <c r="E652" s="6" t="str">
        <f>IF(Table1_1[[#This Row],[discounted_price]]&lt;200,"&lt;₹200",IF(OR(Table1_1[[#This Row],[discounted_price]]=200,Table1_1[[#This Row],[discounted_price]]&lt;=500),"₹200-₹500","&gt;₹500"))</f>
        <v>&lt;₹200</v>
      </c>
      <c r="F652" s="6">
        <v>180</v>
      </c>
      <c r="G652" s="5">
        <v>0.17</v>
      </c>
      <c r="H65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652" s="5" t="str">
        <f>IF(Table1_1[[#This Row],[discount_percentage]]&gt;=50%,"Yes","No")</f>
        <v>No</v>
      </c>
      <c r="J652">
        <v>4.4000000000000004</v>
      </c>
      <c r="K652">
        <f>AVERAGE(Table1_1[[#This Row],[rating]]+Table1_1[[#This Row],[rating_count]]/1000)</f>
        <v>5.0440000000000005</v>
      </c>
      <c r="L652">
        <v>644</v>
      </c>
      <c r="M652">
        <f>COUNTIF(Table1_1[[#This Row],[rating_count]],"&lt;1000")</f>
        <v>1</v>
      </c>
      <c r="N652" s="6">
        <f>Table1_1[[#This Row],[actual_price]]*Table1_1[[#This Row],[rating_count]]</f>
        <v>115920</v>
      </c>
      <c r="O652" t="s">
        <v>5326</v>
      </c>
      <c r="P652" t="s">
        <v>5327</v>
      </c>
      <c r="Q652" t="s">
        <v>5328</v>
      </c>
      <c r="R652" t="s">
        <v>5329</v>
      </c>
      <c r="S652" t="s">
        <v>5330</v>
      </c>
      <c r="T652" t="s">
        <v>5331</v>
      </c>
      <c r="U652" t="s">
        <v>5332</v>
      </c>
      <c r="V652" t="s">
        <v>5333</v>
      </c>
    </row>
    <row r="653" spans="1:22" x14ac:dyDescent="0.25">
      <c r="A653" t="s">
        <v>5334</v>
      </c>
      <c r="B653" t="s">
        <v>13571</v>
      </c>
      <c r="C653" t="s">
        <v>13076</v>
      </c>
      <c r="D653" s="6">
        <v>399</v>
      </c>
      <c r="E653" s="6" t="str">
        <f>IF(Table1_1[[#This Row],[discounted_price]]&lt;200,"&lt;₹200",IF(OR(Table1_1[[#This Row],[discounted_price]]=200,Table1_1[[#This Row],[discounted_price]]&lt;=500),"₹200-₹500","&gt;₹500"))</f>
        <v>₹200-₹500</v>
      </c>
      <c r="F653" s="6">
        <v>549</v>
      </c>
      <c r="G653" s="5">
        <v>0.27</v>
      </c>
      <c r="H65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653" s="5" t="str">
        <f>IF(Table1_1[[#This Row],[discount_percentage]]&gt;=50%,"Yes","No")</f>
        <v>No</v>
      </c>
      <c r="J653">
        <v>4.4000000000000004</v>
      </c>
      <c r="K653">
        <f>AVERAGE(Table1_1[[#This Row],[rating]]+Table1_1[[#This Row],[rating_count]]/1000)</f>
        <v>22.539000000000001</v>
      </c>
      <c r="L653">
        <v>18139</v>
      </c>
      <c r="M653">
        <f>COUNTIF(Table1_1[[#This Row],[rating_count]],"&lt;1000")</f>
        <v>0</v>
      </c>
      <c r="N653" s="6">
        <f>Table1_1[[#This Row],[actual_price]]*Table1_1[[#This Row],[rating_count]]</f>
        <v>9958311</v>
      </c>
      <c r="O653" t="s">
        <v>5337</v>
      </c>
      <c r="P653" t="s">
        <v>5338</v>
      </c>
      <c r="Q653" t="s">
        <v>5339</v>
      </c>
      <c r="R653" t="s">
        <v>5340</v>
      </c>
      <c r="S653" t="s">
        <v>5341</v>
      </c>
      <c r="T653" t="s">
        <v>5342</v>
      </c>
      <c r="U653" t="s">
        <v>5343</v>
      </c>
      <c r="V653" t="s">
        <v>5344</v>
      </c>
    </row>
    <row r="654" spans="1:22" x14ac:dyDescent="0.25">
      <c r="A654" t="s">
        <v>5345</v>
      </c>
      <c r="B654" t="s">
        <v>13572</v>
      </c>
      <c r="C654" t="s">
        <v>13549</v>
      </c>
      <c r="D654" s="6">
        <v>191</v>
      </c>
      <c r="E654" s="6" t="str">
        <f>IF(Table1_1[[#This Row],[discounted_price]]&lt;200,"&lt;₹200",IF(OR(Table1_1[[#This Row],[discounted_price]]=200,Table1_1[[#This Row],[discounted_price]]&lt;=500),"₹200-₹500","&gt;₹500"))</f>
        <v>&lt;₹200</v>
      </c>
      <c r="F654" s="6">
        <v>225</v>
      </c>
      <c r="G654" s="5">
        <v>0.15</v>
      </c>
      <c r="H65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654" s="5" t="str">
        <f>IF(Table1_1[[#This Row],[discount_percentage]]&gt;=50%,"Yes","No")</f>
        <v>No</v>
      </c>
      <c r="J654">
        <v>4.4000000000000004</v>
      </c>
      <c r="K654">
        <f>AVERAGE(Table1_1[[#This Row],[rating]]+Table1_1[[#This Row],[rating_count]]/1000)</f>
        <v>11.603000000000002</v>
      </c>
      <c r="L654">
        <v>7203</v>
      </c>
      <c r="M654">
        <f>COUNTIF(Table1_1[[#This Row],[rating_count]],"&lt;1000")</f>
        <v>0</v>
      </c>
      <c r="N654" s="6">
        <f>Table1_1[[#This Row],[actual_price]]*Table1_1[[#This Row],[rating_count]]</f>
        <v>1620675</v>
      </c>
      <c r="O654" t="s">
        <v>5348</v>
      </c>
      <c r="P654" t="s">
        <v>5349</v>
      </c>
      <c r="Q654" t="s">
        <v>5350</v>
      </c>
      <c r="R654" t="s">
        <v>5351</v>
      </c>
      <c r="S654" t="s">
        <v>5352</v>
      </c>
      <c r="T654" t="s">
        <v>5353</v>
      </c>
      <c r="U654" t="s">
        <v>5354</v>
      </c>
      <c r="V654" t="s">
        <v>5355</v>
      </c>
    </row>
    <row r="655" spans="1:22" x14ac:dyDescent="0.25">
      <c r="A655" t="s">
        <v>5356</v>
      </c>
      <c r="B655" t="s">
        <v>13573</v>
      </c>
      <c r="C655" t="s">
        <v>13076</v>
      </c>
      <c r="D655" s="6">
        <v>129</v>
      </c>
      <c r="E655" s="6" t="str">
        <f>IF(Table1_1[[#This Row],[discounted_price]]&lt;200,"&lt;₹200",IF(OR(Table1_1[[#This Row],[discounted_price]]=200,Table1_1[[#This Row],[discounted_price]]&lt;=500),"₹200-₹500","&gt;₹500"))</f>
        <v>&lt;₹200</v>
      </c>
      <c r="F655" s="6">
        <v>999</v>
      </c>
      <c r="G655" s="5">
        <v>0.87</v>
      </c>
      <c r="H65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655" s="5" t="str">
        <f>IF(Table1_1[[#This Row],[discount_percentage]]&gt;=50%,"Yes","No")</f>
        <v>Yes</v>
      </c>
      <c r="J655">
        <v>4.2</v>
      </c>
      <c r="K655">
        <f>AVERAGE(Table1_1[[#This Row],[rating]]+Table1_1[[#This Row],[rating_count]]/1000)</f>
        <v>4.6909999999999998</v>
      </c>
      <c r="L655">
        <v>491</v>
      </c>
      <c r="M655">
        <f>COUNTIF(Table1_1[[#This Row],[rating_count]],"&lt;1000")</f>
        <v>1</v>
      </c>
      <c r="N655" s="6">
        <f>Table1_1[[#This Row],[actual_price]]*Table1_1[[#This Row],[rating_count]]</f>
        <v>490509</v>
      </c>
      <c r="O655" t="s">
        <v>5359</v>
      </c>
      <c r="P655" t="s">
        <v>5360</v>
      </c>
      <c r="Q655" t="s">
        <v>5361</v>
      </c>
      <c r="R655" t="s">
        <v>5362</v>
      </c>
      <c r="S655" t="s">
        <v>5363</v>
      </c>
      <c r="T655" t="s">
        <v>5364</v>
      </c>
      <c r="U655" t="s">
        <v>5365</v>
      </c>
      <c r="V655" t="s">
        <v>5366</v>
      </c>
    </row>
    <row r="656" spans="1:22" x14ac:dyDescent="0.25">
      <c r="A656" t="s">
        <v>5367</v>
      </c>
      <c r="B656" t="s">
        <v>13574</v>
      </c>
      <c r="C656" t="s">
        <v>13076</v>
      </c>
      <c r="D656" s="6">
        <v>199</v>
      </c>
      <c r="E656" s="6" t="str">
        <f>IF(Table1_1[[#This Row],[discounted_price]]&lt;200,"&lt;₹200",IF(OR(Table1_1[[#This Row],[discounted_price]]=200,Table1_1[[#This Row],[discounted_price]]&lt;=500),"₹200-₹500","&gt;₹500"))</f>
        <v>&lt;₹200</v>
      </c>
      <c r="F656" s="6">
        <v>599</v>
      </c>
      <c r="G656" s="5">
        <v>0.67</v>
      </c>
      <c r="H65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656" s="5" t="str">
        <f>IF(Table1_1[[#This Row],[discount_percentage]]&gt;=50%,"Yes","No")</f>
        <v>Yes</v>
      </c>
      <c r="J656">
        <v>4.5</v>
      </c>
      <c r="K656">
        <f>AVERAGE(Table1_1[[#This Row],[rating]]+Table1_1[[#This Row],[rating_count]]/1000)</f>
        <v>18.067999999999998</v>
      </c>
      <c r="L656">
        <v>13568</v>
      </c>
      <c r="M656">
        <f>COUNTIF(Table1_1[[#This Row],[rating_count]],"&lt;1000")</f>
        <v>0</v>
      </c>
      <c r="N656" s="6">
        <f>Table1_1[[#This Row],[actual_price]]*Table1_1[[#This Row],[rating_count]]</f>
        <v>8127232</v>
      </c>
      <c r="O656" t="s">
        <v>5370</v>
      </c>
      <c r="P656" t="s">
        <v>5371</v>
      </c>
      <c r="Q656" t="s">
        <v>5372</v>
      </c>
      <c r="R656" t="s">
        <v>5373</v>
      </c>
      <c r="S656" t="s">
        <v>5374</v>
      </c>
      <c r="T656" t="s">
        <v>5375</v>
      </c>
      <c r="U656" t="s">
        <v>5376</v>
      </c>
      <c r="V656" t="s">
        <v>5377</v>
      </c>
    </row>
    <row r="657" spans="1:22" x14ac:dyDescent="0.25">
      <c r="A657" t="s">
        <v>5378</v>
      </c>
      <c r="B657" t="s">
        <v>13575</v>
      </c>
      <c r="C657" t="s">
        <v>13088</v>
      </c>
      <c r="D657" s="6">
        <v>999</v>
      </c>
      <c r="E657" s="6" t="str">
        <f>IF(Table1_1[[#This Row],[discounted_price]]&lt;200,"&lt;₹200",IF(OR(Table1_1[[#This Row],[discounted_price]]=200,Table1_1[[#This Row],[discounted_price]]&lt;=500),"₹200-₹500","&gt;₹500"))</f>
        <v>&gt;₹500</v>
      </c>
      <c r="F657" s="6">
        <v>4499</v>
      </c>
      <c r="G657" s="5">
        <v>0.78</v>
      </c>
      <c r="H65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657" s="5" t="str">
        <f>IF(Table1_1[[#This Row],[discount_percentage]]&gt;=50%,"Yes","No")</f>
        <v>Yes</v>
      </c>
      <c r="J657">
        <v>3.8</v>
      </c>
      <c r="K657">
        <f>AVERAGE(Table1_1[[#This Row],[rating]]+Table1_1[[#This Row],[rating_count]]/1000)</f>
        <v>7.1899999999999995</v>
      </c>
      <c r="L657">
        <v>3390</v>
      </c>
      <c r="M657">
        <f>COUNTIF(Table1_1[[#This Row],[rating_count]],"&lt;1000")</f>
        <v>0</v>
      </c>
      <c r="N657" s="6">
        <f>Table1_1[[#This Row],[actual_price]]*Table1_1[[#This Row],[rating_count]]</f>
        <v>15251610</v>
      </c>
      <c r="O657" t="s">
        <v>5380</v>
      </c>
      <c r="P657" t="s">
        <v>5381</v>
      </c>
      <c r="Q657" t="s">
        <v>5382</v>
      </c>
      <c r="R657" t="s">
        <v>5383</v>
      </c>
      <c r="S657" t="s">
        <v>5384</v>
      </c>
      <c r="T657" t="s">
        <v>5385</v>
      </c>
      <c r="U657" t="s">
        <v>5386</v>
      </c>
      <c r="V657" t="s">
        <v>5387</v>
      </c>
    </row>
    <row r="658" spans="1:22" x14ac:dyDescent="0.25">
      <c r="A658" t="s">
        <v>5388</v>
      </c>
      <c r="B658" t="s">
        <v>13576</v>
      </c>
      <c r="C658" t="s">
        <v>13088</v>
      </c>
      <c r="D658" s="6">
        <v>899</v>
      </c>
      <c r="E658" s="6" t="str">
        <f>IF(Table1_1[[#This Row],[discounted_price]]&lt;200,"&lt;₹200",IF(OR(Table1_1[[#This Row],[discounted_price]]=200,Table1_1[[#This Row],[discounted_price]]&lt;=500),"₹200-₹500","&gt;₹500"))</f>
        <v>&gt;₹500</v>
      </c>
      <c r="F658" s="6">
        <v>4499</v>
      </c>
      <c r="G658" s="5">
        <v>0.8</v>
      </c>
      <c r="H65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658" s="5" t="str">
        <f>IF(Table1_1[[#This Row],[discount_percentage]]&gt;=50%,"Yes","No")</f>
        <v>Yes</v>
      </c>
      <c r="J658">
        <v>3.8</v>
      </c>
      <c r="K658">
        <f>AVERAGE(Table1_1[[#This Row],[rating]]+Table1_1[[#This Row],[rating_count]]/1000)</f>
        <v>106.852</v>
      </c>
      <c r="L658">
        <v>103052</v>
      </c>
      <c r="M658">
        <f>COUNTIF(Table1_1[[#This Row],[rating_count]],"&lt;1000")</f>
        <v>0</v>
      </c>
      <c r="N658" s="6">
        <f>Table1_1[[#This Row],[actual_price]]*Table1_1[[#This Row],[rating_count]]</f>
        <v>463630948</v>
      </c>
      <c r="O658" t="s">
        <v>5390</v>
      </c>
      <c r="P658" t="s">
        <v>5391</v>
      </c>
      <c r="Q658" t="s">
        <v>5392</v>
      </c>
      <c r="R658" t="s">
        <v>5393</v>
      </c>
      <c r="S658" t="s">
        <v>5394</v>
      </c>
      <c r="T658" t="s">
        <v>13047</v>
      </c>
      <c r="U658" t="s">
        <v>5395</v>
      </c>
      <c r="V658" t="s">
        <v>5396</v>
      </c>
    </row>
    <row r="659" spans="1:22" x14ac:dyDescent="0.25">
      <c r="A659" t="s">
        <v>3592</v>
      </c>
      <c r="B659" t="s">
        <v>13420</v>
      </c>
      <c r="C659" t="s">
        <v>13088</v>
      </c>
      <c r="D659" s="6">
        <v>1799</v>
      </c>
      <c r="E659" s="6" t="str">
        <f>IF(Table1_1[[#This Row],[discounted_price]]&lt;200,"&lt;₹200",IF(OR(Table1_1[[#This Row],[discounted_price]]=200,Table1_1[[#This Row],[discounted_price]]&lt;=500),"₹200-₹500","&gt;₹500"))</f>
        <v>&gt;₹500</v>
      </c>
      <c r="F659" s="6">
        <v>2499</v>
      </c>
      <c r="G659" s="5">
        <v>0.28000000000000003</v>
      </c>
      <c r="H65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659" s="5" t="str">
        <f>IF(Table1_1[[#This Row],[discount_percentage]]&gt;=50%,"Yes","No")</f>
        <v>No</v>
      </c>
      <c r="J659">
        <v>4.0999999999999996</v>
      </c>
      <c r="K659">
        <f>AVERAGE(Table1_1[[#This Row],[rating]]+Table1_1[[#This Row],[rating_count]]/1000)</f>
        <v>22.777999999999999</v>
      </c>
      <c r="L659">
        <v>18678</v>
      </c>
      <c r="M659">
        <f>COUNTIF(Table1_1[[#This Row],[rating_count]],"&lt;1000")</f>
        <v>0</v>
      </c>
      <c r="N659" s="6">
        <f>Table1_1[[#This Row],[actual_price]]*Table1_1[[#This Row],[rating_count]]</f>
        <v>46676322</v>
      </c>
      <c r="O659" t="s">
        <v>3594</v>
      </c>
      <c r="P659" t="s">
        <v>3595</v>
      </c>
      <c r="Q659" t="s">
        <v>3596</v>
      </c>
      <c r="R659" t="s">
        <v>3597</v>
      </c>
      <c r="S659" t="s">
        <v>3598</v>
      </c>
      <c r="T659" t="s">
        <v>13039</v>
      </c>
      <c r="U659" t="s">
        <v>5397</v>
      </c>
      <c r="V659" t="s">
        <v>5398</v>
      </c>
    </row>
    <row r="660" spans="1:22" x14ac:dyDescent="0.25">
      <c r="A660" t="s">
        <v>76</v>
      </c>
      <c r="B660" t="s">
        <v>13082</v>
      </c>
      <c r="C660" t="s">
        <v>13076</v>
      </c>
      <c r="D660" s="6">
        <v>176.63</v>
      </c>
      <c r="E660" s="6" t="str">
        <f>IF(Table1_1[[#This Row],[discounted_price]]&lt;200,"&lt;₹200",IF(OR(Table1_1[[#This Row],[discounted_price]]=200,Table1_1[[#This Row],[discounted_price]]&lt;=500),"₹200-₹500","&gt;₹500"))</f>
        <v>&lt;₹200</v>
      </c>
      <c r="F660" s="6">
        <v>499</v>
      </c>
      <c r="G660" s="5">
        <v>0.65</v>
      </c>
      <c r="H66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660" s="5" t="str">
        <f>IF(Table1_1[[#This Row],[discount_percentage]]&gt;=50%,"Yes","No")</f>
        <v>Yes</v>
      </c>
      <c r="J660">
        <v>4.0999999999999996</v>
      </c>
      <c r="K660">
        <f>AVERAGE(Table1_1[[#This Row],[rating]]+Table1_1[[#This Row],[rating_count]]/1000)</f>
        <v>19.289000000000001</v>
      </c>
      <c r="L660">
        <v>15189</v>
      </c>
      <c r="M660">
        <f>COUNTIF(Table1_1[[#This Row],[rating_count]],"&lt;1000")</f>
        <v>0</v>
      </c>
      <c r="N660" s="6">
        <f>Table1_1[[#This Row],[actual_price]]*Table1_1[[#This Row],[rating_count]]</f>
        <v>7579311</v>
      </c>
      <c r="O660" t="s">
        <v>78</v>
      </c>
      <c r="P660" t="s">
        <v>79</v>
      </c>
      <c r="Q660" t="s">
        <v>80</v>
      </c>
      <c r="R660" t="s">
        <v>81</v>
      </c>
      <c r="S660" t="s">
        <v>82</v>
      </c>
      <c r="T660" t="s">
        <v>83</v>
      </c>
      <c r="U660" t="s">
        <v>84</v>
      </c>
      <c r="V660" t="s">
        <v>5399</v>
      </c>
    </row>
    <row r="661" spans="1:22" x14ac:dyDescent="0.25">
      <c r="A661" t="s">
        <v>5400</v>
      </c>
      <c r="B661" t="s">
        <v>13577</v>
      </c>
      <c r="C661" t="s">
        <v>13547</v>
      </c>
      <c r="D661" s="6">
        <v>522</v>
      </c>
      <c r="E661" s="6" t="str">
        <f>IF(Table1_1[[#This Row],[discounted_price]]&lt;200,"&lt;₹200",IF(OR(Table1_1[[#This Row],[discounted_price]]=200,Table1_1[[#This Row],[discounted_price]]&lt;=500),"₹200-₹500","&gt;₹500"))</f>
        <v>&gt;₹500</v>
      </c>
      <c r="F661" s="6">
        <v>550</v>
      </c>
      <c r="G661" s="5">
        <v>0.05</v>
      </c>
      <c r="H66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661" s="5" t="str">
        <f>IF(Table1_1[[#This Row],[discount_percentage]]&gt;=50%,"Yes","No")</f>
        <v>No</v>
      </c>
      <c r="J661">
        <v>4.4000000000000004</v>
      </c>
      <c r="K661">
        <f>AVERAGE(Table1_1[[#This Row],[rating]]+Table1_1[[#This Row],[rating_count]]/1000)</f>
        <v>16.579000000000001</v>
      </c>
      <c r="L661">
        <v>12179</v>
      </c>
      <c r="M661">
        <f>COUNTIF(Table1_1[[#This Row],[rating_count]],"&lt;1000")</f>
        <v>0</v>
      </c>
      <c r="N661" s="6">
        <f>Table1_1[[#This Row],[actual_price]]*Table1_1[[#This Row],[rating_count]]</f>
        <v>6698450</v>
      </c>
      <c r="O661" t="s">
        <v>5402</v>
      </c>
      <c r="P661" t="s">
        <v>5403</v>
      </c>
      <c r="Q661" t="s">
        <v>5404</v>
      </c>
      <c r="R661" t="s">
        <v>5405</v>
      </c>
      <c r="S661" t="s">
        <v>5406</v>
      </c>
      <c r="T661" t="s">
        <v>5407</v>
      </c>
      <c r="U661" t="s">
        <v>5408</v>
      </c>
      <c r="V661" t="s">
        <v>5409</v>
      </c>
    </row>
    <row r="662" spans="1:22" x14ac:dyDescent="0.25">
      <c r="A662" t="s">
        <v>5410</v>
      </c>
      <c r="B662" t="s">
        <v>13578</v>
      </c>
      <c r="C662" t="s">
        <v>13088</v>
      </c>
      <c r="D662" s="6">
        <v>799</v>
      </c>
      <c r="E662" s="6" t="str">
        <f>IF(Table1_1[[#This Row],[discounted_price]]&lt;200,"&lt;₹200",IF(OR(Table1_1[[#This Row],[discounted_price]]=200,Table1_1[[#This Row],[discounted_price]]&lt;=500),"₹200-₹500","&gt;₹500"))</f>
        <v>&gt;₹500</v>
      </c>
      <c r="F662" s="6">
        <v>1999</v>
      </c>
      <c r="G662" s="5">
        <v>0.6</v>
      </c>
      <c r="H66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662" s="5" t="str">
        <f>IF(Table1_1[[#This Row],[discount_percentage]]&gt;=50%,"Yes","No")</f>
        <v>Yes</v>
      </c>
      <c r="J662">
        <v>3.8</v>
      </c>
      <c r="K662">
        <f>AVERAGE(Table1_1[[#This Row],[rating]]+Table1_1[[#This Row],[rating_count]]/1000)</f>
        <v>16.757999999999999</v>
      </c>
      <c r="L662">
        <v>12958</v>
      </c>
      <c r="M662">
        <f>COUNTIF(Table1_1[[#This Row],[rating_count]],"&lt;1000")</f>
        <v>0</v>
      </c>
      <c r="N662" s="6">
        <f>Table1_1[[#This Row],[actual_price]]*Table1_1[[#This Row],[rating_count]]</f>
        <v>25903042</v>
      </c>
      <c r="O662" t="s">
        <v>5413</v>
      </c>
      <c r="P662" t="s">
        <v>5414</v>
      </c>
      <c r="Q662" t="s">
        <v>5415</v>
      </c>
      <c r="R662" t="s">
        <v>5416</v>
      </c>
      <c r="S662" t="s">
        <v>5417</v>
      </c>
      <c r="T662" t="s">
        <v>5418</v>
      </c>
      <c r="U662" t="s">
        <v>5419</v>
      </c>
      <c r="V662" t="s">
        <v>5420</v>
      </c>
    </row>
    <row r="663" spans="1:22" x14ac:dyDescent="0.25">
      <c r="A663" t="s">
        <v>5421</v>
      </c>
      <c r="B663" t="s">
        <v>13579</v>
      </c>
      <c r="C663" t="s">
        <v>13076</v>
      </c>
      <c r="D663" s="6">
        <v>681</v>
      </c>
      <c r="E663" s="6" t="str">
        <f>IF(Table1_1[[#This Row],[discounted_price]]&lt;200,"&lt;₹200",IF(OR(Table1_1[[#This Row],[discounted_price]]=200,Table1_1[[#This Row],[discounted_price]]&lt;=500),"₹200-₹500","&gt;₹500"))</f>
        <v>&gt;₹500</v>
      </c>
      <c r="F663" s="6">
        <v>1199</v>
      </c>
      <c r="G663" s="5">
        <v>0.43</v>
      </c>
      <c r="H66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663" s="5" t="str">
        <f>IF(Table1_1[[#This Row],[discount_percentage]]&gt;=50%,"Yes","No")</f>
        <v>No</v>
      </c>
      <c r="J663">
        <v>4.2</v>
      </c>
      <c r="K663">
        <f>AVERAGE(Table1_1[[#This Row],[rating]]+Table1_1[[#This Row],[rating_count]]/1000)</f>
        <v>12.457999999999998</v>
      </c>
      <c r="L663">
        <v>8258</v>
      </c>
      <c r="M663">
        <f>COUNTIF(Table1_1[[#This Row],[rating_count]],"&lt;1000")</f>
        <v>0</v>
      </c>
      <c r="N663" s="6">
        <f>Table1_1[[#This Row],[actual_price]]*Table1_1[[#This Row],[rating_count]]</f>
        <v>9901342</v>
      </c>
      <c r="O663" t="s">
        <v>5423</v>
      </c>
      <c r="P663" t="s">
        <v>5424</v>
      </c>
      <c r="Q663" t="s">
        <v>5425</v>
      </c>
      <c r="R663" t="s">
        <v>5426</v>
      </c>
      <c r="S663" t="s">
        <v>5427</v>
      </c>
      <c r="T663" t="s">
        <v>13048</v>
      </c>
      <c r="U663" t="s">
        <v>5428</v>
      </c>
      <c r="V663" t="s">
        <v>5429</v>
      </c>
    </row>
    <row r="664" spans="1:22" x14ac:dyDescent="0.25">
      <c r="A664" t="s">
        <v>5430</v>
      </c>
      <c r="B664" t="s">
        <v>13580</v>
      </c>
      <c r="C664" t="s">
        <v>13076</v>
      </c>
      <c r="D664" s="6">
        <v>1199</v>
      </c>
      <c r="E664" s="6" t="str">
        <f>IF(Table1_1[[#This Row],[discounted_price]]&lt;200,"&lt;₹200",IF(OR(Table1_1[[#This Row],[discounted_price]]=200,Table1_1[[#This Row],[discounted_price]]&lt;=500),"₹200-₹500","&gt;₹500"))</f>
        <v>&gt;₹500</v>
      </c>
      <c r="F664" s="6">
        <v>3490</v>
      </c>
      <c r="G664" s="5">
        <v>0.66</v>
      </c>
      <c r="H66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664" s="5" t="str">
        <f>IF(Table1_1[[#This Row],[discount_percentage]]&gt;=50%,"Yes","No")</f>
        <v>Yes</v>
      </c>
      <c r="J664">
        <v>4.0999999999999996</v>
      </c>
      <c r="K664">
        <f>AVERAGE(Table1_1[[#This Row],[rating]]+Table1_1[[#This Row],[rating_count]]/1000)</f>
        <v>15.815999999999999</v>
      </c>
      <c r="L664">
        <v>11716</v>
      </c>
      <c r="M664">
        <f>COUNTIF(Table1_1[[#This Row],[rating_count]],"&lt;1000")</f>
        <v>0</v>
      </c>
      <c r="N664" s="6">
        <f>Table1_1[[#This Row],[actual_price]]*Table1_1[[#This Row],[rating_count]]</f>
        <v>40888840</v>
      </c>
      <c r="O664" t="s">
        <v>5433</v>
      </c>
      <c r="P664" t="s">
        <v>5434</v>
      </c>
      <c r="Q664" t="s">
        <v>5435</v>
      </c>
      <c r="R664" t="s">
        <v>5436</v>
      </c>
      <c r="S664" t="s">
        <v>5437</v>
      </c>
      <c r="T664" t="s">
        <v>5438</v>
      </c>
      <c r="U664" t="s">
        <v>5439</v>
      </c>
      <c r="V664" t="s">
        <v>5440</v>
      </c>
    </row>
    <row r="665" spans="1:22" x14ac:dyDescent="0.25">
      <c r="A665" t="s">
        <v>5441</v>
      </c>
      <c r="B665" t="s">
        <v>13581</v>
      </c>
      <c r="C665" t="s">
        <v>13076</v>
      </c>
      <c r="D665" s="6">
        <v>2499</v>
      </c>
      <c r="E665" s="6" t="str">
        <f>IF(Table1_1[[#This Row],[discounted_price]]&lt;200,"&lt;₹200",IF(OR(Table1_1[[#This Row],[discounted_price]]=200,Table1_1[[#This Row],[discounted_price]]&lt;=500),"₹200-₹500","&gt;₹500"))</f>
        <v>&gt;₹500</v>
      </c>
      <c r="F665" s="6">
        <v>4999</v>
      </c>
      <c r="G665" s="5">
        <v>0.5</v>
      </c>
      <c r="H66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665" s="5" t="str">
        <f>IF(Table1_1[[#This Row],[discount_percentage]]&gt;=50%,"Yes","No")</f>
        <v>Yes</v>
      </c>
      <c r="J665">
        <v>4.4000000000000004</v>
      </c>
      <c r="K665">
        <f>AVERAGE(Table1_1[[#This Row],[rating]]+Table1_1[[#This Row],[rating_count]]/1000)</f>
        <v>39.423999999999999</v>
      </c>
      <c r="L665">
        <v>35024</v>
      </c>
      <c r="M665">
        <f>COUNTIF(Table1_1[[#This Row],[rating_count]],"&lt;1000")</f>
        <v>0</v>
      </c>
      <c r="N665" s="6">
        <f>Table1_1[[#This Row],[actual_price]]*Table1_1[[#This Row],[rating_count]]</f>
        <v>175084976</v>
      </c>
      <c r="O665" t="s">
        <v>5444</v>
      </c>
      <c r="P665" t="s">
        <v>5445</v>
      </c>
      <c r="Q665" t="s">
        <v>5446</v>
      </c>
      <c r="R665" t="s">
        <v>5447</v>
      </c>
      <c r="S665" t="s">
        <v>5448</v>
      </c>
      <c r="T665" t="s">
        <v>5449</v>
      </c>
      <c r="U665" t="s">
        <v>5450</v>
      </c>
      <c r="V665" t="s">
        <v>5451</v>
      </c>
    </row>
    <row r="666" spans="1:22" x14ac:dyDescent="0.25">
      <c r="A666" t="s">
        <v>5452</v>
      </c>
      <c r="B666" t="s">
        <v>13582</v>
      </c>
      <c r="C666" t="s">
        <v>13088</v>
      </c>
      <c r="D666" s="6">
        <v>1799</v>
      </c>
      <c r="E666" s="6" t="str">
        <f>IF(Table1_1[[#This Row],[discounted_price]]&lt;200,"&lt;₹200",IF(OR(Table1_1[[#This Row],[discounted_price]]=200,Table1_1[[#This Row],[discounted_price]]&lt;=500),"₹200-₹500","&gt;₹500"))</f>
        <v>&gt;₹500</v>
      </c>
      <c r="F666" s="6">
        <v>4999</v>
      </c>
      <c r="G666" s="5">
        <v>0.64</v>
      </c>
      <c r="H66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666" s="5" t="str">
        <f>IF(Table1_1[[#This Row],[discount_percentage]]&gt;=50%,"Yes","No")</f>
        <v>Yes</v>
      </c>
      <c r="J666">
        <v>4.0999999999999996</v>
      </c>
      <c r="K666">
        <f>AVERAGE(Table1_1[[#This Row],[rating]]+Table1_1[[#This Row],[rating_count]]/1000)</f>
        <v>59.292000000000002</v>
      </c>
      <c r="L666">
        <v>55192</v>
      </c>
      <c r="M666">
        <f>COUNTIF(Table1_1[[#This Row],[rating_count]],"&lt;1000")</f>
        <v>0</v>
      </c>
      <c r="N666" s="6">
        <f>Table1_1[[#This Row],[actual_price]]*Table1_1[[#This Row],[rating_count]]</f>
        <v>275904808</v>
      </c>
      <c r="O666" t="s">
        <v>5455</v>
      </c>
      <c r="P666" t="s">
        <v>5456</v>
      </c>
      <c r="Q666" t="s">
        <v>5457</v>
      </c>
      <c r="R666" t="s">
        <v>5458</v>
      </c>
      <c r="S666" t="s">
        <v>5459</v>
      </c>
      <c r="T666" t="s">
        <v>5460</v>
      </c>
      <c r="U666" t="s">
        <v>5461</v>
      </c>
      <c r="V666" t="s">
        <v>5462</v>
      </c>
    </row>
    <row r="667" spans="1:22" x14ac:dyDescent="0.25">
      <c r="A667" t="s">
        <v>5463</v>
      </c>
      <c r="B667" t="s">
        <v>13583</v>
      </c>
      <c r="C667" t="s">
        <v>13088</v>
      </c>
      <c r="D667" s="6">
        <v>429</v>
      </c>
      <c r="E667" s="6" t="str">
        <f>IF(Table1_1[[#This Row],[discounted_price]]&lt;200,"&lt;₹200",IF(OR(Table1_1[[#This Row],[discounted_price]]=200,Table1_1[[#This Row],[discounted_price]]&lt;=500),"₹200-₹500","&gt;₹500"))</f>
        <v>₹200-₹500</v>
      </c>
      <c r="F667" s="6">
        <v>599</v>
      </c>
      <c r="G667" s="5">
        <v>0.28000000000000003</v>
      </c>
      <c r="H66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667" s="5" t="str">
        <f>IF(Table1_1[[#This Row],[discount_percentage]]&gt;=50%,"Yes","No")</f>
        <v>No</v>
      </c>
      <c r="J667">
        <v>4.0999999999999996</v>
      </c>
      <c r="K667">
        <f>AVERAGE(Table1_1[[#This Row],[rating]]+Table1_1[[#This Row],[rating_count]]/1000)</f>
        <v>123.56599999999999</v>
      </c>
      <c r="L667">
        <v>119466</v>
      </c>
      <c r="M667">
        <f>COUNTIF(Table1_1[[#This Row],[rating_count]],"&lt;1000")</f>
        <v>0</v>
      </c>
      <c r="N667" s="6">
        <f>Table1_1[[#This Row],[actual_price]]*Table1_1[[#This Row],[rating_count]]</f>
        <v>71560134</v>
      </c>
      <c r="O667" t="s">
        <v>5465</v>
      </c>
      <c r="P667" t="s">
        <v>5466</v>
      </c>
      <c r="Q667" t="s">
        <v>5467</v>
      </c>
      <c r="R667" t="s">
        <v>5468</v>
      </c>
      <c r="S667" t="s">
        <v>5469</v>
      </c>
      <c r="T667" t="s">
        <v>13049</v>
      </c>
      <c r="U667" t="s">
        <v>5470</v>
      </c>
      <c r="V667" t="s">
        <v>5471</v>
      </c>
    </row>
    <row r="668" spans="1:22" x14ac:dyDescent="0.25">
      <c r="A668" t="s">
        <v>5472</v>
      </c>
      <c r="B668" t="s">
        <v>13584</v>
      </c>
      <c r="C668" t="s">
        <v>13076</v>
      </c>
      <c r="D668" s="6">
        <v>100</v>
      </c>
      <c r="E668" s="6" t="str">
        <f>IF(Table1_1[[#This Row],[discounted_price]]&lt;200,"&lt;₹200",IF(OR(Table1_1[[#This Row],[discounted_price]]=200,Table1_1[[#This Row],[discounted_price]]&lt;=500),"₹200-₹500","&gt;₹500"))</f>
        <v>&lt;₹200</v>
      </c>
      <c r="F668" s="6">
        <v>499</v>
      </c>
      <c r="G668" s="5">
        <v>0.8</v>
      </c>
      <c r="H66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668" s="5" t="str">
        <f>IF(Table1_1[[#This Row],[discount_percentage]]&gt;=50%,"Yes","No")</f>
        <v>Yes</v>
      </c>
      <c r="J668">
        <v>3.5</v>
      </c>
      <c r="K668">
        <f>AVERAGE(Table1_1[[#This Row],[rating]]+Table1_1[[#This Row],[rating_count]]/1000)</f>
        <v>13.138</v>
      </c>
      <c r="L668">
        <v>9638</v>
      </c>
      <c r="M668">
        <f>COUNTIF(Table1_1[[#This Row],[rating_count]],"&lt;1000")</f>
        <v>0</v>
      </c>
      <c r="N668" s="6">
        <f>Table1_1[[#This Row],[actual_price]]*Table1_1[[#This Row],[rating_count]]</f>
        <v>4809362</v>
      </c>
      <c r="O668" t="s">
        <v>5474</v>
      </c>
      <c r="P668" t="s">
        <v>5475</v>
      </c>
      <c r="Q668" t="s">
        <v>5476</v>
      </c>
      <c r="R668" t="s">
        <v>5477</v>
      </c>
      <c r="S668" t="s">
        <v>5478</v>
      </c>
      <c r="T668" t="s">
        <v>5479</v>
      </c>
      <c r="U668" t="s">
        <v>5480</v>
      </c>
      <c r="V668" t="s">
        <v>5481</v>
      </c>
    </row>
    <row r="669" spans="1:22" x14ac:dyDescent="0.25">
      <c r="A669" t="s">
        <v>5482</v>
      </c>
      <c r="B669" t="s">
        <v>13585</v>
      </c>
      <c r="C669" t="s">
        <v>13076</v>
      </c>
      <c r="D669" s="6">
        <v>329</v>
      </c>
      <c r="E669" s="6" t="str">
        <f>IF(Table1_1[[#This Row],[discounted_price]]&lt;200,"&lt;₹200",IF(OR(Table1_1[[#This Row],[discounted_price]]=200,Table1_1[[#This Row],[discounted_price]]&lt;=500),"₹200-₹500","&gt;₹500"))</f>
        <v>₹200-₹500</v>
      </c>
      <c r="F669" s="6">
        <v>399</v>
      </c>
      <c r="G669" s="5">
        <v>0.18</v>
      </c>
      <c r="H66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669" s="5" t="str">
        <f>IF(Table1_1[[#This Row],[discount_percentage]]&gt;=50%,"Yes","No")</f>
        <v>No</v>
      </c>
      <c r="J669">
        <v>3.6</v>
      </c>
      <c r="K669">
        <f>AVERAGE(Table1_1[[#This Row],[rating]]+Table1_1[[#This Row],[rating_count]]/1000)</f>
        <v>37.335000000000001</v>
      </c>
      <c r="L669">
        <v>33735</v>
      </c>
      <c r="M669">
        <f>COUNTIF(Table1_1[[#This Row],[rating_count]],"&lt;1000")</f>
        <v>0</v>
      </c>
      <c r="N669" s="6">
        <f>Table1_1[[#This Row],[actual_price]]*Table1_1[[#This Row],[rating_count]]</f>
        <v>13460265</v>
      </c>
      <c r="O669" t="s">
        <v>5484</v>
      </c>
      <c r="P669" t="s">
        <v>5485</v>
      </c>
      <c r="Q669" t="s">
        <v>5486</v>
      </c>
      <c r="R669" t="s">
        <v>5487</v>
      </c>
      <c r="S669" t="s">
        <v>5488</v>
      </c>
      <c r="T669" t="s">
        <v>5489</v>
      </c>
      <c r="U669" t="s">
        <v>5490</v>
      </c>
      <c r="V669" t="s">
        <v>5491</v>
      </c>
    </row>
    <row r="670" spans="1:22" x14ac:dyDescent="0.25">
      <c r="A670" t="s">
        <v>86</v>
      </c>
      <c r="B670" t="s">
        <v>13083</v>
      </c>
      <c r="C670" t="s">
        <v>13076</v>
      </c>
      <c r="D670" s="6">
        <v>229</v>
      </c>
      <c r="E670" s="6" t="str">
        <f>IF(Table1_1[[#This Row],[discounted_price]]&lt;200,"&lt;₹200",IF(OR(Table1_1[[#This Row],[discounted_price]]=200,Table1_1[[#This Row],[discounted_price]]&lt;=500),"₹200-₹500","&gt;₹500"))</f>
        <v>₹200-₹500</v>
      </c>
      <c r="F670" s="6">
        <v>299</v>
      </c>
      <c r="G670" s="5">
        <v>0.23</v>
      </c>
      <c r="H67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670" s="5" t="str">
        <f>IF(Table1_1[[#This Row],[discount_percentage]]&gt;=50%,"Yes","No")</f>
        <v>No</v>
      </c>
      <c r="J670">
        <v>4.3</v>
      </c>
      <c r="K670">
        <f>AVERAGE(Table1_1[[#This Row],[rating]]+Table1_1[[#This Row],[rating_count]]/1000)</f>
        <v>34.710999999999999</v>
      </c>
      <c r="L670">
        <v>30411</v>
      </c>
      <c r="M670">
        <f>COUNTIF(Table1_1[[#This Row],[rating_count]],"&lt;1000")</f>
        <v>0</v>
      </c>
      <c r="N670" s="6">
        <f>Table1_1[[#This Row],[actual_price]]*Table1_1[[#This Row],[rating_count]]</f>
        <v>9092889</v>
      </c>
      <c r="O670" t="s">
        <v>88</v>
      </c>
      <c r="P670" t="s">
        <v>89</v>
      </c>
      <c r="Q670" t="s">
        <v>90</v>
      </c>
      <c r="R670" t="s">
        <v>91</v>
      </c>
      <c r="S670" t="s">
        <v>92</v>
      </c>
      <c r="T670" t="s">
        <v>93</v>
      </c>
      <c r="U670" t="s">
        <v>94</v>
      </c>
      <c r="V670" t="s">
        <v>5492</v>
      </c>
    </row>
    <row r="671" spans="1:22" x14ac:dyDescent="0.25">
      <c r="A671" t="s">
        <v>5493</v>
      </c>
      <c r="B671" t="s">
        <v>13586</v>
      </c>
      <c r="C671" t="s">
        <v>13076</v>
      </c>
      <c r="D671" s="6">
        <v>139</v>
      </c>
      <c r="E671" s="6" t="str">
        <f>IF(Table1_1[[#This Row],[discounted_price]]&lt;200,"&lt;₹200",IF(OR(Table1_1[[#This Row],[discounted_price]]=200,Table1_1[[#This Row],[discounted_price]]&lt;=500),"₹200-₹500","&gt;₹500"))</f>
        <v>&lt;₹200</v>
      </c>
      <c r="F671" s="6">
        <v>299</v>
      </c>
      <c r="G671" s="5">
        <v>0.54</v>
      </c>
      <c r="H67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671" s="5" t="str">
        <f>IF(Table1_1[[#This Row],[discount_percentage]]&gt;=50%,"Yes","No")</f>
        <v>Yes</v>
      </c>
      <c r="J671">
        <v>3.8</v>
      </c>
      <c r="K671">
        <f>AVERAGE(Table1_1[[#This Row],[rating]]+Table1_1[[#This Row],[rating_count]]/1000)</f>
        <v>6.8439999999999994</v>
      </c>
      <c r="L671">
        <v>3044</v>
      </c>
      <c r="M671">
        <f>COUNTIF(Table1_1[[#This Row],[rating_count]],"&lt;1000")</f>
        <v>0</v>
      </c>
      <c r="N671" s="6">
        <f>Table1_1[[#This Row],[actual_price]]*Table1_1[[#This Row],[rating_count]]</f>
        <v>910156</v>
      </c>
      <c r="O671" t="s">
        <v>5495</v>
      </c>
      <c r="P671" t="s">
        <v>5496</v>
      </c>
      <c r="Q671" t="s">
        <v>5497</v>
      </c>
      <c r="R671" t="s">
        <v>5498</v>
      </c>
      <c r="S671" t="s">
        <v>5499</v>
      </c>
      <c r="T671" t="s">
        <v>5500</v>
      </c>
      <c r="U671" t="s">
        <v>5501</v>
      </c>
      <c r="V671" t="s">
        <v>5502</v>
      </c>
    </row>
    <row r="672" spans="1:22" x14ac:dyDescent="0.25">
      <c r="A672" t="s">
        <v>5503</v>
      </c>
      <c r="B672" t="s">
        <v>13587</v>
      </c>
      <c r="C672" t="s">
        <v>13088</v>
      </c>
      <c r="D672" s="6">
        <v>1199</v>
      </c>
      <c r="E672" s="6" t="str">
        <f>IF(Table1_1[[#This Row],[discounted_price]]&lt;200,"&lt;₹200",IF(OR(Table1_1[[#This Row],[discounted_price]]=200,Table1_1[[#This Row],[discounted_price]]&lt;=500),"₹200-₹500","&gt;₹500"))</f>
        <v>&gt;₹500</v>
      </c>
      <c r="F672" s="6">
        <v>2499</v>
      </c>
      <c r="G672" s="5">
        <v>0.52</v>
      </c>
      <c r="H67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672" s="5" t="str">
        <f>IF(Table1_1[[#This Row],[discount_percentage]]&gt;=50%,"Yes","No")</f>
        <v>Yes</v>
      </c>
      <c r="J672">
        <v>4</v>
      </c>
      <c r="K672">
        <f>AVERAGE(Table1_1[[#This Row],[rating]]+Table1_1[[#This Row],[rating_count]]/1000)</f>
        <v>37.584000000000003</v>
      </c>
      <c r="L672">
        <v>33584</v>
      </c>
      <c r="M672">
        <f>COUNTIF(Table1_1[[#This Row],[rating_count]],"&lt;1000")</f>
        <v>0</v>
      </c>
      <c r="N672" s="6">
        <f>Table1_1[[#This Row],[actual_price]]*Table1_1[[#This Row],[rating_count]]</f>
        <v>83926416</v>
      </c>
      <c r="O672" t="s">
        <v>5505</v>
      </c>
      <c r="P672" t="s">
        <v>5506</v>
      </c>
      <c r="Q672" t="s">
        <v>5507</v>
      </c>
      <c r="R672" t="s">
        <v>5508</v>
      </c>
      <c r="S672" t="s">
        <v>5509</v>
      </c>
      <c r="T672" t="s">
        <v>5510</v>
      </c>
      <c r="U672" t="s">
        <v>5511</v>
      </c>
      <c r="V672" t="s">
        <v>5512</v>
      </c>
    </row>
    <row r="673" spans="1:22" x14ac:dyDescent="0.25">
      <c r="A673" t="s">
        <v>5513</v>
      </c>
      <c r="B673" t="s">
        <v>13588</v>
      </c>
      <c r="C673" t="s">
        <v>13088</v>
      </c>
      <c r="D673" s="6">
        <v>1049</v>
      </c>
      <c r="E673" s="6" t="str">
        <f>IF(Table1_1[[#This Row],[discounted_price]]&lt;200,"&lt;₹200",IF(OR(Table1_1[[#This Row],[discounted_price]]=200,Table1_1[[#This Row],[discounted_price]]&lt;=500),"₹200-₹500","&gt;₹500"))</f>
        <v>&gt;₹500</v>
      </c>
      <c r="F673" s="6">
        <v>2299</v>
      </c>
      <c r="G673" s="5">
        <v>0.54</v>
      </c>
      <c r="H67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673" s="5" t="str">
        <f>IF(Table1_1[[#This Row],[discount_percentage]]&gt;=50%,"Yes","No")</f>
        <v>Yes</v>
      </c>
      <c r="J673">
        <v>3.9</v>
      </c>
      <c r="K673">
        <f>AVERAGE(Table1_1[[#This Row],[rating]]+Table1_1[[#This Row],[rating_count]]/1000)</f>
        <v>5.6790000000000003</v>
      </c>
      <c r="L673">
        <v>1779</v>
      </c>
      <c r="M673">
        <f>COUNTIF(Table1_1[[#This Row],[rating_count]],"&lt;1000")</f>
        <v>0</v>
      </c>
      <c r="N673" s="6">
        <f>Table1_1[[#This Row],[actual_price]]*Table1_1[[#This Row],[rating_count]]</f>
        <v>4089921</v>
      </c>
      <c r="O673" t="s">
        <v>5516</v>
      </c>
      <c r="P673" t="s">
        <v>5517</v>
      </c>
      <c r="Q673" t="s">
        <v>5518</v>
      </c>
      <c r="R673" t="s">
        <v>5519</v>
      </c>
      <c r="S673" t="s">
        <v>5520</v>
      </c>
      <c r="T673" t="s">
        <v>5521</v>
      </c>
      <c r="U673" t="s">
        <v>5522</v>
      </c>
      <c r="V673" t="s">
        <v>5523</v>
      </c>
    </row>
    <row r="674" spans="1:22" x14ac:dyDescent="0.25">
      <c r="A674" t="s">
        <v>3636</v>
      </c>
      <c r="B674" t="s">
        <v>13423</v>
      </c>
      <c r="C674" t="s">
        <v>13088</v>
      </c>
      <c r="D674" s="6">
        <v>119</v>
      </c>
      <c r="E674" s="6" t="str">
        <f>IF(Table1_1[[#This Row],[discounted_price]]&lt;200,"&lt;₹200",IF(OR(Table1_1[[#This Row],[discounted_price]]=200,Table1_1[[#This Row],[discounted_price]]&lt;=500),"₹200-₹500","&gt;₹500"))</f>
        <v>&lt;₹200</v>
      </c>
      <c r="F674" s="6">
        <v>299</v>
      </c>
      <c r="G674" s="5">
        <v>0.6</v>
      </c>
      <c r="H67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674" s="5" t="str">
        <f>IF(Table1_1[[#This Row],[discount_percentage]]&gt;=50%,"Yes","No")</f>
        <v>Yes</v>
      </c>
      <c r="J674">
        <v>4.0999999999999996</v>
      </c>
      <c r="K674">
        <f>AVERAGE(Table1_1[[#This Row],[rating]]+Table1_1[[#This Row],[rating_count]]/1000)</f>
        <v>10.099</v>
      </c>
      <c r="L674">
        <v>5999</v>
      </c>
      <c r="M674">
        <f>COUNTIF(Table1_1[[#This Row],[rating_count]],"&lt;1000")</f>
        <v>0</v>
      </c>
      <c r="N674" s="6">
        <f>Table1_1[[#This Row],[actual_price]]*Table1_1[[#This Row],[rating_count]]</f>
        <v>1793701</v>
      </c>
      <c r="O674" t="s">
        <v>3639</v>
      </c>
      <c r="P674" t="s">
        <v>3640</v>
      </c>
      <c r="Q674" t="s">
        <v>3641</v>
      </c>
      <c r="R674" t="s">
        <v>3642</v>
      </c>
      <c r="S674" t="s">
        <v>3643</v>
      </c>
      <c r="T674" t="s">
        <v>5524</v>
      </c>
      <c r="U674" t="s">
        <v>5525</v>
      </c>
      <c r="V674" t="s">
        <v>5526</v>
      </c>
    </row>
    <row r="675" spans="1:22" x14ac:dyDescent="0.25">
      <c r="A675" t="s">
        <v>112</v>
      </c>
      <c r="B675" t="s">
        <v>13085</v>
      </c>
      <c r="C675" t="s">
        <v>13076</v>
      </c>
      <c r="D675" s="6">
        <v>154</v>
      </c>
      <c r="E675" s="6" t="str">
        <f>IF(Table1_1[[#This Row],[discounted_price]]&lt;200,"&lt;₹200",IF(OR(Table1_1[[#This Row],[discounted_price]]=200,Table1_1[[#This Row],[discounted_price]]&lt;=500),"₹200-₹500","&gt;₹500"))</f>
        <v>&lt;₹200</v>
      </c>
      <c r="F675" s="6">
        <v>339</v>
      </c>
      <c r="G675" s="5">
        <v>0.55000000000000004</v>
      </c>
      <c r="H67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675" s="5" t="str">
        <f>IF(Table1_1[[#This Row],[discount_percentage]]&gt;=50%,"Yes","No")</f>
        <v>Yes</v>
      </c>
      <c r="J675">
        <v>4.3</v>
      </c>
      <c r="K675">
        <f>AVERAGE(Table1_1[[#This Row],[rating]]+Table1_1[[#This Row],[rating_count]]/1000)</f>
        <v>17.690999999999999</v>
      </c>
      <c r="L675">
        <v>13391</v>
      </c>
      <c r="M675">
        <f>COUNTIF(Table1_1[[#This Row],[rating_count]],"&lt;1000")</f>
        <v>0</v>
      </c>
      <c r="N675" s="6">
        <f>Table1_1[[#This Row],[actual_price]]*Table1_1[[#This Row],[rating_count]]</f>
        <v>4539549</v>
      </c>
      <c r="O675" t="s">
        <v>114</v>
      </c>
      <c r="P675" t="s">
        <v>115</v>
      </c>
      <c r="Q675" t="s">
        <v>116</v>
      </c>
      <c r="R675" t="s">
        <v>117</v>
      </c>
      <c r="S675" t="s">
        <v>118</v>
      </c>
      <c r="T675" t="s">
        <v>119</v>
      </c>
      <c r="U675" t="s">
        <v>5527</v>
      </c>
      <c r="V675" t="s">
        <v>5528</v>
      </c>
    </row>
    <row r="676" spans="1:22" x14ac:dyDescent="0.25">
      <c r="A676" t="s">
        <v>5529</v>
      </c>
      <c r="B676" t="s">
        <v>13589</v>
      </c>
      <c r="C676" t="s">
        <v>13088</v>
      </c>
      <c r="D676" s="6">
        <v>225</v>
      </c>
      <c r="E676" s="6" t="str">
        <f>IF(Table1_1[[#This Row],[discounted_price]]&lt;200,"&lt;₹200",IF(OR(Table1_1[[#This Row],[discounted_price]]=200,Table1_1[[#This Row],[discounted_price]]&lt;=500),"₹200-₹500","&gt;₹500"))</f>
        <v>₹200-₹500</v>
      </c>
      <c r="F676" s="6">
        <v>250</v>
      </c>
      <c r="G676" s="5">
        <v>0.1</v>
      </c>
      <c r="H67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676" s="5" t="str">
        <f>IF(Table1_1[[#This Row],[discount_percentage]]&gt;=50%,"Yes","No")</f>
        <v>No</v>
      </c>
      <c r="J676">
        <v>4.4000000000000004</v>
      </c>
      <c r="K676">
        <f>AVERAGE(Table1_1[[#This Row],[rating]]+Table1_1[[#This Row],[rating_count]]/1000)</f>
        <v>30.956000000000003</v>
      </c>
      <c r="L676">
        <v>26556</v>
      </c>
      <c r="M676">
        <f>COUNTIF(Table1_1[[#This Row],[rating_count]],"&lt;1000")</f>
        <v>0</v>
      </c>
      <c r="N676" s="6">
        <f>Table1_1[[#This Row],[actual_price]]*Table1_1[[#This Row],[rating_count]]</f>
        <v>6639000</v>
      </c>
      <c r="O676" t="s">
        <v>5532</v>
      </c>
      <c r="P676" t="s">
        <v>5533</v>
      </c>
      <c r="Q676" t="s">
        <v>5534</v>
      </c>
      <c r="R676" t="s">
        <v>5535</v>
      </c>
      <c r="S676" t="s">
        <v>5536</v>
      </c>
      <c r="T676" t="s">
        <v>5537</v>
      </c>
      <c r="U676" t="s">
        <v>5538</v>
      </c>
      <c r="V676" t="s">
        <v>5539</v>
      </c>
    </row>
    <row r="677" spans="1:22" x14ac:dyDescent="0.25">
      <c r="A677" t="s">
        <v>5540</v>
      </c>
      <c r="B677" t="s">
        <v>13590</v>
      </c>
      <c r="C677" t="s">
        <v>13076</v>
      </c>
      <c r="D677" s="6">
        <v>656</v>
      </c>
      <c r="E677" s="6" t="str">
        <f>IF(Table1_1[[#This Row],[discounted_price]]&lt;200,"&lt;₹200",IF(OR(Table1_1[[#This Row],[discounted_price]]=200,Table1_1[[#This Row],[discounted_price]]&lt;=500),"₹200-₹500","&gt;₹500"))</f>
        <v>&gt;₹500</v>
      </c>
      <c r="F677" s="6">
        <v>1499</v>
      </c>
      <c r="G677" s="5">
        <v>0.56000000000000005</v>
      </c>
      <c r="H67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677" s="5" t="str">
        <f>IF(Table1_1[[#This Row],[discount_percentage]]&gt;=50%,"Yes","No")</f>
        <v>Yes</v>
      </c>
      <c r="J677">
        <v>4.3</v>
      </c>
      <c r="K677">
        <f>AVERAGE(Table1_1[[#This Row],[rating]]+Table1_1[[#This Row],[rating_count]]/1000)</f>
        <v>30.202999999999999</v>
      </c>
      <c r="L677">
        <v>25903</v>
      </c>
      <c r="M677">
        <f>COUNTIF(Table1_1[[#This Row],[rating_count]],"&lt;1000")</f>
        <v>0</v>
      </c>
      <c r="N677" s="6">
        <f>Table1_1[[#This Row],[actual_price]]*Table1_1[[#This Row],[rating_count]]</f>
        <v>38828597</v>
      </c>
      <c r="O677" t="s">
        <v>5542</v>
      </c>
      <c r="P677" t="s">
        <v>5543</v>
      </c>
      <c r="Q677" t="s">
        <v>5544</v>
      </c>
      <c r="R677" t="s">
        <v>5545</v>
      </c>
      <c r="S677" t="s">
        <v>5546</v>
      </c>
      <c r="T677" t="s">
        <v>5547</v>
      </c>
      <c r="U677" t="s">
        <v>5548</v>
      </c>
      <c r="V677" t="s">
        <v>5549</v>
      </c>
    </row>
    <row r="678" spans="1:22" x14ac:dyDescent="0.25">
      <c r="A678" t="s">
        <v>5550</v>
      </c>
      <c r="B678" t="s">
        <v>13591</v>
      </c>
      <c r="C678" t="s">
        <v>13076</v>
      </c>
      <c r="D678" s="6">
        <v>1109</v>
      </c>
      <c r="E678" s="6" t="str">
        <f>IF(Table1_1[[#This Row],[discounted_price]]&lt;200,"&lt;₹200",IF(OR(Table1_1[[#This Row],[discounted_price]]=200,Table1_1[[#This Row],[discounted_price]]&lt;=500),"₹200-₹500","&gt;₹500"))</f>
        <v>&gt;₹500</v>
      </c>
      <c r="F678" s="6">
        <v>2800</v>
      </c>
      <c r="G678" s="5">
        <v>0.6</v>
      </c>
      <c r="H67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678" s="5" t="str">
        <f>IF(Table1_1[[#This Row],[discount_percentage]]&gt;=50%,"Yes","No")</f>
        <v>Yes</v>
      </c>
      <c r="J678">
        <v>4.3</v>
      </c>
      <c r="K678">
        <f>AVERAGE(Table1_1[[#This Row],[rating]]+Table1_1[[#This Row],[rating_count]]/1000)</f>
        <v>57.763999999999996</v>
      </c>
      <c r="L678">
        <v>53464</v>
      </c>
      <c r="M678">
        <f>COUNTIF(Table1_1[[#This Row],[rating_count]],"&lt;1000")</f>
        <v>0</v>
      </c>
      <c r="N678" s="6">
        <f>Table1_1[[#This Row],[actual_price]]*Table1_1[[#This Row],[rating_count]]</f>
        <v>149699200</v>
      </c>
      <c r="O678" t="s">
        <v>5552</v>
      </c>
      <c r="P678" t="s">
        <v>5553</v>
      </c>
      <c r="Q678" t="s">
        <v>5554</v>
      </c>
      <c r="R678" t="s">
        <v>5555</v>
      </c>
      <c r="S678" t="s">
        <v>5556</v>
      </c>
      <c r="T678" t="s">
        <v>13050</v>
      </c>
      <c r="U678" t="s">
        <v>5557</v>
      </c>
      <c r="V678" t="s">
        <v>5558</v>
      </c>
    </row>
    <row r="679" spans="1:22" x14ac:dyDescent="0.25">
      <c r="A679" t="s">
        <v>3607</v>
      </c>
      <c r="B679" t="s">
        <v>13404</v>
      </c>
      <c r="C679" t="s">
        <v>13088</v>
      </c>
      <c r="D679" s="6">
        <v>2999</v>
      </c>
      <c r="E679" s="6" t="str">
        <f>IF(Table1_1[[#This Row],[discounted_price]]&lt;200,"&lt;₹200",IF(OR(Table1_1[[#This Row],[discounted_price]]=200,Table1_1[[#This Row],[discounted_price]]&lt;=500),"₹200-₹500","&gt;₹500"))</f>
        <v>&gt;₹500</v>
      </c>
      <c r="F679" s="6">
        <v>7990</v>
      </c>
      <c r="G679" s="5">
        <v>0.62</v>
      </c>
      <c r="H67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679" s="5" t="str">
        <f>IF(Table1_1[[#This Row],[discount_percentage]]&gt;=50%,"Yes","No")</f>
        <v>Yes</v>
      </c>
      <c r="J679">
        <v>4.0999999999999996</v>
      </c>
      <c r="K679">
        <f>AVERAGE(Table1_1[[#This Row],[rating]]+Table1_1[[#This Row],[rating_count]]/1000)</f>
        <v>52.548000000000002</v>
      </c>
      <c r="L679">
        <v>48448</v>
      </c>
      <c r="M679">
        <f>COUNTIF(Table1_1[[#This Row],[rating_count]],"&lt;1000")</f>
        <v>0</v>
      </c>
      <c r="N679" s="6">
        <f>Table1_1[[#This Row],[actual_price]]*Table1_1[[#This Row],[rating_count]]</f>
        <v>387099520</v>
      </c>
      <c r="O679" t="s">
        <v>3423</v>
      </c>
      <c r="P679" t="s">
        <v>3609</v>
      </c>
      <c r="Q679" t="s">
        <v>3610</v>
      </c>
      <c r="R679" t="s">
        <v>3611</v>
      </c>
      <c r="S679" t="s">
        <v>3612</v>
      </c>
      <c r="T679" t="s">
        <v>3613</v>
      </c>
      <c r="U679" t="s">
        <v>5559</v>
      </c>
      <c r="V679" t="s">
        <v>5560</v>
      </c>
    </row>
    <row r="680" spans="1:22" x14ac:dyDescent="0.25">
      <c r="A680" t="s">
        <v>5561</v>
      </c>
      <c r="B680" t="s">
        <v>13592</v>
      </c>
      <c r="C680" t="s">
        <v>13076</v>
      </c>
      <c r="D680" s="6">
        <v>169</v>
      </c>
      <c r="E680" s="6" t="str">
        <f>IF(Table1_1[[#This Row],[discounted_price]]&lt;200,"&lt;₹200",IF(OR(Table1_1[[#This Row],[discounted_price]]=200,Table1_1[[#This Row],[discounted_price]]&lt;=500),"₹200-₹500","&gt;₹500"))</f>
        <v>&lt;₹200</v>
      </c>
      <c r="F680" s="6">
        <v>299</v>
      </c>
      <c r="G680" s="5">
        <v>0.43</v>
      </c>
      <c r="H68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680" s="5" t="str">
        <f>IF(Table1_1[[#This Row],[discount_percentage]]&gt;=50%,"Yes","No")</f>
        <v>No</v>
      </c>
      <c r="J680">
        <v>4.4000000000000004</v>
      </c>
      <c r="K680">
        <f>AVERAGE(Table1_1[[#This Row],[rating]]+Table1_1[[#This Row],[rating_count]]/1000)</f>
        <v>9.5760000000000005</v>
      </c>
      <c r="L680">
        <v>5176</v>
      </c>
      <c r="M680">
        <f>COUNTIF(Table1_1[[#This Row],[rating_count]],"&lt;1000")</f>
        <v>0</v>
      </c>
      <c r="N680" s="6">
        <f>Table1_1[[#This Row],[actual_price]]*Table1_1[[#This Row],[rating_count]]</f>
        <v>1547624</v>
      </c>
      <c r="O680" t="s">
        <v>5563</v>
      </c>
      <c r="P680" t="s">
        <v>5564</v>
      </c>
      <c r="Q680" t="s">
        <v>5565</v>
      </c>
      <c r="R680" t="s">
        <v>5566</v>
      </c>
      <c r="S680" t="s">
        <v>5567</v>
      </c>
      <c r="T680" t="s">
        <v>5568</v>
      </c>
      <c r="U680" t="s">
        <v>5569</v>
      </c>
      <c r="V680" t="s">
        <v>5570</v>
      </c>
    </row>
    <row r="681" spans="1:22" x14ac:dyDescent="0.25">
      <c r="A681" t="s">
        <v>5571</v>
      </c>
      <c r="B681" t="s">
        <v>13593</v>
      </c>
      <c r="C681" t="s">
        <v>13076</v>
      </c>
      <c r="D681" s="6">
        <v>309</v>
      </c>
      <c r="E681" s="6" t="str">
        <f>IF(Table1_1[[#This Row],[discounted_price]]&lt;200,"&lt;₹200",IF(OR(Table1_1[[#This Row],[discounted_price]]=200,Table1_1[[#This Row],[discounted_price]]&lt;=500),"₹200-₹500","&gt;₹500"))</f>
        <v>₹200-₹500</v>
      </c>
      <c r="F681" s="6">
        <v>404</v>
      </c>
      <c r="G681" s="5">
        <v>0.24</v>
      </c>
      <c r="H68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681" s="5" t="str">
        <f>IF(Table1_1[[#This Row],[discount_percentage]]&gt;=50%,"Yes","No")</f>
        <v>No</v>
      </c>
      <c r="J681">
        <v>4.4000000000000004</v>
      </c>
      <c r="K681">
        <f>AVERAGE(Table1_1[[#This Row],[rating]]+Table1_1[[#This Row],[rating_count]]/1000)</f>
        <v>13.014000000000001</v>
      </c>
      <c r="L681">
        <v>8614</v>
      </c>
      <c r="M681">
        <f>COUNTIF(Table1_1[[#This Row],[rating_count]],"&lt;1000")</f>
        <v>0</v>
      </c>
      <c r="N681" s="6">
        <f>Table1_1[[#This Row],[actual_price]]*Table1_1[[#This Row],[rating_count]]</f>
        <v>3480056</v>
      </c>
      <c r="O681" t="s">
        <v>5573</v>
      </c>
      <c r="P681" t="s">
        <v>5574</v>
      </c>
      <c r="Q681" t="s">
        <v>5575</v>
      </c>
      <c r="R681" t="s">
        <v>5576</v>
      </c>
      <c r="S681" t="s">
        <v>5577</v>
      </c>
      <c r="T681" t="s">
        <v>5578</v>
      </c>
      <c r="U681" t="s">
        <v>5579</v>
      </c>
      <c r="V681" t="s">
        <v>5580</v>
      </c>
    </row>
    <row r="682" spans="1:22" x14ac:dyDescent="0.25">
      <c r="A682" t="s">
        <v>5581</v>
      </c>
      <c r="B682" t="s">
        <v>13594</v>
      </c>
      <c r="C682" t="s">
        <v>13088</v>
      </c>
      <c r="D682" s="6">
        <v>599</v>
      </c>
      <c r="E682" s="6" t="str">
        <f>IF(Table1_1[[#This Row],[discounted_price]]&lt;200,"&lt;₹200",IF(OR(Table1_1[[#This Row],[discounted_price]]=200,Table1_1[[#This Row],[discounted_price]]&lt;=500),"₹200-₹500","&gt;₹500"))</f>
        <v>&gt;₹500</v>
      </c>
      <c r="F682" s="6">
        <v>1399</v>
      </c>
      <c r="G682" s="5">
        <v>0.56999999999999995</v>
      </c>
      <c r="H68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682" s="5" t="str">
        <f>IF(Table1_1[[#This Row],[discount_percentage]]&gt;=50%,"Yes","No")</f>
        <v>Yes</v>
      </c>
      <c r="J682">
        <v>3.8</v>
      </c>
      <c r="K682">
        <f>AVERAGE(Table1_1[[#This Row],[rating]]+Table1_1[[#This Row],[rating_count]]/1000)</f>
        <v>63.826000000000001</v>
      </c>
      <c r="L682">
        <v>60026</v>
      </c>
      <c r="M682">
        <f>COUNTIF(Table1_1[[#This Row],[rating_count]],"&lt;1000")</f>
        <v>0</v>
      </c>
      <c r="N682" s="6">
        <f>Table1_1[[#This Row],[actual_price]]*Table1_1[[#This Row],[rating_count]]</f>
        <v>83976374</v>
      </c>
      <c r="O682" t="s">
        <v>5583</v>
      </c>
      <c r="P682" t="s">
        <v>5584</v>
      </c>
      <c r="Q682" t="s">
        <v>5585</v>
      </c>
      <c r="R682" t="s">
        <v>5586</v>
      </c>
      <c r="S682" t="s">
        <v>5587</v>
      </c>
      <c r="T682" t="s">
        <v>5588</v>
      </c>
      <c r="U682" t="s">
        <v>5589</v>
      </c>
      <c r="V682" t="s">
        <v>5590</v>
      </c>
    </row>
    <row r="683" spans="1:22" x14ac:dyDescent="0.25">
      <c r="A683" t="s">
        <v>5591</v>
      </c>
      <c r="B683" t="s">
        <v>13595</v>
      </c>
      <c r="C683" t="s">
        <v>13076</v>
      </c>
      <c r="D683" s="6">
        <v>299</v>
      </c>
      <c r="E683" s="6" t="str">
        <f>IF(Table1_1[[#This Row],[discounted_price]]&lt;200,"&lt;₹200",IF(OR(Table1_1[[#This Row],[discounted_price]]=200,Table1_1[[#This Row],[discounted_price]]&lt;=500),"₹200-₹500","&gt;₹500"))</f>
        <v>₹200-₹500</v>
      </c>
      <c r="F683" s="6">
        <v>599</v>
      </c>
      <c r="G683" s="5">
        <v>0.5</v>
      </c>
      <c r="H68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683" s="5" t="str">
        <f>IF(Table1_1[[#This Row],[discount_percentage]]&gt;=50%,"Yes","No")</f>
        <v>Yes</v>
      </c>
      <c r="J683">
        <v>3.8</v>
      </c>
      <c r="K683">
        <f>AVERAGE(Table1_1[[#This Row],[rating]]+Table1_1[[#This Row],[rating_count]]/1000)</f>
        <v>6.8659999999999997</v>
      </c>
      <c r="L683">
        <v>3066</v>
      </c>
      <c r="M683">
        <f>COUNTIF(Table1_1[[#This Row],[rating_count]],"&lt;1000")</f>
        <v>0</v>
      </c>
      <c r="N683" s="6">
        <f>Table1_1[[#This Row],[actual_price]]*Table1_1[[#This Row],[rating_count]]</f>
        <v>1836534</v>
      </c>
      <c r="O683" t="s">
        <v>5592</v>
      </c>
      <c r="P683" t="s">
        <v>5593</v>
      </c>
      <c r="Q683" t="s">
        <v>5594</v>
      </c>
      <c r="R683" t="s">
        <v>5595</v>
      </c>
      <c r="S683" t="s">
        <v>5596</v>
      </c>
      <c r="T683" t="s">
        <v>5597</v>
      </c>
      <c r="U683" t="s">
        <v>5598</v>
      </c>
      <c r="V683" t="s">
        <v>5599</v>
      </c>
    </row>
    <row r="684" spans="1:22" x14ac:dyDescent="0.25">
      <c r="A684" t="s">
        <v>5600</v>
      </c>
      <c r="B684" t="s">
        <v>13596</v>
      </c>
      <c r="C684" t="s">
        <v>13076</v>
      </c>
      <c r="D684" s="6">
        <v>449</v>
      </c>
      <c r="E684" s="6" t="str">
        <f>IF(Table1_1[[#This Row],[discounted_price]]&lt;200,"&lt;₹200",IF(OR(Table1_1[[#This Row],[discounted_price]]=200,Table1_1[[#This Row],[discounted_price]]&lt;=500),"₹200-₹500","&gt;₹500"))</f>
        <v>₹200-₹500</v>
      </c>
      <c r="F684" s="6">
        <v>999</v>
      </c>
      <c r="G684" s="5">
        <v>0.55000000000000004</v>
      </c>
      <c r="H68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684" s="5" t="str">
        <f>IF(Table1_1[[#This Row],[discount_percentage]]&gt;=50%,"Yes","No")</f>
        <v>Yes</v>
      </c>
      <c r="J684">
        <v>4</v>
      </c>
      <c r="K684">
        <f>AVERAGE(Table1_1[[#This Row],[rating]]+Table1_1[[#This Row],[rating_count]]/1000)</f>
        <v>6.1020000000000003</v>
      </c>
      <c r="L684">
        <v>2102</v>
      </c>
      <c r="M684">
        <f>COUNTIF(Table1_1[[#This Row],[rating_count]],"&lt;1000")</f>
        <v>0</v>
      </c>
      <c r="N684" s="6">
        <f>Table1_1[[#This Row],[actual_price]]*Table1_1[[#This Row],[rating_count]]</f>
        <v>2099898</v>
      </c>
      <c r="O684" t="s">
        <v>5602</v>
      </c>
      <c r="P684" t="s">
        <v>5603</v>
      </c>
      <c r="Q684" t="s">
        <v>5604</v>
      </c>
      <c r="R684" t="s">
        <v>5605</v>
      </c>
      <c r="S684" t="s">
        <v>5606</v>
      </c>
      <c r="T684" t="s">
        <v>5607</v>
      </c>
      <c r="U684" t="s">
        <v>5608</v>
      </c>
      <c r="V684" t="s">
        <v>5609</v>
      </c>
    </row>
    <row r="685" spans="1:22" x14ac:dyDescent="0.25">
      <c r="A685" t="s">
        <v>5610</v>
      </c>
      <c r="B685" t="s">
        <v>13597</v>
      </c>
      <c r="C685" t="s">
        <v>13076</v>
      </c>
      <c r="D685" s="6">
        <v>799</v>
      </c>
      <c r="E685" s="6" t="str">
        <f>IF(Table1_1[[#This Row],[discounted_price]]&lt;200,"&lt;₹200",IF(OR(Table1_1[[#This Row],[discounted_price]]=200,Table1_1[[#This Row],[discounted_price]]&lt;=500),"₹200-₹500","&gt;₹500"))</f>
        <v>&gt;₹500</v>
      </c>
      <c r="F685" s="6">
        <v>1295</v>
      </c>
      <c r="G685" s="5">
        <v>0.38</v>
      </c>
      <c r="H68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685" s="5" t="str">
        <f>IF(Table1_1[[#This Row],[discount_percentage]]&gt;=50%,"Yes","No")</f>
        <v>No</v>
      </c>
      <c r="J685">
        <v>4.4000000000000004</v>
      </c>
      <c r="K685">
        <f>AVERAGE(Table1_1[[#This Row],[rating]]+Table1_1[[#This Row],[rating_count]]/1000)</f>
        <v>39.251999999999995</v>
      </c>
      <c r="L685">
        <v>34852</v>
      </c>
      <c r="M685">
        <f>COUNTIF(Table1_1[[#This Row],[rating_count]],"&lt;1000")</f>
        <v>0</v>
      </c>
      <c r="N685" s="6">
        <f>Table1_1[[#This Row],[actual_price]]*Table1_1[[#This Row],[rating_count]]</f>
        <v>45133340</v>
      </c>
      <c r="O685" t="s">
        <v>5612</v>
      </c>
      <c r="P685" t="s">
        <v>5613</v>
      </c>
      <c r="Q685" t="s">
        <v>5614</v>
      </c>
      <c r="R685" t="s">
        <v>5615</v>
      </c>
      <c r="S685" t="s">
        <v>5616</v>
      </c>
      <c r="T685" t="s">
        <v>5617</v>
      </c>
      <c r="U685" t="s">
        <v>5618</v>
      </c>
      <c r="V685" t="s">
        <v>5619</v>
      </c>
    </row>
    <row r="686" spans="1:22" x14ac:dyDescent="0.25">
      <c r="A686" t="s">
        <v>127</v>
      </c>
      <c r="B686" t="s">
        <v>13087</v>
      </c>
      <c r="C686" t="s">
        <v>13088</v>
      </c>
      <c r="D686" s="6">
        <v>219</v>
      </c>
      <c r="E686" s="6" t="str">
        <f>IF(Table1_1[[#This Row],[discounted_price]]&lt;200,"&lt;₹200",IF(OR(Table1_1[[#This Row],[discounted_price]]=200,Table1_1[[#This Row],[discounted_price]]&lt;=500),"₹200-₹500","&gt;₹500"))</f>
        <v>₹200-₹500</v>
      </c>
      <c r="F686" s="6">
        <v>700</v>
      </c>
      <c r="G686" s="5">
        <v>0.69</v>
      </c>
      <c r="H68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686" s="5" t="str">
        <f>IF(Table1_1[[#This Row],[discount_percentage]]&gt;=50%,"Yes","No")</f>
        <v>Yes</v>
      </c>
      <c r="J686">
        <v>4.4000000000000004</v>
      </c>
      <c r="K686">
        <f>AVERAGE(Table1_1[[#This Row],[rating]]+Table1_1[[#This Row],[rating_count]]/1000)</f>
        <v>431.37199999999996</v>
      </c>
      <c r="L686">
        <v>426972</v>
      </c>
      <c r="M686">
        <f>COUNTIF(Table1_1[[#This Row],[rating_count]],"&lt;1000")</f>
        <v>0</v>
      </c>
      <c r="N686" s="6">
        <f>Table1_1[[#This Row],[actual_price]]*Table1_1[[#This Row],[rating_count]]</f>
        <v>298880400</v>
      </c>
      <c r="O686" t="s">
        <v>130</v>
      </c>
      <c r="P686" t="s">
        <v>131</v>
      </c>
      <c r="Q686" t="s">
        <v>132</v>
      </c>
      <c r="R686" t="s">
        <v>133</v>
      </c>
      <c r="S686" t="s">
        <v>134</v>
      </c>
      <c r="T686" t="s">
        <v>135</v>
      </c>
      <c r="U686" t="s">
        <v>136</v>
      </c>
      <c r="V686" t="s">
        <v>5620</v>
      </c>
    </row>
    <row r="687" spans="1:22" x14ac:dyDescent="0.25">
      <c r="A687" t="s">
        <v>5621</v>
      </c>
      <c r="B687" t="s">
        <v>13598</v>
      </c>
      <c r="C687" t="s">
        <v>13547</v>
      </c>
      <c r="D687" s="6">
        <v>157</v>
      </c>
      <c r="E687" s="6" t="str">
        <f>IF(Table1_1[[#This Row],[discounted_price]]&lt;200,"&lt;₹200",IF(OR(Table1_1[[#This Row],[discounted_price]]=200,Table1_1[[#This Row],[discounted_price]]&lt;=500),"₹200-₹500","&gt;₹500"))</f>
        <v>&lt;₹200</v>
      </c>
      <c r="F687" s="6">
        <v>160</v>
      </c>
      <c r="G687" s="5">
        <v>0.02</v>
      </c>
      <c r="H68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687" s="5" t="str">
        <f>IF(Table1_1[[#This Row],[discount_percentage]]&gt;=50%,"Yes","No")</f>
        <v>No</v>
      </c>
      <c r="J687">
        <v>4.5</v>
      </c>
      <c r="K687">
        <f>AVERAGE(Table1_1[[#This Row],[rating]]+Table1_1[[#This Row],[rating_count]]/1000)</f>
        <v>13.118</v>
      </c>
      <c r="L687">
        <v>8618</v>
      </c>
      <c r="M687">
        <f>COUNTIF(Table1_1[[#This Row],[rating_count]],"&lt;1000")</f>
        <v>0</v>
      </c>
      <c r="N687" s="6">
        <f>Table1_1[[#This Row],[actual_price]]*Table1_1[[#This Row],[rating_count]]</f>
        <v>1378880</v>
      </c>
      <c r="O687" t="s">
        <v>5624</v>
      </c>
      <c r="P687" t="s">
        <v>5625</v>
      </c>
      <c r="Q687" t="s">
        <v>5626</v>
      </c>
      <c r="R687" t="s">
        <v>5627</v>
      </c>
      <c r="S687" t="s">
        <v>5628</v>
      </c>
      <c r="T687" t="s">
        <v>5629</v>
      </c>
      <c r="U687" t="s">
        <v>5630</v>
      </c>
      <c r="V687" t="s">
        <v>5631</v>
      </c>
    </row>
    <row r="688" spans="1:22" x14ac:dyDescent="0.25">
      <c r="A688" t="s">
        <v>3693</v>
      </c>
      <c r="B688" t="s">
        <v>13428</v>
      </c>
      <c r="C688" t="s">
        <v>13088</v>
      </c>
      <c r="D688" s="6">
        <v>369</v>
      </c>
      <c r="E688" s="6" t="str">
        <f>IF(Table1_1[[#This Row],[discounted_price]]&lt;200,"&lt;₹200",IF(OR(Table1_1[[#This Row],[discounted_price]]=200,Table1_1[[#This Row],[discounted_price]]&lt;=500),"₹200-₹500","&gt;₹500"))</f>
        <v>₹200-₹500</v>
      </c>
      <c r="F688" s="6">
        <v>1600</v>
      </c>
      <c r="G688" s="5">
        <v>0.77</v>
      </c>
      <c r="H68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688" s="5" t="str">
        <f>IF(Table1_1[[#This Row],[discount_percentage]]&gt;=50%,"Yes","No")</f>
        <v>Yes</v>
      </c>
      <c r="J688">
        <v>4</v>
      </c>
      <c r="K688">
        <f>AVERAGE(Table1_1[[#This Row],[rating]]+Table1_1[[#This Row],[rating_count]]/1000)</f>
        <v>36.625</v>
      </c>
      <c r="L688">
        <v>32625</v>
      </c>
      <c r="M688">
        <f>COUNTIF(Table1_1[[#This Row],[rating_count]],"&lt;1000")</f>
        <v>0</v>
      </c>
      <c r="N688" s="6">
        <f>Table1_1[[#This Row],[actual_price]]*Table1_1[[#This Row],[rating_count]]</f>
        <v>52200000</v>
      </c>
      <c r="O688" t="s">
        <v>5632</v>
      </c>
      <c r="P688" t="s">
        <v>3696</v>
      </c>
      <c r="Q688" t="s">
        <v>3697</v>
      </c>
      <c r="R688" t="s">
        <v>3698</v>
      </c>
      <c r="S688" t="s">
        <v>3699</v>
      </c>
      <c r="T688" t="s">
        <v>3700</v>
      </c>
      <c r="U688" t="s">
        <v>5633</v>
      </c>
      <c r="V688" t="s">
        <v>5634</v>
      </c>
    </row>
    <row r="689" spans="1:22" x14ac:dyDescent="0.25">
      <c r="A689" t="s">
        <v>5635</v>
      </c>
      <c r="B689" t="s">
        <v>13599</v>
      </c>
      <c r="C689" t="s">
        <v>13076</v>
      </c>
      <c r="D689" s="6">
        <v>599</v>
      </c>
      <c r="E689" s="6" t="str">
        <f>IF(Table1_1[[#This Row],[discounted_price]]&lt;200,"&lt;₹200",IF(OR(Table1_1[[#This Row],[discounted_price]]=200,Table1_1[[#This Row],[discounted_price]]&lt;=500),"₹200-₹500","&gt;₹500"))</f>
        <v>&gt;₹500</v>
      </c>
      <c r="F689" s="6">
        <v>899</v>
      </c>
      <c r="G689" s="5">
        <v>0.33</v>
      </c>
      <c r="H68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689" s="5" t="str">
        <f>IF(Table1_1[[#This Row],[discount_percentage]]&gt;=50%,"Yes","No")</f>
        <v>No</v>
      </c>
      <c r="J689">
        <v>4</v>
      </c>
      <c r="K689">
        <f>AVERAGE(Table1_1[[#This Row],[rating]]+Table1_1[[#This Row],[rating_count]]/1000)</f>
        <v>8.0180000000000007</v>
      </c>
      <c r="L689">
        <v>4018</v>
      </c>
      <c r="M689">
        <f>COUNTIF(Table1_1[[#This Row],[rating_count]],"&lt;1000")</f>
        <v>0</v>
      </c>
      <c r="N689" s="6">
        <f>Table1_1[[#This Row],[actual_price]]*Table1_1[[#This Row],[rating_count]]</f>
        <v>3612182</v>
      </c>
      <c r="O689" t="s">
        <v>5637</v>
      </c>
      <c r="P689" t="s">
        <v>5638</v>
      </c>
      <c r="Q689" t="s">
        <v>5639</v>
      </c>
      <c r="R689" t="s">
        <v>5640</v>
      </c>
      <c r="S689" t="s">
        <v>5641</v>
      </c>
      <c r="T689" t="s">
        <v>5642</v>
      </c>
      <c r="U689" t="s">
        <v>5643</v>
      </c>
      <c r="V689" t="s">
        <v>5644</v>
      </c>
    </row>
    <row r="690" spans="1:22" x14ac:dyDescent="0.25">
      <c r="A690" t="s">
        <v>5645</v>
      </c>
      <c r="B690" t="s">
        <v>13600</v>
      </c>
      <c r="C690" t="s">
        <v>13088</v>
      </c>
      <c r="D690" s="6">
        <v>479</v>
      </c>
      <c r="E690" s="6" t="str">
        <f>IF(Table1_1[[#This Row],[discounted_price]]&lt;200,"&lt;₹200",IF(OR(Table1_1[[#This Row],[discounted_price]]=200,Table1_1[[#This Row],[discounted_price]]&lt;=500),"₹200-₹500","&gt;₹500"))</f>
        <v>₹200-₹500</v>
      </c>
      <c r="F690" s="6">
        <v>599</v>
      </c>
      <c r="G690" s="5">
        <v>0.2</v>
      </c>
      <c r="H69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690" s="5" t="str">
        <f>IF(Table1_1[[#This Row],[discount_percentage]]&gt;=50%,"Yes","No")</f>
        <v>No</v>
      </c>
      <c r="J690">
        <v>4.3</v>
      </c>
      <c r="K690">
        <f>AVERAGE(Table1_1[[#This Row],[rating]]+Table1_1[[#This Row],[rating_count]]/1000)</f>
        <v>15.986999999999998</v>
      </c>
      <c r="L690">
        <v>11687</v>
      </c>
      <c r="M690">
        <f>COUNTIF(Table1_1[[#This Row],[rating_count]],"&lt;1000")</f>
        <v>0</v>
      </c>
      <c r="N690" s="6">
        <f>Table1_1[[#This Row],[actual_price]]*Table1_1[[#This Row],[rating_count]]</f>
        <v>7000513</v>
      </c>
      <c r="O690" t="s">
        <v>5648</v>
      </c>
      <c r="P690" t="s">
        <v>5649</v>
      </c>
      <c r="Q690" t="s">
        <v>5650</v>
      </c>
      <c r="R690" t="s">
        <v>5651</v>
      </c>
      <c r="S690" t="s">
        <v>5652</v>
      </c>
      <c r="T690" t="s">
        <v>5653</v>
      </c>
      <c r="U690" t="s">
        <v>5654</v>
      </c>
      <c r="V690" t="s">
        <v>5655</v>
      </c>
    </row>
    <row r="691" spans="1:22" x14ac:dyDescent="0.25">
      <c r="A691" t="s">
        <v>138</v>
      </c>
      <c r="B691" t="s">
        <v>13089</v>
      </c>
      <c r="C691" t="s">
        <v>13076</v>
      </c>
      <c r="D691" s="6">
        <v>350</v>
      </c>
      <c r="E691" s="6" t="str">
        <f>IF(Table1_1[[#This Row],[discounted_price]]&lt;200,"&lt;₹200",IF(OR(Table1_1[[#This Row],[discounted_price]]=200,Table1_1[[#This Row],[discounted_price]]&lt;=500),"₹200-₹500","&gt;₹500"))</f>
        <v>₹200-₹500</v>
      </c>
      <c r="F691" s="6">
        <v>899</v>
      </c>
      <c r="G691" s="5">
        <v>0.61</v>
      </c>
      <c r="H69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691" s="5" t="str">
        <f>IF(Table1_1[[#This Row],[discount_percentage]]&gt;=50%,"Yes","No")</f>
        <v>Yes</v>
      </c>
      <c r="J691">
        <v>4.2</v>
      </c>
      <c r="K691">
        <f>AVERAGE(Table1_1[[#This Row],[rating]]+Table1_1[[#This Row],[rating_count]]/1000)</f>
        <v>6.4619999999999997</v>
      </c>
      <c r="L691">
        <v>2262</v>
      </c>
      <c r="M691">
        <f>COUNTIF(Table1_1[[#This Row],[rating_count]],"&lt;1000")</f>
        <v>0</v>
      </c>
      <c r="N691" s="6">
        <f>Table1_1[[#This Row],[actual_price]]*Table1_1[[#This Row],[rating_count]]</f>
        <v>2033538</v>
      </c>
      <c r="O691" t="s">
        <v>140</v>
      </c>
      <c r="P691" t="s">
        <v>141</v>
      </c>
      <c r="Q691" t="s">
        <v>142</v>
      </c>
      <c r="R691" t="s">
        <v>143</v>
      </c>
      <c r="S691" t="s">
        <v>144</v>
      </c>
      <c r="T691" t="s">
        <v>145</v>
      </c>
      <c r="U691" t="s">
        <v>146</v>
      </c>
      <c r="V691" t="s">
        <v>5656</v>
      </c>
    </row>
    <row r="692" spans="1:22" x14ac:dyDescent="0.25">
      <c r="A692" t="s">
        <v>5657</v>
      </c>
      <c r="B692" t="s">
        <v>13601</v>
      </c>
      <c r="C692" t="s">
        <v>13088</v>
      </c>
      <c r="D692" s="6">
        <v>1598</v>
      </c>
      <c r="E692" s="6" t="str">
        <f>IF(Table1_1[[#This Row],[discounted_price]]&lt;200,"&lt;₹200",IF(OR(Table1_1[[#This Row],[discounted_price]]=200,Table1_1[[#This Row],[discounted_price]]&lt;=500),"₹200-₹500","&gt;₹500"))</f>
        <v>&gt;₹500</v>
      </c>
      <c r="F692" s="6">
        <v>2990</v>
      </c>
      <c r="G692" s="5">
        <v>0.47</v>
      </c>
      <c r="H69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692" s="5" t="str">
        <f>IF(Table1_1[[#This Row],[discount_percentage]]&gt;=50%,"Yes","No")</f>
        <v>No</v>
      </c>
      <c r="J692">
        <v>3.8</v>
      </c>
      <c r="K692">
        <f>AVERAGE(Table1_1[[#This Row],[rating]]+Table1_1[[#This Row],[rating_count]]/1000)</f>
        <v>14.815000000000001</v>
      </c>
      <c r="L692">
        <v>11015</v>
      </c>
      <c r="M692">
        <f>COUNTIF(Table1_1[[#This Row],[rating_count]],"&lt;1000")</f>
        <v>0</v>
      </c>
      <c r="N692" s="6">
        <f>Table1_1[[#This Row],[actual_price]]*Table1_1[[#This Row],[rating_count]]</f>
        <v>32934850</v>
      </c>
      <c r="O692" t="s">
        <v>5659</v>
      </c>
      <c r="P692" t="s">
        <v>5660</v>
      </c>
      <c r="Q692" t="s">
        <v>5661</v>
      </c>
      <c r="R692" t="s">
        <v>5662</v>
      </c>
      <c r="S692" t="s">
        <v>5663</v>
      </c>
      <c r="T692" t="s">
        <v>5664</v>
      </c>
      <c r="U692" t="s">
        <v>5665</v>
      </c>
      <c r="V692" t="s">
        <v>5666</v>
      </c>
    </row>
    <row r="693" spans="1:22" x14ac:dyDescent="0.25">
      <c r="A693" t="s">
        <v>5667</v>
      </c>
      <c r="B693" t="s">
        <v>13602</v>
      </c>
      <c r="C693" t="s">
        <v>13076</v>
      </c>
      <c r="D693" s="6">
        <v>599</v>
      </c>
      <c r="E693" s="6" t="str">
        <f>IF(Table1_1[[#This Row],[discounted_price]]&lt;200,"&lt;₹200",IF(OR(Table1_1[[#This Row],[discounted_price]]=200,Table1_1[[#This Row],[discounted_price]]&lt;=500),"₹200-₹500","&gt;₹500"))</f>
        <v>&gt;₹500</v>
      </c>
      <c r="F693" s="6">
        <v>899</v>
      </c>
      <c r="G693" s="5">
        <v>0.33</v>
      </c>
      <c r="H69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693" s="5" t="str">
        <f>IF(Table1_1[[#This Row],[discount_percentage]]&gt;=50%,"Yes","No")</f>
        <v>No</v>
      </c>
      <c r="J693">
        <v>4.3</v>
      </c>
      <c r="K693">
        <f>AVERAGE(Table1_1[[#This Row],[rating]]+Table1_1[[#This Row],[rating_count]]/1000)</f>
        <v>99.415999999999997</v>
      </c>
      <c r="L693">
        <v>95116</v>
      </c>
      <c r="M693">
        <f>COUNTIF(Table1_1[[#This Row],[rating_count]],"&lt;1000")</f>
        <v>0</v>
      </c>
      <c r="N693" s="6">
        <f>Table1_1[[#This Row],[actual_price]]*Table1_1[[#This Row],[rating_count]]</f>
        <v>85509284</v>
      </c>
      <c r="O693" t="s">
        <v>5670</v>
      </c>
      <c r="P693" t="s">
        <v>5671</v>
      </c>
      <c r="Q693" t="s">
        <v>5672</v>
      </c>
      <c r="R693" t="s">
        <v>5673</v>
      </c>
      <c r="S693" t="s">
        <v>5674</v>
      </c>
      <c r="T693" t="s">
        <v>5675</v>
      </c>
      <c r="U693" t="s">
        <v>5676</v>
      </c>
      <c r="V693" t="s">
        <v>5677</v>
      </c>
    </row>
    <row r="694" spans="1:22" x14ac:dyDescent="0.25">
      <c r="A694" t="s">
        <v>148</v>
      </c>
      <c r="B694" t="s">
        <v>13090</v>
      </c>
      <c r="C694" t="s">
        <v>13076</v>
      </c>
      <c r="D694" s="6">
        <v>159</v>
      </c>
      <c r="E694" s="6" t="str">
        <f>IF(Table1_1[[#This Row],[discounted_price]]&lt;200,"&lt;₹200",IF(OR(Table1_1[[#This Row],[discounted_price]]=200,Table1_1[[#This Row],[discounted_price]]&lt;=500),"₹200-₹500","&gt;₹500"))</f>
        <v>&lt;₹200</v>
      </c>
      <c r="F694" s="6">
        <v>399</v>
      </c>
      <c r="G694" s="5">
        <v>0.6</v>
      </c>
      <c r="H69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694" s="5" t="str">
        <f>IF(Table1_1[[#This Row],[discount_percentage]]&gt;=50%,"Yes","No")</f>
        <v>Yes</v>
      </c>
      <c r="J694">
        <v>4.0999999999999996</v>
      </c>
      <c r="K694">
        <f>AVERAGE(Table1_1[[#This Row],[rating]]+Table1_1[[#This Row],[rating_count]]/1000)</f>
        <v>8.8679999999999986</v>
      </c>
      <c r="L694">
        <v>4768</v>
      </c>
      <c r="M694">
        <f>COUNTIF(Table1_1[[#This Row],[rating_count]],"&lt;1000")</f>
        <v>0</v>
      </c>
      <c r="N694" s="6">
        <f>Table1_1[[#This Row],[actual_price]]*Table1_1[[#This Row],[rating_count]]</f>
        <v>1902432</v>
      </c>
      <c r="O694" t="s">
        <v>59</v>
      </c>
      <c r="P694" t="s">
        <v>150</v>
      </c>
      <c r="Q694" t="s">
        <v>151</v>
      </c>
      <c r="R694" t="s">
        <v>152</v>
      </c>
      <c r="S694" t="s">
        <v>153</v>
      </c>
      <c r="T694" t="s">
        <v>154</v>
      </c>
      <c r="U694" t="s">
        <v>155</v>
      </c>
      <c r="V694" t="s">
        <v>5678</v>
      </c>
    </row>
    <row r="695" spans="1:22" x14ac:dyDescent="0.25">
      <c r="A695" t="s">
        <v>5679</v>
      </c>
      <c r="B695" t="s">
        <v>13603</v>
      </c>
      <c r="C695" t="s">
        <v>13076</v>
      </c>
      <c r="D695" s="6">
        <v>1299</v>
      </c>
      <c r="E695" s="6" t="str">
        <f>IF(Table1_1[[#This Row],[discounted_price]]&lt;200,"&lt;₹200",IF(OR(Table1_1[[#This Row],[discounted_price]]=200,Table1_1[[#This Row],[discounted_price]]&lt;=500),"₹200-₹500","&gt;₹500"))</f>
        <v>&gt;₹500</v>
      </c>
      <c r="F695" s="6">
        <v>3000</v>
      </c>
      <c r="G695" s="5">
        <v>0.56999999999999995</v>
      </c>
      <c r="H69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695" s="5" t="str">
        <f>IF(Table1_1[[#This Row],[discount_percentage]]&gt;=50%,"Yes","No")</f>
        <v>Yes</v>
      </c>
      <c r="J695">
        <v>4.3</v>
      </c>
      <c r="K695">
        <f>AVERAGE(Table1_1[[#This Row],[rating]]+Table1_1[[#This Row],[rating_count]]/1000)</f>
        <v>27.321999999999999</v>
      </c>
      <c r="L695">
        <v>23022</v>
      </c>
      <c r="M695">
        <f>COUNTIF(Table1_1[[#This Row],[rating_count]],"&lt;1000")</f>
        <v>0</v>
      </c>
      <c r="N695" s="6">
        <f>Table1_1[[#This Row],[actual_price]]*Table1_1[[#This Row],[rating_count]]</f>
        <v>69066000</v>
      </c>
      <c r="O695" t="s">
        <v>5681</v>
      </c>
      <c r="P695" t="s">
        <v>5682</v>
      </c>
      <c r="Q695" t="s">
        <v>5683</v>
      </c>
      <c r="R695" t="s">
        <v>5684</v>
      </c>
      <c r="S695" t="s">
        <v>5685</v>
      </c>
      <c r="T695" t="s">
        <v>5686</v>
      </c>
      <c r="U695" t="s">
        <v>5687</v>
      </c>
      <c r="V695" t="s">
        <v>5688</v>
      </c>
    </row>
    <row r="696" spans="1:22" x14ac:dyDescent="0.25">
      <c r="A696" t="s">
        <v>3786</v>
      </c>
      <c r="B696" t="s">
        <v>13437</v>
      </c>
      <c r="C696" t="s">
        <v>13088</v>
      </c>
      <c r="D696" s="6">
        <v>1599</v>
      </c>
      <c r="E696" s="6" t="str">
        <f>IF(Table1_1[[#This Row],[discounted_price]]&lt;200,"&lt;₹200",IF(OR(Table1_1[[#This Row],[discounted_price]]=200,Table1_1[[#This Row],[discounted_price]]&lt;=500),"₹200-₹500","&gt;₹500"))</f>
        <v>&gt;₹500</v>
      </c>
      <c r="F696" s="6">
        <v>4999</v>
      </c>
      <c r="G696" s="5">
        <v>0.68</v>
      </c>
      <c r="H69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696" s="5" t="str">
        <f>IF(Table1_1[[#This Row],[discount_percentage]]&gt;=50%,"Yes","No")</f>
        <v>Yes</v>
      </c>
      <c r="J696">
        <v>4</v>
      </c>
      <c r="K696">
        <f>AVERAGE(Table1_1[[#This Row],[rating]]+Table1_1[[#This Row],[rating_count]]/1000)</f>
        <v>71.950999999999993</v>
      </c>
      <c r="L696">
        <v>67951</v>
      </c>
      <c r="M696">
        <f>COUNTIF(Table1_1[[#This Row],[rating_count]],"&lt;1000")</f>
        <v>0</v>
      </c>
      <c r="N696" s="6">
        <f>Table1_1[[#This Row],[actual_price]]*Table1_1[[#This Row],[rating_count]]</f>
        <v>339687049</v>
      </c>
      <c r="O696" t="s">
        <v>3788</v>
      </c>
      <c r="P696" t="s">
        <v>5689</v>
      </c>
      <c r="Q696" t="s">
        <v>5690</v>
      </c>
      <c r="R696" t="s">
        <v>5691</v>
      </c>
      <c r="S696" t="s">
        <v>5692</v>
      </c>
      <c r="T696" t="s">
        <v>5693</v>
      </c>
      <c r="U696" t="s">
        <v>5694</v>
      </c>
      <c r="V696" t="s">
        <v>5695</v>
      </c>
    </row>
    <row r="697" spans="1:22" x14ac:dyDescent="0.25">
      <c r="A697" t="s">
        <v>5696</v>
      </c>
      <c r="B697" t="s">
        <v>13604</v>
      </c>
      <c r="C697" t="s">
        <v>13076</v>
      </c>
      <c r="D697" s="6">
        <v>294</v>
      </c>
      <c r="E697" s="6" t="str">
        <f>IF(Table1_1[[#This Row],[discounted_price]]&lt;200,"&lt;₹200",IF(OR(Table1_1[[#This Row],[discounted_price]]=200,Table1_1[[#This Row],[discounted_price]]&lt;=500),"₹200-₹500","&gt;₹500"))</f>
        <v>₹200-₹500</v>
      </c>
      <c r="F697" s="6">
        <v>4999</v>
      </c>
      <c r="G697" s="5">
        <v>0.94</v>
      </c>
      <c r="H69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91-100%</v>
      </c>
      <c r="I697" s="5" t="str">
        <f>IF(Table1_1[[#This Row],[discount_percentage]]&gt;=50%,"Yes","No")</f>
        <v>Yes</v>
      </c>
      <c r="J697">
        <v>4.3</v>
      </c>
      <c r="K697">
        <f>AVERAGE(Table1_1[[#This Row],[rating]]+Table1_1[[#This Row],[rating_count]]/1000)</f>
        <v>8.7259999999999991</v>
      </c>
      <c r="L697">
        <v>4426</v>
      </c>
      <c r="M697">
        <f>COUNTIF(Table1_1[[#This Row],[rating_count]],"&lt;1000")</f>
        <v>0</v>
      </c>
      <c r="N697" s="6">
        <f>Table1_1[[#This Row],[actual_price]]*Table1_1[[#This Row],[rating_count]]</f>
        <v>22125574</v>
      </c>
      <c r="O697" t="s">
        <v>5699</v>
      </c>
      <c r="P697" t="s">
        <v>5700</v>
      </c>
      <c r="Q697" t="s">
        <v>5701</v>
      </c>
      <c r="R697" t="s">
        <v>5702</v>
      </c>
      <c r="S697" t="s">
        <v>5703</v>
      </c>
      <c r="T697" t="s">
        <v>5704</v>
      </c>
      <c r="U697" t="s">
        <v>5705</v>
      </c>
      <c r="V697" t="s">
        <v>5706</v>
      </c>
    </row>
    <row r="698" spans="1:22" x14ac:dyDescent="0.25">
      <c r="A698" t="s">
        <v>5707</v>
      </c>
      <c r="B698" t="s">
        <v>13605</v>
      </c>
      <c r="C698" t="s">
        <v>13076</v>
      </c>
      <c r="D698" s="6">
        <v>828</v>
      </c>
      <c r="E698" s="6" t="str">
        <f>IF(Table1_1[[#This Row],[discounted_price]]&lt;200,"&lt;₹200",IF(OR(Table1_1[[#This Row],[discounted_price]]=200,Table1_1[[#This Row],[discounted_price]]&lt;=500),"₹200-₹500","&gt;₹500"))</f>
        <v>&gt;₹500</v>
      </c>
      <c r="F698" s="6">
        <v>861</v>
      </c>
      <c r="G698" s="5">
        <v>0.04</v>
      </c>
      <c r="H69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698" s="5" t="str">
        <f>IF(Table1_1[[#This Row],[discount_percentage]]&gt;=50%,"Yes","No")</f>
        <v>No</v>
      </c>
      <c r="J698">
        <v>4.2</v>
      </c>
      <c r="K698">
        <f>AVERAGE(Table1_1[[#This Row],[rating]]+Table1_1[[#This Row],[rating_count]]/1000)</f>
        <v>8.7669999999999995</v>
      </c>
      <c r="L698">
        <v>4567</v>
      </c>
      <c r="M698">
        <f>COUNTIF(Table1_1[[#This Row],[rating_count]],"&lt;1000")</f>
        <v>0</v>
      </c>
      <c r="N698" s="6">
        <f>Table1_1[[#This Row],[actual_price]]*Table1_1[[#This Row],[rating_count]]</f>
        <v>3932187</v>
      </c>
      <c r="O698" t="s">
        <v>5709</v>
      </c>
      <c r="P698" t="s">
        <v>5710</v>
      </c>
      <c r="Q698" t="s">
        <v>5711</v>
      </c>
      <c r="R698" t="s">
        <v>5712</v>
      </c>
      <c r="S698" t="s">
        <v>5713</v>
      </c>
      <c r="T698" t="s">
        <v>5714</v>
      </c>
      <c r="U698" t="s">
        <v>5715</v>
      </c>
      <c r="V698" t="s">
        <v>5716</v>
      </c>
    </row>
    <row r="699" spans="1:22" x14ac:dyDescent="0.25">
      <c r="A699" t="s">
        <v>5717</v>
      </c>
      <c r="B699" t="s">
        <v>13606</v>
      </c>
      <c r="C699" t="s">
        <v>13088</v>
      </c>
      <c r="D699" s="6">
        <v>745</v>
      </c>
      <c r="E699" s="6" t="str">
        <f>IF(Table1_1[[#This Row],[discounted_price]]&lt;200,"&lt;₹200",IF(OR(Table1_1[[#This Row],[discounted_price]]=200,Table1_1[[#This Row],[discounted_price]]&lt;=500),"₹200-₹500","&gt;₹500"))</f>
        <v>&gt;₹500</v>
      </c>
      <c r="F699" s="6">
        <v>795</v>
      </c>
      <c r="G699" s="5">
        <v>0.06</v>
      </c>
      <c r="H69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699" s="5" t="str">
        <f>IF(Table1_1[[#This Row],[discount_percentage]]&gt;=50%,"Yes","No")</f>
        <v>No</v>
      </c>
      <c r="J699">
        <v>4</v>
      </c>
      <c r="K699">
        <f>AVERAGE(Table1_1[[#This Row],[rating]]+Table1_1[[#This Row],[rating_count]]/1000)</f>
        <v>17.797000000000001</v>
      </c>
      <c r="L699">
        <v>13797</v>
      </c>
      <c r="M699">
        <f>COUNTIF(Table1_1[[#This Row],[rating_count]],"&lt;1000")</f>
        <v>0</v>
      </c>
      <c r="N699" s="6">
        <f>Table1_1[[#This Row],[actual_price]]*Table1_1[[#This Row],[rating_count]]</f>
        <v>10968615</v>
      </c>
      <c r="O699" t="s">
        <v>5719</v>
      </c>
      <c r="P699" t="s">
        <v>5720</v>
      </c>
      <c r="Q699" t="s">
        <v>5721</v>
      </c>
      <c r="R699" t="s">
        <v>5722</v>
      </c>
      <c r="S699" t="s">
        <v>5723</v>
      </c>
      <c r="T699" t="s">
        <v>5724</v>
      </c>
      <c r="U699" t="s">
        <v>5725</v>
      </c>
      <c r="V699" t="s">
        <v>5726</v>
      </c>
    </row>
    <row r="700" spans="1:22" x14ac:dyDescent="0.25">
      <c r="A700" t="s">
        <v>5727</v>
      </c>
      <c r="B700" t="s">
        <v>13607</v>
      </c>
      <c r="C700" t="s">
        <v>13088</v>
      </c>
      <c r="D700" s="6">
        <v>1549</v>
      </c>
      <c r="E700" s="6" t="str">
        <f>IF(Table1_1[[#This Row],[discounted_price]]&lt;200,"&lt;₹200",IF(OR(Table1_1[[#This Row],[discounted_price]]=200,Table1_1[[#This Row],[discounted_price]]&lt;=500),"₹200-₹500","&gt;₹500"))</f>
        <v>&gt;₹500</v>
      </c>
      <c r="F700" s="6">
        <v>2495</v>
      </c>
      <c r="G700" s="5">
        <v>0.38</v>
      </c>
      <c r="H70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700" s="5" t="str">
        <f>IF(Table1_1[[#This Row],[discount_percentage]]&gt;=50%,"Yes","No")</f>
        <v>No</v>
      </c>
      <c r="J700">
        <v>4.4000000000000004</v>
      </c>
      <c r="K700">
        <f>AVERAGE(Table1_1[[#This Row],[rating]]+Table1_1[[#This Row],[rating_count]]/1000)</f>
        <v>19.536999999999999</v>
      </c>
      <c r="L700">
        <v>15137</v>
      </c>
      <c r="M700">
        <f>COUNTIF(Table1_1[[#This Row],[rating_count]],"&lt;1000")</f>
        <v>0</v>
      </c>
      <c r="N700" s="6">
        <f>Table1_1[[#This Row],[actual_price]]*Table1_1[[#This Row],[rating_count]]</f>
        <v>37766815</v>
      </c>
      <c r="O700" t="s">
        <v>5730</v>
      </c>
      <c r="P700" t="s">
        <v>5731</v>
      </c>
      <c r="Q700" t="s">
        <v>5732</v>
      </c>
      <c r="R700" t="s">
        <v>5733</v>
      </c>
      <c r="S700" t="s">
        <v>5734</v>
      </c>
      <c r="T700" t="s">
        <v>5735</v>
      </c>
      <c r="U700" t="s">
        <v>5736</v>
      </c>
      <c r="V700" t="s">
        <v>5737</v>
      </c>
    </row>
    <row r="701" spans="1:22" x14ac:dyDescent="0.25">
      <c r="A701" t="s">
        <v>157</v>
      </c>
      <c r="B701" t="s">
        <v>13091</v>
      </c>
      <c r="C701" t="s">
        <v>13076</v>
      </c>
      <c r="D701" s="6">
        <v>349</v>
      </c>
      <c r="E701" s="6" t="str">
        <f>IF(Table1_1[[#This Row],[discounted_price]]&lt;200,"&lt;₹200",IF(OR(Table1_1[[#This Row],[discounted_price]]=200,Table1_1[[#This Row],[discounted_price]]&lt;=500),"₹200-₹500","&gt;₹500"))</f>
        <v>₹200-₹500</v>
      </c>
      <c r="F701" s="6">
        <v>399</v>
      </c>
      <c r="G701" s="5">
        <v>0.13</v>
      </c>
      <c r="H70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701" s="5" t="str">
        <f>IF(Table1_1[[#This Row],[discount_percentage]]&gt;=50%,"Yes","No")</f>
        <v>No</v>
      </c>
      <c r="J701">
        <v>4.4000000000000004</v>
      </c>
      <c r="K701">
        <f>AVERAGE(Table1_1[[#This Row],[rating]]+Table1_1[[#This Row],[rating_count]]/1000)</f>
        <v>23.157000000000004</v>
      </c>
      <c r="L701">
        <v>18757</v>
      </c>
      <c r="M701">
        <f>COUNTIF(Table1_1[[#This Row],[rating_count]],"&lt;1000")</f>
        <v>0</v>
      </c>
      <c r="N701" s="6">
        <f>Table1_1[[#This Row],[actual_price]]*Table1_1[[#This Row],[rating_count]]</f>
        <v>7484043</v>
      </c>
      <c r="O701" t="s">
        <v>5738</v>
      </c>
      <c r="P701" t="s">
        <v>160</v>
      </c>
      <c r="Q701" t="s">
        <v>161</v>
      </c>
      <c r="R701" t="s">
        <v>162</v>
      </c>
      <c r="S701" t="s">
        <v>163</v>
      </c>
      <c r="T701" t="s">
        <v>3905</v>
      </c>
      <c r="U701" t="s">
        <v>5739</v>
      </c>
      <c r="V701" t="s">
        <v>5740</v>
      </c>
    </row>
    <row r="702" spans="1:22" x14ac:dyDescent="0.25">
      <c r="A702" t="s">
        <v>203</v>
      </c>
      <c r="B702" t="s">
        <v>13095</v>
      </c>
      <c r="C702" t="s">
        <v>13076</v>
      </c>
      <c r="D702" s="6">
        <v>970</v>
      </c>
      <c r="E702" s="6" t="str">
        <f>IF(Table1_1[[#This Row],[discounted_price]]&lt;200,"&lt;₹200",IF(OR(Table1_1[[#This Row],[discounted_price]]=200,Table1_1[[#This Row],[discounted_price]]&lt;=500),"₹200-₹500","&gt;₹500"))</f>
        <v>&gt;₹500</v>
      </c>
      <c r="F702" s="6">
        <v>1799</v>
      </c>
      <c r="G702" s="5">
        <v>0.46</v>
      </c>
      <c r="H70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702" s="5" t="str">
        <f>IF(Table1_1[[#This Row],[discount_percentage]]&gt;=50%,"Yes","No")</f>
        <v>No</v>
      </c>
      <c r="J702">
        <v>4.5</v>
      </c>
      <c r="K702">
        <f>AVERAGE(Table1_1[[#This Row],[rating]]+Table1_1[[#This Row],[rating_count]]/1000)</f>
        <v>5.3149999999999995</v>
      </c>
      <c r="L702">
        <v>815</v>
      </c>
      <c r="M702">
        <f>COUNTIF(Table1_1[[#This Row],[rating_count]],"&lt;1000")</f>
        <v>1</v>
      </c>
      <c r="N702" s="6">
        <f>Table1_1[[#This Row],[actual_price]]*Table1_1[[#This Row],[rating_count]]</f>
        <v>1466185</v>
      </c>
      <c r="O702" t="s">
        <v>205</v>
      </c>
      <c r="P702" t="s">
        <v>206</v>
      </c>
      <c r="Q702" t="s">
        <v>207</v>
      </c>
      <c r="R702" t="s">
        <v>208</v>
      </c>
      <c r="S702" t="s">
        <v>209</v>
      </c>
      <c r="T702" t="s">
        <v>210</v>
      </c>
      <c r="U702" t="s">
        <v>5741</v>
      </c>
      <c r="V702" t="s">
        <v>5742</v>
      </c>
    </row>
    <row r="703" spans="1:22" x14ac:dyDescent="0.25">
      <c r="A703" t="s">
        <v>5743</v>
      </c>
      <c r="B703" t="s">
        <v>13608</v>
      </c>
      <c r="C703" t="s">
        <v>13076</v>
      </c>
      <c r="D703" s="6">
        <v>1469</v>
      </c>
      <c r="E703" s="6" t="str">
        <f>IF(Table1_1[[#This Row],[discounted_price]]&lt;200,"&lt;₹200",IF(OR(Table1_1[[#This Row],[discounted_price]]=200,Table1_1[[#This Row],[discounted_price]]&lt;=500),"₹200-₹500","&gt;₹500"))</f>
        <v>&gt;₹500</v>
      </c>
      <c r="F703" s="6">
        <v>2499</v>
      </c>
      <c r="G703" s="5">
        <v>0.41</v>
      </c>
      <c r="H70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703" s="5" t="str">
        <f>IF(Table1_1[[#This Row],[discount_percentage]]&gt;=50%,"Yes","No")</f>
        <v>No</v>
      </c>
      <c r="J703">
        <v>4.2</v>
      </c>
      <c r="K703">
        <f>AVERAGE(Table1_1[[#This Row],[rating]]+Table1_1[[#This Row],[rating_count]]/1000)</f>
        <v>160.83799999999999</v>
      </c>
      <c r="L703">
        <v>156638</v>
      </c>
      <c r="M703">
        <f>COUNTIF(Table1_1[[#This Row],[rating_count]],"&lt;1000")</f>
        <v>0</v>
      </c>
      <c r="N703" s="6">
        <f>Table1_1[[#This Row],[actual_price]]*Table1_1[[#This Row],[rating_count]]</f>
        <v>391438362</v>
      </c>
      <c r="O703" t="s">
        <v>5745</v>
      </c>
      <c r="P703" t="s">
        <v>5746</v>
      </c>
      <c r="Q703" t="s">
        <v>5747</v>
      </c>
      <c r="R703" t="s">
        <v>5748</v>
      </c>
      <c r="S703" t="s">
        <v>5749</v>
      </c>
      <c r="T703" t="s">
        <v>5750</v>
      </c>
      <c r="U703" t="s">
        <v>5751</v>
      </c>
      <c r="V703" t="s">
        <v>5752</v>
      </c>
    </row>
    <row r="704" spans="1:22" x14ac:dyDescent="0.25">
      <c r="A704" t="s">
        <v>5753</v>
      </c>
      <c r="B704" t="s">
        <v>13609</v>
      </c>
      <c r="C704" t="s">
        <v>13547</v>
      </c>
      <c r="D704" s="6">
        <v>198</v>
      </c>
      <c r="E704" s="6" t="str">
        <f>IF(Table1_1[[#This Row],[discounted_price]]&lt;200,"&lt;₹200",IF(OR(Table1_1[[#This Row],[discounted_price]]=200,Table1_1[[#This Row],[discounted_price]]&lt;=500),"₹200-₹500","&gt;₹500"))</f>
        <v>&lt;₹200</v>
      </c>
      <c r="F704" s="6">
        <v>800</v>
      </c>
      <c r="G704" s="5">
        <v>0.75</v>
      </c>
      <c r="H70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704" s="5" t="str">
        <f>IF(Table1_1[[#This Row],[discount_percentage]]&gt;=50%,"Yes","No")</f>
        <v>Yes</v>
      </c>
      <c r="J704">
        <v>4.0999999999999996</v>
      </c>
      <c r="K704">
        <f>AVERAGE(Table1_1[[#This Row],[rating]]+Table1_1[[#This Row],[rating_count]]/1000)</f>
        <v>13.443999999999999</v>
      </c>
      <c r="L704">
        <v>9344</v>
      </c>
      <c r="M704">
        <f>COUNTIF(Table1_1[[#This Row],[rating_count]],"&lt;1000")</f>
        <v>0</v>
      </c>
      <c r="N704" s="6">
        <f>Table1_1[[#This Row],[actual_price]]*Table1_1[[#This Row],[rating_count]]</f>
        <v>7475200</v>
      </c>
      <c r="O704" t="s">
        <v>5756</v>
      </c>
      <c r="P704" t="s">
        <v>5757</v>
      </c>
      <c r="Q704" t="s">
        <v>5758</v>
      </c>
      <c r="R704" t="s">
        <v>5759</v>
      </c>
      <c r="S704" t="s">
        <v>5760</v>
      </c>
      <c r="T704" t="s">
        <v>5761</v>
      </c>
      <c r="U704" t="s">
        <v>5762</v>
      </c>
      <c r="V704" t="s">
        <v>5763</v>
      </c>
    </row>
    <row r="705" spans="1:22" x14ac:dyDescent="0.25">
      <c r="A705" t="s">
        <v>5764</v>
      </c>
      <c r="B705" t="s">
        <v>13610</v>
      </c>
      <c r="C705" t="s">
        <v>13088</v>
      </c>
      <c r="D705" s="6">
        <v>549</v>
      </c>
      <c r="E705" s="6" t="str">
        <f>IF(Table1_1[[#This Row],[discounted_price]]&lt;200,"&lt;₹200",IF(OR(Table1_1[[#This Row],[discounted_price]]=200,Table1_1[[#This Row],[discounted_price]]&lt;=500),"₹200-₹500","&gt;₹500"))</f>
        <v>&gt;₹500</v>
      </c>
      <c r="F705" s="6">
        <v>549</v>
      </c>
      <c r="G705" s="5">
        <v>0</v>
      </c>
      <c r="H70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705" s="5" t="str">
        <f>IF(Table1_1[[#This Row],[discount_percentage]]&gt;=50%,"Yes","No")</f>
        <v>No</v>
      </c>
      <c r="J705">
        <v>4.5</v>
      </c>
      <c r="K705">
        <f>AVERAGE(Table1_1[[#This Row],[rating]]+Table1_1[[#This Row],[rating_count]]/1000)</f>
        <v>9.375</v>
      </c>
      <c r="L705">
        <v>4875</v>
      </c>
      <c r="M705">
        <f>COUNTIF(Table1_1[[#This Row],[rating_count]],"&lt;1000")</f>
        <v>0</v>
      </c>
      <c r="N705" s="6">
        <f>Table1_1[[#This Row],[actual_price]]*Table1_1[[#This Row],[rating_count]]</f>
        <v>2676375</v>
      </c>
      <c r="O705" t="s">
        <v>5767</v>
      </c>
      <c r="P705" t="s">
        <v>5768</v>
      </c>
      <c r="Q705" t="s">
        <v>5769</v>
      </c>
      <c r="R705" t="s">
        <v>5770</v>
      </c>
      <c r="S705" t="s">
        <v>5771</v>
      </c>
      <c r="T705" t="s">
        <v>5772</v>
      </c>
      <c r="U705" t="s">
        <v>5773</v>
      </c>
      <c r="V705" t="s">
        <v>5774</v>
      </c>
    </row>
    <row r="706" spans="1:22" x14ac:dyDescent="0.25">
      <c r="A706" t="s">
        <v>3961</v>
      </c>
      <c r="B706" t="s">
        <v>13450</v>
      </c>
      <c r="C706" t="s">
        <v>13088</v>
      </c>
      <c r="D706" s="6">
        <v>2999</v>
      </c>
      <c r="E706" s="6" t="str">
        <f>IF(Table1_1[[#This Row],[discounted_price]]&lt;200,"&lt;₹200",IF(OR(Table1_1[[#This Row],[discounted_price]]=200,Table1_1[[#This Row],[discounted_price]]&lt;=500),"₹200-₹500","&gt;₹500"))</f>
        <v>&gt;₹500</v>
      </c>
      <c r="F706" s="6">
        <v>9999</v>
      </c>
      <c r="G706" s="5">
        <v>0.7</v>
      </c>
      <c r="H70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706" s="5" t="str">
        <f>IF(Table1_1[[#This Row],[discount_percentage]]&gt;=50%,"Yes","No")</f>
        <v>Yes</v>
      </c>
      <c r="J706">
        <v>4.2</v>
      </c>
      <c r="K706">
        <f>AVERAGE(Table1_1[[#This Row],[rating]]+Table1_1[[#This Row],[rating_count]]/1000)</f>
        <v>25.081</v>
      </c>
      <c r="L706">
        <v>20881</v>
      </c>
      <c r="M706">
        <f>COUNTIF(Table1_1[[#This Row],[rating_count]],"&lt;1000")</f>
        <v>0</v>
      </c>
      <c r="N706" s="6">
        <f>Table1_1[[#This Row],[actual_price]]*Table1_1[[#This Row],[rating_count]]</f>
        <v>208789119</v>
      </c>
      <c r="O706" t="s">
        <v>3963</v>
      </c>
      <c r="P706" t="s">
        <v>3964</v>
      </c>
      <c r="Q706" t="s">
        <v>3965</v>
      </c>
      <c r="R706" t="s">
        <v>3966</v>
      </c>
      <c r="S706" t="s">
        <v>3967</v>
      </c>
      <c r="T706" t="s">
        <v>3968</v>
      </c>
      <c r="U706" t="s">
        <v>5775</v>
      </c>
      <c r="V706" t="s">
        <v>5776</v>
      </c>
    </row>
    <row r="707" spans="1:22" x14ac:dyDescent="0.25">
      <c r="A707" t="s">
        <v>5777</v>
      </c>
      <c r="B707" t="s">
        <v>13611</v>
      </c>
      <c r="C707" t="s">
        <v>13088</v>
      </c>
      <c r="D707" s="6">
        <v>12000</v>
      </c>
      <c r="E707" s="6" t="str">
        <f>IF(Table1_1[[#This Row],[discounted_price]]&lt;200,"&lt;₹200",IF(OR(Table1_1[[#This Row],[discounted_price]]=200,Table1_1[[#This Row],[discounted_price]]&lt;=500),"₹200-₹500","&gt;₹500"))</f>
        <v>&gt;₹500</v>
      </c>
      <c r="F707" s="6">
        <v>29999</v>
      </c>
      <c r="G707" s="5">
        <v>0.6</v>
      </c>
      <c r="H70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707" s="5" t="str">
        <f>IF(Table1_1[[#This Row],[discount_percentage]]&gt;=50%,"Yes","No")</f>
        <v>Yes</v>
      </c>
      <c r="J707">
        <v>4.3</v>
      </c>
      <c r="K707">
        <f>AVERAGE(Table1_1[[#This Row],[rating]]+Table1_1[[#This Row],[rating_count]]/1000)</f>
        <v>9.0440000000000005</v>
      </c>
      <c r="L707">
        <v>4744</v>
      </c>
      <c r="M707">
        <f>COUNTIF(Table1_1[[#This Row],[rating_count]],"&lt;1000")</f>
        <v>0</v>
      </c>
      <c r="N707" s="6">
        <f>Table1_1[[#This Row],[actual_price]]*Table1_1[[#This Row],[rating_count]]</f>
        <v>142315256</v>
      </c>
      <c r="O707" t="s">
        <v>5779</v>
      </c>
      <c r="P707" t="s">
        <v>5780</v>
      </c>
      <c r="Q707" t="s">
        <v>5781</v>
      </c>
      <c r="R707" t="s">
        <v>5782</v>
      </c>
      <c r="S707" t="s">
        <v>5783</v>
      </c>
      <c r="T707" t="s">
        <v>5784</v>
      </c>
      <c r="U707" t="s">
        <v>5785</v>
      </c>
      <c r="V707" t="s">
        <v>5786</v>
      </c>
    </row>
    <row r="708" spans="1:22" x14ac:dyDescent="0.25">
      <c r="A708" t="s">
        <v>5787</v>
      </c>
      <c r="B708" t="s">
        <v>13612</v>
      </c>
      <c r="C708" t="s">
        <v>13088</v>
      </c>
      <c r="D708" s="6">
        <v>1299</v>
      </c>
      <c r="E708" s="6" t="str">
        <f>IF(Table1_1[[#This Row],[discounted_price]]&lt;200,"&lt;₹200",IF(OR(Table1_1[[#This Row],[discounted_price]]=200,Table1_1[[#This Row],[discounted_price]]&lt;=500),"₹200-₹500","&gt;₹500"))</f>
        <v>&gt;₹500</v>
      </c>
      <c r="F708" s="6">
        <v>3499</v>
      </c>
      <c r="G708" s="5">
        <v>0.63</v>
      </c>
      <c r="H70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708" s="5" t="str">
        <f>IF(Table1_1[[#This Row],[discount_percentage]]&gt;=50%,"Yes","No")</f>
        <v>Yes</v>
      </c>
      <c r="J708">
        <v>3.9</v>
      </c>
      <c r="K708">
        <f>AVERAGE(Table1_1[[#This Row],[rating]]+Table1_1[[#This Row],[rating_count]]/1000)</f>
        <v>16.352</v>
      </c>
      <c r="L708">
        <v>12452</v>
      </c>
      <c r="M708">
        <f>COUNTIF(Table1_1[[#This Row],[rating_count]],"&lt;1000")</f>
        <v>0</v>
      </c>
      <c r="N708" s="6">
        <f>Table1_1[[#This Row],[actual_price]]*Table1_1[[#This Row],[rating_count]]</f>
        <v>43569548</v>
      </c>
      <c r="O708" t="s">
        <v>5789</v>
      </c>
      <c r="P708" t="s">
        <v>5790</v>
      </c>
      <c r="Q708" t="s">
        <v>5791</v>
      </c>
      <c r="R708" t="s">
        <v>5792</v>
      </c>
      <c r="S708" t="s">
        <v>5793</v>
      </c>
      <c r="T708" t="s">
        <v>13052</v>
      </c>
      <c r="U708" t="s">
        <v>5794</v>
      </c>
      <c r="V708" t="s">
        <v>5795</v>
      </c>
    </row>
    <row r="709" spans="1:22" x14ac:dyDescent="0.25">
      <c r="A709" t="s">
        <v>5796</v>
      </c>
      <c r="B709" t="s">
        <v>13613</v>
      </c>
      <c r="C709" t="s">
        <v>13088</v>
      </c>
      <c r="D709" s="6">
        <v>269</v>
      </c>
      <c r="E709" s="6" t="str">
        <f>IF(Table1_1[[#This Row],[discounted_price]]&lt;200,"&lt;₹200",IF(OR(Table1_1[[#This Row],[discounted_price]]=200,Table1_1[[#This Row],[discounted_price]]&lt;=500),"₹200-₹500","&gt;₹500"))</f>
        <v>₹200-₹500</v>
      </c>
      <c r="F709" s="6">
        <v>315</v>
      </c>
      <c r="G709" s="5">
        <v>0.15</v>
      </c>
      <c r="H70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709" s="5" t="str">
        <f>IF(Table1_1[[#This Row],[discount_percentage]]&gt;=50%,"Yes","No")</f>
        <v>No</v>
      </c>
      <c r="J709">
        <v>4.5</v>
      </c>
      <c r="K709">
        <f>AVERAGE(Table1_1[[#This Row],[rating]]+Table1_1[[#This Row],[rating_count]]/1000)</f>
        <v>22.31</v>
      </c>
      <c r="L709">
        <v>17810</v>
      </c>
      <c r="M709">
        <f>COUNTIF(Table1_1[[#This Row],[rating_count]],"&lt;1000")</f>
        <v>0</v>
      </c>
      <c r="N709" s="6">
        <f>Table1_1[[#This Row],[actual_price]]*Table1_1[[#This Row],[rating_count]]</f>
        <v>5610150</v>
      </c>
      <c r="O709" t="s">
        <v>5798</v>
      </c>
      <c r="P709" t="s">
        <v>5799</v>
      </c>
      <c r="Q709" t="s">
        <v>5800</v>
      </c>
      <c r="R709" t="s">
        <v>5801</v>
      </c>
      <c r="S709" t="s">
        <v>5802</v>
      </c>
      <c r="T709" t="s">
        <v>5803</v>
      </c>
      <c r="U709" t="s">
        <v>5804</v>
      </c>
      <c r="V709" t="s">
        <v>5805</v>
      </c>
    </row>
    <row r="710" spans="1:22" x14ac:dyDescent="0.25">
      <c r="A710" t="s">
        <v>5806</v>
      </c>
      <c r="B710" t="s">
        <v>13614</v>
      </c>
      <c r="C710" t="s">
        <v>13088</v>
      </c>
      <c r="D710" s="6">
        <v>799</v>
      </c>
      <c r="E710" s="6" t="str">
        <f>IF(Table1_1[[#This Row],[discounted_price]]&lt;200,"&lt;₹200",IF(OR(Table1_1[[#This Row],[discounted_price]]=200,Table1_1[[#This Row],[discounted_price]]&lt;=500),"₹200-₹500","&gt;₹500"))</f>
        <v>&gt;₹500</v>
      </c>
      <c r="F710" s="6">
        <v>1499</v>
      </c>
      <c r="G710" s="5">
        <v>0.47</v>
      </c>
      <c r="H71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710" s="5" t="str">
        <f>IF(Table1_1[[#This Row],[discount_percentage]]&gt;=50%,"Yes","No")</f>
        <v>No</v>
      </c>
      <c r="J710">
        <v>4.0999999999999996</v>
      </c>
      <c r="K710">
        <f>AVERAGE(Table1_1[[#This Row],[rating]]+Table1_1[[#This Row],[rating_count]]/1000)</f>
        <v>57.748000000000005</v>
      </c>
      <c r="L710">
        <v>53648</v>
      </c>
      <c r="M710">
        <f>COUNTIF(Table1_1[[#This Row],[rating_count]],"&lt;1000")</f>
        <v>0</v>
      </c>
      <c r="N710" s="6">
        <f>Table1_1[[#This Row],[actual_price]]*Table1_1[[#This Row],[rating_count]]</f>
        <v>80418352</v>
      </c>
      <c r="O710" t="s">
        <v>5808</v>
      </c>
      <c r="P710" t="s">
        <v>5809</v>
      </c>
      <c r="Q710" t="s">
        <v>5810</v>
      </c>
      <c r="R710" t="s">
        <v>5811</v>
      </c>
      <c r="S710" t="s">
        <v>5812</v>
      </c>
      <c r="T710" t="s">
        <v>5813</v>
      </c>
      <c r="U710" t="s">
        <v>5814</v>
      </c>
      <c r="V710" t="s">
        <v>5815</v>
      </c>
    </row>
    <row r="711" spans="1:22" x14ac:dyDescent="0.25">
      <c r="A711" t="s">
        <v>5816</v>
      </c>
      <c r="B711" t="s">
        <v>13615</v>
      </c>
      <c r="C711" t="s">
        <v>13076</v>
      </c>
      <c r="D711" s="6">
        <v>6299</v>
      </c>
      <c r="E711" s="6" t="str">
        <f>IF(Table1_1[[#This Row],[discounted_price]]&lt;200,"&lt;₹200",IF(OR(Table1_1[[#This Row],[discounted_price]]=200,Table1_1[[#This Row],[discounted_price]]&lt;=500),"₹200-₹500","&gt;₹500"))</f>
        <v>&gt;₹500</v>
      </c>
      <c r="F711" s="6">
        <v>13750</v>
      </c>
      <c r="G711" s="5">
        <v>0.54</v>
      </c>
      <c r="H71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711" s="5" t="str">
        <f>IF(Table1_1[[#This Row],[discount_percentage]]&gt;=50%,"Yes","No")</f>
        <v>Yes</v>
      </c>
      <c r="J711">
        <v>4.2</v>
      </c>
      <c r="K711">
        <f>AVERAGE(Table1_1[[#This Row],[rating]]+Table1_1[[#This Row],[rating_count]]/1000)</f>
        <v>6.2140000000000004</v>
      </c>
      <c r="L711">
        <v>2014</v>
      </c>
      <c r="M711">
        <f>COUNTIF(Table1_1[[#This Row],[rating_count]],"&lt;1000")</f>
        <v>0</v>
      </c>
      <c r="N711" s="6">
        <f>Table1_1[[#This Row],[actual_price]]*Table1_1[[#This Row],[rating_count]]</f>
        <v>27692500</v>
      </c>
      <c r="O711" t="s">
        <v>5819</v>
      </c>
      <c r="P711" t="s">
        <v>5820</v>
      </c>
      <c r="Q711" t="s">
        <v>5821</v>
      </c>
      <c r="R711" t="s">
        <v>5822</v>
      </c>
      <c r="S711" t="s">
        <v>5823</v>
      </c>
      <c r="T711" t="s">
        <v>5824</v>
      </c>
      <c r="U711" t="s">
        <v>5825</v>
      </c>
      <c r="V711" t="s">
        <v>5826</v>
      </c>
    </row>
    <row r="712" spans="1:22" x14ac:dyDescent="0.25">
      <c r="A712" t="s">
        <v>5827</v>
      </c>
      <c r="B712" t="s">
        <v>13616</v>
      </c>
      <c r="C712" t="s">
        <v>13076</v>
      </c>
      <c r="D712" s="6">
        <v>59</v>
      </c>
      <c r="E712" s="6" t="str">
        <f>IF(Table1_1[[#This Row],[discounted_price]]&lt;200,"&lt;₹200",IF(OR(Table1_1[[#This Row],[discounted_price]]=200,Table1_1[[#This Row],[discounted_price]]&lt;=500),"₹200-₹500","&gt;₹500"))</f>
        <v>&lt;₹200</v>
      </c>
      <c r="F712" s="6">
        <v>59</v>
      </c>
      <c r="G712" s="5">
        <v>0</v>
      </c>
      <c r="H71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712" s="5" t="str">
        <f>IF(Table1_1[[#This Row],[discount_percentage]]&gt;=50%,"Yes","No")</f>
        <v>No</v>
      </c>
      <c r="J712">
        <v>3.8</v>
      </c>
      <c r="K712">
        <f>AVERAGE(Table1_1[[#This Row],[rating]]+Table1_1[[#This Row],[rating_count]]/1000)</f>
        <v>9.7579999999999991</v>
      </c>
      <c r="L712">
        <v>5958</v>
      </c>
      <c r="M712">
        <f>COUNTIF(Table1_1[[#This Row],[rating_count]],"&lt;1000")</f>
        <v>0</v>
      </c>
      <c r="N712" s="6">
        <f>Table1_1[[#This Row],[actual_price]]*Table1_1[[#This Row],[rating_count]]</f>
        <v>351522</v>
      </c>
      <c r="O712" t="s">
        <v>5830</v>
      </c>
      <c r="P712" t="s">
        <v>5831</v>
      </c>
      <c r="Q712" t="s">
        <v>5832</v>
      </c>
      <c r="R712" t="s">
        <v>5833</v>
      </c>
      <c r="S712" t="s">
        <v>5834</v>
      </c>
      <c r="T712" t="s">
        <v>5835</v>
      </c>
      <c r="U712" t="s">
        <v>5836</v>
      </c>
      <c r="V712" t="s">
        <v>5837</v>
      </c>
    </row>
    <row r="713" spans="1:22" x14ac:dyDescent="0.25">
      <c r="A713" t="s">
        <v>5838</v>
      </c>
      <c r="B713" t="s">
        <v>13617</v>
      </c>
      <c r="C713" t="s">
        <v>13088</v>
      </c>
      <c r="D713" s="6">
        <v>571</v>
      </c>
      <c r="E713" s="6" t="str">
        <f>IF(Table1_1[[#This Row],[discounted_price]]&lt;200,"&lt;₹200",IF(OR(Table1_1[[#This Row],[discounted_price]]=200,Table1_1[[#This Row],[discounted_price]]&lt;=500),"₹200-₹500","&gt;₹500"))</f>
        <v>&gt;₹500</v>
      </c>
      <c r="F713" s="6">
        <v>999</v>
      </c>
      <c r="G713" s="5">
        <v>0.43</v>
      </c>
      <c r="H71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713" s="5" t="str">
        <f>IF(Table1_1[[#This Row],[discount_percentage]]&gt;=50%,"Yes","No")</f>
        <v>No</v>
      </c>
      <c r="J713">
        <v>4.3</v>
      </c>
      <c r="K713">
        <f>AVERAGE(Table1_1[[#This Row],[rating]]+Table1_1[[#This Row],[rating_count]]/1000)</f>
        <v>42.520999999999994</v>
      </c>
      <c r="L713">
        <v>38221</v>
      </c>
      <c r="M713">
        <f>COUNTIF(Table1_1[[#This Row],[rating_count]],"&lt;1000")</f>
        <v>0</v>
      </c>
      <c r="N713" s="6">
        <f>Table1_1[[#This Row],[actual_price]]*Table1_1[[#This Row],[rating_count]]</f>
        <v>38182779</v>
      </c>
      <c r="O713" t="s">
        <v>5840</v>
      </c>
      <c r="P713" t="s">
        <v>5841</v>
      </c>
      <c r="Q713" t="s">
        <v>5842</v>
      </c>
      <c r="R713" t="s">
        <v>5843</v>
      </c>
      <c r="S713" t="s">
        <v>5844</v>
      </c>
      <c r="T713" t="s">
        <v>5845</v>
      </c>
      <c r="U713" t="s">
        <v>5846</v>
      </c>
      <c r="V713" t="s">
        <v>5847</v>
      </c>
    </row>
    <row r="714" spans="1:22" x14ac:dyDescent="0.25">
      <c r="A714" t="s">
        <v>5848</v>
      </c>
      <c r="B714" t="s">
        <v>13618</v>
      </c>
      <c r="C714" t="s">
        <v>13088</v>
      </c>
      <c r="D714" s="6">
        <v>549</v>
      </c>
      <c r="E714" s="6" t="str">
        <f>IF(Table1_1[[#This Row],[discounted_price]]&lt;200,"&lt;₹200",IF(OR(Table1_1[[#This Row],[discounted_price]]=200,Table1_1[[#This Row],[discounted_price]]&lt;=500),"₹200-₹500","&gt;₹500"))</f>
        <v>&gt;₹500</v>
      </c>
      <c r="F714" s="6">
        <v>999</v>
      </c>
      <c r="G714" s="5">
        <v>0.45</v>
      </c>
      <c r="H71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714" s="5" t="str">
        <f>IF(Table1_1[[#This Row],[discount_percentage]]&gt;=50%,"Yes","No")</f>
        <v>No</v>
      </c>
      <c r="J714">
        <v>3.9</v>
      </c>
      <c r="K714">
        <f>AVERAGE(Table1_1[[#This Row],[rating]]+Table1_1[[#This Row],[rating_count]]/1000)</f>
        <v>68.605000000000004</v>
      </c>
      <c r="L714">
        <v>64705</v>
      </c>
      <c r="M714">
        <f>COUNTIF(Table1_1[[#This Row],[rating_count]],"&lt;1000")</f>
        <v>0</v>
      </c>
      <c r="N714" s="6">
        <f>Table1_1[[#This Row],[actual_price]]*Table1_1[[#This Row],[rating_count]]</f>
        <v>64640295</v>
      </c>
      <c r="O714" t="s">
        <v>5850</v>
      </c>
      <c r="P714" t="s">
        <v>5851</v>
      </c>
      <c r="Q714" t="s">
        <v>5852</v>
      </c>
      <c r="R714" t="s">
        <v>5853</v>
      </c>
      <c r="S714" t="s">
        <v>5854</v>
      </c>
      <c r="T714" t="s">
        <v>5855</v>
      </c>
      <c r="U714" t="s">
        <v>5856</v>
      </c>
      <c r="V714" t="s">
        <v>5857</v>
      </c>
    </row>
    <row r="715" spans="1:22" x14ac:dyDescent="0.25">
      <c r="A715" t="s">
        <v>3865</v>
      </c>
      <c r="B715" t="s">
        <v>13442</v>
      </c>
      <c r="C715" t="s">
        <v>13088</v>
      </c>
      <c r="D715" s="6">
        <v>2099</v>
      </c>
      <c r="E715" s="6" t="str">
        <f>IF(Table1_1[[#This Row],[discounted_price]]&lt;200,"&lt;₹200",IF(OR(Table1_1[[#This Row],[discounted_price]]=200,Table1_1[[#This Row],[discounted_price]]&lt;=500),"₹200-₹500","&gt;₹500"))</f>
        <v>&gt;₹500</v>
      </c>
      <c r="F715" s="6">
        <v>5999</v>
      </c>
      <c r="G715" s="5">
        <v>0.65</v>
      </c>
      <c r="H71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715" s="5" t="str">
        <f>IF(Table1_1[[#This Row],[discount_percentage]]&gt;=50%,"Yes","No")</f>
        <v>Yes</v>
      </c>
      <c r="J715">
        <v>4.3</v>
      </c>
      <c r="K715">
        <f>AVERAGE(Table1_1[[#This Row],[rating]]+Table1_1[[#This Row],[rating_count]]/1000)</f>
        <v>21.429000000000002</v>
      </c>
      <c r="L715">
        <v>17129</v>
      </c>
      <c r="M715">
        <f>COUNTIF(Table1_1[[#This Row],[rating_count]],"&lt;1000")</f>
        <v>0</v>
      </c>
      <c r="N715" s="6">
        <f>Table1_1[[#This Row],[actual_price]]*Table1_1[[#This Row],[rating_count]]</f>
        <v>102756871</v>
      </c>
      <c r="O715" t="s">
        <v>3868</v>
      </c>
      <c r="P715" t="s">
        <v>3869</v>
      </c>
      <c r="Q715" t="s">
        <v>3870</v>
      </c>
      <c r="R715" t="s">
        <v>3871</v>
      </c>
      <c r="S715" t="s">
        <v>3872</v>
      </c>
      <c r="T715" t="s">
        <v>3873</v>
      </c>
      <c r="U715" t="s">
        <v>5858</v>
      </c>
      <c r="V715" t="s">
        <v>5859</v>
      </c>
    </row>
    <row r="716" spans="1:22" x14ac:dyDescent="0.25">
      <c r="A716" t="s">
        <v>193</v>
      </c>
      <c r="B716" t="s">
        <v>13094</v>
      </c>
      <c r="C716" t="s">
        <v>13088</v>
      </c>
      <c r="D716" s="6">
        <v>13490</v>
      </c>
      <c r="E716" s="6" t="str">
        <f>IF(Table1_1[[#This Row],[discounted_price]]&lt;200,"&lt;₹200",IF(OR(Table1_1[[#This Row],[discounted_price]]=200,Table1_1[[#This Row],[discounted_price]]&lt;=500),"₹200-₹500","&gt;₹500"))</f>
        <v>&gt;₹500</v>
      </c>
      <c r="F716" s="6">
        <v>21990</v>
      </c>
      <c r="G716" s="5">
        <v>0.39</v>
      </c>
      <c r="H71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716" s="5" t="str">
        <f>IF(Table1_1[[#This Row],[discount_percentage]]&gt;=50%,"Yes","No")</f>
        <v>No</v>
      </c>
      <c r="J716">
        <v>4.3</v>
      </c>
      <c r="K716">
        <f>AVERAGE(Table1_1[[#This Row],[rating]]+Table1_1[[#This Row],[rating_count]]/1000)</f>
        <v>16.276</v>
      </c>
      <c r="L716">
        <v>11976</v>
      </c>
      <c r="M716">
        <f>COUNTIF(Table1_1[[#This Row],[rating_count]],"&lt;1000")</f>
        <v>0</v>
      </c>
      <c r="N716" s="6">
        <f>Table1_1[[#This Row],[actual_price]]*Table1_1[[#This Row],[rating_count]]</f>
        <v>263352240</v>
      </c>
      <c r="O716" t="s">
        <v>195</v>
      </c>
      <c r="P716" t="s">
        <v>196</v>
      </c>
      <c r="Q716" t="s">
        <v>197</v>
      </c>
      <c r="R716" t="s">
        <v>198</v>
      </c>
      <c r="S716" t="s">
        <v>199</v>
      </c>
      <c r="T716" t="s">
        <v>200</v>
      </c>
      <c r="U716" t="s">
        <v>201</v>
      </c>
      <c r="V716" t="s">
        <v>5860</v>
      </c>
    </row>
    <row r="717" spans="1:22" x14ac:dyDescent="0.25">
      <c r="A717" t="s">
        <v>5861</v>
      </c>
      <c r="B717" t="s">
        <v>13619</v>
      </c>
      <c r="C717" t="s">
        <v>13076</v>
      </c>
      <c r="D717" s="6">
        <v>448</v>
      </c>
      <c r="E717" s="6" t="str">
        <f>IF(Table1_1[[#This Row],[discounted_price]]&lt;200,"&lt;₹200",IF(OR(Table1_1[[#This Row],[discounted_price]]=200,Table1_1[[#This Row],[discounted_price]]&lt;=500),"₹200-₹500","&gt;₹500"))</f>
        <v>₹200-₹500</v>
      </c>
      <c r="F717" s="6">
        <v>699</v>
      </c>
      <c r="G717" s="5">
        <v>0.36</v>
      </c>
      <c r="H71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717" s="5" t="str">
        <f>IF(Table1_1[[#This Row],[discount_percentage]]&gt;=50%,"Yes","No")</f>
        <v>No</v>
      </c>
      <c r="J717">
        <v>3.9</v>
      </c>
      <c r="K717">
        <f>AVERAGE(Table1_1[[#This Row],[rating]]+Table1_1[[#This Row],[rating_count]]/1000)</f>
        <v>21.247999999999998</v>
      </c>
      <c r="L717">
        <v>17348</v>
      </c>
      <c r="M717">
        <f>COUNTIF(Table1_1[[#This Row],[rating_count]],"&lt;1000")</f>
        <v>0</v>
      </c>
      <c r="N717" s="6">
        <f>Table1_1[[#This Row],[actual_price]]*Table1_1[[#This Row],[rating_count]]</f>
        <v>12126252</v>
      </c>
      <c r="O717" t="s">
        <v>5863</v>
      </c>
      <c r="P717" t="s">
        <v>5864</v>
      </c>
      <c r="Q717" t="s">
        <v>5865</v>
      </c>
      <c r="R717" t="s">
        <v>5866</v>
      </c>
      <c r="S717" t="s">
        <v>5867</v>
      </c>
      <c r="T717" t="s">
        <v>5868</v>
      </c>
      <c r="U717" t="s">
        <v>5869</v>
      </c>
      <c r="V717" t="s">
        <v>5870</v>
      </c>
    </row>
    <row r="718" spans="1:22" x14ac:dyDescent="0.25">
      <c r="A718" t="s">
        <v>5871</v>
      </c>
      <c r="B718" t="s">
        <v>13620</v>
      </c>
      <c r="C718" t="s">
        <v>13088</v>
      </c>
      <c r="D718" s="6">
        <v>1499</v>
      </c>
      <c r="E718" s="6" t="str">
        <f>IF(Table1_1[[#This Row],[discounted_price]]&lt;200,"&lt;₹200",IF(OR(Table1_1[[#This Row],[discounted_price]]=200,Table1_1[[#This Row],[discounted_price]]&lt;=500),"₹200-₹500","&gt;₹500"))</f>
        <v>&gt;₹500</v>
      </c>
      <c r="F718" s="6">
        <v>2999</v>
      </c>
      <c r="G718" s="5">
        <v>0.5</v>
      </c>
      <c r="H71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718" s="5" t="str">
        <f>IF(Table1_1[[#This Row],[discount_percentage]]&gt;=50%,"Yes","No")</f>
        <v>Yes</v>
      </c>
      <c r="J718">
        <v>3.7</v>
      </c>
      <c r="K718">
        <f>AVERAGE(Table1_1[[#This Row],[rating]]+Table1_1[[#This Row],[rating_count]]/1000)</f>
        <v>91.498000000000005</v>
      </c>
      <c r="L718">
        <v>87798</v>
      </c>
      <c r="M718">
        <f>COUNTIF(Table1_1[[#This Row],[rating_count]],"&lt;1000")</f>
        <v>0</v>
      </c>
      <c r="N718" s="6">
        <f>Table1_1[[#This Row],[actual_price]]*Table1_1[[#This Row],[rating_count]]</f>
        <v>263306202</v>
      </c>
      <c r="O718" t="s">
        <v>5873</v>
      </c>
      <c r="P718" t="s">
        <v>5874</v>
      </c>
      <c r="Q718" t="s">
        <v>5875</v>
      </c>
      <c r="R718" t="s">
        <v>5876</v>
      </c>
      <c r="S718" t="s">
        <v>5877</v>
      </c>
      <c r="T718" t="s">
        <v>5878</v>
      </c>
      <c r="U718" t="s">
        <v>5879</v>
      </c>
      <c r="V718" t="s">
        <v>5880</v>
      </c>
    </row>
    <row r="719" spans="1:22" x14ac:dyDescent="0.25">
      <c r="A719" t="s">
        <v>5881</v>
      </c>
      <c r="B719" t="s">
        <v>13621</v>
      </c>
      <c r="C719" t="s">
        <v>13088</v>
      </c>
      <c r="D719" s="6">
        <v>299</v>
      </c>
      <c r="E719" s="6" t="str">
        <f>IF(Table1_1[[#This Row],[discounted_price]]&lt;200,"&lt;₹200",IF(OR(Table1_1[[#This Row],[discounted_price]]=200,Table1_1[[#This Row],[discounted_price]]&lt;=500),"₹200-₹500","&gt;₹500"))</f>
        <v>₹200-₹500</v>
      </c>
      <c r="F719" s="6">
        <v>499</v>
      </c>
      <c r="G719" s="5">
        <v>0.4</v>
      </c>
      <c r="H71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719" s="5" t="str">
        <f>IF(Table1_1[[#This Row],[discount_percentage]]&gt;=50%,"Yes","No")</f>
        <v>No</v>
      </c>
      <c r="J719">
        <v>4.2</v>
      </c>
      <c r="K719">
        <f>AVERAGE(Table1_1[[#This Row],[rating]]+Table1_1[[#This Row],[rating_count]]/1000)</f>
        <v>28.631999999999998</v>
      </c>
      <c r="L719">
        <v>24432</v>
      </c>
      <c r="M719">
        <f>COUNTIF(Table1_1[[#This Row],[rating_count]],"&lt;1000")</f>
        <v>0</v>
      </c>
      <c r="N719" s="6">
        <f>Table1_1[[#This Row],[actual_price]]*Table1_1[[#This Row],[rating_count]]</f>
        <v>12191568</v>
      </c>
      <c r="O719" t="s">
        <v>5884</v>
      </c>
      <c r="P719" t="s">
        <v>5885</v>
      </c>
      <c r="Q719" t="s">
        <v>5886</v>
      </c>
      <c r="R719" t="s">
        <v>5887</v>
      </c>
      <c r="S719" t="s">
        <v>5888</v>
      </c>
      <c r="T719" t="s">
        <v>5889</v>
      </c>
      <c r="U719" t="s">
        <v>5890</v>
      </c>
      <c r="V719" t="s">
        <v>5891</v>
      </c>
    </row>
    <row r="720" spans="1:22" x14ac:dyDescent="0.25">
      <c r="A720" t="s">
        <v>5892</v>
      </c>
      <c r="B720" t="s">
        <v>13622</v>
      </c>
      <c r="C720" t="s">
        <v>13076</v>
      </c>
      <c r="D720" s="6">
        <v>579</v>
      </c>
      <c r="E720" s="6" t="str">
        <f>IF(Table1_1[[#This Row],[discounted_price]]&lt;200,"&lt;₹200",IF(OR(Table1_1[[#This Row],[discounted_price]]=200,Table1_1[[#This Row],[discounted_price]]&lt;=500),"₹200-₹500","&gt;₹500"))</f>
        <v>&gt;₹500</v>
      </c>
      <c r="F720" s="6">
        <v>1400</v>
      </c>
      <c r="G720" s="5">
        <v>0.59</v>
      </c>
      <c r="H72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720" s="5" t="str">
        <f>IF(Table1_1[[#This Row],[discount_percentage]]&gt;=50%,"Yes","No")</f>
        <v>Yes</v>
      </c>
      <c r="J720">
        <v>4.3</v>
      </c>
      <c r="K720">
        <f>AVERAGE(Table1_1[[#This Row],[rating]]+Table1_1[[#This Row],[rating_count]]/1000)</f>
        <v>193.40400000000002</v>
      </c>
      <c r="L720">
        <v>189104</v>
      </c>
      <c r="M720">
        <f>COUNTIF(Table1_1[[#This Row],[rating_count]],"&lt;1000")</f>
        <v>0</v>
      </c>
      <c r="N720" s="6">
        <f>Table1_1[[#This Row],[actual_price]]*Table1_1[[#This Row],[rating_count]]</f>
        <v>264745600</v>
      </c>
      <c r="O720" t="s">
        <v>5894</v>
      </c>
      <c r="P720" t="s">
        <v>5895</v>
      </c>
      <c r="Q720" t="s">
        <v>5896</v>
      </c>
      <c r="R720" t="s">
        <v>5897</v>
      </c>
      <c r="S720" t="s">
        <v>5898</v>
      </c>
      <c r="T720" t="s">
        <v>5899</v>
      </c>
      <c r="U720" t="s">
        <v>5900</v>
      </c>
      <c r="V720" t="s">
        <v>5901</v>
      </c>
    </row>
    <row r="721" spans="1:22" x14ac:dyDescent="0.25">
      <c r="A721" t="s">
        <v>5902</v>
      </c>
      <c r="B721" t="s">
        <v>13623</v>
      </c>
      <c r="C721" t="s">
        <v>13088</v>
      </c>
      <c r="D721" s="6">
        <v>2499</v>
      </c>
      <c r="E721" s="6" t="str">
        <f>IF(Table1_1[[#This Row],[discounted_price]]&lt;200,"&lt;₹200",IF(OR(Table1_1[[#This Row],[discounted_price]]=200,Table1_1[[#This Row],[discounted_price]]&lt;=500),"₹200-₹500","&gt;₹500"))</f>
        <v>&gt;₹500</v>
      </c>
      <c r="F721" s="6">
        <v>3299</v>
      </c>
      <c r="G721" s="5">
        <v>0.24</v>
      </c>
      <c r="H72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721" s="5" t="str">
        <f>IF(Table1_1[[#This Row],[discount_percentage]]&gt;=50%,"Yes","No")</f>
        <v>No</v>
      </c>
      <c r="J721">
        <v>4.2</v>
      </c>
      <c r="K721">
        <f>AVERAGE(Table1_1[[#This Row],[rating]]+Table1_1[[#This Row],[rating_count]]/1000)</f>
        <v>97.311999999999998</v>
      </c>
      <c r="L721">
        <v>93112</v>
      </c>
      <c r="M721">
        <f>COUNTIF(Table1_1[[#This Row],[rating_count]],"&lt;1000")</f>
        <v>0</v>
      </c>
      <c r="N721" s="6">
        <f>Table1_1[[#This Row],[actual_price]]*Table1_1[[#This Row],[rating_count]]</f>
        <v>307176488</v>
      </c>
      <c r="O721" t="s">
        <v>5905</v>
      </c>
      <c r="P721" t="s">
        <v>5906</v>
      </c>
      <c r="Q721" t="s">
        <v>5907</v>
      </c>
      <c r="R721" t="s">
        <v>5908</v>
      </c>
      <c r="S721" t="s">
        <v>5909</v>
      </c>
      <c r="T721" t="s">
        <v>5910</v>
      </c>
      <c r="U721" t="s">
        <v>5911</v>
      </c>
      <c r="V721" t="s">
        <v>5912</v>
      </c>
    </row>
    <row r="722" spans="1:22" x14ac:dyDescent="0.25">
      <c r="A722" t="s">
        <v>5913</v>
      </c>
      <c r="B722" t="s">
        <v>13624</v>
      </c>
      <c r="C722" t="s">
        <v>13088</v>
      </c>
      <c r="D722" s="6">
        <v>1199</v>
      </c>
      <c r="E722" s="6" t="str">
        <f>IF(Table1_1[[#This Row],[discounted_price]]&lt;200,"&lt;₹200",IF(OR(Table1_1[[#This Row],[discounted_price]]=200,Table1_1[[#This Row],[discounted_price]]&lt;=500),"₹200-₹500","&gt;₹500"))</f>
        <v>&gt;₹500</v>
      </c>
      <c r="F722" s="6">
        <v>5999</v>
      </c>
      <c r="G722" s="5">
        <v>0.8</v>
      </c>
      <c r="H72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722" s="5" t="str">
        <f>IF(Table1_1[[#This Row],[discount_percentage]]&gt;=50%,"Yes","No")</f>
        <v>Yes</v>
      </c>
      <c r="J722">
        <v>3.9</v>
      </c>
      <c r="K722">
        <f>AVERAGE(Table1_1[[#This Row],[rating]]+Table1_1[[#This Row],[rating_count]]/1000)</f>
        <v>51.420999999999999</v>
      </c>
      <c r="L722">
        <v>47521</v>
      </c>
      <c r="M722">
        <f>COUNTIF(Table1_1[[#This Row],[rating_count]],"&lt;1000")</f>
        <v>0</v>
      </c>
      <c r="N722" s="6">
        <f>Table1_1[[#This Row],[actual_price]]*Table1_1[[#This Row],[rating_count]]</f>
        <v>285078479</v>
      </c>
      <c r="O722" t="s">
        <v>5915</v>
      </c>
      <c r="P722" t="s">
        <v>5916</v>
      </c>
      <c r="Q722" t="s">
        <v>5917</v>
      </c>
      <c r="R722" t="s">
        <v>5918</v>
      </c>
      <c r="S722" t="s">
        <v>5919</v>
      </c>
      <c r="T722" t="s">
        <v>5920</v>
      </c>
      <c r="U722" t="s">
        <v>5921</v>
      </c>
      <c r="V722" t="s">
        <v>5922</v>
      </c>
    </row>
    <row r="723" spans="1:22" x14ac:dyDescent="0.25">
      <c r="A723" t="s">
        <v>5923</v>
      </c>
      <c r="B723" t="s">
        <v>13625</v>
      </c>
      <c r="C723" t="s">
        <v>13088</v>
      </c>
      <c r="D723" s="6">
        <v>399</v>
      </c>
      <c r="E723" s="6" t="str">
        <f>IF(Table1_1[[#This Row],[discounted_price]]&lt;200,"&lt;₹200",IF(OR(Table1_1[[#This Row],[discounted_price]]=200,Table1_1[[#This Row],[discounted_price]]&lt;=500),"₹200-₹500","&gt;₹500"))</f>
        <v>₹200-₹500</v>
      </c>
      <c r="F723" s="6">
        <v>499</v>
      </c>
      <c r="G723" s="5">
        <v>0.2</v>
      </c>
      <c r="H72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723" s="5" t="str">
        <f>IF(Table1_1[[#This Row],[discount_percentage]]&gt;=50%,"Yes","No")</f>
        <v>No</v>
      </c>
      <c r="J723">
        <v>4.3</v>
      </c>
      <c r="K723">
        <f>AVERAGE(Table1_1[[#This Row],[rating]]+Table1_1[[#This Row],[rating_count]]/1000)</f>
        <v>31.501000000000001</v>
      </c>
      <c r="L723">
        <v>27201</v>
      </c>
      <c r="M723">
        <f>COUNTIF(Table1_1[[#This Row],[rating_count]],"&lt;1000")</f>
        <v>0</v>
      </c>
      <c r="N723" s="6">
        <f>Table1_1[[#This Row],[actual_price]]*Table1_1[[#This Row],[rating_count]]</f>
        <v>13573299</v>
      </c>
      <c r="O723" t="s">
        <v>5925</v>
      </c>
      <c r="P723" t="s">
        <v>5926</v>
      </c>
      <c r="Q723" t="s">
        <v>5927</v>
      </c>
      <c r="R723" t="s">
        <v>5928</v>
      </c>
      <c r="S723" t="s">
        <v>5929</v>
      </c>
      <c r="T723" t="s">
        <v>5930</v>
      </c>
      <c r="U723" t="s">
        <v>5931</v>
      </c>
      <c r="V723" t="s">
        <v>5932</v>
      </c>
    </row>
    <row r="724" spans="1:22" x14ac:dyDescent="0.25">
      <c r="A724" t="s">
        <v>213</v>
      </c>
      <c r="B724" t="s">
        <v>13096</v>
      </c>
      <c r="C724" t="s">
        <v>13088</v>
      </c>
      <c r="D724" s="6">
        <v>279</v>
      </c>
      <c r="E724" s="6" t="str">
        <f>IF(Table1_1[[#This Row],[discounted_price]]&lt;200,"&lt;₹200",IF(OR(Table1_1[[#This Row],[discounted_price]]=200,Table1_1[[#This Row],[discounted_price]]&lt;=500),"₹200-₹500","&gt;₹500"))</f>
        <v>₹200-₹500</v>
      </c>
      <c r="F724" s="6">
        <v>499</v>
      </c>
      <c r="G724" s="5">
        <v>0.44</v>
      </c>
      <c r="H72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724" s="5" t="str">
        <f>IF(Table1_1[[#This Row],[discount_percentage]]&gt;=50%,"Yes","No")</f>
        <v>No</v>
      </c>
      <c r="J724">
        <v>3.7</v>
      </c>
      <c r="K724">
        <f>AVERAGE(Table1_1[[#This Row],[rating]]+Table1_1[[#This Row],[rating_count]]/1000)</f>
        <v>14.661999999999999</v>
      </c>
      <c r="L724">
        <v>10962</v>
      </c>
      <c r="M724">
        <f>COUNTIF(Table1_1[[#This Row],[rating_count]],"&lt;1000")</f>
        <v>0</v>
      </c>
      <c r="N724" s="6">
        <f>Table1_1[[#This Row],[actual_price]]*Table1_1[[#This Row],[rating_count]]</f>
        <v>5470038</v>
      </c>
      <c r="O724" t="s">
        <v>215</v>
      </c>
      <c r="P724" t="s">
        <v>216</v>
      </c>
      <c r="Q724" t="s">
        <v>217</v>
      </c>
      <c r="R724" t="s">
        <v>218</v>
      </c>
      <c r="S724" t="s">
        <v>219</v>
      </c>
      <c r="T724" t="s">
        <v>220</v>
      </c>
      <c r="U724" t="s">
        <v>5933</v>
      </c>
      <c r="V724" t="s">
        <v>5934</v>
      </c>
    </row>
    <row r="725" spans="1:22" x14ac:dyDescent="0.25">
      <c r="A725" t="s">
        <v>223</v>
      </c>
      <c r="B725" t="s">
        <v>13097</v>
      </c>
      <c r="C725" t="s">
        <v>13088</v>
      </c>
      <c r="D725" s="6">
        <v>13490</v>
      </c>
      <c r="E725" s="6" t="str">
        <f>IF(Table1_1[[#This Row],[discounted_price]]&lt;200,"&lt;₹200",IF(OR(Table1_1[[#This Row],[discounted_price]]=200,Table1_1[[#This Row],[discounted_price]]&lt;=500),"₹200-₹500","&gt;₹500"))</f>
        <v>&gt;₹500</v>
      </c>
      <c r="F725" s="6">
        <v>22900</v>
      </c>
      <c r="G725" s="5">
        <v>0.41</v>
      </c>
      <c r="H72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725" s="5" t="str">
        <f>IF(Table1_1[[#This Row],[discount_percentage]]&gt;=50%,"Yes","No")</f>
        <v>No</v>
      </c>
      <c r="J725">
        <v>4.3</v>
      </c>
      <c r="K725">
        <f>AVERAGE(Table1_1[[#This Row],[rating]]+Table1_1[[#This Row],[rating_count]]/1000)</f>
        <v>20.599</v>
      </c>
      <c r="L725">
        <v>16299</v>
      </c>
      <c r="M725">
        <f>COUNTIF(Table1_1[[#This Row],[rating_count]],"&lt;1000")</f>
        <v>0</v>
      </c>
      <c r="N725" s="6">
        <f>Table1_1[[#This Row],[actual_price]]*Table1_1[[#This Row],[rating_count]]</f>
        <v>373247100</v>
      </c>
      <c r="O725" t="s">
        <v>225</v>
      </c>
      <c r="P725" t="s">
        <v>226</v>
      </c>
      <c r="Q725" t="s">
        <v>227</v>
      </c>
      <c r="R725" t="s">
        <v>228</v>
      </c>
      <c r="S725" t="s">
        <v>229</v>
      </c>
      <c r="T725" t="s">
        <v>230</v>
      </c>
      <c r="U725" t="s">
        <v>5935</v>
      </c>
      <c r="V725" t="s">
        <v>5936</v>
      </c>
    </row>
    <row r="726" spans="1:22" x14ac:dyDescent="0.25">
      <c r="A726" t="s">
        <v>5937</v>
      </c>
      <c r="B726" t="s">
        <v>13626</v>
      </c>
      <c r="C726" t="s">
        <v>13076</v>
      </c>
      <c r="D726" s="6">
        <v>279</v>
      </c>
      <c r="E726" s="6" t="str">
        <f>IF(Table1_1[[#This Row],[discounted_price]]&lt;200,"&lt;₹200",IF(OR(Table1_1[[#This Row],[discounted_price]]=200,Table1_1[[#This Row],[discounted_price]]&lt;=500),"₹200-₹500","&gt;₹500"))</f>
        <v>₹200-₹500</v>
      </c>
      <c r="F726" s="6">
        <v>375</v>
      </c>
      <c r="G726" s="5">
        <v>0.26</v>
      </c>
      <c r="H72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726" s="5" t="str">
        <f>IF(Table1_1[[#This Row],[discount_percentage]]&gt;=50%,"Yes","No")</f>
        <v>No</v>
      </c>
      <c r="J726">
        <v>4.3</v>
      </c>
      <c r="K726">
        <f>AVERAGE(Table1_1[[#This Row],[rating]]+Table1_1[[#This Row],[rating_count]]/1000)</f>
        <v>35.833999999999996</v>
      </c>
      <c r="L726">
        <v>31534</v>
      </c>
      <c r="M726">
        <f>COUNTIF(Table1_1[[#This Row],[rating_count]],"&lt;1000")</f>
        <v>0</v>
      </c>
      <c r="N726" s="6">
        <f>Table1_1[[#This Row],[actual_price]]*Table1_1[[#This Row],[rating_count]]</f>
        <v>11825250</v>
      </c>
      <c r="O726" t="s">
        <v>5939</v>
      </c>
      <c r="P726" t="s">
        <v>5940</v>
      </c>
      <c r="Q726" t="s">
        <v>5941</v>
      </c>
      <c r="R726" t="s">
        <v>5942</v>
      </c>
      <c r="S726" t="s">
        <v>5943</v>
      </c>
      <c r="T726" t="s">
        <v>5944</v>
      </c>
      <c r="U726" t="s">
        <v>5945</v>
      </c>
      <c r="V726" t="s">
        <v>5946</v>
      </c>
    </row>
    <row r="727" spans="1:22" x14ac:dyDescent="0.25">
      <c r="A727" t="s">
        <v>5947</v>
      </c>
      <c r="B727" t="s">
        <v>13460</v>
      </c>
      <c r="C727" t="s">
        <v>13088</v>
      </c>
      <c r="D727" s="6">
        <v>2499</v>
      </c>
      <c r="E727" s="6" t="str">
        <f>IF(Table1_1[[#This Row],[discounted_price]]&lt;200,"&lt;₹200",IF(OR(Table1_1[[#This Row],[discounted_price]]=200,Table1_1[[#This Row],[discounted_price]]&lt;=500),"₹200-₹500","&gt;₹500"))</f>
        <v>&gt;₹500</v>
      </c>
      <c r="F727" s="6">
        <v>4999</v>
      </c>
      <c r="G727" s="5">
        <v>0.5</v>
      </c>
      <c r="H72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727" s="5" t="str">
        <f>IF(Table1_1[[#This Row],[discount_percentage]]&gt;=50%,"Yes","No")</f>
        <v>Yes</v>
      </c>
      <c r="J727">
        <v>3.9</v>
      </c>
      <c r="K727">
        <f>AVERAGE(Table1_1[[#This Row],[rating]]+Table1_1[[#This Row],[rating_count]]/1000)</f>
        <v>11.471</v>
      </c>
      <c r="L727">
        <v>7571</v>
      </c>
      <c r="M727">
        <f>COUNTIF(Table1_1[[#This Row],[rating_count]],"&lt;1000")</f>
        <v>0</v>
      </c>
      <c r="N727" s="6">
        <f>Table1_1[[#This Row],[actual_price]]*Table1_1[[#This Row],[rating_count]]</f>
        <v>37847429</v>
      </c>
      <c r="O727" t="s">
        <v>5949</v>
      </c>
      <c r="P727" t="s">
        <v>4090</v>
      </c>
      <c r="Q727" t="s">
        <v>4091</v>
      </c>
      <c r="R727" t="s">
        <v>4092</v>
      </c>
      <c r="S727" t="s">
        <v>4093</v>
      </c>
      <c r="T727" t="s">
        <v>4094</v>
      </c>
      <c r="U727" t="s">
        <v>5950</v>
      </c>
      <c r="V727" t="s">
        <v>5951</v>
      </c>
    </row>
    <row r="728" spans="1:22" x14ac:dyDescent="0.25">
      <c r="A728" t="s">
        <v>5952</v>
      </c>
      <c r="B728" t="s">
        <v>13627</v>
      </c>
      <c r="C728" t="s">
        <v>13547</v>
      </c>
      <c r="D728" s="6">
        <v>137</v>
      </c>
      <c r="E728" s="6" t="str">
        <f>IF(Table1_1[[#This Row],[discounted_price]]&lt;200,"&lt;₹200",IF(OR(Table1_1[[#This Row],[discounted_price]]=200,Table1_1[[#This Row],[discounted_price]]&lt;=500),"₹200-₹500","&gt;₹500"))</f>
        <v>&lt;₹200</v>
      </c>
      <c r="F728" s="6">
        <v>160</v>
      </c>
      <c r="G728" s="5">
        <v>0.14000000000000001</v>
      </c>
      <c r="H72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728" s="5" t="str">
        <f>IF(Table1_1[[#This Row],[discount_percentage]]&gt;=50%,"Yes","No")</f>
        <v>No</v>
      </c>
      <c r="J728">
        <v>4.4000000000000004</v>
      </c>
      <c r="K728">
        <f>AVERAGE(Table1_1[[#This Row],[rating]]+Table1_1[[#This Row],[rating_count]]/1000)</f>
        <v>10.937000000000001</v>
      </c>
      <c r="L728">
        <v>6537</v>
      </c>
      <c r="M728">
        <f>COUNTIF(Table1_1[[#This Row],[rating_count]],"&lt;1000")</f>
        <v>0</v>
      </c>
      <c r="N728" s="6">
        <f>Table1_1[[#This Row],[actual_price]]*Table1_1[[#This Row],[rating_count]]</f>
        <v>1045920</v>
      </c>
      <c r="O728" t="s">
        <v>5954</v>
      </c>
      <c r="P728" t="s">
        <v>5955</v>
      </c>
      <c r="Q728" t="s">
        <v>5956</v>
      </c>
      <c r="R728" t="s">
        <v>5957</v>
      </c>
      <c r="S728" t="s">
        <v>5958</v>
      </c>
      <c r="T728" t="s">
        <v>5959</v>
      </c>
      <c r="U728" t="s">
        <v>5960</v>
      </c>
      <c r="V728" t="s">
        <v>5961</v>
      </c>
    </row>
    <row r="729" spans="1:22" x14ac:dyDescent="0.25">
      <c r="A729" t="s">
        <v>233</v>
      </c>
      <c r="B729" t="s">
        <v>13098</v>
      </c>
      <c r="C729" t="s">
        <v>13076</v>
      </c>
      <c r="D729" s="6">
        <v>59</v>
      </c>
      <c r="E729" s="6" t="str">
        <f>IF(Table1_1[[#This Row],[discounted_price]]&lt;200,"&lt;₹200",IF(OR(Table1_1[[#This Row],[discounted_price]]=200,Table1_1[[#This Row],[discounted_price]]&lt;=500),"₹200-₹500","&gt;₹500"))</f>
        <v>&lt;₹200</v>
      </c>
      <c r="F729" s="6">
        <v>199</v>
      </c>
      <c r="G729" s="5">
        <v>0.7</v>
      </c>
      <c r="H72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729" s="5" t="str">
        <f>IF(Table1_1[[#This Row],[discount_percentage]]&gt;=50%,"Yes","No")</f>
        <v>Yes</v>
      </c>
      <c r="J729">
        <v>4</v>
      </c>
      <c r="K729">
        <f>AVERAGE(Table1_1[[#This Row],[rating]]+Table1_1[[#This Row],[rating_count]]/1000)</f>
        <v>13.377000000000001</v>
      </c>
      <c r="L729">
        <v>9377</v>
      </c>
      <c r="M729">
        <f>COUNTIF(Table1_1[[#This Row],[rating_count]],"&lt;1000")</f>
        <v>0</v>
      </c>
      <c r="N729" s="6">
        <f>Table1_1[[#This Row],[actual_price]]*Table1_1[[#This Row],[rating_count]]</f>
        <v>1866023</v>
      </c>
      <c r="O729" t="s">
        <v>235</v>
      </c>
      <c r="P729" t="s">
        <v>236</v>
      </c>
      <c r="Q729" t="s">
        <v>237</v>
      </c>
      <c r="R729" t="s">
        <v>238</v>
      </c>
      <c r="S729" t="s">
        <v>239</v>
      </c>
      <c r="T729" t="s">
        <v>240</v>
      </c>
      <c r="U729" t="s">
        <v>241</v>
      </c>
      <c r="V729" t="s">
        <v>5962</v>
      </c>
    </row>
    <row r="730" spans="1:22" x14ac:dyDescent="0.25">
      <c r="A730" t="s">
        <v>5963</v>
      </c>
      <c r="B730" t="s">
        <v>13628</v>
      </c>
      <c r="C730" t="s">
        <v>13076</v>
      </c>
      <c r="D730" s="6">
        <v>299</v>
      </c>
      <c r="E730" s="6" t="str">
        <f>IF(Table1_1[[#This Row],[discounted_price]]&lt;200,"&lt;₹200",IF(OR(Table1_1[[#This Row],[discounted_price]]=200,Table1_1[[#This Row],[discounted_price]]&lt;=500),"₹200-₹500","&gt;₹500"))</f>
        <v>₹200-₹500</v>
      </c>
      <c r="F730" s="6">
        <v>499</v>
      </c>
      <c r="G730" s="5">
        <v>0.4</v>
      </c>
      <c r="H73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730" s="5" t="str">
        <f>IF(Table1_1[[#This Row],[discount_percentage]]&gt;=50%,"Yes","No")</f>
        <v>No</v>
      </c>
      <c r="J730">
        <v>4.5</v>
      </c>
      <c r="K730">
        <f>AVERAGE(Table1_1[[#This Row],[rating]]+Table1_1[[#This Row],[rating_count]]/1000)</f>
        <v>25.51</v>
      </c>
      <c r="L730">
        <v>21010</v>
      </c>
      <c r="M730">
        <f>COUNTIF(Table1_1[[#This Row],[rating_count]],"&lt;1000")</f>
        <v>0</v>
      </c>
      <c r="N730" s="6">
        <f>Table1_1[[#This Row],[actual_price]]*Table1_1[[#This Row],[rating_count]]</f>
        <v>10483990</v>
      </c>
      <c r="O730" t="s">
        <v>5965</v>
      </c>
      <c r="P730" t="s">
        <v>5966</v>
      </c>
      <c r="Q730" t="s">
        <v>5967</v>
      </c>
      <c r="R730" t="s">
        <v>5968</v>
      </c>
      <c r="S730" t="s">
        <v>5969</v>
      </c>
      <c r="T730" t="s">
        <v>5970</v>
      </c>
      <c r="U730" t="s">
        <v>5971</v>
      </c>
      <c r="V730" t="s">
        <v>5972</v>
      </c>
    </row>
    <row r="731" spans="1:22" x14ac:dyDescent="0.25">
      <c r="A731" t="s">
        <v>5973</v>
      </c>
      <c r="B731" t="s">
        <v>13629</v>
      </c>
      <c r="C731" t="s">
        <v>13088</v>
      </c>
      <c r="D731" s="6">
        <v>1799</v>
      </c>
      <c r="E731" s="6" t="str">
        <f>IF(Table1_1[[#This Row],[discounted_price]]&lt;200,"&lt;₹200",IF(OR(Table1_1[[#This Row],[discounted_price]]=200,Table1_1[[#This Row],[discounted_price]]&lt;=500),"₹200-₹500","&gt;₹500"))</f>
        <v>&gt;₹500</v>
      </c>
      <c r="F731" s="6">
        <v>3999</v>
      </c>
      <c r="G731" s="5">
        <v>0.55000000000000004</v>
      </c>
      <c r="H73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731" s="5" t="str">
        <f>IF(Table1_1[[#This Row],[discount_percentage]]&gt;=50%,"Yes","No")</f>
        <v>Yes</v>
      </c>
      <c r="J731">
        <v>3.9</v>
      </c>
      <c r="K731">
        <f>AVERAGE(Table1_1[[#This Row],[rating]]+Table1_1[[#This Row],[rating_count]]/1000)</f>
        <v>7.4169999999999998</v>
      </c>
      <c r="L731">
        <v>3517</v>
      </c>
      <c r="M731">
        <f>COUNTIF(Table1_1[[#This Row],[rating_count]],"&lt;1000")</f>
        <v>0</v>
      </c>
      <c r="N731" s="6">
        <f>Table1_1[[#This Row],[actual_price]]*Table1_1[[#This Row],[rating_count]]</f>
        <v>14064483</v>
      </c>
      <c r="O731" t="s">
        <v>5975</v>
      </c>
      <c r="P731" t="s">
        <v>5976</v>
      </c>
      <c r="Q731" t="s">
        <v>5977</v>
      </c>
      <c r="R731" t="s">
        <v>5978</v>
      </c>
      <c r="S731" t="s">
        <v>5979</v>
      </c>
      <c r="T731" t="s">
        <v>5980</v>
      </c>
      <c r="U731" t="s">
        <v>5981</v>
      </c>
      <c r="V731" t="s">
        <v>5982</v>
      </c>
    </row>
    <row r="732" spans="1:22" x14ac:dyDescent="0.25">
      <c r="A732" t="s">
        <v>5983</v>
      </c>
      <c r="B732" t="s">
        <v>13630</v>
      </c>
      <c r="C732" t="s">
        <v>13088</v>
      </c>
      <c r="D732" s="6">
        <v>1999</v>
      </c>
      <c r="E732" s="6" t="str">
        <f>IF(Table1_1[[#This Row],[discounted_price]]&lt;200,"&lt;₹200",IF(OR(Table1_1[[#This Row],[discounted_price]]=200,Table1_1[[#This Row],[discounted_price]]&lt;=500),"₹200-₹500","&gt;₹500"))</f>
        <v>&gt;₹500</v>
      </c>
      <c r="F732" s="6">
        <v>2999</v>
      </c>
      <c r="G732" s="5">
        <v>0.33</v>
      </c>
      <c r="H73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732" s="5" t="str">
        <f>IF(Table1_1[[#This Row],[discount_percentage]]&gt;=50%,"Yes","No")</f>
        <v>No</v>
      </c>
      <c r="J732">
        <v>4.3</v>
      </c>
      <c r="K732">
        <f>AVERAGE(Table1_1[[#This Row],[rating]]+Table1_1[[#This Row],[rating_count]]/1000)</f>
        <v>68.198999999999998</v>
      </c>
      <c r="L732">
        <v>63899</v>
      </c>
      <c r="M732">
        <f>COUNTIF(Table1_1[[#This Row],[rating_count]],"&lt;1000")</f>
        <v>0</v>
      </c>
      <c r="N732" s="6">
        <f>Table1_1[[#This Row],[actual_price]]*Table1_1[[#This Row],[rating_count]]</f>
        <v>191633101</v>
      </c>
      <c r="O732" t="s">
        <v>5985</v>
      </c>
      <c r="P732" t="s">
        <v>5986</v>
      </c>
      <c r="Q732" t="s">
        <v>5987</v>
      </c>
      <c r="R732" t="s">
        <v>5988</v>
      </c>
      <c r="S732" t="s">
        <v>5989</v>
      </c>
      <c r="T732" t="s">
        <v>5990</v>
      </c>
      <c r="U732" t="s">
        <v>5991</v>
      </c>
      <c r="V732" t="s">
        <v>5992</v>
      </c>
    </row>
    <row r="733" spans="1:22" x14ac:dyDescent="0.25">
      <c r="A733" t="s">
        <v>252</v>
      </c>
      <c r="B733" t="s">
        <v>13100</v>
      </c>
      <c r="C733" t="s">
        <v>13088</v>
      </c>
      <c r="D733" s="6">
        <v>199</v>
      </c>
      <c r="E733" s="6" t="str">
        <f>IF(Table1_1[[#This Row],[discounted_price]]&lt;200,"&lt;₹200",IF(OR(Table1_1[[#This Row],[discounted_price]]=200,Table1_1[[#This Row],[discounted_price]]&lt;=500),"₹200-₹500","&gt;₹500"))</f>
        <v>&lt;₹200</v>
      </c>
      <c r="F733" s="6">
        <v>699</v>
      </c>
      <c r="G733" s="5">
        <v>0.72</v>
      </c>
      <c r="H73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733" s="5" t="str">
        <f>IF(Table1_1[[#This Row],[discount_percentage]]&gt;=50%,"Yes","No")</f>
        <v>Yes</v>
      </c>
      <c r="J733">
        <v>4.2</v>
      </c>
      <c r="K733">
        <f>AVERAGE(Table1_1[[#This Row],[rating]]+Table1_1[[#This Row],[rating_count]]/1000)</f>
        <v>16.353000000000002</v>
      </c>
      <c r="L733">
        <v>12153</v>
      </c>
      <c r="M733">
        <f>COUNTIF(Table1_1[[#This Row],[rating_count]],"&lt;1000")</f>
        <v>0</v>
      </c>
      <c r="N733" s="6">
        <f>Table1_1[[#This Row],[actual_price]]*Table1_1[[#This Row],[rating_count]]</f>
        <v>8494947</v>
      </c>
      <c r="O733" t="s">
        <v>254</v>
      </c>
      <c r="P733" t="s">
        <v>255</v>
      </c>
      <c r="Q733" t="s">
        <v>256</v>
      </c>
      <c r="R733" t="s">
        <v>257</v>
      </c>
      <c r="S733" t="s">
        <v>258</v>
      </c>
      <c r="T733" t="s">
        <v>259</v>
      </c>
      <c r="U733" t="s">
        <v>260</v>
      </c>
      <c r="V733" t="s">
        <v>5993</v>
      </c>
    </row>
    <row r="734" spans="1:22" x14ac:dyDescent="0.25">
      <c r="A734" t="s">
        <v>5994</v>
      </c>
      <c r="B734" t="s">
        <v>13631</v>
      </c>
      <c r="C734" t="s">
        <v>13076</v>
      </c>
      <c r="D734" s="6">
        <v>399</v>
      </c>
      <c r="E734" s="6" t="str">
        <f>IF(Table1_1[[#This Row],[discounted_price]]&lt;200,"&lt;₹200",IF(OR(Table1_1[[#This Row],[discounted_price]]=200,Table1_1[[#This Row],[discounted_price]]&lt;=500),"₹200-₹500","&gt;₹500"))</f>
        <v>₹200-₹500</v>
      </c>
      <c r="F734" s="6">
        <v>1499</v>
      </c>
      <c r="G734" s="5">
        <v>0.73</v>
      </c>
      <c r="H73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734" s="5" t="str">
        <f>IF(Table1_1[[#This Row],[discount_percentage]]&gt;=50%,"Yes","No")</f>
        <v>Yes</v>
      </c>
      <c r="J734">
        <v>4.0999999999999996</v>
      </c>
      <c r="K734">
        <f>AVERAGE(Table1_1[[#This Row],[rating]]+Table1_1[[#This Row],[rating_count]]/1000)</f>
        <v>9.83</v>
      </c>
      <c r="L734">
        <v>5730</v>
      </c>
      <c r="M734">
        <f>COUNTIF(Table1_1[[#This Row],[rating_count]],"&lt;1000")</f>
        <v>0</v>
      </c>
      <c r="N734" s="6">
        <f>Table1_1[[#This Row],[actual_price]]*Table1_1[[#This Row],[rating_count]]</f>
        <v>8589270</v>
      </c>
      <c r="O734" t="s">
        <v>5997</v>
      </c>
      <c r="P734" t="s">
        <v>5998</v>
      </c>
      <c r="Q734" t="s">
        <v>5999</v>
      </c>
      <c r="R734" t="s">
        <v>6000</v>
      </c>
      <c r="S734" t="s">
        <v>6001</v>
      </c>
      <c r="T734" t="s">
        <v>6002</v>
      </c>
      <c r="U734" t="s">
        <v>6003</v>
      </c>
      <c r="V734" t="s">
        <v>6004</v>
      </c>
    </row>
    <row r="735" spans="1:22" x14ac:dyDescent="0.25">
      <c r="A735" t="s">
        <v>6005</v>
      </c>
      <c r="B735" t="s">
        <v>13632</v>
      </c>
      <c r="C735" t="s">
        <v>13076</v>
      </c>
      <c r="D735" s="6">
        <v>1699</v>
      </c>
      <c r="E735" s="6" t="str">
        <f>IF(Table1_1[[#This Row],[discounted_price]]&lt;200,"&lt;₹200",IF(OR(Table1_1[[#This Row],[discounted_price]]=200,Table1_1[[#This Row],[discounted_price]]&lt;=500),"₹200-₹500","&gt;₹500"))</f>
        <v>&gt;₹500</v>
      </c>
      <c r="F735" s="6">
        <v>3999</v>
      </c>
      <c r="G735" s="5">
        <v>0.57999999999999996</v>
      </c>
      <c r="H73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735" s="5" t="str">
        <f>IF(Table1_1[[#This Row],[discount_percentage]]&gt;=50%,"Yes","No")</f>
        <v>Yes</v>
      </c>
      <c r="J735">
        <v>4.2</v>
      </c>
      <c r="K735">
        <f>AVERAGE(Table1_1[[#This Row],[rating]]+Table1_1[[#This Row],[rating_count]]/1000)</f>
        <v>29.687999999999999</v>
      </c>
      <c r="L735">
        <v>25488</v>
      </c>
      <c r="M735">
        <f>COUNTIF(Table1_1[[#This Row],[rating_count]],"&lt;1000")</f>
        <v>0</v>
      </c>
      <c r="N735" s="6">
        <f>Table1_1[[#This Row],[actual_price]]*Table1_1[[#This Row],[rating_count]]</f>
        <v>101926512</v>
      </c>
      <c r="O735" t="s">
        <v>6008</v>
      </c>
      <c r="P735" t="s">
        <v>6009</v>
      </c>
      <c r="Q735" t="s">
        <v>6010</v>
      </c>
      <c r="R735" t="s">
        <v>6011</v>
      </c>
      <c r="S735" t="s">
        <v>6012</v>
      </c>
      <c r="T735" t="s">
        <v>6013</v>
      </c>
      <c r="U735" t="s">
        <v>6014</v>
      </c>
      <c r="V735" t="s">
        <v>6015</v>
      </c>
    </row>
    <row r="736" spans="1:22" x14ac:dyDescent="0.25">
      <c r="A736" t="s">
        <v>6016</v>
      </c>
      <c r="B736" t="s">
        <v>13633</v>
      </c>
      <c r="C736" t="s">
        <v>13076</v>
      </c>
      <c r="D736" s="6">
        <v>699</v>
      </c>
      <c r="E736" s="6" t="str">
        <f>IF(Table1_1[[#This Row],[discounted_price]]&lt;200,"&lt;₹200",IF(OR(Table1_1[[#This Row],[discounted_price]]=200,Table1_1[[#This Row],[discounted_price]]&lt;=500),"₹200-₹500","&gt;₹500"))</f>
        <v>&gt;₹500</v>
      </c>
      <c r="F736" s="6">
        <v>995</v>
      </c>
      <c r="G736" s="5">
        <v>0.3</v>
      </c>
      <c r="H73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736" s="5" t="str">
        <f>IF(Table1_1[[#This Row],[discount_percentage]]&gt;=50%,"Yes","No")</f>
        <v>No</v>
      </c>
      <c r="J736">
        <v>4.5</v>
      </c>
      <c r="K736">
        <f>AVERAGE(Table1_1[[#This Row],[rating]]+Table1_1[[#This Row],[rating_count]]/1000)</f>
        <v>58.905000000000001</v>
      </c>
      <c r="L736">
        <v>54405</v>
      </c>
      <c r="M736">
        <f>COUNTIF(Table1_1[[#This Row],[rating_count]],"&lt;1000")</f>
        <v>0</v>
      </c>
      <c r="N736" s="6">
        <f>Table1_1[[#This Row],[actual_price]]*Table1_1[[#This Row],[rating_count]]</f>
        <v>54132975</v>
      </c>
      <c r="O736" t="s">
        <v>6018</v>
      </c>
      <c r="P736" t="s">
        <v>6019</v>
      </c>
      <c r="Q736" t="s">
        <v>6020</v>
      </c>
      <c r="R736" t="s">
        <v>6021</v>
      </c>
      <c r="S736" t="s">
        <v>6022</v>
      </c>
      <c r="T736" t="s">
        <v>6023</v>
      </c>
      <c r="U736" t="s">
        <v>6024</v>
      </c>
      <c r="V736" t="s">
        <v>6025</v>
      </c>
    </row>
    <row r="737" spans="1:22" x14ac:dyDescent="0.25">
      <c r="A737" t="s">
        <v>4040</v>
      </c>
      <c r="B737" t="s">
        <v>13456</v>
      </c>
      <c r="C737" t="s">
        <v>13088</v>
      </c>
      <c r="D737" s="6">
        <v>95</v>
      </c>
      <c r="E737" s="6" t="str">
        <f>IF(Table1_1[[#This Row],[discounted_price]]&lt;200,"&lt;₹200",IF(OR(Table1_1[[#This Row],[discounted_price]]=200,Table1_1[[#This Row],[discounted_price]]&lt;=500),"₹200-₹500","&gt;₹500"))</f>
        <v>&lt;₹200</v>
      </c>
      <c r="F737" s="6">
        <v>499</v>
      </c>
      <c r="G737" s="5">
        <v>0.81</v>
      </c>
      <c r="H73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737" s="5" t="str">
        <f>IF(Table1_1[[#This Row],[discount_percentage]]&gt;=50%,"Yes","No")</f>
        <v>Yes</v>
      </c>
      <c r="J737">
        <v>4.2</v>
      </c>
      <c r="K737">
        <f>AVERAGE(Table1_1[[#This Row],[rating]]+Table1_1[[#This Row],[rating_count]]/1000)</f>
        <v>6.149</v>
      </c>
      <c r="L737">
        <v>1949</v>
      </c>
      <c r="M737">
        <f>COUNTIF(Table1_1[[#This Row],[rating_count]],"&lt;1000")</f>
        <v>0</v>
      </c>
      <c r="N737" s="6">
        <f>Table1_1[[#This Row],[actual_price]]*Table1_1[[#This Row],[rating_count]]</f>
        <v>972551</v>
      </c>
      <c r="O737" t="s">
        <v>4042</v>
      </c>
      <c r="P737" t="s">
        <v>4043</v>
      </c>
      <c r="Q737" t="s">
        <v>4044</v>
      </c>
      <c r="R737" t="s">
        <v>4045</v>
      </c>
      <c r="S737" t="s">
        <v>4046</v>
      </c>
      <c r="T737" t="s">
        <v>4047</v>
      </c>
      <c r="U737" t="s">
        <v>6026</v>
      </c>
      <c r="V737" t="s">
        <v>6027</v>
      </c>
    </row>
    <row r="738" spans="1:22" x14ac:dyDescent="0.25">
      <c r="A738" t="s">
        <v>6028</v>
      </c>
      <c r="B738" t="s">
        <v>13634</v>
      </c>
      <c r="C738" t="s">
        <v>13076</v>
      </c>
      <c r="D738" s="6">
        <v>1149</v>
      </c>
      <c r="E738" s="6" t="str">
        <f>IF(Table1_1[[#This Row],[discounted_price]]&lt;200,"&lt;₹200",IF(OR(Table1_1[[#This Row],[discounted_price]]=200,Table1_1[[#This Row],[discounted_price]]&lt;=500),"₹200-₹500","&gt;₹500"))</f>
        <v>&gt;₹500</v>
      </c>
      <c r="F738" s="6">
        <v>1699</v>
      </c>
      <c r="G738" s="5">
        <v>0.32</v>
      </c>
      <c r="H73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738" s="5" t="str">
        <f>IF(Table1_1[[#This Row],[discount_percentage]]&gt;=50%,"Yes","No")</f>
        <v>No</v>
      </c>
      <c r="J738">
        <v>4.2</v>
      </c>
      <c r="K738">
        <f>AVERAGE(Table1_1[[#This Row],[rating]]+Table1_1[[#This Row],[rating_count]]/1000)</f>
        <v>126.678</v>
      </c>
      <c r="L738">
        <v>122478</v>
      </c>
      <c r="M738">
        <f>COUNTIF(Table1_1[[#This Row],[rating_count]],"&lt;1000")</f>
        <v>0</v>
      </c>
      <c r="N738" s="6">
        <f>Table1_1[[#This Row],[actual_price]]*Table1_1[[#This Row],[rating_count]]</f>
        <v>208090122</v>
      </c>
      <c r="O738" t="s">
        <v>6030</v>
      </c>
      <c r="P738" t="s">
        <v>6031</v>
      </c>
      <c r="Q738" t="s">
        <v>6032</v>
      </c>
      <c r="R738" t="s">
        <v>6033</v>
      </c>
      <c r="S738" t="s">
        <v>6034</v>
      </c>
      <c r="T738" t="s">
        <v>6035</v>
      </c>
      <c r="U738" t="s">
        <v>6036</v>
      </c>
      <c r="V738" t="s">
        <v>6037</v>
      </c>
    </row>
    <row r="739" spans="1:22" x14ac:dyDescent="0.25">
      <c r="A739" t="s">
        <v>6038</v>
      </c>
      <c r="B739" t="s">
        <v>13635</v>
      </c>
      <c r="C739" t="s">
        <v>13076</v>
      </c>
      <c r="D739" s="6">
        <v>1495</v>
      </c>
      <c r="E739" s="6" t="str">
        <f>IF(Table1_1[[#This Row],[discounted_price]]&lt;200,"&lt;₹200",IF(OR(Table1_1[[#This Row],[discounted_price]]=200,Table1_1[[#This Row],[discounted_price]]&lt;=500),"₹200-₹500","&gt;₹500"))</f>
        <v>&gt;₹500</v>
      </c>
      <c r="F739" s="6">
        <v>1995</v>
      </c>
      <c r="G739" s="5">
        <v>0.25</v>
      </c>
      <c r="H73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739" s="5" t="str">
        <f>IF(Table1_1[[#This Row],[discount_percentage]]&gt;=50%,"Yes","No")</f>
        <v>No</v>
      </c>
      <c r="J739">
        <v>4.3</v>
      </c>
      <c r="K739">
        <f>AVERAGE(Table1_1[[#This Row],[rating]]+Table1_1[[#This Row],[rating_count]]/1000)</f>
        <v>11.541</v>
      </c>
      <c r="L739">
        <v>7241</v>
      </c>
      <c r="M739">
        <f>COUNTIF(Table1_1[[#This Row],[rating_count]],"&lt;1000")</f>
        <v>0</v>
      </c>
      <c r="N739" s="6">
        <f>Table1_1[[#This Row],[actual_price]]*Table1_1[[#This Row],[rating_count]]</f>
        <v>14445795</v>
      </c>
      <c r="O739" t="s">
        <v>6040</v>
      </c>
      <c r="P739" t="s">
        <v>6041</v>
      </c>
      <c r="Q739" t="s">
        <v>6042</v>
      </c>
      <c r="R739" t="s">
        <v>6043</v>
      </c>
      <c r="S739" t="s">
        <v>6044</v>
      </c>
      <c r="T739" t="s">
        <v>6045</v>
      </c>
      <c r="U739" t="s">
        <v>6046</v>
      </c>
      <c r="V739" t="s">
        <v>6047</v>
      </c>
    </row>
    <row r="740" spans="1:22" x14ac:dyDescent="0.25">
      <c r="A740" t="s">
        <v>6048</v>
      </c>
      <c r="B740" t="s">
        <v>13636</v>
      </c>
      <c r="C740" t="s">
        <v>13076</v>
      </c>
      <c r="D740" s="6">
        <v>849</v>
      </c>
      <c r="E740" s="6" t="str">
        <f>IF(Table1_1[[#This Row],[discounted_price]]&lt;200,"&lt;₹200",IF(OR(Table1_1[[#This Row],[discounted_price]]=200,Table1_1[[#This Row],[discounted_price]]&lt;=500),"₹200-₹500","&gt;₹500"))</f>
        <v>&gt;₹500</v>
      </c>
      <c r="F740" s="6">
        <v>4999</v>
      </c>
      <c r="G740" s="5">
        <v>0.83</v>
      </c>
      <c r="H74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740" s="5" t="str">
        <f>IF(Table1_1[[#This Row],[discount_percentage]]&gt;=50%,"Yes","No")</f>
        <v>Yes</v>
      </c>
      <c r="J740">
        <v>4</v>
      </c>
      <c r="K740">
        <f>AVERAGE(Table1_1[[#This Row],[rating]]+Table1_1[[#This Row],[rating_count]]/1000)</f>
        <v>24.457000000000001</v>
      </c>
      <c r="L740">
        <v>20457</v>
      </c>
      <c r="M740">
        <f>COUNTIF(Table1_1[[#This Row],[rating_count]],"&lt;1000")</f>
        <v>0</v>
      </c>
      <c r="N740" s="6">
        <f>Table1_1[[#This Row],[actual_price]]*Table1_1[[#This Row],[rating_count]]</f>
        <v>102264543</v>
      </c>
      <c r="O740" t="s">
        <v>6050</v>
      </c>
      <c r="P740" t="s">
        <v>6051</v>
      </c>
      <c r="Q740" t="s">
        <v>6052</v>
      </c>
      <c r="R740" t="s">
        <v>6053</v>
      </c>
      <c r="S740" t="s">
        <v>6054</v>
      </c>
      <c r="T740" t="s">
        <v>6055</v>
      </c>
      <c r="U740" t="s">
        <v>6056</v>
      </c>
      <c r="V740" t="s">
        <v>6057</v>
      </c>
    </row>
    <row r="741" spans="1:22" x14ac:dyDescent="0.25">
      <c r="A741" t="s">
        <v>6058</v>
      </c>
      <c r="B741" t="s">
        <v>13637</v>
      </c>
      <c r="C741" t="s">
        <v>13547</v>
      </c>
      <c r="D741" s="6">
        <v>440</v>
      </c>
      <c r="E741" s="6" t="str">
        <f>IF(Table1_1[[#This Row],[discounted_price]]&lt;200,"&lt;₹200",IF(OR(Table1_1[[#This Row],[discounted_price]]=200,Table1_1[[#This Row],[discounted_price]]&lt;=500),"₹200-₹500","&gt;₹500"))</f>
        <v>₹200-₹500</v>
      </c>
      <c r="F741" s="6">
        <v>440</v>
      </c>
      <c r="G741" s="5">
        <v>0</v>
      </c>
      <c r="H74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741" s="5" t="str">
        <f>IF(Table1_1[[#This Row],[discount_percentage]]&gt;=50%,"Yes","No")</f>
        <v>No</v>
      </c>
      <c r="J741">
        <v>4.5</v>
      </c>
      <c r="K741">
        <f>AVERAGE(Table1_1[[#This Row],[rating]]+Table1_1[[#This Row],[rating_count]]/1000)</f>
        <v>13.11</v>
      </c>
      <c r="L741">
        <v>8610</v>
      </c>
      <c r="M741">
        <f>COUNTIF(Table1_1[[#This Row],[rating_count]],"&lt;1000")</f>
        <v>0</v>
      </c>
      <c r="N741" s="6">
        <f>Table1_1[[#This Row],[actual_price]]*Table1_1[[#This Row],[rating_count]]</f>
        <v>3788400</v>
      </c>
      <c r="O741" t="s">
        <v>6061</v>
      </c>
      <c r="P741" t="s">
        <v>6062</v>
      </c>
      <c r="Q741" t="s">
        <v>6063</v>
      </c>
      <c r="R741" t="s">
        <v>6064</v>
      </c>
      <c r="S741" t="s">
        <v>6065</v>
      </c>
      <c r="T741" t="s">
        <v>6066</v>
      </c>
      <c r="U741" t="s">
        <v>6067</v>
      </c>
      <c r="V741" t="s">
        <v>6068</v>
      </c>
    </row>
    <row r="742" spans="1:22" x14ac:dyDescent="0.25">
      <c r="A742" t="s">
        <v>4009</v>
      </c>
      <c r="B742" t="s">
        <v>13454</v>
      </c>
      <c r="C742" t="s">
        <v>13088</v>
      </c>
      <c r="D742" s="6">
        <v>349</v>
      </c>
      <c r="E742" s="6" t="str">
        <f>IF(Table1_1[[#This Row],[discounted_price]]&lt;200,"&lt;₹200",IF(OR(Table1_1[[#This Row],[discounted_price]]=200,Table1_1[[#This Row],[discounted_price]]&lt;=500),"₹200-₹500","&gt;₹500"))</f>
        <v>₹200-₹500</v>
      </c>
      <c r="F742" s="6">
        <v>999</v>
      </c>
      <c r="G742" s="5">
        <v>0.65</v>
      </c>
      <c r="H74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742" s="5" t="str">
        <f>IF(Table1_1[[#This Row],[discount_percentage]]&gt;=50%,"Yes","No")</f>
        <v>Yes</v>
      </c>
      <c r="J742">
        <v>3.8</v>
      </c>
      <c r="K742">
        <f>AVERAGE(Table1_1[[#This Row],[rating]]+Table1_1[[#This Row],[rating_count]]/1000)</f>
        <v>20.356999999999999</v>
      </c>
      <c r="L742">
        <v>16557</v>
      </c>
      <c r="M742">
        <f>COUNTIF(Table1_1[[#This Row],[rating_count]],"&lt;1000")</f>
        <v>0</v>
      </c>
      <c r="N742" s="6">
        <f>Table1_1[[#This Row],[actual_price]]*Table1_1[[#This Row],[rating_count]]</f>
        <v>16540443</v>
      </c>
      <c r="O742" t="s">
        <v>4011</v>
      </c>
      <c r="P742" t="s">
        <v>4012</v>
      </c>
      <c r="Q742" t="s">
        <v>4013</v>
      </c>
      <c r="R742" t="s">
        <v>4014</v>
      </c>
      <c r="S742" t="s">
        <v>4015</v>
      </c>
      <c r="T742" t="s">
        <v>4016</v>
      </c>
      <c r="U742" t="s">
        <v>6069</v>
      </c>
      <c r="V742" t="s">
        <v>6070</v>
      </c>
    </row>
    <row r="743" spans="1:22" x14ac:dyDescent="0.25">
      <c r="A743" t="s">
        <v>6071</v>
      </c>
      <c r="B743" t="s">
        <v>13638</v>
      </c>
      <c r="C743" t="s">
        <v>13076</v>
      </c>
      <c r="D743" s="6">
        <v>599</v>
      </c>
      <c r="E743" s="6" t="str">
        <f>IF(Table1_1[[#This Row],[discounted_price]]&lt;200,"&lt;₹200",IF(OR(Table1_1[[#This Row],[discounted_price]]=200,Table1_1[[#This Row],[discounted_price]]&lt;=500),"₹200-₹500","&gt;₹500"))</f>
        <v>&gt;₹500</v>
      </c>
      <c r="F743" s="6">
        <v>3999</v>
      </c>
      <c r="G743" s="5">
        <v>0.85</v>
      </c>
      <c r="H74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743" s="5" t="str">
        <f>IF(Table1_1[[#This Row],[discount_percentage]]&gt;=50%,"Yes","No")</f>
        <v>Yes</v>
      </c>
      <c r="J743">
        <v>3.9</v>
      </c>
      <c r="K743">
        <f>AVERAGE(Table1_1[[#This Row],[rating]]+Table1_1[[#This Row],[rating_count]]/1000)</f>
        <v>4.9870000000000001</v>
      </c>
      <c r="L743">
        <v>1087</v>
      </c>
      <c r="M743">
        <f>COUNTIF(Table1_1[[#This Row],[rating_count]],"&lt;1000")</f>
        <v>0</v>
      </c>
      <c r="N743" s="6">
        <f>Table1_1[[#This Row],[actual_price]]*Table1_1[[#This Row],[rating_count]]</f>
        <v>4346913</v>
      </c>
      <c r="O743" t="s">
        <v>6073</v>
      </c>
      <c r="P743" t="s">
        <v>6074</v>
      </c>
      <c r="Q743" t="s">
        <v>6075</v>
      </c>
      <c r="R743" t="s">
        <v>6076</v>
      </c>
      <c r="S743" t="s">
        <v>6077</v>
      </c>
      <c r="T743" t="s">
        <v>6078</v>
      </c>
      <c r="U743" t="s">
        <v>6079</v>
      </c>
      <c r="V743" t="s">
        <v>6080</v>
      </c>
    </row>
    <row r="744" spans="1:22" x14ac:dyDescent="0.25">
      <c r="A744" t="s">
        <v>6081</v>
      </c>
      <c r="B744" t="s">
        <v>13639</v>
      </c>
      <c r="C744" t="s">
        <v>13076</v>
      </c>
      <c r="D744" s="6">
        <v>149</v>
      </c>
      <c r="E744" s="6" t="str">
        <f>IF(Table1_1[[#This Row],[discounted_price]]&lt;200,"&lt;₹200",IF(OR(Table1_1[[#This Row],[discounted_price]]=200,Table1_1[[#This Row],[discounted_price]]&lt;=500),"₹200-₹500","&gt;₹500"))</f>
        <v>&lt;₹200</v>
      </c>
      <c r="F744" s="6">
        <v>399</v>
      </c>
      <c r="G744" s="5">
        <v>0.63</v>
      </c>
      <c r="H74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744" s="5" t="str">
        <f>IF(Table1_1[[#This Row],[discount_percentage]]&gt;=50%,"Yes","No")</f>
        <v>Yes</v>
      </c>
      <c r="J744">
        <v>4</v>
      </c>
      <c r="K744">
        <f>AVERAGE(Table1_1[[#This Row],[rating]]+Table1_1[[#This Row],[rating_count]]/1000)</f>
        <v>5.54</v>
      </c>
      <c r="L744">
        <v>1540</v>
      </c>
      <c r="M744">
        <f>COUNTIF(Table1_1[[#This Row],[rating_count]],"&lt;1000")</f>
        <v>0</v>
      </c>
      <c r="N744" s="6">
        <f>Table1_1[[#This Row],[actual_price]]*Table1_1[[#This Row],[rating_count]]</f>
        <v>614460</v>
      </c>
      <c r="O744" t="s">
        <v>6083</v>
      </c>
      <c r="P744" t="s">
        <v>6084</v>
      </c>
      <c r="Q744" t="s">
        <v>6085</v>
      </c>
      <c r="R744" t="s">
        <v>6086</v>
      </c>
      <c r="S744" t="s">
        <v>6087</v>
      </c>
      <c r="T744" t="s">
        <v>6088</v>
      </c>
      <c r="U744" t="s">
        <v>6089</v>
      </c>
      <c r="V744" t="s">
        <v>6090</v>
      </c>
    </row>
    <row r="745" spans="1:22" x14ac:dyDescent="0.25">
      <c r="A745" t="s">
        <v>6091</v>
      </c>
      <c r="B745" t="s">
        <v>13640</v>
      </c>
      <c r="C745" t="s">
        <v>13076</v>
      </c>
      <c r="D745" s="6">
        <v>289</v>
      </c>
      <c r="E745" s="6" t="str">
        <f>IF(Table1_1[[#This Row],[discounted_price]]&lt;200,"&lt;₹200",IF(OR(Table1_1[[#This Row],[discounted_price]]=200,Table1_1[[#This Row],[discounted_price]]&lt;=500),"₹200-₹500","&gt;₹500"))</f>
        <v>₹200-₹500</v>
      </c>
      <c r="F745" s="6">
        <v>999</v>
      </c>
      <c r="G745" s="5">
        <v>0.71</v>
      </c>
      <c r="H74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745" s="5" t="str">
        <f>IF(Table1_1[[#This Row],[discount_percentage]]&gt;=50%,"Yes","No")</f>
        <v>Yes</v>
      </c>
      <c r="J745">
        <v>4.0999999999999996</v>
      </c>
      <c r="K745">
        <f>AVERAGE(Table1_1[[#This Row],[rating]]+Table1_1[[#This Row],[rating_count]]/1000)</f>
        <v>4.5009999999999994</v>
      </c>
      <c r="L745">
        <v>401</v>
      </c>
      <c r="M745">
        <f>COUNTIF(Table1_1[[#This Row],[rating_count]],"&lt;1000")</f>
        <v>1</v>
      </c>
      <c r="N745" s="6">
        <f>Table1_1[[#This Row],[actual_price]]*Table1_1[[#This Row],[rating_count]]</f>
        <v>400599</v>
      </c>
      <c r="O745" t="s">
        <v>6093</v>
      </c>
      <c r="P745" t="s">
        <v>6094</v>
      </c>
      <c r="Q745" t="s">
        <v>6095</v>
      </c>
      <c r="R745" t="s">
        <v>6096</v>
      </c>
      <c r="S745" t="s">
        <v>6097</v>
      </c>
      <c r="T745" t="s">
        <v>6098</v>
      </c>
      <c r="U745" t="s">
        <v>6099</v>
      </c>
      <c r="V745" t="s">
        <v>6100</v>
      </c>
    </row>
    <row r="746" spans="1:22" x14ac:dyDescent="0.25">
      <c r="A746" t="s">
        <v>6101</v>
      </c>
      <c r="B746" t="s">
        <v>13641</v>
      </c>
      <c r="C746" t="s">
        <v>13076</v>
      </c>
      <c r="D746" s="6">
        <v>179</v>
      </c>
      <c r="E746" s="6" t="str">
        <f>IF(Table1_1[[#This Row],[discounted_price]]&lt;200,"&lt;₹200",IF(OR(Table1_1[[#This Row],[discounted_price]]=200,Table1_1[[#This Row],[discounted_price]]&lt;=500),"₹200-₹500","&gt;₹500"))</f>
        <v>&lt;₹200</v>
      </c>
      <c r="F746" s="6">
        <v>499</v>
      </c>
      <c r="G746" s="5">
        <v>0.64</v>
      </c>
      <c r="H74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746" s="5" t="str">
        <f>IF(Table1_1[[#This Row],[discount_percentage]]&gt;=50%,"Yes","No")</f>
        <v>Yes</v>
      </c>
      <c r="J746">
        <v>3.4</v>
      </c>
      <c r="K746">
        <f>AVERAGE(Table1_1[[#This Row],[rating]]+Table1_1[[#This Row],[rating_count]]/1000)</f>
        <v>12.785</v>
      </c>
      <c r="L746">
        <v>9385</v>
      </c>
      <c r="M746">
        <f>COUNTIF(Table1_1[[#This Row],[rating_count]],"&lt;1000")</f>
        <v>0</v>
      </c>
      <c r="N746" s="6">
        <f>Table1_1[[#This Row],[actual_price]]*Table1_1[[#This Row],[rating_count]]</f>
        <v>4683115</v>
      </c>
      <c r="O746" t="s">
        <v>6104</v>
      </c>
      <c r="P746" t="s">
        <v>6105</v>
      </c>
      <c r="Q746" t="s">
        <v>6106</v>
      </c>
      <c r="R746" t="s">
        <v>6107</v>
      </c>
      <c r="S746" t="s">
        <v>6108</v>
      </c>
      <c r="T746" t="s">
        <v>6109</v>
      </c>
      <c r="U746" t="s">
        <v>6110</v>
      </c>
      <c r="V746" t="s">
        <v>6111</v>
      </c>
    </row>
    <row r="747" spans="1:22" x14ac:dyDescent="0.25">
      <c r="A747" t="s">
        <v>6112</v>
      </c>
      <c r="B747" t="s">
        <v>13469</v>
      </c>
      <c r="C747" t="s">
        <v>13088</v>
      </c>
      <c r="D747" s="6">
        <v>1499</v>
      </c>
      <c r="E747" s="6" t="str">
        <f>IF(Table1_1[[#This Row],[discounted_price]]&lt;200,"&lt;₹200",IF(OR(Table1_1[[#This Row],[discounted_price]]=200,Table1_1[[#This Row],[discounted_price]]&lt;=500),"₹200-₹500","&gt;₹500"))</f>
        <v>&gt;₹500</v>
      </c>
      <c r="F747" s="6">
        <v>4999</v>
      </c>
      <c r="G747" s="5">
        <v>0.7</v>
      </c>
      <c r="H74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747" s="5" t="str">
        <f>IF(Table1_1[[#This Row],[discount_percentage]]&gt;=50%,"Yes","No")</f>
        <v>Yes</v>
      </c>
      <c r="J747">
        <v>4</v>
      </c>
      <c r="K747">
        <f>AVERAGE(Table1_1[[#This Row],[rating]]+Table1_1[[#This Row],[rating_count]]/1000)</f>
        <v>96.587999999999994</v>
      </c>
      <c r="L747">
        <v>92588</v>
      </c>
      <c r="M747">
        <f>COUNTIF(Table1_1[[#This Row],[rating_count]],"&lt;1000")</f>
        <v>0</v>
      </c>
      <c r="N747" s="6">
        <f>Table1_1[[#This Row],[actual_price]]*Table1_1[[#This Row],[rating_count]]</f>
        <v>462847412</v>
      </c>
      <c r="O747" t="s">
        <v>6114</v>
      </c>
      <c r="P747" t="s">
        <v>4217</v>
      </c>
      <c r="Q747" t="s">
        <v>4218</v>
      </c>
      <c r="R747" t="s">
        <v>4219</v>
      </c>
      <c r="S747" t="s">
        <v>4220</v>
      </c>
      <c r="T747" t="s">
        <v>4221</v>
      </c>
      <c r="U747" t="s">
        <v>6115</v>
      </c>
      <c r="V747" t="s">
        <v>6116</v>
      </c>
    </row>
    <row r="748" spans="1:22" x14ac:dyDescent="0.25">
      <c r="A748" t="s">
        <v>6117</v>
      </c>
      <c r="B748" t="s">
        <v>13642</v>
      </c>
      <c r="C748" t="s">
        <v>13088</v>
      </c>
      <c r="D748" s="6">
        <v>399</v>
      </c>
      <c r="E748" s="6" t="str">
        <f>IF(Table1_1[[#This Row],[discounted_price]]&lt;200,"&lt;₹200",IF(OR(Table1_1[[#This Row],[discounted_price]]=200,Table1_1[[#This Row],[discounted_price]]&lt;=500),"₹200-₹500","&gt;₹500"))</f>
        <v>₹200-₹500</v>
      </c>
      <c r="F748" s="6">
        <v>699</v>
      </c>
      <c r="G748" s="5">
        <v>0.43</v>
      </c>
      <c r="H74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748" s="5" t="str">
        <f>IF(Table1_1[[#This Row],[discount_percentage]]&gt;=50%,"Yes","No")</f>
        <v>No</v>
      </c>
      <c r="J748">
        <v>3.4</v>
      </c>
      <c r="K748">
        <f>AVERAGE(Table1_1[[#This Row],[rating]]+Table1_1[[#This Row],[rating_count]]/1000)</f>
        <v>6.8540000000000001</v>
      </c>
      <c r="L748">
        <v>3454</v>
      </c>
      <c r="M748">
        <f>COUNTIF(Table1_1[[#This Row],[rating_count]],"&lt;1000")</f>
        <v>0</v>
      </c>
      <c r="N748" s="6">
        <f>Table1_1[[#This Row],[actual_price]]*Table1_1[[#This Row],[rating_count]]</f>
        <v>2414346</v>
      </c>
      <c r="O748" t="s">
        <v>6119</v>
      </c>
      <c r="P748" t="s">
        <v>6120</v>
      </c>
      <c r="Q748" t="s">
        <v>6121</v>
      </c>
      <c r="R748" t="s">
        <v>6122</v>
      </c>
      <c r="S748" t="s">
        <v>6123</v>
      </c>
      <c r="T748" t="s">
        <v>6124</v>
      </c>
      <c r="U748" t="s">
        <v>6125</v>
      </c>
      <c r="V748" t="s">
        <v>6126</v>
      </c>
    </row>
    <row r="749" spans="1:22" x14ac:dyDescent="0.25">
      <c r="A749" t="s">
        <v>6127</v>
      </c>
      <c r="B749" t="s">
        <v>13643</v>
      </c>
      <c r="C749" t="s">
        <v>13076</v>
      </c>
      <c r="D749" s="6">
        <v>599</v>
      </c>
      <c r="E749" s="6" t="str">
        <f>IF(Table1_1[[#This Row],[discounted_price]]&lt;200,"&lt;₹200",IF(OR(Table1_1[[#This Row],[discounted_price]]=200,Table1_1[[#This Row],[discounted_price]]&lt;=500),"₹200-₹500","&gt;₹500"))</f>
        <v>&gt;₹500</v>
      </c>
      <c r="F749" s="6">
        <v>799</v>
      </c>
      <c r="G749" s="5">
        <v>0.25</v>
      </c>
      <c r="H74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749" s="5" t="str">
        <f>IF(Table1_1[[#This Row],[discount_percentage]]&gt;=50%,"Yes","No")</f>
        <v>No</v>
      </c>
      <c r="J749">
        <v>4.3</v>
      </c>
      <c r="K749">
        <f>AVERAGE(Table1_1[[#This Row],[rating]]+Table1_1[[#This Row],[rating_count]]/1000)</f>
        <v>20.09</v>
      </c>
      <c r="L749">
        <v>15790</v>
      </c>
      <c r="M749">
        <f>COUNTIF(Table1_1[[#This Row],[rating_count]],"&lt;1000")</f>
        <v>0</v>
      </c>
      <c r="N749" s="6">
        <f>Table1_1[[#This Row],[actual_price]]*Table1_1[[#This Row],[rating_count]]</f>
        <v>12616210</v>
      </c>
      <c r="O749" t="s">
        <v>6129</v>
      </c>
      <c r="P749" t="s">
        <v>6130</v>
      </c>
      <c r="Q749" t="s">
        <v>6131</v>
      </c>
      <c r="R749" t="s">
        <v>6132</v>
      </c>
      <c r="S749" t="s">
        <v>6133</v>
      </c>
      <c r="T749" t="s">
        <v>6134</v>
      </c>
      <c r="U749" t="s">
        <v>6135</v>
      </c>
      <c r="V749" t="s">
        <v>6136</v>
      </c>
    </row>
    <row r="750" spans="1:22" x14ac:dyDescent="0.25">
      <c r="A750" t="s">
        <v>6137</v>
      </c>
      <c r="B750" t="s">
        <v>13644</v>
      </c>
      <c r="C750" t="s">
        <v>13076</v>
      </c>
      <c r="D750" s="6">
        <v>949</v>
      </c>
      <c r="E750" s="6" t="str">
        <f>IF(Table1_1[[#This Row],[discounted_price]]&lt;200,"&lt;₹200",IF(OR(Table1_1[[#This Row],[discounted_price]]=200,Table1_1[[#This Row],[discounted_price]]&lt;=500),"₹200-₹500","&gt;₹500"))</f>
        <v>&gt;₹500</v>
      </c>
      <c r="F750" s="6">
        <v>2000</v>
      </c>
      <c r="G750" s="5">
        <v>0.53</v>
      </c>
      <c r="H75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750" s="5" t="str">
        <f>IF(Table1_1[[#This Row],[discount_percentage]]&gt;=50%,"Yes","No")</f>
        <v>Yes</v>
      </c>
      <c r="J750">
        <v>3.9</v>
      </c>
      <c r="K750">
        <f>AVERAGE(Table1_1[[#This Row],[rating]]+Table1_1[[#This Row],[rating_count]]/1000)</f>
        <v>18.869</v>
      </c>
      <c r="L750">
        <v>14969</v>
      </c>
      <c r="M750">
        <f>COUNTIF(Table1_1[[#This Row],[rating_count]],"&lt;1000")</f>
        <v>0</v>
      </c>
      <c r="N750" s="6">
        <f>Table1_1[[#This Row],[actual_price]]*Table1_1[[#This Row],[rating_count]]</f>
        <v>29938000</v>
      </c>
      <c r="O750" t="s">
        <v>6140</v>
      </c>
      <c r="P750" t="s">
        <v>6141</v>
      </c>
      <c r="Q750" t="s">
        <v>6142</v>
      </c>
      <c r="R750" t="s">
        <v>6143</v>
      </c>
      <c r="S750" t="s">
        <v>6144</v>
      </c>
      <c r="T750" t="s">
        <v>6145</v>
      </c>
      <c r="U750" t="s">
        <v>6146</v>
      </c>
      <c r="V750" t="s">
        <v>6147</v>
      </c>
    </row>
    <row r="751" spans="1:22" x14ac:dyDescent="0.25">
      <c r="A751" t="s">
        <v>6148</v>
      </c>
      <c r="B751" t="s">
        <v>13385</v>
      </c>
      <c r="C751" t="s">
        <v>13088</v>
      </c>
      <c r="D751" s="6">
        <v>2499</v>
      </c>
      <c r="E751" s="6" t="str">
        <f>IF(Table1_1[[#This Row],[discounted_price]]&lt;200,"&lt;₹200",IF(OR(Table1_1[[#This Row],[discounted_price]]=200,Table1_1[[#This Row],[discounted_price]]&lt;=500),"₹200-₹500","&gt;₹500"))</f>
        <v>&gt;₹500</v>
      </c>
      <c r="F751" s="6">
        <v>9999</v>
      </c>
      <c r="G751" s="5">
        <v>0.75</v>
      </c>
      <c r="H75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751" s="5" t="str">
        <f>IF(Table1_1[[#This Row],[discount_percentage]]&gt;=50%,"Yes","No")</f>
        <v>Yes</v>
      </c>
      <c r="J751">
        <v>4.0999999999999996</v>
      </c>
      <c r="K751">
        <f>AVERAGE(Table1_1[[#This Row],[rating]]+Table1_1[[#This Row],[rating_count]]/1000)</f>
        <v>46.239000000000004</v>
      </c>
      <c r="L751">
        <v>42139</v>
      </c>
      <c r="M751">
        <f>COUNTIF(Table1_1[[#This Row],[rating_count]],"&lt;1000")</f>
        <v>0</v>
      </c>
      <c r="N751" s="6">
        <f>Table1_1[[#This Row],[actual_price]]*Table1_1[[#This Row],[rating_count]]</f>
        <v>421347861</v>
      </c>
      <c r="O751" t="s">
        <v>6150</v>
      </c>
      <c r="P751" t="s">
        <v>6151</v>
      </c>
      <c r="Q751" t="s">
        <v>6152</v>
      </c>
      <c r="R751" t="s">
        <v>6153</v>
      </c>
      <c r="S751" t="s">
        <v>6154</v>
      </c>
      <c r="T751" t="s">
        <v>6155</v>
      </c>
      <c r="U751" t="s">
        <v>6156</v>
      </c>
      <c r="V751" t="s">
        <v>6157</v>
      </c>
    </row>
    <row r="752" spans="1:22" x14ac:dyDescent="0.25">
      <c r="A752" t="s">
        <v>6158</v>
      </c>
      <c r="B752" t="s">
        <v>13645</v>
      </c>
      <c r="C752" t="s">
        <v>13088</v>
      </c>
      <c r="D752" s="6">
        <v>159</v>
      </c>
      <c r="E752" s="6" t="str">
        <f>IF(Table1_1[[#This Row],[discounted_price]]&lt;200,"&lt;₹200",IF(OR(Table1_1[[#This Row],[discounted_price]]=200,Table1_1[[#This Row],[discounted_price]]&lt;=500),"₹200-₹500","&gt;₹500"))</f>
        <v>&lt;₹200</v>
      </c>
      <c r="F752" s="6">
        <v>180</v>
      </c>
      <c r="G752" s="5">
        <v>0.12</v>
      </c>
      <c r="H75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752" s="5" t="str">
        <f>IF(Table1_1[[#This Row],[discount_percentage]]&gt;=50%,"Yes","No")</f>
        <v>No</v>
      </c>
      <c r="J752">
        <v>4.3</v>
      </c>
      <c r="K752">
        <f>AVERAGE(Table1_1[[#This Row],[rating]]+Table1_1[[#This Row],[rating_count]]/1000)</f>
        <v>5.2889999999999997</v>
      </c>
      <c r="L752">
        <v>989</v>
      </c>
      <c r="M752">
        <f>COUNTIF(Table1_1[[#This Row],[rating_count]],"&lt;1000")</f>
        <v>1</v>
      </c>
      <c r="N752" s="6">
        <f>Table1_1[[#This Row],[actual_price]]*Table1_1[[#This Row],[rating_count]]</f>
        <v>178020</v>
      </c>
      <c r="O752" t="s">
        <v>6160</v>
      </c>
      <c r="P752" t="s">
        <v>6161</v>
      </c>
      <c r="Q752" t="s">
        <v>6162</v>
      </c>
      <c r="R752" t="s">
        <v>6163</v>
      </c>
      <c r="S752" t="s">
        <v>6164</v>
      </c>
      <c r="T752" t="s">
        <v>6165</v>
      </c>
      <c r="U752" t="s">
        <v>6166</v>
      </c>
      <c r="V752" t="s">
        <v>6167</v>
      </c>
    </row>
    <row r="753" spans="1:22" x14ac:dyDescent="0.25">
      <c r="A753" t="s">
        <v>6168</v>
      </c>
      <c r="B753" t="s">
        <v>13646</v>
      </c>
      <c r="C753" t="s">
        <v>13088</v>
      </c>
      <c r="D753" s="6">
        <v>1329</v>
      </c>
      <c r="E753" s="6" t="str">
        <f>IF(Table1_1[[#This Row],[discounted_price]]&lt;200,"&lt;₹200",IF(OR(Table1_1[[#This Row],[discounted_price]]=200,Table1_1[[#This Row],[discounted_price]]&lt;=500),"₹200-₹500","&gt;₹500"))</f>
        <v>&gt;₹500</v>
      </c>
      <c r="F753" s="6">
        <v>2900</v>
      </c>
      <c r="G753" s="5">
        <v>0.54</v>
      </c>
      <c r="H75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753" s="5" t="str">
        <f>IF(Table1_1[[#This Row],[discount_percentage]]&gt;=50%,"Yes","No")</f>
        <v>Yes</v>
      </c>
      <c r="J753">
        <v>4.5</v>
      </c>
      <c r="K753">
        <f>AVERAGE(Table1_1[[#This Row],[rating]]+Table1_1[[#This Row],[rating_count]]/1000)</f>
        <v>24.123999999999999</v>
      </c>
      <c r="L753">
        <v>19624</v>
      </c>
      <c r="M753">
        <f>COUNTIF(Table1_1[[#This Row],[rating_count]],"&lt;1000")</f>
        <v>0</v>
      </c>
      <c r="N753" s="6">
        <f>Table1_1[[#This Row],[actual_price]]*Table1_1[[#This Row],[rating_count]]</f>
        <v>56909600</v>
      </c>
      <c r="O753" t="s">
        <v>6170</v>
      </c>
      <c r="P753" t="s">
        <v>6171</v>
      </c>
      <c r="Q753" t="s">
        <v>6172</v>
      </c>
      <c r="R753" t="s">
        <v>6173</v>
      </c>
      <c r="S753" t="s">
        <v>6174</v>
      </c>
      <c r="T753" t="s">
        <v>6175</v>
      </c>
      <c r="U753" t="s">
        <v>6176</v>
      </c>
      <c r="V753" t="s">
        <v>6177</v>
      </c>
    </row>
    <row r="754" spans="1:22" x14ac:dyDescent="0.25">
      <c r="A754" t="s">
        <v>6178</v>
      </c>
      <c r="B754" t="s">
        <v>13647</v>
      </c>
      <c r="C754" t="s">
        <v>13076</v>
      </c>
      <c r="D754" s="6">
        <v>570</v>
      </c>
      <c r="E754" s="6" t="str">
        <f>IF(Table1_1[[#This Row],[discounted_price]]&lt;200,"&lt;₹200",IF(OR(Table1_1[[#This Row],[discounted_price]]=200,Table1_1[[#This Row],[discounted_price]]&lt;=500),"₹200-₹500","&gt;₹500"))</f>
        <v>&gt;₹500</v>
      </c>
      <c r="F754" s="6">
        <v>999</v>
      </c>
      <c r="G754" s="5">
        <v>0.43</v>
      </c>
      <c r="H75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754" s="5" t="str">
        <f>IF(Table1_1[[#This Row],[discount_percentage]]&gt;=50%,"Yes","No")</f>
        <v>No</v>
      </c>
      <c r="J754">
        <v>4.2</v>
      </c>
      <c r="K754">
        <f>AVERAGE(Table1_1[[#This Row],[rating]]+Table1_1[[#This Row],[rating_count]]/1000)</f>
        <v>7.4009999999999998</v>
      </c>
      <c r="L754">
        <v>3201</v>
      </c>
      <c r="M754">
        <f>COUNTIF(Table1_1[[#This Row],[rating_count]],"&lt;1000")</f>
        <v>0</v>
      </c>
      <c r="N754" s="6">
        <f>Table1_1[[#This Row],[actual_price]]*Table1_1[[#This Row],[rating_count]]</f>
        <v>3197799</v>
      </c>
      <c r="O754" t="s">
        <v>6180</v>
      </c>
      <c r="P754" t="s">
        <v>6181</v>
      </c>
      <c r="Q754" t="s">
        <v>6182</v>
      </c>
      <c r="R754" t="s">
        <v>6183</v>
      </c>
      <c r="S754" t="s">
        <v>6184</v>
      </c>
      <c r="T754" t="s">
        <v>13053</v>
      </c>
      <c r="U754" t="s">
        <v>6185</v>
      </c>
      <c r="V754" t="s">
        <v>6186</v>
      </c>
    </row>
    <row r="755" spans="1:22" x14ac:dyDescent="0.25">
      <c r="A755" t="s">
        <v>6187</v>
      </c>
      <c r="B755" t="s">
        <v>13648</v>
      </c>
      <c r="C755" t="s">
        <v>13088</v>
      </c>
      <c r="D755" s="6">
        <v>899</v>
      </c>
      <c r="E755" s="6" t="str">
        <f>IF(Table1_1[[#This Row],[discounted_price]]&lt;200,"&lt;₹200",IF(OR(Table1_1[[#This Row],[discounted_price]]=200,Table1_1[[#This Row],[discounted_price]]&lt;=500),"₹200-₹500","&gt;₹500"))</f>
        <v>&gt;₹500</v>
      </c>
      <c r="F755" s="6">
        <v>1999</v>
      </c>
      <c r="G755" s="5">
        <v>0.55000000000000004</v>
      </c>
      <c r="H75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755" s="5" t="str">
        <f>IF(Table1_1[[#This Row],[discount_percentage]]&gt;=50%,"Yes","No")</f>
        <v>Yes</v>
      </c>
      <c r="J755">
        <v>4.0999999999999996</v>
      </c>
      <c r="K755">
        <f>AVERAGE(Table1_1[[#This Row],[rating]]+Table1_1[[#This Row],[rating_count]]/1000)</f>
        <v>34.569000000000003</v>
      </c>
      <c r="L755">
        <v>30469</v>
      </c>
      <c r="M755">
        <f>COUNTIF(Table1_1[[#This Row],[rating_count]],"&lt;1000")</f>
        <v>0</v>
      </c>
      <c r="N755" s="6">
        <f>Table1_1[[#This Row],[actual_price]]*Table1_1[[#This Row],[rating_count]]</f>
        <v>60907531</v>
      </c>
      <c r="O755" t="s">
        <v>6190</v>
      </c>
      <c r="P755" t="s">
        <v>6191</v>
      </c>
      <c r="Q755" t="s">
        <v>6192</v>
      </c>
      <c r="R755" t="s">
        <v>6193</v>
      </c>
      <c r="S755" t="s">
        <v>6194</v>
      </c>
      <c r="T755" t="s">
        <v>6195</v>
      </c>
      <c r="U755" t="s">
        <v>6196</v>
      </c>
      <c r="V755" t="s">
        <v>6197</v>
      </c>
    </row>
    <row r="756" spans="1:22" x14ac:dyDescent="0.25">
      <c r="A756" t="s">
        <v>6198</v>
      </c>
      <c r="B756" t="s">
        <v>13649</v>
      </c>
      <c r="C756" t="s">
        <v>13076</v>
      </c>
      <c r="D756" s="6">
        <v>449</v>
      </c>
      <c r="E756" s="6" t="str">
        <f>IF(Table1_1[[#This Row],[discounted_price]]&lt;200,"&lt;₹200",IF(OR(Table1_1[[#This Row],[discounted_price]]=200,Table1_1[[#This Row],[discounted_price]]&lt;=500),"₹200-₹500","&gt;₹500"))</f>
        <v>₹200-₹500</v>
      </c>
      <c r="F756" s="6">
        <v>999</v>
      </c>
      <c r="G756" s="5">
        <v>0.55000000000000004</v>
      </c>
      <c r="H75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756" s="5" t="str">
        <f>IF(Table1_1[[#This Row],[discount_percentage]]&gt;=50%,"Yes","No")</f>
        <v>Yes</v>
      </c>
      <c r="J756">
        <v>4.4000000000000004</v>
      </c>
      <c r="K756">
        <f>AVERAGE(Table1_1[[#This Row],[rating]]+Table1_1[[#This Row],[rating_count]]/1000)</f>
        <v>14.34</v>
      </c>
      <c r="L756">
        <v>9940</v>
      </c>
      <c r="M756">
        <f>COUNTIF(Table1_1[[#This Row],[rating_count]],"&lt;1000")</f>
        <v>0</v>
      </c>
      <c r="N756" s="6">
        <f>Table1_1[[#This Row],[actual_price]]*Table1_1[[#This Row],[rating_count]]</f>
        <v>9930060</v>
      </c>
      <c r="O756" t="s">
        <v>6201</v>
      </c>
      <c r="P756" t="s">
        <v>6202</v>
      </c>
      <c r="Q756" t="s">
        <v>6203</v>
      </c>
      <c r="R756" t="s">
        <v>6204</v>
      </c>
      <c r="S756" t="s">
        <v>6205</v>
      </c>
      <c r="T756" t="s">
        <v>6206</v>
      </c>
      <c r="U756" t="s">
        <v>6207</v>
      </c>
      <c r="V756" t="s">
        <v>6208</v>
      </c>
    </row>
    <row r="757" spans="1:22" x14ac:dyDescent="0.25">
      <c r="A757" t="s">
        <v>6209</v>
      </c>
      <c r="B757" t="s">
        <v>13650</v>
      </c>
      <c r="C757" t="s">
        <v>13076</v>
      </c>
      <c r="D757" s="6">
        <v>549</v>
      </c>
      <c r="E757" s="6" t="str">
        <f>IF(Table1_1[[#This Row],[discounted_price]]&lt;200,"&lt;₹200",IF(OR(Table1_1[[#This Row],[discounted_price]]=200,Table1_1[[#This Row],[discounted_price]]&lt;=500),"₹200-₹500","&gt;₹500"))</f>
        <v>&gt;₹500</v>
      </c>
      <c r="F757" s="6">
        <v>999</v>
      </c>
      <c r="G757" s="5">
        <v>0.45</v>
      </c>
      <c r="H75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757" s="5" t="str">
        <f>IF(Table1_1[[#This Row],[discount_percentage]]&gt;=50%,"Yes","No")</f>
        <v>No</v>
      </c>
      <c r="J757">
        <v>4.3</v>
      </c>
      <c r="K757">
        <f>AVERAGE(Table1_1[[#This Row],[rating]]+Table1_1[[#This Row],[rating_count]]/1000)</f>
        <v>12.058</v>
      </c>
      <c r="L757">
        <v>7758</v>
      </c>
      <c r="M757">
        <f>COUNTIF(Table1_1[[#This Row],[rating_count]],"&lt;1000")</f>
        <v>0</v>
      </c>
      <c r="N757" s="6">
        <f>Table1_1[[#This Row],[actual_price]]*Table1_1[[#This Row],[rating_count]]</f>
        <v>7750242</v>
      </c>
      <c r="O757" t="s">
        <v>6212</v>
      </c>
      <c r="P757" t="s">
        <v>6213</v>
      </c>
      <c r="Q757" t="s">
        <v>6214</v>
      </c>
      <c r="R757" t="s">
        <v>6215</v>
      </c>
      <c r="S757" t="s">
        <v>6216</v>
      </c>
      <c r="T757" t="s">
        <v>6217</v>
      </c>
      <c r="U757" t="s">
        <v>6218</v>
      </c>
      <c r="V757" t="s">
        <v>6219</v>
      </c>
    </row>
    <row r="758" spans="1:22" x14ac:dyDescent="0.25">
      <c r="A758" t="s">
        <v>6220</v>
      </c>
      <c r="B758" t="s">
        <v>13651</v>
      </c>
      <c r="C758" t="s">
        <v>13076</v>
      </c>
      <c r="D758" s="6">
        <v>1529</v>
      </c>
      <c r="E758" s="6" t="str">
        <f>IF(Table1_1[[#This Row],[discounted_price]]&lt;200,"&lt;₹200",IF(OR(Table1_1[[#This Row],[discounted_price]]=200,Table1_1[[#This Row],[discounted_price]]&lt;=500),"₹200-₹500","&gt;₹500"))</f>
        <v>&gt;₹500</v>
      </c>
      <c r="F758" s="6">
        <v>2399</v>
      </c>
      <c r="G758" s="5">
        <v>0.36</v>
      </c>
      <c r="H75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758" s="5" t="str">
        <f>IF(Table1_1[[#This Row],[discount_percentage]]&gt;=50%,"Yes","No")</f>
        <v>No</v>
      </c>
      <c r="J758">
        <v>4.3</v>
      </c>
      <c r="K758">
        <f>AVERAGE(Table1_1[[#This Row],[rating]]+Table1_1[[#This Row],[rating_count]]/1000)</f>
        <v>72.709000000000003</v>
      </c>
      <c r="L758">
        <v>68409</v>
      </c>
      <c r="M758">
        <f>COUNTIF(Table1_1[[#This Row],[rating_count]],"&lt;1000")</f>
        <v>0</v>
      </c>
      <c r="N758" s="6">
        <f>Table1_1[[#This Row],[actual_price]]*Table1_1[[#This Row],[rating_count]]</f>
        <v>164113191</v>
      </c>
      <c r="O758" t="s">
        <v>6222</v>
      </c>
      <c r="P758" t="s">
        <v>6223</v>
      </c>
      <c r="Q758" t="s">
        <v>6224</v>
      </c>
      <c r="R758" t="s">
        <v>6225</v>
      </c>
      <c r="S758" t="s">
        <v>6226</v>
      </c>
      <c r="T758" t="s">
        <v>6227</v>
      </c>
      <c r="U758" t="s">
        <v>6228</v>
      </c>
      <c r="V758" t="s">
        <v>6229</v>
      </c>
    </row>
    <row r="759" spans="1:22" x14ac:dyDescent="0.25">
      <c r="A759" t="s">
        <v>6230</v>
      </c>
      <c r="B759" t="s">
        <v>6231</v>
      </c>
      <c r="C759" t="s">
        <v>13547</v>
      </c>
      <c r="D759" s="6">
        <v>100</v>
      </c>
      <c r="E759" s="6" t="str">
        <f>IF(Table1_1[[#This Row],[discounted_price]]&lt;200,"&lt;₹200",IF(OR(Table1_1[[#This Row],[discounted_price]]=200,Table1_1[[#This Row],[discounted_price]]&lt;=500),"₹200-₹500","&gt;₹500"))</f>
        <v>&lt;₹200</v>
      </c>
      <c r="F759" s="6">
        <v>100</v>
      </c>
      <c r="G759" s="5">
        <v>0</v>
      </c>
      <c r="H75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759" s="5" t="str">
        <f>IF(Table1_1[[#This Row],[discount_percentage]]&gt;=50%,"Yes","No")</f>
        <v>No</v>
      </c>
      <c r="J759">
        <v>4.3</v>
      </c>
      <c r="K759">
        <f>AVERAGE(Table1_1[[#This Row],[rating]]+Table1_1[[#This Row],[rating_count]]/1000)</f>
        <v>7.3949999999999996</v>
      </c>
      <c r="L759">
        <v>3095</v>
      </c>
      <c r="M759">
        <f>COUNTIF(Table1_1[[#This Row],[rating_count]],"&lt;1000")</f>
        <v>0</v>
      </c>
      <c r="N759" s="6">
        <f>Table1_1[[#This Row],[actual_price]]*Table1_1[[#This Row],[rating_count]]</f>
        <v>309500</v>
      </c>
      <c r="O759" t="s">
        <v>6233</v>
      </c>
      <c r="P759" t="s">
        <v>6234</v>
      </c>
      <c r="Q759" t="s">
        <v>6235</v>
      </c>
      <c r="R759" t="s">
        <v>6236</v>
      </c>
      <c r="S759" t="s">
        <v>6237</v>
      </c>
      <c r="T759" t="s">
        <v>6238</v>
      </c>
      <c r="U759" t="s">
        <v>6239</v>
      </c>
      <c r="V759" t="s">
        <v>6240</v>
      </c>
    </row>
    <row r="760" spans="1:22" x14ac:dyDescent="0.25">
      <c r="A760" t="s">
        <v>6241</v>
      </c>
      <c r="B760" t="s">
        <v>13652</v>
      </c>
      <c r="C760" t="s">
        <v>13076</v>
      </c>
      <c r="D760" s="6">
        <v>299</v>
      </c>
      <c r="E760" s="6" t="str">
        <f>IF(Table1_1[[#This Row],[discounted_price]]&lt;200,"&lt;₹200",IF(OR(Table1_1[[#This Row],[discounted_price]]=200,Table1_1[[#This Row],[discounted_price]]&lt;=500),"₹200-₹500","&gt;₹500"))</f>
        <v>₹200-₹500</v>
      </c>
      <c r="F760" s="6">
        <v>1499</v>
      </c>
      <c r="G760" s="5">
        <v>0.8</v>
      </c>
      <c r="H76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760" s="5" t="str">
        <f>IF(Table1_1[[#This Row],[discount_percentage]]&gt;=50%,"Yes","No")</f>
        <v>Yes</v>
      </c>
      <c r="J760">
        <v>4.2</v>
      </c>
      <c r="K760">
        <f>AVERAGE(Table1_1[[#This Row],[rating]]+Table1_1[[#This Row],[rating_count]]/1000)</f>
        <v>5.1029999999999998</v>
      </c>
      <c r="L760">
        <v>903</v>
      </c>
      <c r="M760">
        <f>COUNTIF(Table1_1[[#This Row],[rating_count]],"&lt;1000")</f>
        <v>1</v>
      </c>
      <c r="N760" s="6">
        <f>Table1_1[[#This Row],[actual_price]]*Table1_1[[#This Row],[rating_count]]</f>
        <v>1353597</v>
      </c>
      <c r="O760" t="s">
        <v>6243</v>
      </c>
      <c r="P760" t="s">
        <v>6244</v>
      </c>
      <c r="Q760" t="s">
        <v>6245</v>
      </c>
      <c r="R760" t="s">
        <v>6246</v>
      </c>
      <c r="S760" t="s">
        <v>6247</v>
      </c>
      <c r="T760" t="s">
        <v>6248</v>
      </c>
      <c r="U760" t="s">
        <v>6249</v>
      </c>
      <c r="V760" t="s">
        <v>6250</v>
      </c>
    </row>
    <row r="761" spans="1:22" x14ac:dyDescent="0.25">
      <c r="A761" t="s">
        <v>6251</v>
      </c>
      <c r="B761" t="s">
        <v>13653</v>
      </c>
      <c r="C761" t="s">
        <v>13076</v>
      </c>
      <c r="D761" s="6">
        <v>1295</v>
      </c>
      <c r="E761" s="6" t="str">
        <f>IF(Table1_1[[#This Row],[discounted_price]]&lt;200,"&lt;₹200",IF(OR(Table1_1[[#This Row],[discounted_price]]=200,Table1_1[[#This Row],[discounted_price]]&lt;=500),"₹200-₹500","&gt;₹500"))</f>
        <v>&gt;₹500</v>
      </c>
      <c r="F761" s="6">
        <v>1795</v>
      </c>
      <c r="G761" s="5">
        <v>0.28000000000000003</v>
      </c>
      <c r="H76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761" s="5" t="str">
        <f>IF(Table1_1[[#This Row],[discount_percentage]]&gt;=50%,"Yes","No")</f>
        <v>No</v>
      </c>
      <c r="J761">
        <v>4.0999999999999996</v>
      </c>
      <c r="K761">
        <f>AVERAGE(Table1_1[[#This Row],[rating]]+Table1_1[[#This Row],[rating_count]]/1000)</f>
        <v>29.871000000000002</v>
      </c>
      <c r="L761">
        <v>25771</v>
      </c>
      <c r="M761">
        <f>COUNTIF(Table1_1[[#This Row],[rating_count]],"&lt;1000")</f>
        <v>0</v>
      </c>
      <c r="N761" s="6">
        <f>Table1_1[[#This Row],[actual_price]]*Table1_1[[#This Row],[rating_count]]</f>
        <v>46258945</v>
      </c>
      <c r="O761" t="s">
        <v>6253</v>
      </c>
      <c r="P761" t="s">
        <v>6254</v>
      </c>
      <c r="Q761" t="s">
        <v>6255</v>
      </c>
      <c r="R761" t="s">
        <v>6256</v>
      </c>
      <c r="S761" t="s">
        <v>6257</v>
      </c>
      <c r="T761" t="s">
        <v>6258</v>
      </c>
      <c r="U761" t="s">
        <v>6259</v>
      </c>
      <c r="V761" t="s">
        <v>6260</v>
      </c>
    </row>
    <row r="762" spans="1:22" x14ac:dyDescent="0.25">
      <c r="A762" t="s">
        <v>6261</v>
      </c>
      <c r="B762" t="s">
        <v>13654</v>
      </c>
      <c r="C762" t="s">
        <v>13088</v>
      </c>
      <c r="D762" s="6">
        <v>699</v>
      </c>
      <c r="E762" s="6" t="str">
        <f>IF(Table1_1[[#This Row],[discounted_price]]&lt;200,"&lt;₹200",IF(OR(Table1_1[[#This Row],[discounted_price]]=200,Table1_1[[#This Row],[discounted_price]]&lt;=500),"₹200-₹500","&gt;₹500"))</f>
        <v>&gt;₹500</v>
      </c>
      <c r="F762" s="6">
        <v>999</v>
      </c>
      <c r="G762" s="5">
        <v>0.3</v>
      </c>
      <c r="H76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762" s="5" t="str">
        <f>IF(Table1_1[[#This Row],[discount_percentage]]&gt;=50%,"Yes","No")</f>
        <v>No</v>
      </c>
      <c r="J762">
        <v>4.0999999999999996</v>
      </c>
      <c r="K762">
        <f>AVERAGE(Table1_1[[#This Row],[rating]]+Table1_1[[#This Row],[rating_count]]/1000)</f>
        <v>277.28900000000004</v>
      </c>
      <c r="L762">
        <v>273189</v>
      </c>
      <c r="M762">
        <f>COUNTIF(Table1_1[[#This Row],[rating_count]],"&lt;1000")</f>
        <v>0</v>
      </c>
      <c r="N762" s="6">
        <f>Table1_1[[#This Row],[actual_price]]*Table1_1[[#This Row],[rating_count]]</f>
        <v>272915811</v>
      </c>
      <c r="O762" t="s">
        <v>6263</v>
      </c>
      <c r="P762" t="s">
        <v>6264</v>
      </c>
      <c r="Q762" t="s">
        <v>6265</v>
      </c>
      <c r="R762" t="s">
        <v>6266</v>
      </c>
      <c r="S762" t="s">
        <v>6267</v>
      </c>
      <c r="T762" t="s">
        <v>6268</v>
      </c>
      <c r="U762" t="s">
        <v>6269</v>
      </c>
      <c r="V762" t="s">
        <v>6270</v>
      </c>
    </row>
    <row r="763" spans="1:22" x14ac:dyDescent="0.25">
      <c r="A763" t="s">
        <v>6271</v>
      </c>
      <c r="B763" t="s">
        <v>13655</v>
      </c>
      <c r="C763" t="s">
        <v>13547</v>
      </c>
      <c r="D763" s="6">
        <v>252</v>
      </c>
      <c r="E763" s="6" t="str">
        <f>IF(Table1_1[[#This Row],[discounted_price]]&lt;200,"&lt;₹200",IF(OR(Table1_1[[#This Row],[discounted_price]]=200,Table1_1[[#This Row],[discounted_price]]&lt;=500),"₹200-₹500","&gt;₹500"))</f>
        <v>₹200-₹500</v>
      </c>
      <c r="F763" s="6">
        <v>315</v>
      </c>
      <c r="G763" s="5">
        <v>0.2</v>
      </c>
      <c r="H76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763" s="5" t="str">
        <f>IF(Table1_1[[#This Row],[discount_percentage]]&gt;=50%,"Yes","No")</f>
        <v>No</v>
      </c>
      <c r="J763">
        <v>4.5</v>
      </c>
      <c r="K763">
        <f>AVERAGE(Table1_1[[#This Row],[rating]]+Table1_1[[#This Row],[rating_count]]/1000)</f>
        <v>8.2850000000000001</v>
      </c>
      <c r="L763">
        <v>3785</v>
      </c>
      <c r="M763">
        <f>COUNTIF(Table1_1[[#This Row],[rating_count]],"&lt;1000")</f>
        <v>0</v>
      </c>
      <c r="N763" s="6">
        <f>Table1_1[[#This Row],[actual_price]]*Table1_1[[#This Row],[rating_count]]</f>
        <v>1192275</v>
      </c>
      <c r="O763" t="s">
        <v>6274</v>
      </c>
      <c r="P763" t="s">
        <v>6275</v>
      </c>
      <c r="Q763" t="s">
        <v>6276</v>
      </c>
      <c r="R763" t="s">
        <v>6277</v>
      </c>
      <c r="S763" t="s">
        <v>6278</v>
      </c>
      <c r="T763" t="s">
        <v>6279</v>
      </c>
      <c r="U763" t="s">
        <v>6280</v>
      </c>
      <c r="V763" t="s">
        <v>6281</v>
      </c>
    </row>
    <row r="764" spans="1:22" x14ac:dyDescent="0.25">
      <c r="A764" t="s">
        <v>6282</v>
      </c>
      <c r="B764" t="s">
        <v>13656</v>
      </c>
      <c r="C764" t="s">
        <v>13088</v>
      </c>
      <c r="D764" s="6">
        <v>190</v>
      </c>
      <c r="E764" s="6" t="str">
        <f>IF(Table1_1[[#This Row],[discounted_price]]&lt;200,"&lt;₹200",IF(OR(Table1_1[[#This Row],[discounted_price]]=200,Table1_1[[#This Row],[discounted_price]]&lt;=500),"₹200-₹500","&gt;₹500"))</f>
        <v>&lt;₹200</v>
      </c>
      <c r="F764" s="6">
        <v>220</v>
      </c>
      <c r="G764" s="5">
        <v>0.14000000000000001</v>
      </c>
      <c r="H76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764" s="5" t="str">
        <f>IF(Table1_1[[#This Row],[discount_percentage]]&gt;=50%,"Yes","No")</f>
        <v>No</v>
      </c>
      <c r="J764">
        <v>4.4000000000000004</v>
      </c>
      <c r="K764">
        <f>AVERAGE(Table1_1[[#This Row],[rating]]+Table1_1[[#This Row],[rating_count]]/1000)</f>
        <v>7.266</v>
      </c>
      <c r="L764">
        <v>2866</v>
      </c>
      <c r="M764">
        <f>COUNTIF(Table1_1[[#This Row],[rating_count]],"&lt;1000")</f>
        <v>0</v>
      </c>
      <c r="N764" s="6">
        <f>Table1_1[[#This Row],[actual_price]]*Table1_1[[#This Row],[rating_count]]</f>
        <v>630520</v>
      </c>
      <c r="O764" t="s">
        <v>6284</v>
      </c>
      <c r="P764" t="s">
        <v>6285</v>
      </c>
      <c r="Q764" t="s">
        <v>6286</v>
      </c>
      <c r="R764" t="s">
        <v>6287</v>
      </c>
      <c r="S764" t="s">
        <v>6288</v>
      </c>
      <c r="T764" t="s">
        <v>6289</v>
      </c>
      <c r="U764" t="s">
        <v>6290</v>
      </c>
      <c r="V764" t="s">
        <v>6291</v>
      </c>
    </row>
    <row r="765" spans="1:22" x14ac:dyDescent="0.25">
      <c r="A765" t="s">
        <v>6292</v>
      </c>
      <c r="B765" t="s">
        <v>13657</v>
      </c>
      <c r="C765" t="s">
        <v>13076</v>
      </c>
      <c r="D765" s="6">
        <v>1299</v>
      </c>
      <c r="E765" s="6" t="str">
        <f>IF(Table1_1[[#This Row],[discounted_price]]&lt;200,"&lt;₹200",IF(OR(Table1_1[[#This Row],[discounted_price]]=200,Table1_1[[#This Row],[discounted_price]]&lt;=500),"₹200-₹500","&gt;₹500"))</f>
        <v>&gt;₹500</v>
      </c>
      <c r="F765" s="6">
        <v>1599</v>
      </c>
      <c r="G765" s="5">
        <v>0.19</v>
      </c>
      <c r="H76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765" s="5" t="str">
        <f>IF(Table1_1[[#This Row],[discount_percentage]]&gt;=50%,"Yes","No")</f>
        <v>No</v>
      </c>
      <c r="J765">
        <v>4.3</v>
      </c>
      <c r="K765">
        <f>AVERAGE(Table1_1[[#This Row],[rating]]+Table1_1[[#This Row],[rating_count]]/1000)</f>
        <v>31.523</v>
      </c>
      <c r="L765">
        <v>27223</v>
      </c>
      <c r="M765">
        <f>COUNTIF(Table1_1[[#This Row],[rating_count]],"&lt;1000")</f>
        <v>0</v>
      </c>
      <c r="N765" s="6">
        <f>Table1_1[[#This Row],[actual_price]]*Table1_1[[#This Row],[rating_count]]</f>
        <v>43529577</v>
      </c>
      <c r="O765" t="s">
        <v>6294</v>
      </c>
      <c r="P765" t="s">
        <v>6295</v>
      </c>
      <c r="Q765" t="s">
        <v>6296</v>
      </c>
      <c r="R765" t="s">
        <v>6297</v>
      </c>
      <c r="S765" t="s">
        <v>6298</v>
      </c>
      <c r="T765" t="s">
        <v>6299</v>
      </c>
      <c r="U765" t="s">
        <v>6300</v>
      </c>
      <c r="V765" t="s">
        <v>6301</v>
      </c>
    </row>
    <row r="766" spans="1:22" x14ac:dyDescent="0.25">
      <c r="A766" t="s">
        <v>6302</v>
      </c>
      <c r="B766" t="s">
        <v>13658</v>
      </c>
      <c r="C766" t="s">
        <v>13076</v>
      </c>
      <c r="D766" s="6">
        <v>729</v>
      </c>
      <c r="E766" s="6" t="str">
        <f>IF(Table1_1[[#This Row],[discounted_price]]&lt;200,"&lt;₹200",IF(OR(Table1_1[[#This Row],[discounted_price]]=200,Table1_1[[#This Row],[discounted_price]]&lt;=500),"₹200-₹500","&gt;₹500"))</f>
        <v>&gt;₹500</v>
      </c>
      <c r="F766" s="6">
        <v>1650</v>
      </c>
      <c r="G766" s="5">
        <v>0.56000000000000005</v>
      </c>
      <c r="H76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766" s="5" t="str">
        <f>IF(Table1_1[[#This Row],[discount_percentage]]&gt;=50%,"Yes","No")</f>
        <v>Yes</v>
      </c>
      <c r="J766">
        <v>4.3</v>
      </c>
      <c r="K766">
        <f>AVERAGE(Table1_1[[#This Row],[rating]]+Table1_1[[#This Row],[rating_count]]/1000)</f>
        <v>86.655999999999992</v>
      </c>
      <c r="L766">
        <v>82356</v>
      </c>
      <c r="M766">
        <f>COUNTIF(Table1_1[[#This Row],[rating_count]],"&lt;1000")</f>
        <v>0</v>
      </c>
      <c r="N766" s="6">
        <f>Table1_1[[#This Row],[actual_price]]*Table1_1[[#This Row],[rating_count]]</f>
        <v>135887400</v>
      </c>
      <c r="O766" t="s">
        <v>6304</v>
      </c>
      <c r="P766" t="s">
        <v>6305</v>
      </c>
      <c r="Q766" t="s">
        <v>6306</v>
      </c>
      <c r="R766" t="s">
        <v>6307</v>
      </c>
      <c r="S766" t="s">
        <v>6308</v>
      </c>
      <c r="T766" t="s">
        <v>6309</v>
      </c>
      <c r="U766" t="s">
        <v>6310</v>
      </c>
      <c r="V766" t="s">
        <v>6311</v>
      </c>
    </row>
    <row r="767" spans="1:22" x14ac:dyDescent="0.25">
      <c r="A767" t="s">
        <v>6312</v>
      </c>
      <c r="B767" t="s">
        <v>13659</v>
      </c>
      <c r="C767" t="s">
        <v>13547</v>
      </c>
      <c r="D767" s="6">
        <v>480</v>
      </c>
      <c r="E767" s="6" t="str">
        <f>IF(Table1_1[[#This Row],[discounted_price]]&lt;200,"&lt;₹200",IF(OR(Table1_1[[#This Row],[discounted_price]]=200,Table1_1[[#This Row],[discounted_price]]&lt;=500),"₹200-₹500","&gt;₹500"))</f>
        <v>₹200-₹500</v>
      </c>
      <c r="F767" s="6">
        <v>600</v>
      </c>
      <c r="G767" s="5">
        <v>0.2</v>
      </c>
      <c r="H76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767" s="5" t="str">
        <f>IF(Table1_1[[#This Row],[discount_percentage]]&gt;=50%,"Yes","No")</f>
        <v>No</v>
      </c>
      <c r="J767">
        <v>4.3</v>
      </c>
      <c r="K767">
        <f>AVERAGE(Table1_1[[#This Row],[rating]]+Table1_1[[#This Row],[rating_count]]/1000)</f>
        <v>10.019</v>
      </c>
      <c r="L767">
        <v>5719</v>
      </c>
      <c r="M767">
        <f>COUNTIF(Table1_1[[#This Row],[rating_count]],"&lt;1000")</f>
        <v>0</v>
      </c>
      <c r="N767" s="6">
        <f>Table1_1[[#This Row],[actual_price]]*Table1_1[[#This Row],[rating_count]]</f>
        <v>3431400</v>
      </c>
      <c r="O767" t="s">
        <v>6315</v>
      </c>
      <c r="P767" t="s">
        <v>6316</v>
      </c>
      <c r="Q767" t="s">
        <v>6317</v>
      </c>
      <c r="R767" t="s">
        <v>6318</v>
      </c>
      <c r="S767" t="s">
        <v>6319</v>
      </c>
      <c r="T767" t="s">
        <v>6320</v>
      </c>
      <c r="U767" t="s">
        <v>6321</v>
      </c>
      <c r="V767" t="s">
        <v>6322</v>
      </c>
    </row>
    <row r="768" spans="1:22" x14ac:dyDescent="0.25">
      <c r="A768" t="s">
        <v>4122</v>
      </c>
      <c r="B768" t="s">
        <v>13463</v>
      </c>
      <c r="C768" t="s">
        <v>13088</v>
      </c>
      <c r="D768" s="6">
        <v>1799</v>
      </c>
      <c r="E768" s="6" t="str">
        <f>IF(Table1_1[[#This Row],[discounted_price]]&lt;200,"&lt;₹200",IF(OR(Table1_1[[#This Row],[discounted_price]]=200,Table1_1[[#This Row],[discounted_price]]&lt;=500),"₹200-₹500","&gt;₹500"))</f>
        <v>&gt;₹500</v>
      </c>
      <c r="F768" s="6">
        <v>6990</v>
      </c>
      <c r="G768" s="5">
        <v>0.74</v>
      </c>
      <c r="H76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768" s="5" t="str">
        <f>IF(Table1_1[[#This Row],[discount_percentage]]&gt;=50%,"Yes","No")</f>
        <v>Yes</v>
      </c>
      <c r="J768">
        <v>4</v>
      </c>
      <c r="K768">
        <f>AVERAGE(Table1_1[[#This Row],[rating]]+Table1_1[[#This Row],[rating_count]]/1000)</f>
        <v>30.88</v>
      </c>
      <c r="L768">
        <v>26880</v>
      </c>
      <c r="M768">
        <f>COUNTIF(Table1_1[[#This Row],[rating_count]],"&lt;1000")</f>
        <v>0</v>
      </c>
      <c r="N768" s="6">
        <f>Table1_1[[#This Row],[actual_price]]*Table1_1[[#This Row],[rating_count]]</f>
        <v>187891200</v>
      </c>
      <c r="O768" t="s">
        <v>4124</v>
      </c>
      <c r="P768" t="s">
        <v>4125</v>
      </c>
      <c r="Q768" t="s">
        <v>4126</v>
      </c>
      <c r="R768" t="s">
        <v>4127</v>
      </c>
      <c r="S768" t="s">
        <v>4128</v>
      </c>
      <c r="T768" t="s">
        <v>6323</v>
      </c>
      <c r="U768" t="s">
        <v>6324</v>
      </c>
      <c r="V768" t="s">
        <v>6325</v>
      </c>
    </row>
    <row r="769" spans="1:22" x14ac:dyDescent="0.25">
      <c r="A769" t="s">
        <v>6326</v>
      </c>
      <c r="B769" t="s">
        <v>13660</v>
      </c>
      <c r="C769" t="s">
        <v>13076</v>
      </c>
      <c r="D769" s="6">
        <v>999</v>
      </c>
      <c r="E769" s="6" t="str">
        <f>IF(Table1_1[[#This Row],[discounted_price]]&lt;200,"&lt;₹200",IF(OR(Table1_1[[#This Row],[discounted_price]]=200,Table1_1[[#This Row],[discounted_price]]&lt;=500),"₹200-₹500","&gt;₹500"))</f>
        <v>&gt;₹500</v>
      </c>
      <c r="F769" s="6">
        <v>2499</v>
      </c>
      <c r="G769" s="5">
        <v>0.6</v>
      </c>
      <c r="H76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769" s="5" t="str">
        <f>IF(Table1_1[[#This Row],[discount_percentage]]&gt;=50%,"Yes","No")</f>
        <v>Yes</v>
      </c>
      <c r="J769">
        <v>4.3</v>
      </c>
      <c r="K769">
        <f>AVERAGE(Table1_1[[#This Row],[rating]]+Table1_1[[#This Row],[rating_count]]/1000)</f>
        <v>5.99</v>
      </c>
      <c r="L769">
        <v>1690</v>
      </c>
      <c r="M769">
        <f>COUNTIF(Table1_1[[#This Row],[rating_count]],"&lt;1000")</f>
        <v>0</v>
      </c>
      <c r="N769" s="6">
        <f>Table1_1[[#This Row],[actual_price]]*Table1_1[[#This Row],[rating_count]]</f>
        <v>4223310</v>
      </c>
      <c r="O769" t="s">
        <v>6328</v>
      </c>
      <c r="P769" t="s">
        <v>6329</v>
      </c>
      <c r="Q769" t="s">
        <v>6330</v>
      </c>
      <c r="R769" t="s">
        <v>6331</v>
      </c>
      <c r="S769" t="s">
        <v>6332</v>
      </c>
      <c r="T769" t="s">
        <v>6333</v>
      </c>
      <c r="U769" t="s">
        <v>6334</v>
      </c>
      <c r="V769" t="s">
        <v>6335</v>
      </c>
    </row>
    <row r="770" spans="1:22" x14ac:dyDescent="0.25">
      <c r="A770" t="s">
        <v>272</v>
      </c>
      <c r="B770" t="s">
        <v>13102</v>
      </c>
      <c r="C770" t="s">
        <v>13076</v>
      </c>
      <c r="D770" s="6">
        <v>299</v>
      </c>
      <c r="E770" s="6" t="str">
        <f>IF(Table1_1[[#This Row],[discounted_price]]&lt;200,"&lt;₹200",IF(OR(Table1_1[[#This Row],[discounted_price]]=200,Table1_1[[#This Row],[discounted_price]]&lt;=500),"₹200-₹500","&gt;₹500"))</f>
        <v>₹200-₹500</v>
      </c>
      <c r="F770" s="6">
        <v>399</v>
      </c>
      <c r="G770" s="5">
        <v>0.25</v>
      </c>
      <c r="H77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770" s="5" t="str">
        <f>IF(Table1_1[[#This Row],[discount_percentage]]&gt;=50%,"Yes","No")</f>
        <v>No</v>
      </c>
      <c r="J770">
        <v>4</v>
      </c>
      <c r="K770">
        <f>AVERAGE(Table1_1[[#This Row],[rating]]+Table1_1[[#This Row],[rating_count]]/1000)</f>
        <v>6.766</v>
      </c>
      <c r="L770">
        <v>2766</v>
      </c>
      <c r="M770">
        <f>COUNTIF(Table1_1[[#This Row],[rating_count]],"&lt;1000")</f>
        <v>0</v>
      </c>
      <c r="N770" s="6">
        <f>Table1_1[[#This Row],[actual_price]]*Table1_1[[#This Row],[rating_count]]</f>
        <v>1103634</v>
      </c>
      <c r="O770" t="s">
        <v>274</v>
      </c>
      <c r="P770" t="s">
        <v>275</v>
      </c>
      <c r="Q770" t="s">
        <v>276</v>
      </c>
      <c r="R770" t="s">
        <v>277</v>
      </c>
      <c r="S770" t="s">
        <v>278</v>
      </c>
      <c r="T770" t="s">
        <v>279</v>
      </c>
      <c r="U770" t="s">
        <v>6336</v>
      </c>
      <c r="V770" t="s">
        <v>6337</v>
      </c>
    </row>
    <row r="771" spans="1:22" x14ac:dyDescent="0.25">
      <c r="A771" t="s">
        <v>6338</v>
      </c>
      <c r="B771" t="s">
        <v>13661</v>
      </c>
      <c r="C771" t="s">
        <v>13076</v>
      </c>
      <c r="D771" s="6">
        <v>238</v>
      </c>
      <c r="E771" s="6" t="str">
        <f>IF(Table1_1[[#This Row],[discounted_price]]&lt;200,"&lt;₹200",IF(OR(Table1_1[[#This Row],[discounted_price]]=200,Table1_1[[#This Row],[discounted_price]]&lt;=500),"₹200-₹500","&gt;₹500"))</f>
        <v>₹200-₹500</v>
      </c>
      <c r="F771" s="6">
        <v>699</v>
      </c>
      <c r="G771" s="5">
        <v>0.66</v>
      </c>
      <c r="H77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771" s="5" t="str">
        <f>IF(Table1_1[[#This Row],[discount_percentage]]&gt;=50%,"Yes","No")</f>
        <v>Yes</v>
      </c>
      <c r="J771">
        <v>4.4000000000000004</v>
      </c>
      <c r="K771">
        <f>AVERAGE(Table1_1[[#This Row],[rating]]+Table1_1[[#This Row],[rating_count]]/1000)</f>
        <v>12.772</v>
      </c>
      <c r="L771">
        <v>8372</v>
      </c>
      <c r="M771">
        <f>COUNTIF(Table1_1[[#This Row],[rating_count]],"&lt;1000")</f>
        <v>0</v>
      </c>
      <c r="N771" s="6">
        <f>Table1_1[[#This Row],[actual_price]]*Table1_1[[#This Row],[rating_count]]</f>
        <v>5852028</v>
      </c>
      <c r="O771" t="s">
        <v>6341</v>
      </c>
      <c r="P771" t="s">
        <v>6342</v>
      </c>
      <c r="Q771" t="s">
        <v>6343</v>
      </c>
      <c r="R771" t="s">
        <v>6344</v>
      </c>
      <c r="S771" t="s">
        <v>6345</v>
      </c>
      <c r="T771" t="s">
        <v>6346</v>
      </c>
      <c r="U771" t="s">
        <v>6347</v>
      </c>
      <c r="V771" t="s">
        <v>6348</v>
      </c>
    </row>
    <row r="772" spans="1:22" x14ac:dyDescent="0.25">
      <c r="A772" t="s">
        <v>6349</v>
      </c>
      <c r="B772" t="s">
        <v>13662</v>
      </c>
      <c r="C772" t="s">
        <v>13076</v>
      </c>
      <c r="D772" s="6">
        <v>1349</v>
      </c>
      <c r="E772" s="6" t="str">
        <f>IF(Table1_1[[#This Row],[discounted_price]]&lt;200,"&lt;₹200",IF(OR(Table1_1[[#This Row],[discounted_price]]=200,Table1_1[[#This Row],[discounted_price]]&lt;=500),"₹200-₹500","&gt;₹500"))</f>
        <v>&gt;₹500</v>
      </c>
      <c r="F772" s="6">
        <v>2198</v>
      </c>
      <c r="G772" s="5">
        <v>0.39</v>
      </c>
      <c r="H77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772" s="5" t="str">
        <f>IF(Table1_1[[#This Row],[discount_percentage]]&gt;=50%,"Yes","No")</f>
        <v>No</v>
      </c>
      <c r="J772">
        <v>4</v>
      </c>
      <c r="K772">
        <f>AVERAGE(Table1_1[[#This Row],[rating]]+Table1_1[[#This Row],[rating_count]]/1000)</f>
        <v>11.113</v>
      </c>
      <c r="L772">
        <v>7113</v>
      </c>
      <c r="M772">
        <f>COUNTIF(Table1_1[[#This Row],[rating_count]],"&lt;1000")</f>
        <v>0</v>
      </c>
      <c r="N772" s="6">
        <f>Table1_1[[#This Row],[actual_price]]*Table1_1[[#This Row],[rating_count]]</f>
        <v>15634374</v>
      </c>
      <c r="O772" t="s">
        <v>6351</v>
      </c>
      <c r="P772" t="s">
        <v>6352</v>
      </c>
      <c r="Q772" t="s">
        <v>6353</v>
      </c>
      <c r="R772" t="s">
        <v>6354</v>
      </c>
      <c r="S772" t="s">
        <v>6355</v>
      </c>
      <c r="T772" t="s">
        <v>6356</v>
      </c>
      <c r="U772" t="s">
        <v>6357</v>
      </c>
      <c r="V772" t="s">
        <v>6358</v>
      </c>
    </row>
    <row r="773" spans="1:22" x14ac:dyDescent="0.25">
      <c r="A773" t="s">
        <v>292</v>
      </c>
      <c r="B773" t="s">
        <v>13104</v>
      </c>
      <c r="C773" t="s">
        <v>13076</v>
      </c>
      <c r="D773" s="6">
        <v>299</v>
      </c>
      <c r="E773" s="6" t="str">
        <f>IF(Table1_1[[#This Row],[discounted_price]]&lt;200,"&lt;₹200",IF(OR(Table1_1[[#This Row],[discounted_price]]=200,Table1_1[[#This Row],[discounted_price]]&lt;=500),"₹200-₹500","&gt;₹500"))</f>
        <v>₹200-₹500</v>
      </c>
      <c r="F773" s="6">
        <v>999</v>
      </c>
      <c r="G773" s="5">
        <v>0.7</v>
      </c>
      <c r="H77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773" s="5" t="str">
        <f>IF(Table1_1[[#This Row],[discount_percentage]]&gt;=50%,"Yes","No")</f>
        <v>Yes</v>
      </c>
      <c r="J773">
        <v>4.3</v>
      </c>
      <c r="K773">
        <f>AVERAGE(Table1_1[[#This Row],[rating]]+Table1_1[[#This Row],[rating_count]]/1000)</f>
        <v>25.150000000000002</v>
      </c>
      <c r="L773">
        <v>20850</v>
      </c>
      <c r="M773">
        <f>COUNTIF(Table1_1[[#This Row],[rating_count]],"&lt;1000")</f>
        <v>0</v>
      </c>
      <c r="N773" s="6">
        <f>Table1_1[[#This Row],[actual_price]]*Table1_1[[#This Row],[rating_count]]</f>
        <v>20829150</v>
      </c>
      <c r="O773" t="s">
        <v>294</v>
      </c>
      <c r="P773" t="s">
        <v>295</v>
      </c>
      <c r="Q773" t="s">
        <v>296</v>
      </c>
      <c r="R773" t="s">
        <v>297</v>
      </c>
      <c r="S773" t="s">
        <v>298</v>
      </c>
      <c r="T773" t="s">
        <v>299</v>
      </c>
      <c r="U773" t="s">
        <v>300</v>
      </c>
      <c r="V773" t="s">
        <v>6359</v>
      </c>
    </row>
    <row r="774" spans="1:22" x14ac:dyDescent="0.25">
      <c r="A774" t="s">
        <v>6360</v>
      </c>
      <c r="B774" t="s">
        <v>13663</v>
      </c>
      <c r="C774" t="s">
        <v>13076</v>
      </c>
      <c r="D774" s="6">
        <v>199</v>
      </c>
      <c r="E774" s="6" t="str">
        <f>IF(Table1_1[[#This Row],[discounted_price]]&lt;200,"&lt;₹200",IF(OR(Table1_1[[#This Row],[discounted_price]]=200,Table1_1[[#This Row],[discounted_price]]&lt;=500),"₹200-₹500","&gt;₹500"))</f>
        <v>&lt;₹200</v>
      </c>
      <c r="F774" s="6">
        <v>499</v>
      </c>
      <c r="G774" s="5">
        <v>0.6</v>
      </c>
      <c r="H77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774" s="5" t="str">
        <f>IF(Table1_1[[#This Row],[discount_percentage]]&gt;=50%,"Yes","No")</f>
        <v>Yes</v>
      </c>
      <c r="J774">
        <v>3.3</v>
      </c>
      <c r="K774">
        <f>AVERAGE(Table1_1[[#This Row],[rating]]+Table1_1[[#This Row],[rating_count]]/1000)</f>
        <v>6.1039999999999992</v>
      </c>
      <c r="L774">
        <v>2804</v>
      </c>
      <c r="M774">
        <f>COUNTIF(Table1_1[[#This Row],[rating_count]],"&lt;1000")</f>
        <v>0</v>
      </c>
      <c r="N774" s="6">
        <f>Table1_1[[#This Row],[actual_price]]*Table1_1[[#This Row],[rating_count]]</f>
        <v>1399196</v>
      </c>
      <c r="O774" t="s">
        <v>6362</v>
      </c>
      <c r="P774" t="s">
        <v>6363</v>
      </c>
      <c r="Q774" t="s">
        <v>6364</v>
      </c>
      <c r="R774" t="s">
        <v>6365</v>
      </c>
      <c r="S774" t="s">
        <v>6366</v>
      </c>
      <c r="T774" t="s">
        <v>6367</v>
      </c>
      <c r="U774" t="s">
        <v>6368</v>
      </c>
      <c r="V774" t="s">
        <v>6369</v>
      </c>
    </row>
    <row r="775" spans="1:22" x14ac:dyDescent="0.25">
      <c r="A775" t="s">
        <v>6370</v>
      </c>
      <c r="B775" t="s">
        <v>13664</v>
      </c>
      <c r="C775" t="s">
        <v>13088</v>
      </c>
      <c r="D775" s="6">
        <v>1999</v>
      </c>
      <c r="E775" s="6" t="str">
        <f>IF(Table1_1[[#This Row],[discounted_price]]&lt;200,"&lt;₹200",IF(OR(Table1_1[[#This Row],[discounted_price]]=200,Table1_1[[#This Row],[discounted_price]]&lt;=500),"₹200-₹500","&gt;₹500"))</f>
        <v>&gt;₹500</v>
      </c>
      <c r="F775" s="6">
        <v>9999</v>
      </c>
      <c r="G775" s="5">
        <v>0.8</v>
      </c>
      <c r="H77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775" s="5" t="str">
        <f>IF(Table1_1[[#This Row],[discount_percentage]]&gt;=50%,"Yes","No")</f>
        <v>Yes</v>
      </c>
      <c r="J775">
        <v>3.7</v>
      </c>
      <c r="K775">
        <f>AVERAGE(Table1_1[[#This Row],[rating]]+Table1_1[[#This Row],[rating_count]]/1000)</f>
        <v>5.6859999999999999</v>
      </c>
      <c r="L775">
        <v>1986</v>
      </c>
      <c r="M775">
        <f>COUNTIF(Table1_1[[#This Row],[rating_count]],"&lt;1000")</f>
        <v>0</v>
      </c>
      <c r="N775" s="6">
        <f>Table1_1[[#This Row],[actual_price]]*Table1_1[[#This Row],[rating_count]]</f>
        <v>19858014</v>
      </c>
      <c r="O775" t="s">
        <v>5296</v>
      </c>
      <c r="P775" t="s">
        <v>6372</v>
      </c>
      <c r="Q775" t="s">
        <v>6373</v>
      </c>
      <c r="R775" t="s">
        <v>6374</v>
      </c>
      <c r="S775" t="s">
        <v>6375</v>
      </c>
      <c r="T775" t="s">
        <v>6376</v>
      </c>
      <c r="U775" t="s">
        <v>6377</v>
      </c>
      <c r="V775" t="s">
        <v>6378</v>
      </c>
    </row>
    <row r="776" spans="1:22" x14ac:dyDescent="0.25">
      <c r="A776" t="s">
        <v>6379</v>
      </c>
      <c r="B776" t="s">
        <v>13665</v>
      </c>
      <c r="C776" t="s">
        <v>13088</v>
      </c>
      <c r="D776" s="6">
        <v>99</v>
      </c>
      <c r="E776" s="6" t="str">
        <f>IF(Table1_1[[#This Row],[discounted_price]]&lt;200,"&lt;₹200",IF(OR(Table1_1[[#This Row],[discounted_price]]=200,Table1_1[[#This Row],[discounted_price]]&lt;=500),"₹200-₹500","&gt;₹500"))</f>
        <v>&lt;₹200</v>
      </c>
      <c r="F776" s="6">
        <v>499</v>
      </c>
      <c r="G776" s="5">
        <v>0.8</v>
      </c>
      <c r="H77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776" s="5" t="str">
        <f>IF(Table1_1[[#This Row],[discount_percentage]]&gt;=50%,"Yes","No")</f>
        <v>Yes</v>
      </c>
      <c r="J776">
        <v>4.0999999999999996</v>
      </c>
      <c r="K776">
        <f>AVERAGE(Table1_1[[#This Row],[rating]]+Table1_1[[#This Row],[rating_count]]/1000)</f>
        <v>6.5510000000000002</v>
      </c>
      <c r="L776">
        <v>2451</v>
      </c>
      <c r="M776">
        <f>COUNTIF(Table1_1[[#This Row],[rating_count]],"&lt;1000")</f>
        <v>0</v>
      </c>
      <c r="N776" s="6">
        <f>Table1_1[[#This Row],[actual_price]]*Table1_1[[#This Row],[rating_count]]</f>
        <v>1223049</v>
      </c>
      <c r="O776" t="s">
        <v>3496</v>
      </c>
      <c r="P776" t="s">
        <v>6381</v>
      </c>
      <c r="Q776" t="s">
        <v>6382</v>
      </c>
      <c r="R776" t="s">
        <v>6383</v>
      </c>
      <c r="S776" t="s">
        <v>6384</v>
      </c>
      <c r="T776" t="s">
        <v>6385</v>
      </c>
      <c r="U776" t="s">
        <v>6386</v>
      </c>
      <c r="V776" t="s">
        <v>6387</v>
      </c>
    </row>
    <row r="777" spans="1:22" x14ac:dyDescent="0.25">
      <c r="A777" t="s">
        <v>6388</v>
      </c>
      <c r="B777" t="s">
        <v>13666</v>
      </c>
      <c r="C777" t="s">
        <v>13076</v>
      </c>
      <c r="D777" s="6">
        <v>499</v>
      </c>
      <c r="E777" s="6" t="str">
        <f>IF(Table1_1[[#This Row],[discounted_price]]&lt;200,"&lt;₹200",IF(OR(Table1_1[[#This Row],[discounted_price]]=200,Table1_1[[#This Row],[discounted_price]]&lt;=500),"₹200-₹500","&gt;₹500"))</f>
        <v>₹200-₹500</v>
      </c>
      <c r="F777" s="6">
        <v>1000</v>
      </c>
      <c r="G777" s="5">
        <v>0.5</v>
      </c>
      <c r="H77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777" s="5" t="str">
        <f>IF(Table1_1[[#This Row],[discount_percentage]]&gt;=50%,"Yes","No")</f>
        <v>Yes</v>
      </c>
      <c r="J777">
        <v>5</v>
      </c>
      <c r="K777">
        <f>AVERAGE(Table1_1[[#This Row],[rating]]+Table1_1[[#This Row],[rating_count]]/1000)</f>
        <v>5.0229999999999997</v>
      </c>
      <c r="L777">
        <v>23</v>
      </c>
      <c r="M777">
        <f>COUNTIF(Table1_1[[#This Row],[rating_count]],"&lt;1000")</f>
        <v>1</v>
      </c>
      <c r="N777" s="6">
        <f>Table1_1[[#This Row],[actual_price]]*Table1_1[[#This Row],[rating_count]]</f>
        <v>23000</v>
      </c>
      <c r="O777" t="s">
        <v>6390</v>
      </c>
      <c r="P777" t="s">
        <v>6391</v>
      </c>
      <c r="Q777" t="s">
        <v>6392</v>
      </c>
      <c r="R777" t="s">
        <v>6393</v>
      </c>
      <c r="S777" t="s">
        <v>6394</v>
      </c>
      <c r="T777" t="s">
        <v>6395</v>
      </c>
      <c r="U777" t="s">
        <v>6396</v>
      </c>
      <c r="V777" t="s">
        <v>6397</v>
      </c>
    </row>
    <row r="778" spans="1:22" x14ac:dyDescent="0.25">
      <c r="A778" t="s">
        <v>6398</v>
      </c>
      <c r="B778" t="s">
        <v>13667</v>
      </c>
      <c r="C778" t="s">
        <v>13076</v>
      </c>
      <c r="D778" s="6">
        <v>1792</v>
      </c>
      <c r="E778" s="6" t="str">
        <f>IF(Table1_1[[#This Row],[discounted_price]]&lt;200,"&lt;₹200",IF(OR(Table1_1[[#This Row],[discounted_price]]=200,Table1_1[[#This Row],[discounted_price]]&lt;=500),"₹200-₹500","&gt;₹500"))</f>
        <v>&gt;₹500</v>
      </c>
      <c r="F778" s="6">
        <v>3500</v>
      </c>
      <c r="G778" s="5">
        <v>0.49</v>
      </c>
      <c r="H77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778" s="5" t="str">
        <f>IF(Table1_1[[#This Row],[discount_percentage]]&gt;=50%,"Yes","No")</f>
        <v>No</v>
      </c>
      <c r="J778">
        <v>4.5</v>
      </c>
      <c r="K778">
        <f>AVERAGE(Table1_1[[#This Row],[rating]]+Table1_1[[#This Row],[rating_count]]/1000)</f>
        <v>30.693999999999999</v>
      </c>
      <c r="L778">
        <v>26194</v>
      </c>
      <c r="M778">
        <f>COUNTIF(Table1_1[[#This Row],[rating_count]],"&lt;1000")</f>
        <v>0</v>
      </c>
      <c r="N778" s="6">
        <f>Table1_1[[#This Row],[actual_price]]*Table1_1[[#This Row],[rating_count]]</f>
        <v>91679000</v>
      </c>
      <c r="O778" t="s">
        <v>6401</v>
      </c>
      <c r="P778" t="s">
        <v>6402</v>
      </c>
      <c r="Q778" t="s">
        <v>6403</v>
      </c>
      <c r="R778" t="s">
        <v>6404</v>
      </c>
      <c r="S778" t="s">
        <v>6405</v>
      </c>
      <c r="T778" t="s">
        <v>6406</v>
      </c>
      <c r="U778" t="s">
        <v>6407</v>
      </c>
      <c r="V778" t="s">
        <v>6408</v>
      </c>
    </row>
    <row r="779" spans="1:22" x14ac:dyDescent="0.25">
      <c r="A779" t="s">
        <v>6409</v>
      </c>
      <c r="B779" t="s">
        <v>13668</v>
      </c>
      <c r="C779" t="s">
        <v>13076</v>
      </c>
      <c r="D779" s="6">
        <v>3299</v>
      </c>
      <c r="E779" s="6" t="str">
        <f>IF(Table1_1[[#This Row],[discounted_price]]&lt;200,"&lt;₹200",IF(OR(Table1_1[[#This Row],[discounted_price]]=200,Table1_1[[#This Row],[discounted_price]]&lt;=500),"₹200-₹500","&gt;₹500"))</f>
        <v>&gt;₹500</v>
      </c>
      <c r="F779" s="6">
        <v>4100</v>
      </c>
      <c r="G779" s="5">
        <v>0.2</v>
      </c>
      <c r="H77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779" s="5" t="str">
        <f>IF(Table1_1[[#This Row],[discount_percentage]]&gt;=50%,"Yes","No")</f>
        <v>No</v>
      </c>
      <c r="J779">
        <v>3.9</v>
      </c>
      <c r="K779">
        <f>AVERAGE(Table1_1[[#This Row],[rating]]+Table1_1[[#This Row],[rating_count]]/1000)</f>
        <v>19.683</v>
      </c>
      <c r="L779">
        <v>15783</v>
      </c>
      <c r="M779">
        <f>COUNTIF(Table1_1[[#This Row],[rating_count]],"&lt;1000")</f>
        <v>0</v>
      </c>
      <c r="N779" s="6">
        <f>Table1_1[[#This Row],[actual_price]]*Table1_1[[#This Row],[rating_count]]</f>
        <v>64710300</v>
      </c>
      <c r="O779" t="s">
        <v>6412</v>
      </c>
      <c r="P779" t="s">
        <v>6413</v>
      </c>
      <c r="Q779" t="s">
        <v>6414</v>
      </c>
      <c r="R779" t="s">
        <v>6415</v>
      </c>
      <c r="S779" t="s">
        <v>6416</v>
      </c>
      <c r="T779" t="s">
        <v>6417</v>
      </c>
      <c r="U779" t="s">
        <v>6418</v>
      </c>
      <c r="V779" t="s">
        <v>6419</v>
      </c>
    </row>
    <row r="780" spans="1:22" x14ac:dyDescent="0.25">
      <c r="A780" t="s">
        <v>6420</v>
      </c>
      <c r="B780" t="s">
        <v>13655</v>
      </c>
      <c r="C780" t="s">
        <v>13547</v>
      </c>
      <c r="D780" s="6">
        <v>125</v>
      </c>
      <c r="E780" s="6" t="str">
        <f>IF(Table1_1[[#This Row],[discounted_price]]&lt;200,"&lt;₹200",IF(OR(Table1_1[[#This Row],[discounted_price]]=200,Table1_1[[#This Row],[discounted_price]]&lt;=500),"₹200-₹500","&gt;₹500"))</f>
        <v>&lt;₹200</v>
      </c>
      <c r="F780" s="6">
        <v>180</v>
      </c>
      <c r="G780" s="5">
        <v>0.31</v>
      </c>
      <c r="H78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780" s="5" t="str">
        <f>IF(Table1_1[[#This Row],[discount_percentage]]&gt;=50%,"Yes","No")</f>
        <v>No</v>
      </c>
      <c r="J780">
        <v>4.4000000000000004</v>
      </c>
      <c r="K780">
        <f>AVERAGE(Table1_1[[#This Row],[rating]]+Table1_1[[#This Row],[rating_count]]/1000)</f>
        <v>12.453000000000001</v>
      </c>
      <c r="L780">
        <v>8053</v>
      </c>
      <c r="M780">
        <f>COUNTIF(Table1_1[[#This Row],[rating_count]],"&lt;1000")</f>
        <v>0</v>
      </c>
      <c r="N780" s="6">
        <f>Table1_1[[#This Row],[actual_price]]*Table1_1[[#This Row],[rating_count]]</f>
        <v>1449540</v>
      </c>
      <c r="O780" t="s">
        <v>6422</v>
      </c>
      <c r="P780" t="s">
        <v>6423</v>
      </c>
      <c r="Q780" t="s">
        <v>6424</v>
      </c>
      <c r="R780" t="s">
        <v>6425</v>
      </c>
      <c r="S780" t="s">
        <v>6426</v>
      </c>
      <c r="T780" t="s">
        <v>6427</v>
      </c>
      <c r="U780" t="s">
        <v>6428</v>
      </c>
      <c r="V780" t="s">
        <v>6429</v>
      </c>
    </row>
    <row r="781" spans="1:22" x14ac:dyDescent="0.25">
      <c r="A781" t="s">
        <v>6430</v>
      </c>
      <c r="B781" t="s">
        <v>13669</v>
      </c>
      <c r="C781" t="s">
        <v>13076</v>
      </c>
      <c r="D781" s="6">
        <v>399</v>
      </c>
      <c r="E781" s="6" t="str">
        <f>IF(Table1_1[[#This Row],[discounted_price]]&lt;200,"&lt;₹200",IF(OR(Table1_1[[#This Row],[discounted_price]]=200,Table1_1[[#This Row],[discounted_price]]&lt;=500),"₹200-₹500","&gt;₹500"))</f>
        <v>₹200-₹500</v>
      </c>
      <c r="F781" s="6">
        <v>1190</v>
      </c>
      <c r="G781" s="5">
        <v>0.66</v>
      </c>
      <c r="H78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781" s="5" t="str">
        <f>IF(Table1_1[[#This Row],[discount_percentage]]&gt;=50%,"Yes","No")</f>
        <v>Yes</v>
      </c>
      <c r="J781">
        <v>4.0999999999999996</v>
      </c>
      <c r="K781">
        <f>AVERAGE(Table1_1[[#This Row],[rating]]+Table1_1[[#This Row],[rating_count]]/1000)</f>
        <v>6.9089999999999998</v>
      </c>
      <c r="L781">
        <v>2809</v>
      </c>
      <c r="M781">
        <f>COUNTIF(Table1_1[[#This Row],[rating_count]],"&lt;1000")</f>
        <v>0</v>
      </c>
      <c r="N781" s="6">
        <f>Table1_1[[#This Row],[actual_price]]*Table1_1[[#This Row],[rating_count]]</f>
        <v>3342710</v>
      </c>
      <c r="O781" t="s">
        <v>6432</v>
      </c>
      <c r="P781" t="s">
        <v>6433</v>
      </c>
      <c r="Q781" t="s">
        <v>6434</v>
      </c>
      <c r="R781" t="s">
        <v>6435</v>
      </c>
      <c r="S781" t="s">
        <v>6436</v>
      </c>
      <c r="T781" t="s">
        <v>6437</v>
      </c>
      <c r="U781" t="s">
        <v>6438</v>
      </c>
      <c r="V781" t="s">
        <v>6439</v>
      </c>
    </row>
    <row r="782" spans="1:22" x14ac:dyDescent="0.25">
      <c r="A782" t="s">
        <v>6440</v>
      </c>
      <c r="B782" t="s">
        <v>13670</v>
      </c>
      <c r="C782" t="s">
        <v>13088</v>
      </c>
      <c r="D782" s="6">
        <v>1199</v>
      </c>
      <c r="E782" s="6" t="str">
        <f>IF(Table1_1[[#This Row],[discounted_price]]&lt;200,"&lt;₹200",IF(OR(Table1_1[[#This Row],[discounted_price]]=200,Table1_1[[#This Row],[discounted_price]]&lt;=500),"₹200-₹500","&gt;₹500"))</f>
        <v>&gt;₹500</v>
      </c>
      <c r="F782" s="6">
        <v>7999</v>
      </c>
      <c r="G782" s="5">
        <v>0.85</v>
      </c>
      <c r="H78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782" s="5" t="str">
        <f>IF(Table1_1[[#This Row],[discount_percentage]]&gt;=50%,"Yes","No")</f>
        <v>Yes</v>
      </c>
      <c r="J782">
        <v>3.6</v>
      </c>
      <c r="K782">
        <f>AVERAGE(Table1_1[[#This Row],[rating]]+Table1_1[[#This Row],[rating_count]]/1000)</f>
        <v>29.51</v>
      </c>
      <c r="L782">
        <v>25910</v>
      </c>
      <c r="M782">
        <f>COUNTIF(Table1_1[[#This Row],[rating_count]],"&lt;1000")</f>
        <v>0</v>
      </c>
      <c r="N782" s="6">
        <f>Table1_1[[#This Row],[actual_price]]*Table1_1[[#This Row],[rating_count]]</f>
        <v>207254090</v>
      </c>
      <c r="O782" t="s">
        <v>6442</v>
      </c>
      <c r="P782" t="s">
        <v>6443</v>
      </c>
      <c r="Q782" t="s">
        <v>6444</v>
      </c>
      <c r="R782" t="s">
        <v>6445</v>
      </c>
      <c r="S782" t="s">
        <v>6446</v>
      </c>
      <c r="T782" t="s">
        <v>6447</v>
      </c>
      <c r="U782" t="s">
        <v>6448</v>
      </c>
      <c r="V782" t="s">
        <v>6449</v>
      </c>
    </row>
    <row r="783" spans="1:22" x14ac:dyDescent="0.25">
      <c r="A783" t="s">
        <v>6450</v>
      </c>
      <c r="B783" t="s">
        <v>13671</v>
      </c>
      <c r="C783" t="s">
        <v>13076</v>
      </c>
      <c r="D783" s="6">
        <v>235</v>
      </c>
      <c r="E783" s="6" t="str">
        <f>IF(Table1_1[[#This Row],[discounted_price]]&lt;200,"&lt;₹200",IF(OR(Table1_1[[#This Row],[discounted_price]]=200,Table1_1[[#This Row],[discounted_price]]&lt;=500),"₹200-₹500","&gt;₹500"))</f>
        <v>₹200-₹500</v>
      </c>
      <c r="F783" s="6">
        <v>1599</v>
      </c>
      <c r="G783" s="5">
        <v>0.85</v>
      </c>
      <c r="H78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783" s="5" t="str">
        <f>IF(Table1_1[[#This Row],[discount_percentage]]&gt;=50%,"Yes","No")</f>
        <v>Yes</v>
      </c>
      <c r="J783">
        <v>3.8</v>
      </c>
      <c r="K783">
        <f>AVERAGE(Table1_1[[#This Row],[rating]]+Table1_1[[#This Row],[rating_count]]/1000)</f>
        <v>4.9729999999999999</v>
      </c>
      <c r="L783">
        <v>1173</v>
      </c>
      <c r="M783">
        <f>COUNTIF(Table1_1[[#This Row],[rating_count]],"&lt;1000")</f>
        <v>0</v>
      </c>
      <c r="N783" s="6">
        <f>Table1_1[[#This Row],[actual_price]]*Table1_1[[#This Row],[rating_count]]</f>
        <v>1875627</v>
      </c>
      <c r="O783" t="s">
        <v>6452</v>
      </c>
      <c r="P783" t="s">
        <v>6453</v>
      </c>
      <c r="Q783" t="s">
        <v>6454</v>
      </c>
      <c r="R783" t="s">
        <v>6455</v>
      </c>
      <c r="S783" t="s">
        <v>6456</v>
      </c>
      <c r="T783" t="s">
        <v>6457</v>
      </c>
      <c r="U783" t="s">
        <v>6458</v>
      </c>
      <c r="V783" t="s">
        <v>6459</v>
      </c>
    </row>
    <row r="784" spans="1:22" x14ac:dyDescent="0.25">
      <c r="A784" t="s">
        <v>6460</v>
      </c>
      <c r="B784" t="s">
        <v>13672</v>
      </c>
      <c r="C784" t="s">
        <v>13076</v>
      </c>
      <c r="D784" s="6">
        <v>549</v>
      </c>
      <c r="E784" s="6" t="str">
        <f>IF(Table1_1[[#This Row],[discounted_price]]&lt;200,"&lt;₹200",IF(OR(Table1_1[[#This Row],[discounted_price]]=200,Table1_1[[#This Row],[discounted_price]]&lt;=500),"₹200-₹500","&gt;₹500"))</f>
        <v>&gt;₹500</v>
      </c>
      <c r="F784" s="6">
        <v>1999</v>
      </c>
      <c r="G784" s="5">
        <v>0.73</v>
      </c>
      <c r="H78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784" s="5" t="str">
        <f>IF(Table1_1[[#This Row],[discount_percentage]]&gt;=50%,"Yes","No")</f>
        <v>Yes</v>
      </c>
      <c r="J784">
        <v>3.6</v>
      </c>
      <c r="K784">
        <f>AVERAGE(Table1_1[[#This Row],[rating]]+Table1_1[[#This Row],[rating_count]]/1000)</f>
        <v>10.022</v>
      </c>
      <c r="L784">
        <v>6422</v>
      </c>
      <c r="M784">
        <f>COUNTIF(Table1_1[[#This Row],[rating_count]],"&lt;1000")</f>
        <v>0</v>
      </c>
      <c r="N784" s="6">
        <f>Table1_1[[#This Row],[actual_price]]*Table1_1[[#This Row],[rating_count]]</f>
        <v>12837578</v>
      </c>
      <c r="O784" t="s">
        <v>6462</v>
      </c>
      <c r="P784" t="s">
        <v>6463</v>
      </c>
      <c r="Q784" t="s">
        <v>6464</v>
      </c>
      <c r="R784" t="s">
        <v>6465</v>
      </c>
      <c r="S784" t="s">
        <v>6466</v>
      </c>
      <c r="T784" t="s">
        <v>6467</v>
      </c>
      <c r="U784" t="s">
        <v>6468</v>
      </c>
      <c r="V784" t="s">
        <v>6469</v>
      </c>
    </row>
    <row r="785" spans="1:22" x14ac:dyDescent="0.25">
      <c r="A785" t="s">
        <v>6470</v>
      </c>
      <c r="B785" t="s">
        <v>13673</v>
      </c>
      <c r="C785" t="s">
        <v>13076</v>
      </c>
      <c r="D785" s="6">
        <v>89</v>
      </c>
      <c r="E785" s="6" t="str">
        <f>IF(Table1_1[[#This Row],[discounted_price]]&lt;200,"&lt;₹200",IF(OR(Table1_1[[#This Row],[discounted_price]]=200,Table1_1[[#This Row],[discounted_price]]&lt;=500),"₹200-₹500","&gt;₹500"))</f>
        <v>&lt;₹200</v>
      </c>
      <c r="F785" s="6">
        <v>99</v>
      </c>
      <c r="G785" s="5">
        <v>0.1</v>
      </c>
      <c r="H78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785" s="5" t="str">
        <f>IF(Table1_1[[#This Row],[discount_percentage]]&gt;=50%,"Yes","No")</f>
        <v>No</v>
      </c>
      <c r="J785">
        <v>4.2</v>
      </c>
      <c r="K785">
        <f>AVERAGE(Table1_1[[#This Row],[rating]]+Table1_1[[#This Row],[rating_count]]/1000)</f>
        <v>4.4409999999999998</v>
      </c>
      <c r="L785">
        <v>241</v>
      </c>
      <c r="M785">
        <f>COUNTIF(Table1_1[[#This Row],[rating_count]],"&lt;1000")</f>
        <v>1</v>
      </c>
      <c r="N785" s="6">
        <f>Table1_1[[#This Row],[actual_price]]*Table1_1[[#This Row],[rating_count]]</f>
        <v>23859</v>
      </c>
      <c r="O785" t="s">
        <v>6472</v>
      </c>
      <c r="P785" t="s">
        <v>6473</v>
      </c>
      <c r="Q785" t="s">
        <v>6474</v>
      </c>
      <c r="R785" t="s">
        <v>6475</v>
      </c>
      <c r="S785" t="s">
        <v>6476</v>
      </c>
      <c r="T785" t="s">
        <v>6477</v>
      </c>
      <c r="U785" t="s">
        <v>6478</v>
      </c>
      <c r="V785" t="s">
        <v>6479</v>
      </c>
    </row>
    <row r="786" spans="1:22" x14ac:dyDescent="0.25">
      <c r="A786" t="s">
        <v>282</v>
      </c>
      <c r="B786" t="s">
        <v>13103</v>
      </c>
      <c r="C786" t="s">
        <v>13076</v>
      </c>
      <c r="D786" s="6">
        <v>970</v>
      </c>
      <c r="E786" s="6" t="str">
        <f>IF(Table1_1[[#This Row],[discounted_price]]&lt;200,"&lt;₹200",IF(OR(Table1_1[[#This Row],[discounted_price]]=200,Table1_1[[#This Row],[discounted_price]]&lt;=500),"₹200-₹500","&gt;₹500"))</f>
        <v>&gt;₹500</v>
      </c>
      <c r="F786" s="6">
        <v>1999</v>
      </c>
      <c r="G786" s="5">
        <v>0.51</v>
      </c>
      <c r="H78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786" s="5" t="str">
        <f>IF(Table1_1[[#This Row],[discount_percentage]]&gt;=50%,"Yes","No")</f>
        <v>Yes</v>
      </c>
      <c r="J786">
        <v>4.4000000000000004</v>
      </c>
      <c r="K786">
        <f>AVERAGE(Table1_1[[#This Row],[rating]]+Table1_1[[#This Row],[rating_count]]/1000)</f>
        <v>4.5840000000000005</v>
      </c>
      <c r="L786">
        <v>184</v>
      </c>
      <c r="M786">
        <f>COUNTIF(Table1_1[[#This Row],[rating_count]],"&lt;1000")</f>
        <v>1</v>
      </c>
      <c r="N786" s="6">
        <f>Table1_1[[#This Row],[actual_price]]*Table1_1[[#This Row],[rating_count]]</f>
        <v>367816</v>
      </c>
      <c r="O786" t="s">
        <v>284</v>
      </c>
      <c r="P786" t="s">
        <v>285</v>
      </c>
      <c r="Q786" t="s">
        <v>286</v>
      </c>
      <c r="R786" t="s">
        <v>287</v>
      </c>
      <c r="S786" t="s">
        <v>288</v>
      </c>
      <c r="T786" t="s">
        <v>289</v>
      </c>
      <c r="U786" t="s">
        <v>6480</v>
      </c>
      <c r="V786" t="s">
        <v>6481</v>
      </c>
    </row>
    <row r="787" spans="1:22" x14ac:dyDescent="0.25">
      <c r="A787" t="s">
        <v>6482</v>
      </c>
      <c r="B787" t="s">
        <v>13674</v>
      </c>
      <c r="C787" t="s">
        <v>13088</v>
      </c>
      <c r="D787" s="6">
        <v>1299</v>
      </c>
      <c r="E787" s="6" t="str">
        <f>IF(Table1_1[[#This Row],[discounted_price]]&lt;200,"&lt;₹200",IF(OR(Table1_1[[#This Row],[discounted_price]]=200,Table1_1[[#This Row],[discounted_price]]&lt;=500),"₹200-₹500","&gt;₹500"))</f>
        <v>&gt;₹500</v>
      </c>
      <c r="F787" s="6">
        <v>2999</v>
      </c>
      <c r="G787" s="5">
        <v>0.56999999999999995</v>
      </c>
      <c r="H78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787" s="5" t="str">
        <f>IF(Table1_1[[#This Row],[discount_percentage]]&gt;=50%,"Yes","No")</f>
        <v>Yes</v>
      </c>
      <c r="J787">
        <v>3.8</v>
      </c>
      <c r="K787">
        <f>AVERAGE(Table1_1[[#This Row],[rating]]+Table1_1[[#This Row],[rating_count]]/1000)</f>
        <v>18.428999999999998</v>
      </c>
      <c r="L787">
        <v>14629</v>
      </c>
      <c r="M787">
        <f>COUNTIF(Table1_1[[#This Row],[rating_count]],"&lt;1000")</f>
        <v>0</v>
      </c>
      <c r="N787" s="6">
        <f>Table1_1[[#This Row],[actual_price]]*Table1_1[[#This Row],[rating_count]]</f>
        <v>43872371</v>
      </c>
      <c r="O787" t="s">
        <v>6484</v>
      </c>
      <c r="P787" t="s">
        <v>6485</v>
      </c>
      <c r="Q787" t="s">
        <v>6486</v>
      </c>
      <c r="R787" t="s">
        <v>6487</v>
      </c>
      <c r="S787" t="s">
        <v>6488</v>
      </c>
      <c r="T787" t="s">
        <v>6489</v>
      </c>
      <c r="U787" t="s">
        <v>6490</v>
      </c>
      <c r="V787" t="s">
        <v>6491</v>
      </c>
    </row>
    <row r="788" spans="1:22" x14ac:dyDescent="0.25">
      <c r="A788" t="s">
        <v>6492</v>
      </c>
      <c r="B788" t="s">
        <v>13675</v>
      </c>
      <c r="C788" t="s">
        <v>13076</v>
      </c>
      <c r="D788" s="6">
        <v>230</v>
      </c>
      <c r="E788" s="6" t="str">
        <f>IF(Table1_1[[#This Row],[discounted_price]]&lt;200,"&lt;₹200",IF(OR(Table1_1[[#This Row],[discounted_price]]=200,Table1_1[[#This Row],[discounted_price]]&lt;=500),"₹200-₹500","&gt;₹500"))</f>
        <v>₹200-₹500</v>
      </c>
      <c r="F788" s="6">
        <v>999</v>
      </c>
      <c r="G788" s="5">
        <v>0.77</v>
      </c>
      <c r="H78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788" s="5" t="str">
        <f>IF(Table1_1[[#This Row],[discount_percentage]]&gt;=50%,"Yes","No")</f>
        <v>Yes</v>
      </c>
      <c r="J788">
        <v>4.2</v>
      </c>
      <c r="K788">
        <f>AVERAGE(Table1_1[[#This Row],[rating]]+Table1_1[[#This Row],[rating_count]]/1000)</f>
        <v>5.7279999999999998</v>
      </c>
      <c r="L788">
        <v>1528</v>
      </c>
      <c r="M788">
        <f>COUNTIF(Table1_1[[#This Row],[rating_count]],"&lt;1000")</f>
        <v>0</v>
      </c>
      <c r="N788" s="6">
        <f>Table1_1[[#This Row],[actual_price]]*Table1_1[[#This Row],[rating_count]]</f>
        <v>1526472</v>
      </c>
      <c r="O788" t="s">
        <v>6494</v>
      </c>
      <c r="P788" t="s">
        <v>6495</v>
      </c>
      <c r="Q788" t="s">
        <v>6496</v>
      </c>
      <c r="R788" t="s">
        <v>6497</v>
      </c>
      <c r="S788" t="s">
        <v>6498</v>
      </c>
      <c r="T788" t="s">
        <v>6499</v>
      </c>
      <c r="U788" t="s">
        <v>6500</v>
      </c>
      <c r="V788" t="s">
        <v>6501</v>
      </c>
    </row>
    <row r="789" spans="1:22" x14ac:dyDescent="0.25">
      <c r="A789" t="s">
        <v>6502</v>
      </c>
      <c r="B789" t="s">
        <v>13676</v>
      </c>
      <c r="C789" t="s">
        <v>13088</v>
      </c>
      <c r="D789" s="6">
        <v>119</v>
      </c>
      <c r="E789" s="6" t="str">
        <f>IF(Table1_1[[#This Row],[discounted_price]]&lt;200,"&lt;₹200",IF(OR(Table1_1[[#This Row],[discounted_price]]=200,Table1_1[[#This Row],[discounted_price]]&lt;=500),"₹200-₹500","&gt;₹500"))</f>
        <v>&lt;₹200</v>
      </c>
      <c r="F789" s="6">
        <v>499</v>
      </c>
      <c r="G789" s="5">
        <v>0.76</v>
      </c>
      <c r="H78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789" s="5" t="str">
        <f>IF(Table1_1[[#This Row],[discount_percentage]]&gt;=50%,"Yes","No")</f>
        <v>Yes</v>
      </c>
      <c r="J789">
        <v>4.3</v>
      </c>
      <c r="K789">
        <f>AVERAGE(Table1_1[[#This Row],[rating]]+Table1_1[[#This Row],[rating_count]]/1000)</f>
        <v>19.332000000000001</v>
      </c>
      <c r="L789">
        <v>15032</v>
      </c>
      <c r="M789">
        <f>COUNTIF(Table1_1[[#This Row],[rating_count]],"&lt;1000")</f>
        <v>0</v>
      </c>
      <c r="N789" s="6">
        <f>Table1_1[[#This Row],[actual_price]]*Table1_1[[#This Row],[rating_count]]</f>
        <v>7500968</v>
      </c>
      <c r="O789" t="s">
        <v>6505</v>
      </c>
      <c r="P789" t="s">
        <v>6506</v>
      </c>
      <c r="Q789" t="s">
        <v>6507</v>
      </c>
      <c r="R789" t="s">
        <v>6508</v>
      </c>
      <c r="S789" t="s">
        <v>6509</v>
      </c>
      <c r="T789" t="s">
        <v>6510</v>
      </c>
      <c r="U789" t="s">
        <v>6511</v>
      </c>
      <c r="V789" t="s">
        <v>6512</v>
      </c>
    </row>
    <row r="790" spans="1:22" x14ac:dyDescent="0.25">
      <c r="A790" t="s">
        <v>6513</v>
      </c>
      <c r="B790" t="s">
        <v>13677</v>
      </c>
      <c r="C790" t="s">
        <v>13088</v>
      </c>
      <c r="D790" s="6">
        <v>449</v>
      </c>
      <c r="E790" s="6" t="str">
        <f>IF(Table1_1[[#This Row],[discounted_price]]&lt;200,"&lt;₹200",IF(OR(Table1_1[[#This Row],[discounted_price]]=200,Table1_1[[#This Row],[discounted_price]]&lt;=500),"₹200-₹500","&gt;₹500"))</f>
        <v>₹200-₹500</v>
      </c>
      <c r="F790" s="6">
        <v>800</v>
      </c>
      <c r="G790" s="5">
        <v>0.44</v>
      </c>
      <c r="H79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790" s="5" t="str">
        <f>IF(Table1_1[[#This Row],[discount_percentage]]&gt;=50%,"Yes","No")</f>
        <v>No</v>
      </c>
      <c r="J790">
        <v>4.4000000000000004</v>
      </c>
      <c r="K790">
        <f>AVERAGE(Table1_1[[#This Row],[rating]]+Table1_1[[#This Row],[rating_count]]/1000)</f>
        <v>73.984999999999999</v>
      </c>
      <c r="L790">
        <v>69585</v>
      </c>
      <c r="M790">
        <f>COUNTIF(Table1_1[[#This Row],[rating_count]],"&lt;1000")</f>
        <v>0</v>
      </c>
      <c r="N790" s="6">
        <f>Table1_1[[#This Row],[actual_price]]*Table1_1[[#This Row],[rating_count]]</f>
        <v>55668000</v>
      </c>
      <c r="O790" t="s">
        <v>6516</v>
      </c>
      <c r="P790" t="s">
        <v>6517</v>
      </c>
      <c r="Q790" t="s">
        <v>6518</v>
      </c>
      <c r="R790" t="s">
        <v>6519</v>
      </c>
      <c r="S790" t="s">
        <v>6520</v>
      </c>
      <c r="T790" t="s">
        <v>6521</v>
      </c>
      <c r="U790" t="s">
        <v>6522</v>
      </c>
      <c r="V790" t="s">
        <v>6523</v>
      </c>
    </row>
    <row r="791" spans="1:22" x14ac:dyDescent="0.25">
      <c r="A791" t="s">
        <v>6524</v>
      </c>
      <c r="B791" t="s">
        <v>13678</v>
      </c>
      <c r="C791" t="s">
        <v>13088</v>
      </c>
      <c r="D791" s="6">
        <v>1699</v>
      </c>
      <c r="E791" s="6" t="str">
        <f>IF(Table1_1[[#This Row],[discounted_price]]&lt;200,"&lt;₹200",IF(OR(Table1_1[[#This Row],[discounted_price]]=200,Table1_1[[#This Row],[discounted_price]]&lt;=500),"₹200-₹500","&gt;₹500"))</f>
        <v>&gt;₹500</v>
      </c>
      <c r="F791" s="6">
        <v>3495</v>
      </c>
      <c r="G791" s="5">
        <v>0.51</v>
      </c>
      <c r="H79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791" s="5" t="str">
        <f>IF(Table1_1[[#This Row],[discount_percentage]]&gt;=50%,"Yes","No")</f>
        <v>Yes</v>
      </c>
      <c r="J791">
        <v>4.0999999999999996</v>
      </c>
      <c r="K791">
        <f>AVERAGE(Table1_1[[#This Row],[rating]]+Table1_1[[#This Row],[rating_count]]/1000)</f>
        <v>18.471</v>
      </c>
      <c r="L791">
        <v>14371</v>
      </c>
      <c r="M791">
        <f>COUNTIF(Table1_1[[#This Row],[rating_count]],"&lt;1000")</f>
        <v>0</v>
      </c>
      <c r="N791" s="6">
        <f>Table1_1[[#This Row],[actual_price]]*Table1_1[[#This Row],[rating_count]]</f>
        <v>50226645</v>
      </c>
      <c r="O791" t="s">
        <v>6527</v>
      </c>
      <c r="P791" t="s">
        <v>6528</v>
      </c>
      <c r="Q791" t="s">
        <v>6529</v>
      </c>
      <c r="R791" t="s">
        <v>6530</v>
      </c>
      <c r="S791" t="s">
        <v>6531</v>
      </c>
      <c r="T791" t="s">
        <v>6532</v>
      </c>
      <c r="U791" t="s">
        <v>6533</v>
      </c>
      <c r="V791" t="s">
        <v>6534</v>
      </c>
    </row>
    <row r="792" spans="1:22" x14ac:dyDescent="0.25">
      <c r="A792" t="s">
        <v>6535</v>
      </c>
      <c r="B792" t="s">
        <v>13679</v>
      </c>
      <c r="C792" t="s">
        <v>13547</v>
      </c>
      <c r="D792" s="6">
        <v>561</v>
      </c>
      <c r="E792" s="6" t="str">
        <f>IF(Table1_1[[#This Row],[discounted_price]]&lt;200,"&lt;₹200",IF(OR(Table1_1[[#This Row],[discounted_price]]=200,Table1_1[[#This Row],[discounted_price]]&lt;=500),"₹200-₹500","&gt;₹500"))</f>
        <v>&gt;₹500</v>
      </c>
      <c r="F792" s="6">
        <v>720</v>
      </c>
      <c r="G792" s="5">
        <v>0.22</v>
      </c>
      <c r="H79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792" s="5" t="str">
        <f>IF(Table1_1[[#This Row],[discount_percentage]]&gt;=50%,"Yes","No")</f>
        <v>No</v>
      </c>
      <c r="J792">
        <v>4.4000000000000004</v>
      </c>
      <c r="K792">
        <f>AVERAGE(Table1_1[[#This Row],[rating]]+Table1_1[[#This Row],[rating_count]]/1000)</f>
        <v>7.5820000000000007</v>
      </c>
      <c r="L792">
        <v>3182</v>
      </c>
      <c r="M792">
        <f>COUNTIF(Table1_1[[#This Row],[rating_count]],"&lt;1000")</f>
        <v>0</v>
      </c>
      <c r="N792" s="6">
        <f>Table1_1[[#This Row],[actual_price]]*Table1_1[[#This Row],[rating_count]]</f>
        <v>2291040</v>
      </c>
      <c r="O792" t="s">
        <v>6537</v>
      </c>
      <c r="P792" t="s">
        <v>6538</v>
      </c>
      <c r="Q792" t="s">
        <v>6539</v>
      </c>
      <c r="R792" t="s">
        <v>6540</v>
      </c>
      <c r="S792" t="s">
        <v>6541</v>
      </c>
      <c r="T792" t="s">
        <v>6542</v>
      </c>
      <c r="U792" t="s">
        <v>6543</v>
      </c>
      <c r="V792" t="s">
        <v>6544</v>
      </c>
    </row>
    <row r="793" spans="1:22" x14ac:dyDescent="0.25">
      <c r="A793" t="s">
        <v>6545</v>
      </c>
      <c r="B793" t="s">
        <v>13680</v>
      </c>
      <c r="C793" t="s">
        <v>13076</v>
      </c>
      <c r="D793" s="6">
        <v>289</v>
      </c>
      <c r="E793" s="6" t="str">
        <f>IF(Table1_1[[#This Row],[discounted_price]]&lt;200,"&lt;₹200",IF(OR(Table1_1[[#This Row],[discounted_price]]=200,Table1_1[[#This Row],[discounted_price]]&lt;=500),"₹200-₹500","&gt;₹500"))</f>
        <v>₹200-₹500</v>
      </c>
      <c r="F793" s="6">
        <v>590</v>
      </c>
      <c r="G793" s="5">
        <v>0.51</v>
      </c>
      <c r="H79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793" s="5" t="str">
        <f>IF(Table1_1[[#This Row],[discount_percentage]]&gt;=50%,"Yes","No")</f>
        <v>Yes</v>
      </c>
      <c r="J793">
        <v>4.4000000000000004</v>
      </c>
      <c r="K793">
        <f>AVERAGE(Table1_1[[#This Row],[rating]]+Table1_1[[#This Row],[rating_count]]/1000)</f>
        <v>30.286000000000001</v>
      </c>
      <c r="L793">
        <v>25886</v>
      </c>
      <c r="M793">
        <f>COUNTIF(Table1_1[[#This Row],[rating_count]],"&lt;1000")</f>
        <v>0</v>
      </c>
      <c r="N793" s="6">
        <f>Table1_1[[#This Row],[actual_price]]*Table1_1[[#This Row],[rating_count]]</f>
        <v>15272740</v>
      </c>
      <c r="O793" t="s">
        <v>6547</v>
      </c>
      <c r="P793" t="s">
        <v>6548</v>
      </c>
      <c r="Q793" t="s">
        <v>6549</v>
      </c>
      <c r="R793" t="s">
        <v>6550</v>
      </c>
      <c r="S793" t="s">
        <v>6551</v>
      </c>
      <c r="T793" t="s">
        <v>6552</v>
      </c>
      <c r="U793" t="s">
        <v>6553</v>
      </c>
      <c r="V793" t="s">
        <v>6554</v>
      </c>
    </row>
    <row r="794" spans="1:22" x14ac:dyDescent="0.25">
      <c r="A794" t="s">
        <v>6555</v>
      </c>
      <c r="B794" t="s">
        <v>13681</v>
      </c>
      <c r="C794" t="s">
        <v>13076</v>
      </c>
      <c r="D794" s="6">
        <v>599</v>
      </c>
      <c r="E794" s="6" t="str">
        <f>IF(Table1_1[[#This Row],[discounted_price]]&lt;200,"&lt;₹200",IF(OR(Table1_1[[#This Row],[discounted_price]]=200,Table1_1[[#This Row],[discounted_price]]&lt;=500),"₹200-₹500","&gt;₹500"))</f>
        <v>&gt;₹500</v>
      </c>
      <c r="F794" s="6">
        <v>1999</v>
      </c>
      <c r="G794" s="5">
        <v>0.7</v>
      </c>
      <c r="H79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794" s="5" t="str">
        <f>IF(Table1_1[[#This Row],[discount_percentage]]&gt;=50%,"Yes","No")</f>
        <v>Yes</v>
      </c>
      <c r="J794">
        <v>4.4000000000000004</v>
      </c>
      <c r="K794">
        <f>AVERAGE(Table1_1[[#This Row],[rating]]+Table1_1[[#This Row],[rating_count]]/1000)</f>
        <v>9.1359999999999992</v>
      </c>
      <c r="L794">
        <v>4736</v>
      </c>
      <c r="M794">
        <f>COUNTIF(Table1_1[[#This Row],[rating_count]],"&lt;1000")</f>
        <v>0</v>
      </c>
      <c r="N794" s="6">
        <f>Table1_1[[#This Row],[actual_price]]*Table1_1[[#This Row],[rating_count]]</f>
        <v>9467264</v>
      </c>
      <c r="O794" t="s">
        <v>6557</v>
      </c>
      <c r="P794" t="s">
        <v>6558</v>
      </c>
      <c r="Q794" t="s">
        <v>6559</v>
      </c>
      <c r="R794" t="s">
        <v>6560</v>
      </c>
      <c r="S794" t="s">
        <v>6561</v>
      </c>
      <c r="T794" t="s">
        <v>6562</v>
      </c>
      <c r="U794" t="s">
        <v>6563</v>
      </c>
      <c r="V794" t="s">
        <v>6564</v>
      </c>
    </row>
    <row r="795" spans="1:22" x14ac:dyDescent="0.25">
      <c r="A795" t="s">
        <v>6565</v>
      </c>
      <c r="B795" t="s">
        <v>13682</v>
      </c>
      <c r="C795" t="s">
        <v>13076</v>
      </c>
      <c r="D795" s="6">
        <v>5599</v>
      </c>
      <c r="E795" s="6" t="str">
        <f>IF(Table1_1[[#This Row],[discounted_price]]&lt;200,"&lt;₹200",IF(OR(Table1_1[[#This Row],[discounted_price]]=200,Table1_1[[#This Row],[discounted_price]]&lt;=500),"₹200-₹500","&gt;₹500"))</f>
        <v>&gt;₹500</v>
      </c>
      <c r="F795" s="6">
        <v>7350</v>
      </c>
      <c r="G795" s="5">
        <v>0.24</v>
      </c>
      <c r="H79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795" s="5" t="str">
        <f>IF(Table1_1[[#This Row],[discount_percentage]]&gt;=50%,"Yes","No")</f>
        <v>No</v>
      </c>
      <c r="J795">
        <v>4.4000000000000004</v>
      </c>
      <c r="K795">
        <f>AVERAGE(Table1_1[[#This Row],[rating]]+Table1_1[[#This Row],[rating_count]]/1000)</f>
        <v>77.405000000000001</v>
      </c>
      <c r="L795">
        <v>73005</v>
      </c>
      <c r="M795">
        <f>COUNTIF(Table1_1[[#This Row],[rating_count]],"&lt;1000")</f>
        <v>0</v>
      </c>
      <c r="N795" s="6">
        <f>Table1_1[[#This Row],[actual_price]]*Table1_1[[#This Row],[rating_count]]</f>
        <v>536586750</v>
      </c>
      <c r="O795" t="s">
        <v>6567</v>
      </c>
      <c r="P795" t="s">
        <v>6568</v>
      </c>
      <c r="Q795" t="s">
        <v>6569</v>
      </c>
      <c r="R795" t="s">
        <v>6570</v>
      </c>
      <c r="S795" t="s">
        <v>6571</v>
      </c>
      <c r="T795" t="s">
        <v>6572</v>
      </c>
      <c r="U795" t="s">
        <v>6573</v>
      </c>
      <c r="V795" t="s">
        <v>6574</v>
      </c>
    </row>
    <row r="796" spans="1:22" x14ac:dyDescent="0.25">
      <c r="A796" t="s">
        <v>6575</v>
      </c>
      <c r="B796" t="s">
        <v>13683</v>
      </c>
      <c r="C796" t="s">
        <v>13076</v>
      </c>
      <c r="D796" s="6">
        <v>1990</v>
      </c>
      <c r="E796" s="6" t="str">
        <f>IF(Table1_1[[#This Row],[discounted_price]]&lt;200,"&lt;₹200",IF(OR(Table1_1[[#This Row],[discounted_price]]=200,Table1_1[[#This Row],[discounted_price]]&lt;=500),"₹200-₹500","&gt;₹500"))</f>
        <v>&gt;₹500</v>
      </c>
      <c r="F796" s="6">
        <v>2595</v>
      </c>
      <c r="G796" s="5">
        <v>0.23</v>
      </c>
      <c r="H79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796" s="5" t="str">
        <f>IF(Table1_1[[#This Row],[discount_percentage]]&gt;=50%,"Yes","No")</f>
        <v>No</v>
      </c>
      <c r="J796">
        <v>4.3</v>
      </c>
      <c r="K796">
        <f>AVERAGE(Table1_1[[#This Row],[rating]]+Table1_1[[#This Row],[rating_count]]/1000)</f>
        <v>24.698</v>
      </c>
      <c r="L796">
        <v>20398</v>
      </c>
      <c r="M796">
        <f>COUNTIF(Table1_1[[#This Row],[rating_count]],"&lt;1000")</f>
        <v>0</v>
      </c>
      <c r="N796" s="6">
        <f>Table1_1[[#This Row],[actual_price]]*Table1_1[[#This Row],[rating_count]]</f>
        <v>52932810</v>
      </c>
      <c r="O796" t="s">
        <v>6578</v>
      </c>
      <c r="P796" t="s">
        <v>6579</v>
      </c>
      <c r="Q796" t="s">
        <v>6580</v>
      </c>
      <c r="R796" t="s">
        <v>6581</v>
      </c>
      <c r="S796" t="s">
        <v>6582</v>
      </c>
      <c r="T796" t="s">
        <v>13054</v>
      </c>
      <c r="U796" t="s">
        <v>6583</v>
      </c>
      <c r="V796" t="s">
        <v>6584</v>
      </c>
    </row>
    <row r="797" spans="1:22" x14ac:dyDescent="0.25">
      <c r="A797" t="s">
        <v>6585</v>
      </c>
      <c r="B797" t="s">
        <v>13684</v>
      </c>
      <c r="C797" t="s">
        <v>13076</v>
      </c>
      <c r="D797" s="6">
        <v>499</v>
      </c>
      <c r="E797" s="6" t="str">
        <f>IF(Table1_1[[#This Row],[discounted_price]]&lt;200,"&lt;₹200",IF(OR(Table1_1[[#This Row],[discounted_price]]=200,Table1_1[[#This Row],[discounted_price]]&lt;=500),"₹200-₹500","&gt;₹500"))</f>
        <v>₹200-₹500</v>
      </c>
      <c r="F797" s="6">
        <v>799</v>
      </c>
      <c r="G797" s="5">
        <v>0.38</v>
      </c>
      <c r="H79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797" s="5" t="str">
        <f>IF(Table1_1[[#This Row],[discount_percentage]]&gt;=50%,"Yes","No")</f>
        <v>No</v>
      </c>
      <c r="J797">
        <v>4.3</v>
      </c>
      <c r="K797">
        <f>AVERAGE(Table1_1[[#This Row],[rating]]+Table1_1[[#This Row],[rating_count]]/1000)</f>
        <v>6.4249999999999998</v>
      </c>
      <c r="L797">
        <v>2125</v>
      </c>
      <c r="M797">
        <f>COUNTIF(Table1_1[[#This Row],[rating_count]],"&lt;1000")</f>
        <v>0</v>
      </c>
      <c r="N797" s="6">
        <f>Table1_1[[#This Row],[actual_price]]*Table1_1[[#This Row],[rating_count]]</f>
        <v>1697875</v>
      </c>
      <c r="O797" t="s">
        <v>6587</v>
      </c>
      <c r="P797" t="s">
        <v>6588</v>
      </c>
      <c r="Q797" t="s">
        <v>6589</v>
      </c>
      <c r="R797" t="s">
        <v>6590</v>
      </c>
      <c r="S797" t="s">
        <v>6591</v>
      </c>
      <c r="T797" t="s">
        <v>6592</v>
      </c>
      <c r="U797" t="s">
        <v>6593</v>
      </c>
      <c r="V797" t="s">
        <v>6594</v>
      </c>
    </row>
    <row r="798" spans="1:22" x14ac:dyDescent="0.25">
      <c r="A798" t="s">
        <v>6595</v>
      </c>
      <c r="B798" t="s">
        <v>13649</v>
      </c>
      <c r="C798" t="s">
        <v>13076</v>
      </c>
      <c r="D798" s="6">
        <v>449</v>
      </c>
      <c r="E798" s="6" t="str">
        <f>IF(Table1_1[[#This Row],[discounted_price]]&lt;200,"&lt;₹200",IF(OR(Table1_1[[#This Row],[discounted_price]]=200,Table1_1[[#This Row],[discounted_price]]&lt;=500),"₹200-₹500","&gt;₹500"))</f>
        <v>₹200-₹500</v>
      </c>
      <c r="F798" s="6">
        <v>999</v>
      </c>
      <c r="G798" s="5">
        <v>0.55000000000000004</v>
      </c>
      <c r="H79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798" s="5" t="str">
        <f>IF(Table1_1[[#This Row],[discount_percentage]]&gt;=50%,"Yes","No")</f>
        <v>Yes</v>
      </c>
      <c r="J798">
        <v>4.3</v>
      </c>
      <c r="K798">
        <f>AVERAGE(Table1_1[[#This Row],[rating]]+Table1_1[[#This Row],[rating_count]]/1000)</f>
        <v>15.629999999999999</v>
      </c>
      <c r="L798">
        <v>11330</v>
      </c>
      <c r="M798">
        <f>COUNTIF(Table1_1[[#This Row],[rating_count]],"&lt;1000")</f>
        <v>0</v>
      </c>
      <c r="N798" s="6">
        <f>Table1_1[[#This Row],[actual_price]]*Table1_1[[#This Row],[rating_count]]</f>
        <v>11318670</v>
      </c>
      <c r="O798" t="s">
        <v>6597</v>
      </c>
      <c r="P798" t="s">
        <v>6598</v>
      </c>
      <c r="Q798" t="s">
        <v>6599</v>
      </c>
      <c r="R798" t="s">
        <v>6600</v>
      </c>
      <c r="S798" t="s">
        <v>6601</v>
      </c>
      <c r="T798" t="s">
        <v>6602</v>
      </c>
      <c r="U798" t="s">
        <v>6207</v>
      </c>
      <c r="V798" t="s">
        <v>6603</v>
      </c>
    </row>
    <row r="799" spans="1:22" x14ac:dyDescent="0.25">
      <c r="A799" t="s">
        <v>6604</v>
      </c>
      <c r="B799" t="s">
        <v>13685</v>
      </c>
      <c r="C799" t="s">
        <v>13076</v>
      </c>
      <c r="D799" s="6">
        <v>999</v>
      </c>
      <c r="E799" s="6" t="str">
        <f>IF(Table1_1[[#This Row],[discounted_price]]&lt;200,"&lt;₹200",IF(OR(Table1_1[[#This Row],[discounted_price]]=200,Table1_1[[#This Row],[discounted_price]]&lt;=500),"₹200-₹500","&gt;₹500"))</f>
        <v>&gt;₹500</v>
      </c>
      <c r="F799" s="6">
        <v>1999</v>
      </c>
      <c r="G799" s="5">
        <v>0.5</v>
      </c>
      <c r="H79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799" s="5" t="str">
        <f>IF(Table1_1[[#This Row],[discount_percentage]]&gt;=50%,"Yes","No")</f>
        <v>Yes</v>
      </c>
      <c r="J799">
        <v>4.2</v>
      </c>
      <c r="K799">
        <f>AVERAGE(Table1_1[[#This Row],[rating]]+Table1_1[[#This Row],[rating_count]]/1000)</f>
        <v>31.640999999999998</v>
      </c>
      <c r="L799">
        <v>27441</v>
      </c>
      <c r="M799">
        <f>COUNTIF(Table1_1[[#This Row],[rating_count]],"&lt;1000")</f>
        <v>0</v>
      </c>
      <c r="N799" s="6">
        <f>Table1_1[[#This Row],[actual_price]]*Table1_1[[#This Row],[rating_count]]</f>
        <v>54854559</v>
      </c>
      <c r="O799" t="s">
        <v>6607</v>
      </c>
      <c r="P799" t="s">
        <v>6608</v>
      </c>
      <c r="Q799" t="s">
        <v>6609</v>
      </c>
      <c r="R799" t="s">
        <v>6610</v>
      </c>
      <c r="S799" t="s">
        <v>6611</v>
      </c>
      <c r="T799" t="s">
        <v>6612</v>
      </c>
      <c r="U799" t="s">
        <v>6613</v>
      </c>
      <c r="V799" t="s">
        <v>6614</v>
      </c>
    </row>
    <row r="800" spans="1:22" x14ac:dyDescent="0.25">
      <c r="A800" t="s">
        <v>6615</v>
      </c>
      <c r="B800" t="s">
        <v>13686</v>
      </c>
      <c r="C800" t="s">
        <v>13076</v>
      </c>
      <c r="D800" s="6">
        <v>69</v>
      </c>
      <c r="E800" s="6" t="str">
        <f>IF(Table1_1[[#This Row],[discounted_price]]&lt;200,"&lt;₹200",IF(OR(Table1_1[[#This Row],[discounted_price]]=200,Table1_1[[#This Row],[discounted_price]]&lt;=500),"₹200-₹500","&gt;₹500"))</f>
        <v>&lt;₹200</v>
      </c>
      <c r="F800" s="6">
        <v>299</v>
      </c>
      <c r="G800" s="5">
        <v>0.77</v>
      </c>
      <c r="H80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800" s="5" t="str">
        <f>IF(Table1_1[[#This Row],[discount_percentage]]&gt;=50%,"Yes","No")</f>
        <v>Yes</v>
      </c>
      <c r="J800">
        <v>4.3</v>
      </c>
      <c r="K800">
        <f>AVERAGE(Table1_1[[#This Row],[rating]]+Table1_1[[#This Row],[rating_count]]/1000)</f>
        <v>4.5549999999999997</v>
      </c>
      <c r="L800">
        <v>255</v>
      </c>
      <c r="M800">
        <f>COUNTIF(Table1_1[[#This Row],[rating_count]],"&lt;1000")</f>
        <v>1</v>
      </c>
      <c r="N800" s="6">
        <f>Table1_1[[#This Row],[actual_price]]*Table1_1[[#This Row],[rating_count]]</f>
        <v>76245</v>
      </c>
      <c r="O800" t="s">
        <v>6617</v>
      </c>
      <c r="P800" t="s">
        <v>6618</v>
      </c>
      <c r="Q800" t="s">
        <v>6619</v>
      </c>
      <c r="R800" t="s">
        <v>6620</v>
      </c>
      <c r="S800" t="s">
        <v>6621</v>
      </c>
      <c r="T800" t="s">
        <v>6622</v>
      </c>
      <c r="U800" t="s">
        <v>6623</v>
      </c>
      <c r="V800" t="s">
        <v>6624</v>
      </c>
    </row>
    <row r="801" spans="1:22" x14ac:dyDescent="0.25">
      <c r="A801" t="s">
        <v>6625</v>
      </c>
      <c r="B801" t="s">
        <v>13687</v>
      </c>
      <c r="C801" t="s">
        <v>13076</v>
      </c>
      <c r="D801" s="6">
        <v>899</v>
      </c>
      <c r="E801" s="6" t="str">
        <f>IF(Table1_1[[#This Row],[discounted_price]]&lt;200,"&lt;₹200",IF(OR(Table1_1[[#This Row],[discounted_price]]=200,Table1_1[[#This Row],[discounted_price]]&lt;=500),"₹200-₹500","&gt;₹500"))</f>
        <v>&gt;₹500</v>
      </c>
      <c r="F801" s="6">
        <v>1499</v>
      </c>
      <c r="G801" s="5">
        <v>0.4</v>
      </c>
      <c r="H80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801" s="5" t="str">
        <f>IF(Table1_1[[#This Row],[discount_percentage]]&gt;=50%,"Yes","No")</f>
        <v>No</v>
      </c>
      <c r="J801">
        <v>4.2</v>
      </c>
      <c r="K801">
        <f>AVERAGE(Table1_1[[#This Row],[rating]]+Table1_1[[#This Row],[rating_count]]/1000)</f>
        <v>27.373999999999999</v>
      </c>
      <c r="L801">
        <v>23174</v>
      </c>
      <c r="M801">
        <f>COUNTIF(Table1_1[[#This Row],[rating_count]],"&lt;1000")</f>
        <v>0</v>
      </c>
      <c r="N801" s="6">
        <f>Table1_1[[#This Row],[actual_price]]*Table1_1[[#This Row],[rating_count]]</f>
        <v>34737826</v>
      </c>
      <c r="O801" t="s">
        <v>6627</v>
      </c>
      <c r="P801" t="s">
        <v>6628</v>
      </c>
      <c r="Q801" t="s">
        <v>6629</v>
      </c>
      <c r="R801" t="s">
        <v>6630</v>
      </c>
      <c r="S801" t="s">
        <v>6631</v>
      </c>
      <c r="T801" t="s">
        <v>6632</v>
      </c>
      <c r="U801" t="s">
        <v>6633</v>
      </c>
      <c r="V801" t="s">
        <v>6634</v>
      </c>
    </row>
    <row r="802" spans="1:22" x14ac:dyDescent="0.25">
      <c r="A802" t="s">
        <v>6635</v>
      </c>
      <c r="B802" t="s">
        <v>13688</v>
      </c>
      <c r="C802" t="s">
        <v>13544</v>
      </c>
      <c r="D802" s="6">
        <v>478</v>
      </c>
      <c r="E802" s="6" t="str">
        <f>IF(Table1_1[[#This Row],[discounted_price]]&lt;200,"&lt;₹200",IF(OR(Table1_1[[#This Row],[discounted_price]]=200,Table1_1[[#This Row],[discounted_price]]&lt;=500),"₹200-₹500","&gt;₹500"))</f>
        <v>₹200-₹500</v>
      </c>
      <c r="F802" s="6">
        <v>699</v>
      </c>
      <c r="G802" s="5">
        <v>0.32</v>
      </c>
      <c r="H80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802" s="5" t="str">
        <f>IF(Table1_1[[#This Row],[discount_percentage]]&gt;=50%,"Yes","No")</f>
        <v>No</v>
      </c>
      <c r="J802">
        <v>3.8</v>
      </c>
      <c r="K802">
        <f>AVERAGE(Table1_1[[#This Row],[rating]]+Table1_1[[#This Row],[rating_count]]/1000)</f>
        <v>24.018000000000001</v>
      </c>
      <c r="L802">
        <v>20218</v>
      </c>
      <c r="M802">
        <f>COUNTIF(Table1_1[[#This Row],[rating_count]],"&lt;1000")</f>
        <v>0</v>
      </c>
      <c r="N802" s="6">
        <f>Table1_1[[#This Row],[actual_price]]*Table1_1[[#This Row],[rating_count]]</f>
        <v>14132382</v>
      </c>
      <c r="O802" t="s">
        <v>6637</v>
      </c>
      <c r="P802" t="s">
        <v>6638</v>
      </c>
      <c r="Q802" t="s">
        <v>6639</v>
      </c>
      <c r="R802" t="s">
        <v>6640</v>
      </c>
      <c r="S802" t="s">
        <v>6641</v>
      </c>
      <c r="T802" t="s">
        <v>6642</v>
      </c>
      <c r="U802" t="s">
        <v>6643</v>
      </c>
      <c r="V802" t="s">
        <v>6644</v>
      </c>
    </row>
    <row r="803" spans="1:22" x14ac:dyDescent="0.25">
      <c r="A803" t="s">
        <v>6645</v>
      </c>
      <c r="B803" t="s">
        <v>13689</v>
      </c>
      <c r="C803" t="s">
        <v>13076</v>
      </c>
      <c r="D803" s="6">
        <v>1399</v>
      </c>
      <c r="E803" s="6" t="str">
        <f>IF(Table1_1[[#This Row],[discounted_price]]&lt;200,"&lt;₹200",IF(OR(Table1_1[[#This Row],[discounted_price]]=200,Table1_1[[#This Row],[discounted_price]]&lt;=500),"₹200-₹500","&gt;₹500"))</f>
        <v>&gt;₹500</v>
      </c>
      <c r="F803" s="6">
        <v>2490</v>
      </c>
      <c r="G803" s="5">
        <v>0.44</v>
      </c>
      <c r="H80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803" s="5" t="str">
        <f>IF(Table1_1[[#This Row],[discount_percentage]]&gt;=50%,"Yes","No")</f>
        <v>No</v>
      </c>
      <c r="J803">
        <v>4.3</v>
      </c>
      <c r="K803">
        <f>AVERAGE(Table1_1[[#This Row],[rating]]+Table1_1[[#This Row],[rating_count]]/1000)</f>
        <v>15.373999999999999</v>
      </c>
      <c r="L803">
        <v>11074</v>
      </c>
      <c r="M803">
        <f>COUNTIF(Table1_1[[#This Row],[rating_count]],"&lt;1000")</f>
        <v>0</v>
      </c>
      <c r="N803" s="6">
        <f>Table1_1[[#This Row],[actual_price]]*Table1_1[[#This Row],[rating_count]]</f>
        <v>27574260</v>
      </c>
      <c r="O803" t="s">
        <v>6648</v>
      </c>
      <c r="P803" t="s">
        <v>6649</v>
      </c>
      <c r="Q803" t="s">
        <v>6650</v>
      </c>
      <c r="R803" t="s">
        <v>6651</v>
      </c>
      <c r="S803" t="s">
        <v>6652</v>
      </c>
      <c r="T803" t="s">
        <v>6653</v>
      </c>
      <c r="U803" t="s">
        <v>6654</v>
      </c>
      <c r="V803" t="s">
        <v>6655</v>
      </c>
    </row>
    <row r="804" spans="1:22" x14ac:dyDescent="0.25">
      <c r="A804" t="s">
        <v>302</v>
      </c>
      <c r="B804" t="s">
        <v>13105</v>
      </c>
      <c r="C804" t="s">
        <v>13076</v>
      </c>
      <c r="D804" s="6">
        <v>199</v>
      </c>
      <c r="E804" s="6" t="str">
        <f>IF(Table1_1[[#This Row],[discounted_price]]&lt;200,"&lt;₹200",IF(OR(Table1_1[[#This Row],[discounted_price]]=200,Table1_1[[#This Row],[discounted_price]]&lt;=500),"₹200-₹500","&gt;₹500"))</f>
        <v>&lt;₹200</v>
      </c>
      <c r="F804" s="6">
        <v>750</v>
      </c>
      <c r="G804" s="5">
        <v>0.73</v>
      </c>
      <c r="H80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804" s="5" t="str">
        <f>IF(Table1_1[[#This Row],[discount_percentage]]&gt;=50%,"Yes","No")</f>
        <v>Yes</v>
      </c>
      <c r="J804">
        <v>4.5</v>
      </c>
      <c r="K804">
        <f>AVERAGE(Table1_1[[#This Row],[rating]]+Table1_1[[#This Row],[rating_count]]/1000)</f>
        <v>79.475999999999999</v>
      </c>
      <c r="L804">
        <v>74976</v>
      </c>
      <c r="M804">
        <f>COUNTIF(Table1_1[[#This Row],[rating_count]],"&lt;1000")</f>
        <v>0</v>
      </c>
      <c r="N804" s="6">
        <f>Table1_1[[#This Row],[actual_price]]*Table1_1[[#This Row],[rating_count]]</f>
        <v>56232000</v>
      </c>
      <c r="O804" t="s">
        <v>304</v>
      </c>
      <c r="P804" t="s">
        <v>305</v>
      </c>
      <c r="Q804" t="s">
        <v>306</v>
      </c>
      <c r="R804" t="s">
        <v>307</v>
      </c>
      <c r="S804" t="s">
        <v>308</v>
      </c>
      <c r="T804" t="s">
        <v>309</v>
      </c>
      <c r="U804" t="s">
        <v>6656</v>
      </c>
      <c r="V804" t="s">
        <v>6657</v>
      </c>
    </row>
    <row r="805" spans="1:22" x14ac:dyDescent="0.25">
      <c r="A805" t="s">
        <v>6658</v>
      </c>
      <c r="B805" t="s">
        <v>13690</v>
      </c>
      <c r="C805" t="s">
        <v>13076</v>
      </c>
      <c r="D805" s="6">
        <v>149</v>
      </c>
      <c r="E805" s="6" t="str">
        <f>IF(Table1_1[[#This Row],[discounted_price]]&lt;200,"&lt;₹200",IF(OR(Table1_1[[#This Row],[discounted_price]]=200,Table1_1[[#This Row],[discounted_price]]&lt;=500),"₹200-₹500","&gt;₹500"))</f>
        <v>&lt;₹200</v>
      </c>
      <c r="F805" s="6">
        <v>499</v>
      </c>
      <c r="G805" s="5">
        <v>0.7</v>
      </c>
      <c r="H80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805" s="5" t="str">
        <f>IF(Table1_1[[#This Row],[discount_percentage]]&gt;=50%,"Yes","No")</f>
        <v>Yes</v>
      </c>
      <c r="J805">
        <v>4.0999999999999996</v>
      </c>
      <c r="K805">
        <f>AVERAGE(Table1_1[[#This Row],[rating]]+Table1_1[[#This Row],[rating_count]]/1000)</f>
        <v>29.707000000000001</v>
      </c>
      <c r="L805">
        <v>25607</v>
      </c>
      <c r="M805">
        <f>COUNTIF(Table1_1[[#This Row],[rating_count]],"&lt;1000")</f>
        <v>0</v>
      </c>
      <c r="N805" s="6">
        <f>Table1_1[[#This Row],[actual_price]]*Table1_1[[#This Row],[rating_count]]</f>
        <v>12777893</v>
      </c>
      <c r="O805" t="s">
        <v>6661</v>
      </c>
      <c r="P805" t="s">
        <v>6662</v>
      </c>
      <c r="Q805" t="s">
        <v>6663</v>
      </c>
      <c r="R805" t="s">
        <v>6664</v>
      </c>
      <c r="S805" t="s">
        <v>6665</v>
      </c>
      <c r="T805" t="s">
        <v>6666</v>
      </c>
      <c r="U805" t="s">
        <v>6667</v>
      </c>
      <c r="V805" t="s">
        <v>6668</v>
      </c>
    </row>
    <row r="806" spans="1:22" x14ac:dyDescent="0.25">
      <c r="A806" t="s">
        <v>6669</v>
      </c>
      <c r="B806" t="s">
        <v>13691</v>
      </c>
      <c r="C806" t="s">
        <v>13088</v>
      </c>
      <c r="D806" s="6">
        <v>1799</v>
      </c>
      <c r="E806" s="6" t="str">
        <f>IF(Table1_1[[#This Row],[discounted_price]]&lt;200,"&lt;₹200",IF(OR(Table1_1[[#This Row],[discounted_price]]=200,Table1_1[[#This Row],[discounted_price]]&lt;=500),"₹200-₹500","&gt;₹500"))</f>
        <v>&gt;₹500</v>
      </c>
      <c r="F806" s="6">
        <v>4990</v>
      </c>
      <c r="G806" s="5">
        <v>0.64</v>
      </c>
      <c r="H80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806" s="5" t="str">
        <f>IF(Table1_1[[#This Row],[discount_percentage]]&gt;=50%,"Yes","No")</f>
        <v>Yes</v>
      </c>
      <c r="J806">
        <v>4.2</v>
      </c>
      <c r="K806">
        <f>AVERAGE(Table1_1[[#This Row],[rating]]+Table1_1[[#This Row],[rating_count]]/1000)</f>
        <v>45.426000000000002</v>
      </c>
      <c r="L806">
        <v>41226</v>
      </c>
      <c r="M806">
        <f>COUNTIF(Table1_1[[#This Row],[rating_count]],"&lt;1000")</f>
        <v>0</v>
      </c>
      <c r="N806" s="6">
        <f>Table1_1[[#This Row],[actual_price]]*Table1_1[[#This Row],[rating_count]]</f>
        <v>205717740</v>
      </c>
      <c r="O806" t="s">
        <v>6671</v>
      </c>
      <c r="P806" t="s">
        <v>6672</v>
      </c>
      <c r="Q806" t="s">
        <v>6673</v>
      </c>
      <c r="R806" t="s">
        <v>6674</v>
      </c>
      <c r="S806" t="s">
        <v>6675</v>
      </c>
      <c r="T806" t="s">
        <v>6676</v>
      </c>
      <c r="U806" t="s">
        <v>6677</v>
      </c>
      <c r="V806" t="s">
        <v>6678</v>
      </c>
    </row>
    <row r="807" spans="1:22" x14ac:dyDescent="0.25">
      <c r="A807" t="s">
        <v>6679</v>
      </c>
      <c r="B807" t="s">
        <v>13692</v>
      </c>
      <c r="C807" t="s">
        <v>13693</v>
      </c>
      <c r="D807" s="6">
        <v>425</v>
      </c>
      <c r="E807" s="6" t="str">
        <f>IF(Table1_1[[#This Row],[discounted_price]]&lt;200,"&lt;₹200",IF(OR(Table1_1[[#This Row],[discounted_price]]=200,Table1_1[[#This Row],[discounted_price]]&lt;=500),"₹200-₹500","&gt;₹500"))</f>
        <v>₹200-₹500</v>
      </c>
      <c r="F807" s="6">
        <v>999</v>
      </c>
      <c r="G807" s="5">
        <v>0.56999999999999995</v>
      </c>
      <c r="H80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807" s="5" t="str">
        <f>IF(Table1_1[[#This Row],[discount_percentage]]&gt;=50%,"Yes","No")</f>
        <v>Yes</v>
      </c>
      <c r="J807">
        <v>4</v>
      </c>
      <c r="K807">
        <f>AVERAGE(Table1_1[[#This Row],[rating]]+Table1_1[[#This Row],[rating_count]]/1000)</f>
        <v>6.5809999999999995</v>
      </c>
      <c r="L807">
        <v>2581</v>
      </c>
      <c r="M807">
        <f>COUNTIF(Table1_1[[#This Row],[rating_count]],"&lt;1000")</f>
        <v>0</v>
      </c>
      <c r="N807" s="6">
        <f>Table1_1[[#This Row],[actual_price]]*Table1_1[[#This Row],[rating_count]]</f>
        <v>2578419</v>
      </c>
      <c r="O807" t="s">
        <v>6682</v>
      </c>
      <c r="P807" t="s">
        <v>6683</v>
      </c>
      <c r="Q807" t="s">
        <v>6684</v>
      </c>
      <c r="R807" t="s">
        <v>6685</v>
      </c>
      <c r="S807" t="s">
        <v>6686</v>
      </c>
      <c r="T807" t="s">
        <v>6687</v>
      </c>
      <c r="U807" t="s">
        <v>6688</v>
      </c>
      <c r="V807" t="s">
        <v>6689</v>
      </c>
    </row>
    <row r="808" spans="1:22" x14ac:dyDescent="0.25">
      <c r="A808" t="s">
        <v>6690</v>
      </c>
      <c r="B808" t="s">
        <v>13694</v>
      </c>
      <c r="C808" t="s">
        <v>13088</v>
      </c>
      <c r="D808" s="6">
        <v>999</v>
      </c>
      <c r="E808" s="6" t="str">
        <f>IF(Table1_1[[#This Row],[discounted_price]]&lt;200,"&lt;₹200",IF(OR(Table1_1[[#This Row],[discounted_price]]=200,Table1_1[[#This Row],[discounted_price]]&lt;=500),"₹200-₹500","&gt;₹500"))</f>
        <v>&gt;₹500</v>
      </c>
      <c r="F808" s="6">
        <v>2490</v>
      </c>
      <c r="G808" s="5">
        <v>0.6</v>
      </c>
      <c r="H80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808" s="5" t="str">
        <f>IF(Table1_1[[#This Row],[discount_percentage]]&gt;=50%,"Yes","No")</f>
        <v>Yes</v>
      </c>
      <c r="J808">
        <v>4.0999999999999996</v>
      </c>
      <c r="K808">
        <f>AVERAGE(Table1_1[[#This Row],[rating]]+Table1_1[[#This Row],[rating_count]]/1000)</f>
        <v>22.430999999999997</v>
      </c>
      <c r="L808">
        <v>18331</v>
      </c>
      <c r="M808">
        <f>COUNTIF(Table1_1[[#This Row],[rating_count]],"&lt;1000")</f>
        <v>0</v>
      </c>
      <c r="N808" s="6">
        <f>Table1_1[[#This Row],[actual_price]]*Table1_1[[#This Row],[rating_count]]</f>
        <v>45644190</v>
      </c>
      <c r="O808" t="s">
        <v>6692</v>
      </c>
      <c r="P808" t="s">
        <v>6693</v>
      </c>
      <c r="Q808" t="s">
        <v>6694</v>
      </c>
      <c r="R808" t="s">
        <v>6695</v>
      </c>
      <c r="S808" t="s">
        <v>6696</v>
      </c>
      <c r="T808" t="s">
        <v>6697</v>
      </c>
      <c r="U808" t="s">
        <v>6698</v>
      </c>
      <c r="V808" t="s">
        <v>6699</v>
      </c>
    </row>
    <row r="809" spans="1:22" x14ac:dyDescent="0.25">
      <c r="A809" t="s">
        <v>6700</v>
      </c>
      <c r="B809" t="s">
        <v>13695</v>
      </c>
      <c r="C809" t="s">
        <v>13076</v>
      </c>
      <c r="D809" s="6">
        <v>378</v>
      </c>
      <c r="E809" s="6" t="str">
        <f>IF(Table1_1[[#This Row],[discounted_price]]&lt;200,"&lt;₹200",IF(OR(Table1_1[[#This Row],[discounted_price]]=200,Table1_1[[#This Row],[discounted_price]]&lt;=500),"₹200-₹500","&gt;₹500"))</f>
        <v>₹200-₹500</v>
      </c>
      <c r="F809" s="6">
        <v>999</v>
      </c>
      <c r="G809" s="5">
        <v>0.62</v>
      </c>
      <c r="H80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809" s="5" t="str">
        <f>IF(Table1_1[[#This Row],[discount_percentage]]&gt;=50%,"Yes","No")</f>
        <v>Yes</v>
      </c>
      <c r="J809">
        <v>4.0999999999999996</v>
      </c>
      <c r="K809">
        <f>AVERAGE(Table1_1[[#This Row],[rating]]+Table1_1[[#This Row],[rating_count]]/1000)</f>
        <v>5.8789999999999996</v>
      </c>
      <c r="L809">
        <v>1779</v>
      </c>
      <c r="M809">
        <f>COUNTIF(Table1_1[[#This Row],[rating_count]],"&lt;1000")</f>
        <v>0</v>
      </c>
      <c r="N809" s="6">
        <f>Table1_1[[#This Row],[actual_price]]*Table1_1[[#This Row],[rating_count]]</f>
        <v>1777221</v>
      </c>
      <c r="O809" t="s">
        <v>6702</v>
      </c>
      <c r="P809" t="s">
        <v>6703</v>
      </c>
      <c r="Q809" t="s">
        <v>6704</v>
      </c>
      <c r="R809" t="s">
        <v>6705</v>
      </c>
      <c r="S809" t="s">
        <v>6706</v>
      </c>
      <c r="T809" t="s">
        <v>6707</v>
      </c>
      <c r="U809" t="s">
        <v>6708</v>
      </c>
      <c r="V809" t="s">
        <v>6709</v>
      </c>
    </row>
    <row r="810" spans="1:22" x14ac:dyDescent="0.25">
      <c r="A810" t="s">
        <v>6710</v>
      </c>
      <c r="B810" t="s">
        <v>13696</v>
      </c>
      <c r="C810" t="s">
        <v>13547</v>
      </c>
      <c r="D810" s="6">
        <v>99</v>
      </c>
      <c r="E810" s="6" t="str">
        <f>IF(Table1_1[[#This Row],[discounted_price]]&lt;200,"&lt;₹200",IF(OR(Table1_1[[#This Row],[discounted_price]]=200,Table1_1[[#This Row],[discounted_price]]&lt;=500),"₹200-₹500","&gt;₹500"))</f>
        <v>&lt;₹200</v>
      </c>
      <c r="F810" s="6">
        <v>99</v>
      </c>
      <c r="G810" s="5">
        <v>0</v>
      </c>
      <c r="H81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810" s="5" t="str">
        <f>IF(Table1_1[[#This Row],[discount_percentage]]&gt;=50%,"Yes","No")</f>
        <v>No</v>
      </c>
      <c r="J810">
        <v>4.3</v>
      </c>
      <c r="K810">
        <f>AVERAGE(Table1_1[[#This Row],[rating]]+Table1_1[[#This Row],[rating_count]]/1000)</f>
        <v>4.6879999999999997</v>
      </c>
      <c r="L810">
        <v>388</v>
      </c>
      <c r="M810">
        <f>COUNTIF(Table1_1[[#This Row],[rating_count]],"&lt;1000")</f>
        <v>1</v>
      </c>
      <c r="N810" s="6">
        <f>Table1_1[[#This Row],[actual_price]]*Table1_1[[#This Row],[rating_count]]</f>
        <v>38412</v>
      </c>
      <c r="O810" t="s">
        <v>6713</v>
      </c>
      <c r="P810" t="s">
        <v>6714</v>
      </c>
      <c r="Q810" t="s">
        <v>6715</v>
      </c>
      <c r="R810" t="s">
        <v>6716</v>
      </c>
      <c r="S810" t="s">
        <v>6717</v>
      </c>
      <c r="T810" t="s">
        <v>6718</v>
      </c>
      <c r="U810" t="s">
        <v>6719</v>
      </c>
      <c r="V810" t="s">
        <v>6720</v>
      </c>
    </row>
    <row r="811" spans="1:22" x14ac:dyDescent="0.25">
      <c r="A811" t="s">
        <v>6721</v>
      </c>
      <c r="B811" t="s">
        <v>13697</v>
      </c>
      <c r="C811" t="s">
        <v>13076</v>
      </c>
      <c r="D811" s="6">
        <v>1499</v>
      </c>
      <c r="E811" s="6" t="str">
        <f>IF(Table1_1[[#This Row],[discounted_price]]&lt;200,"&lt;₹200",IF(OR(Table1_1[[#This Row],[discounted_price]]=200,Table1_1[[#This Row],[discounted_price]]&lt;=500),"₹200-₹500","&gt;₹500"))</f>
        <v>&gt;₹500</v>
      </c>
      <c r="F811" s="6">
        <v>2999</v>
      </c>
      <c r="G811" s="5">
        <v>0.5</v>
      </c>
      <c r="H81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811" s="5" t="str">
        <f>IF(Table1_1[[#This Row],[discount_percentage]]&gt;=50%,"Yes","No")</f>
        <v>Yes</v>
      </c>
      <c r="J811">
        <v>4.5</v>
      </c>
      <c r="K811">
        <f>AVERAGE(Table1_1[[#This Row],[rating]]+Table1_1[[#This Row],[rating_count]]/1000)</f>
        <v>13.156000000000001</v>
      </c>
      <c r="L811">
        <v>8656</v>
      </c>
      <c r="M811">
        <f>COUNTIF(Table1_1[[#This Row],[rating_count]],"&lt;1000")</f>
        <v>0</v>
      </c>
      <c r="N811" s="6">
        <f>Table1_1[[#This Row],[actual_price]]*Table1_1[[#This Row],[rating_count]]</f>
        <v>25959344</v>
      </c>
      <c r="O811" t="s">
        <v>6723</v>
      </c>
      <c r="P811" t="s">
        <v>6724</v>
      </c>
      <c r="Q811" t="s">
        <v>6725</v>
      </c>
      <c r="R811" t="s">
        <v>6726</v>
      </c>
      <c r="S811" t="s">
        <v>6727</v>
      </c>
      <c r="T811" t="s">
        <v>6728</v>
      </c>
      <c r="U811" t="s">
        <v>6729</v>
      </c>
      <c r="V811" t="s">
        <v>6730</v>
      </c>
    </row>
    <row r="812" spans="1:22" x14ac:dyDescent="0.25">
      <c r="A812" t="s">
        <v>6731</v>
      </c>
      <c r="B812" t="s">
        <v>13698</v>
      </c>
      <c r="C812" t="s">
        <v>13076</v>
      </c>
      <c r="D812" s="6">
        <v>1815</v>
      </c>
      <c r="E812" s="6" t="str">
        <f>IF(Table1_1[[#This Row],[discounted_price]]&lt;200,"&lt;₹200",IF(OR(Table1_1[[#This Row],[discounted_price]]=200,Table1_1[[#This Row],[discounted_price]]&lt;=500),"₹200-₹500","&gt;₹500"))</f>
        <v>&gt;₹500</v>
      </c>
      <c r="F812" s="6">
        <v>3100</v>
      </c>
      <c r="G812" s="5">
        <v>0.41</v>
      </c>
      <c r="H81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812" s="5" t="str">
        <f>IF(Table1_1[[#This Row],[discount_percentage]]&gt;=50%,"Yes","No")</f>
        <v>No</v>
      </c>
      <c r="J812">
        <v>4.5</v>
      </c>
      <c r="K812">
        <f>AVERAGE(Table1_1[[#This Row],[rating]]+Table1_1[[#This Row],[rating_count]]/1000)</f>
        <v>97.424999999999997</v>
      </c>
      <c r="L812">
        <v>92925</v>
      </c>
      <c r="M812">
        <f>COUNTIF(Table1_1[[#This Row],[rating_count]],"&lt;1000")</f>
        <v>0</v>
      </c>
      <c r="N812" s="6">
        <f>Table1_1[[#This Row],[actual_price]]*Table1_1[[#This Row],[rating_count]]</f>
        <v>288067500</v>
      </c>
      <c r="O812" t="s">
        <v>6734</v>
      </c>
      <c r="P812" t="s">
        <v>6735</v>
      </c>
      <c r="Q812" t="s">
        <v>6736</v>
      </c>
      <c r="R812" t="s">
        <v>6737</v>
      </c>
      <c r="S812" t="s">
        <v>6738</v>
      </c>
      <c r="T812" t="s">
        <v>6739</v>
      </c>
      <c r="U812" t="s">
        <v>6740</v>
      </c>
      <c r="V812" t="s">
        <v>6741</v>
      </c>
    </row>
    <row r="813" spans="1:22" x14ac:dyDescent="0.25">
      <c r="A813" t="s">
        <v>6742</v>
      </c>
      <c r="B813" t="s">
        <v>13699</v>
      </c>
      <c r="C813" t="s">
        <v>13547</v>
      </c>
      <c r="D813" s="6">
        <v>67</v>
      </c>
      <c r="E813" s="6" t="str">
        <f>IF(Table1_1[[#This Row],[discounted_price]]&lt;200,"&lt;₹200",IF(OR(Table1_1[[#This Row],[discounted_price]]=200,Table1_1[[#This Row],[discounted_price]]&lt;=500),"₹200-₹500","&gt;₹500"))</f>
        <v>&lt;₹200</v>
      </c>
      <c r="F813" s="6">
        <v>75</v>
      </c>
      <c r="G813" s="5">
        <v>0.11</v>
      </c>
      <c r="H81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813" s="5" t="str">
        <f>IF(Table1_1[[#This Row],[discount_percentage]]&gt;=50%,"Yes","No")</f>
        <v>No</v>
      </c>
      <c r="J813">
        <v>4.0999999999999996</v>
      </c>
      <c r="K813">
        <f>AVERAGE(Table1_1[[#This Row],[rating]]+Table1_1[[#This Row],[rating_count]]/1000)</f>
        <v>5.3689999999999998</v>
      </c>
      <c r="L813">
        <v>1269</v>
      </c>
      <c r="M813">
        <f>COUNTIF(Table1_1[[#This Row],[rating_count]],"&lt;1000")</f>
        <v>0</v>
      </c>
      <c r="N813" s="6">
        <f>Table1_1[[#This Row],[actual_price]]*Table1_1[[#This Row],[rating_count]]</f>
        <v>95175</v>
      </c>
      <c r="O813" t="s">
        <v>6744</v>
      </c>
      <c r="P813" t="s">
        <v>6745</v>
      </c>
      <c r="Q813" t="s">
        <v>6746</v>
      </c>
      <c r="R813" t="s">
        <v>6747</v>
      </c>
      <c r="S813" t="s">
        <v>6748</v>
      </c>
      <c r="T813" t="s">
        <v>6749</v>
      </c>
      <c r="U813" t="s">
        <v>6750</v>
      </c>
      <c r="V813" t="s">
        <v>6751</v>
      </c>
    </row>
    <row r="814" spans="1:22" x14ac:dyDescent="0.25">
      <c r="A814" t="s">
        <v>6752</v>
      </c>
      <c r="B814" t="s">
        <v>13700</v>
      </c>
      <c r="C814" t="s">
        <v>13076</v>
      </c>
      <c r="D814" s="6">
        <v>1889</v>
      </c>
      <c r="E814" s="6" t="str">
        <f>IF(Table1_1[[#This Row],[discounted_price]]&lt;200,"&lt;₹200",IF(OR(Table1_1[[#This Row],[discounted_price]]=200,Table1_1[[#This Row],[discounted_price]]&lt;=500),"₹200-₹500","&gt;₹500"))</f>
        <v>&gt;₹500</v>
      </c>
      <c r="F814" s="6">
        <v>2699</v>
      </c>
      <c r="G814" s="5">
        <v>0.3</v>
      </c>
      <c r="H81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814" s="5" t="str">
        <f>IF(Table1_1[[#This Row],[discount_percentage]]&gt;=50%,"Yes","No")</f>
        <v>No</v>
      </c>
      <c r="J814">
        <v>4.3</v>
      </c>
      <c r="K814">
        <f>AVERAGE(Table1_1[[#This Row],[rating]]+Table1_1[[#This Row],[rating_count]]/1000)</f>
        <v>21.693999999999999</v>
      </c>
      <c r="L814">
        <v>17394</v>
      </c>
      <c r="M814">
        <f>COUNTIF(Table1_1[[#This Row],[rating_count]],"&lt;1000")</f>
        <v>0</v>
      </c>
      <c r="N814" s="6">
        <f>Table1_1[[#This Row],[actual_price]]*Table1_1[[#This Row],[rating_count]]</f>
        <v>46946406</v>
      </c>
      <c r="O814" t="s">
        <v>6754</v>
      </c>
      <c r="P814" t="s">
        <v>6755</v>
      </c>
      <c r="Q814" t="s">
        <v>6756</v>
      </c>
      <c r="R814" t="s">
        <v>6757</v>
      </c>
      <c r="S814" t="s">
        <v>6758</v>
      </c>
      <c r="T814" t="s">
        <v>6759</v>
      </c>
      <c r="U814" t="s">
        <v>6760</v>
      </c>
      <c r="V814" t="s">
        <v>6761</v>
      </c>
    </row>
    <row r="815" spans="1:22" x14ac:dyDescent="0.25">
      <c r="A815" t="s">
        <v>6762</v>
      </c>
      <c r="B815" t="s">
        <v>13701</v>
      </c>
      <c r="C815" t="s">
        <v>13088</v>
      </c>
      <c r="D815" s="6">
        <v>499</v>
      </c>
      <c r="E815" s="6" t="str">
        <f>IF(Table1_1[[#This Row],[discounted_price]]&lt;200,"&lt;₹200",IF(OR(Table1_1[[#This Row],[discounted_price]]=200,Table1_1[[#This Row],[discounted_price]]&lt;=500),"₹200-₹500","&gt;₹500"))</f>
        <v>₹200-₹500</v>
      </c>
      <c r="F815" s="6">
        <v>1499</v>
      </c>
      <c r="G815" s="5">
        <v>0.67</v>
      </c>
      <c r="H81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815" s="5" t="str">
        <f>IF(Table1_1[[#This Row],[discount_percentage]]&gt;=50%,"Yes","No")</f>
        <v>Yes</v>
      </c>
      <c r="J815">
        <v>3.6</v>
      </c>
      <c r="K815">
        <f>AVERAGE(Table1_1[[#This Row],[rating]]+Table1_1[[#This Row],[rating_count]]/1000)</f>
        <v>12.769</v>
      </c>
      <c r="L815">
        <v>9169</v>
      </c>
      <c r="M815">
        <f>COUNTIF(Table1_1[[#This Row],[rating_count]],"&lt;1000")</f>
        <v>0</v>
      </c>
      <c r="N815" s="6">
        <f>Table1_1[[#This Row],[actual_price]]*Table1_1[[#This Row],[rating_count]]</f>
        <v>13744331</v>
      </c>
      <c r="O815" t="s">
        <v>6764</v>
      </c>
      <c r="P815" t="s">
        <v>6765</v>
      </c>
      <c r="Q815" t="s">
        <v>6766</v>
      </c>
      <c r="R815" t="s">
        <v>6767</v>
      </c>
      <c r="S815" t="s">
        <v>6768</v>
      </c>
      <c r="T815" t="s">
        <v>6769</v>
      </c>
      <c r="U815" t="s">
        <v>6770</v>
      </c>
      <c r="V815" t="s">
        <v>6771</v>
      </c>
    </row>
    <row r="816" spans="1:22" x14ac:dyDescent="0.25">
      <c r="A816" t="s">
        <v>6772</v>
      </c>
      <c r="B816" t="s">
        <v>13702</v>
      </c>
      <c r="C816" t="s">
        <v>13076</v>
      </c>
      <c r="D816" s="6">
        <v>499</v>
      </c>
      <c r="E816" s="6" t="str">
        <f>IF(Table1_1[[#This Row],[discounted_price]]&lt;200,"&lt;₹200",IF(OR(Table1_1[[#This Row],[discounted_price]]=200,Table1_1[[#This Row],[discounted_price]]&lt;=500),"₹200-₹500","&gt;₹500"))</f>
        <v>₹200-₹500</v>
      </c>
      <c r="F816" s="6">
        <v>999</v>
      </c>
      <c r="G816" s="5">
        <v>0.5</v>
      </c>
      <c r="H81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816" s="5" t="str">
        <f>IF(Table1_1[[#This Row],[discount_percentage]]&gt;=50%,"Yes","No")</f>
        <v>Yes</v>
      </c>
      <c r="J816">
        <v>4.4000000000000004</v>
      </c>
      <c r="K816">
        <f>AVERAGE(Table1_1[[#This Row],[rating]]+Table1_1[[#This Row],[rating_count]]/1000)</f>
        <v>5.4300000000000006</v>
      </c>
      <c r="L816">
        <v>1030</v>
      </c>
      <c r="M816">
        <f>COUNTIF(Table1_1[[#This Row],[rating_count]],"&lt;1000")</f>
        <v>0</v>
      </c>
      <c r="N816" s="6">
        <f>Table1_1[[#This Row],[actual_price]]*Table1_1[[#This Row],[rating_count]]</f>
        <v>1028970</v>
      </c>
      <c r="O816" t="s">
        <v>6774</v>
      </c>
      <c r="P816" t="s">
        <v>6775</v>
      </c>
      <c r="Q816" t="s">
        <v>6776</v>
      </c>
      <c r="R816" t="s">
        <v>6777</v>
      </c>
      <c r="S816" t="s">
        <v>6778</v>
      </c>
      <c r="T816" t="s">
        <v>6779</v>
      </c>
      <c r="U816" t="s">
        <v>6780</v>
      </c>
      <c r="V816" t="s">
        <v>6781</v>
      </c>
    </row>
    <row r="817" spans="1:22" x14ac:dyDescent="0.25">
      <c r="A817" t="s">
        <v>6782</v>
      </c>
      <c r="B817" t="s">
        <v>13703</v>
      </c>
      <c r="C817" t="s">
        <v>13076</v>
      </c>
      <c r="D817" s="6">
        <v>5799</v>
      </c>
      <c r="E817" s="6" t="str">
        <f>IF(Table1_1[[#This Row],[discounted_price]]&lt;200,"&lt;₹200",IF(OR(Table1_1[[#This Row],[discounted_price]]=200,Table1_1[[#This Row],[discounted_price]]&lt;=500),"₹200-₹500","&gt;₹500"))</f>
        <v>&gt;₹500</v>
      </c>
      <c r="F817" s="6">
        <v>7999</v>
      </c>
      <c r="G817" s="5">
        <v>0.28000000000000003</v>
      </c>
      <c r="H81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817" s="5" t="str">
        <f>IF(Table1_1[[#This Row],[discount_percentage]]&gt;=50%,"Yes","No")</f>
        <v>No</v>
      </c>
      <c r="J817">
        <v>4.5</v>
      </c>
      <c r="K817">
        <f>AVERAGE(Table1_1[[#This Row],[rating]]+Table1_1[[#This Row],[rating_count]]/1000)</f>
        <v>54.773000000000003</v>
      </c>
      <c r="L817">
        <v>50273</v>
      </c>
      <c r="M817">
        <f>COUNTIF(Table1_1[[#This Row],[rating_count]],"&lt;1000")</f>
        <v>0</v>
      </c>
      <c r="N817" s="6">
        <f>Table1_1[[#This Row],[actual_price]]*Table1_1[[#This Row],[rating_count]]</f>
        <v>402133727</v>
      </c>
      <c r="O817" t="s">
        <v>6784</v>
      </c>
      <c r="P817" t="s">
        <v>6785</v>
      </c>
      <c r="Q817" t="s">
        <v>6786</v>
      </c>
      <c r="R817" t="s">
        <v>6787</v>
      </c>
      <c r="S817" t="s">
        <v>6788</v>
      </c>
      <c r="T817" t="s">
        <v>6789</v>
      </c>
      <c r="U817" t="s">
        <v>6790</v>
      </c>
      <c r="V817" t="s">
        <v>6791</v>
      </c>
    </row>
    <row r="818" spans="1:22" x14ac:dyDescent="0.25">
      <c r="A818" t="s">
        <v>6792</v>
      </c>
      <c r="B818" t="s">
        <v>13704</v>
      </c>
      <c r="C818" t="s">
        <v>13088</v>
      </c>
      <c r="D818" s="6">
        <v>499</v>
      </c>
      <c r="E818" s="6" t="str">
        <f>IF(Table1_1[[#This Row],[discounted_price]]&lt;200,"&lt;₹200",IF(OR(Table1_1[[#This Row],[discounted_price]]=200,Table1_1[[#This Row],[discounted_price]]&lt;=500),"₹200-₹500","&gt;₹500"))</f>
        <v>₹200-₹500</v>
      </c>
      <c r="F818" s="6">
        <v>799</v>
      </c>
      <c r="G818" s="5">
        <v>0.38</v>
      </c>
      <c r="H81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818" s="5" t="str">
        <f>IF(Table1_1[[#This Row],[discount_percentage]]&gt;=50%,"Yes","No")</f>
        <v>No</v>
      </c>
      <c r="J818">
        <v>3.9</v>
      </c>
      <c r="K818">
        <f>AVERAGE(Table1_1[[#This Row],[rating]]+Table1_1[[#This Row],[rating_count]]/1000)</f>
        <v>10.641999999999999</v>
      </c>
      <c r="L818">
        <v>6742</v>
      </c>
      <c r="M818">
        <f>COUNTIF(Table1_1[[#This Row],[rating_count]],"&lt;1000")</f>
        <v>0</v>
      </c>
      <c r="N818" s="6">
        <f>Table1_1[[#This Row],[actual_price]]*Table1_1[[#This Row],[rating_count]]</f>
        <v>5386858</v>
      </c>
      <c r="O818" t="s">
        <v>6795</v>
      </c>
      <c r="P818" t="s">
        <v>6796</v>
      </c>
      <c r="Q818" t="s">
        <v>6797</v>
      </c>
      <c r="R818" t="s">
        <v>6798</v>
      </c>
      <c r="S818" t="s">
        <v>6799</v>
      </c>
      <c r="T818" t="s">
        <v>6800</v>
      </c>
      <c r="U818" t="s">
        <v>6801</v>
      </c>
      <c r="V818" t="s">
        <v>6802</v>
      </c>
    </row>
    <row r="819" spans="1:22" x14ac:dyDescent="0.25">
      <c r="A819" t="s">
        <v>6803</v>
      </c>
      <c r="B819" t="s">
        <v>13705</v>
      </c>
      <c r="C819" t="s">
        <v>13076</v>
      </c>
      <c r="D819" s="6">
        <v>249</v>
      </c>
      <c r="E819" s="6" t="str">
        <f>IF(Table1_1[[#This Row],[discounted_price]]&lt;200,"&lt;₹200",IF(OR(Table1_1[[#This Row],[discounted_price]]=200,Table1_1[[#This Row],[discounted_price]]&lt;=500),"₹200-₹500","&gt;₹500"))</f>
        <v>₹200-₹500</v>
      </c>
      <c r="F819" s="6">
        <v>600</v>
      </c>
      <c r="G819" s="5">
        <v>0.59</v>
      </c>
      <c r="H81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819" s="5" t="str">
        <f>IF(Table1_1[[#This Row],[discount_percentage]]&gt;=50%,"Yes","No")</f>
        <v>Yes</v>
      </c>
      <c r="J819">
        <v>4</v>
      </c>
      <c r="K819">
        <f>AVERAGE(Table1_1[[#This Row],[rating]]+Table1_1[[#This Row],[rating_count]]/1000)</f>
        <v>5.2080000000000002</v>
      </c>
      <c r="L819">
        <v>1208</v>
      </c>
      <c r="M819">
        <f>COUNTIF(Table1_1[[#This Row],[rating_count]],"&lt;1000")</f>
        <v>0</v>
      </c>
      <c r="N819" s="6">
        <f>Table1_1[[#This Row],[actual_price]]*Table1_1[[#This Row],[rating_count]]</f>
        <v>724800</v>
      </c>
      <c r="O819" t="s">
        <v>6805</v>
      </c>
      <c r="P819" t="s">
        <v>6806</v>
      </c>
      <c r="Q819" t="s">
        <v>6807</v>
      </c>
      <c r="R819" t="s">
        <v>6808</v>
      </c>
      <c r="S819" t="s">
        <v>6809</v>
      </c>
      <c r="T819" t="s">
        <v>6810</v>
      </c>
      <c r="U819" t="s">
        <v>6811</v>
      </c>
      <c r="V819" t="s">
        <v>6812</v>
      </c>
    </row>
    <row r="820" spans="1:22" x14ac:dyDescent="0.25">
      <c r="A820" t="s">
        <v>312</v>
      </c>
      <c r="B820" t="s">
        <v>13106</v>
      </c>
      <c r="C820" t="s">
        <v>13076</v>
      </c>
      <c r="D820" s="6">
        <v>179</v>
      </c>
      <c r="E820" s="6" t="str">
        <f>IF(Table1_1[[#This Row],[discounted_price]]&lt;200,"&lt;₹200",IF(OR(Table1_1[[#This Row],[discounted_price]]=200,Table1_1[[#This Row],[discounted_price]]&lt;=500),"₹200-₹500","&gt;₹500"))</f>
        <v>&lt;₹200</v>
      </c>
      <c r="F820" s="6">
        <v>499</v>
      </c>
      <c r="G820" s="5">
        <v>0.64</v>
      </c>
      <c r="H82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820" s="5" t="str">
        <f>IF(Table1_1[[#This Row],[discount_percentage]]&gt;=50%,"Yes","No")</f>
        <v>Yes</v>
      </c>
      <c r="J820">
        <v>4</v>
      </c>
      <c r="K820">
        <f>AVERAGE(Table1_1[[#This Row],[rating]]+Table1_1[[#This Row],[rating_count]]/1000)</f>
        <v>5.9329999999999998</v>
      </c>
      <c r="L820">
        <v>1933</v>
      </c>
      <c r="M820">
        <f>COUNTIF(Table1_1[[#This Row],[rating_count]],"&lt;1000")</f>
        <v>0</v>
      </c>
      <c r="N820" s="6">
        <f>Table1_1[[#This Row],[actual_price]]*Table1_1[[#This Row],[rating_count]]</f>
        <v>964567</v>
      </c>
      <c r="O820" t="s">
        <v>314</v>
      </c>
      <c r="P820" t="s">
        <v>315</v>
      </c>
      <c r="Q820" t="s">
        <v>316</v>
      </c>
      <c r="R820" t="s">
        <v>317</v>
      </c>
      <c r="S820" t="s">
        <v>13025</v>
      </c>
      <c r="T820" t="s">
        <v>13026</v>
      </c>
      <c r="U820" t="s">
        <v>318</v>
      </c>
      <c r="V820" t="s">
        <v>6813</v>
      </c>
    </row>
    <row r="821" spans="1:22" x14ac:dyDescent="0.25">
      <c r="A821" t="s">
        <v>6814</v>
      </c>
      <c r="B821" t="s">
        <v>13706</v>
      </c>
      <c r="C821" t="s">
        <v>13076</v>
      </c>
      <c r="D821" s="6">
        <v>4449</v>
      </c>
      <c r="E821" s="6" t="str">
        <f>IF(Table1_1[[#This Row],[discounted_price]]&lt;200,"&lt;₹200",IF(OR(Table1_1[[#This Row],[discounted_price]]=200,Table1_1[[#This Row],[discounted_price]]&lt;=500),"₹200-₹500","&gt;₹500"))</f>
        <v>&gt;₹500</v>
      </c>
      <c r="F821" s="6">
        <v>5734</v>
      </c>
      <c r="G821" s="5">
        <v>0.22</v>
      </c>
      <c r="H82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821" s="5" t="str">
        <f>IF(Table1_1[[#This Row],[discount_percentage]]&gt;=50%,"Yes","No")</f>
        <v>No</v>
      </c>
      <c r="J821">
        <v>4.4000000000000004</v>
      </c>
      <c r="K821">
        <f>AVERAGE(Table1_1[[#This Row],[rating]]+Table1_1[[#This Row],[rating_count]]/1000)</f>
        <v>29.405999999999999</v>
      </c>
      <c r="L821">
        <v>25006</v>
      </c>
      <c r="M821">
        <f>COUNTIF(Table1_1[[#This Row],[rating_count]],"&lt;1000")</f>
        <v>0</v>
      </c>
      <c r="N821" s="6">
        <f>Table1_1[[#This Row],[actual_price]]*Table1_1[[#This Row],[rating_count]]</f>
        <v>143384404</v>
      </c>
      <c r="O821" t="s">
        <v>6816</v>
      </c>
      <c r="P821" t="s">
        <v>6817</v>
      </c>
      <c r="Q821" t="s">
        <v>6818</v>
      </c>
      <c r="R821" t="s">
        <v>6819</v>
      </c>
      <c r="S821" t="s">
        <v>6820</v>
      </c>
      <c r="T821" t="s">
        <v>13055</v>
      </c>
      <c r="U821" t="s">
        <v>6821</v>
      </c>
      <c r="V821" t="s">
        <v>6822</v>
      </c>
    </row>
    <row r="822" spans="1:22" x14ac:dyDescent="0.25">
      <c r="A822" t="s">
        <v>6823</v>
      </c>
      <c r="B822" t="s">
        <v>13707</v>
      </c>
      <c r="C822" t="s">
        <v>13076</v>
      </c>
      <c r="D822" s="6">
        <v>299</v>
      </c>
      <c r="E822" s="6" t="str">
        <f>IF(Table1_1[[#This Row],[discounted_price]]&lt;200,"&lt;₹200",IF(OR(Table1_1[[#This Row],[discounted_price]]=200,Table1_1[[#This Row],[discounted_price]]&lt;=500),"₹200-₹500","&gt;₹500"))</f>
        <v>₹200-₹500</v>
      </c>
      <c r="F822" s="6">
        <v>550</v>
      </c>
      <c r="G822" s="5">
        <v>0.46</v>
      </c>
      <c r="H82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822" s="5" t="str">
        <f>IF(Table1_1[[#This Row],[discount_percentage]]&gt;=50%,"Yes","No")</f>
        <v>No</v>
      </c>
      <c r="J822">
        <v>4.5999999999999996</v>
      </c>
      <c r="K822">
        <f>AVERAGE(Table1_1[[#This Row],[rating]]+Table1_1[[#This Row],[rating_count]]/1000)</f>
        <v>38.033999999999999</v>
      </c>
      <c r="L822">
        <v>33434</v>
      </c>
      <c r="M822">
        <f>COUNTIF(Table1_1[[#This Row],[rating_count]],"&lt;1000")</f>
        <v>0</v>
      </c>
      <c r="N822" s="6">
        <f>Table1_1[[#This Row],[actual_price]]*Table1_1[[#This Row],[rating_count]]</f>
        <v>18388700</v>
      </c>
      <c r="O822" t="s">
        <v>6825</v>
      </c>
      <c r="P822" t="s">
        <v>6826</v>
      </c>
      <c r="Q822" t="s">
        <v>6827</v>
      </c>
      <c r="R822" t="s">
        <v>6828</v>
      </c>
      <c r="S822" t="s">
        <v>6829</v>
      </c>
      <c r="T822" t="s">
        <v>6830</v>
      </c>
      <c r="U822" t="s">
        <v>6831</v>
      </c>
      <c r="V822" t="s">
        <v>6832</v>
      </c>
    </row>
    <row r="823" spans="1:22" x14ac:dyDescent="0.25">
      <c r="A823" t="s">
        <v>6833</v>
      </c>
      <c r="B823" t="s">
        <v>13708</v>
      </c>
      <c r="C823" t="s">
        <v>13076</v>
      </c>
      <c r="D823" s="6">
        <v>629</v>
      </c>
      <c r="E823" s="6" t="str">
        <f>IF(Table1_1[[#This Row],[discounted_price]]&lt;200,"&lt;₹200",IF(OR(Table1_1[[#This Row],[discounted_price]]=200,Table1_1[[#This Row],[discounted_price]]&lt;=500),"₹200-₹500","&gt;₹500"))</f>
        <v>&gt;₹500</v>
      </c>
      <c r="F823" s="6">
        <v>1390</v>
      </c>
      <c r="G823" s="5">
        <v>0.55000000000000004</v>
      </c>
      <c r="H82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823" s="5" t="str">
        <f>IF(Table1_1[[#This Row],[discount_percentage]]&gt;=50%,"Yes","No")</f>
        <v>Yes</v>
      </c>
      <c r="J823">
        <v>4.4000000000000004</v>
      </c>
      <c r="K823">
        <f>AVERAGE(Table1_1[[#This Row],[rating]]+Table1_1[[#This Row],[rating_count]]/1000)</f>
        <v>10.701000000000001</v>
      </c>
      <c r="L823">
        <v>6301</v>
      </c>
      <c r="M823">
        <f>COUNTIF(Table1_1[[#This Row],[rating_count]],"&lt;1000")</f>
        <v>0</v>
      </c>
      <c r="N823" s="6">
        <f>Table1_1[[#This Row],[actual_price]]*Table1_1[[#This Row],[rating_count]]</f>
        <v>8758390</v>
      </c>
      <c r="O823" t="s">
        <v>6835</v>
      </c>
      <c r="P823" t="s">
        <v>6836</v>
      </c>
      <c r="Q823" t="s">
        <v>6837</v>
      </c>
      <c r="R823" t="s">
        <v>6838</v>
      </c>
      <c r="S823" t="s">
        <v>6839</v>
      </c>
      <c r="T823" t="s">
        <v>6840</v>
      </c>
      <c r="U823" t="s">
        <v>6841</v>
      </c>
      <c r="V823" t="s">
        <v>6842</v>
      </c>
    </row>
    <row r="824" spans="1:22" x14ac:dyDescent="0.25">
      <c r="A824" t="s">
        <v>6843</v>
      </c>
      <c r="B824" t="s">
        <v>13709</v>
      </c>
      <c r="C824" t="s">
        <v>13076</v>
      </c>
      <c r="D824" s="6">
        <v>2595</v>
      </c>
      <c r="E824" s="6" t="str">
        <f>IF(Table1_1[[#This Row],[discounted_price]]&lt;200,"&lt;₹200",IF(OR(Table1_1[[#This Row],[discounted_price]]=200,Table1_1[[#This Row],[discounted_price]]&lt;=500),"₹200-₹500","&gt;₹500"))</f>
        <v>&gt;₹500</v>
      </c>
      <c r="F824" s="6">
        <v>3295</v>
      </c>
      <c r="G824" s="5">
        <v>0.21</v>
      </c>
      <c r="H82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824" s="5" t="str">
        <f>IF(Table1_1[[#This Row],[discount_percentage]]&gt;=50%,"Yes","No")</f>
        <v>No</v>
      </c>
      <c r="J824">
        <v>4.4000000000000004</v>
      </c>
      <c r="K824">
        <f>AVERAGE(Table1_1[[#This Row],[rating]]+Table1_1[[#This Row],[rating_count]]/1000)</f>
        <v>27.018000000000001</v>
      </c>
      <c r="L824">
        <v>22618</v>
      </c>
      <c r="M824">
        <f>COUNTIF(Table1_1[[#This Row],[rating_count]],"&lt;1000")</f>
        <v>0</v>
      </c>
      <c r="N824" s="6">
        <f>Table1_1[[#This Row],[actual_price]]*Table1_1[[#This Row],[rating_count]]</f>
        <v>74526310</v>
      </c>
      <c r="O824" t="s">
        <v>6845</v>
      </c>
      <c r="P824" t="s">
        <v>6846</v>
      </c>
      <c r="Q824" t="s">
        <v>6847</v>
      </c>
      <c r="R824" t="s">
        <v>6848</v>
      </c>
      <c r="S824" t="s">
        <v>6849</v>
      </c>
      <c r="T824" t="s">
        <v>6850</v>
      </c>
      <c r="U824" t="s">
        <v>6851</v>
      </c>
      <c r="V824" t="s">
        <v>6852</v>
      </c>
    </row>
    <row r="825" spans="1:22" x14ac:dyDescent="0.25">
      <c r="A825" t="s">
        <v>320</v>
      </c>
      <c r="B825" t="s">
        <v>13107</v>
      </c>
      <c r="C825" t="s">
        <v>13076</v>
      </c>
      <c r="D825" s="6">
        <v>389</v>
      </c>
      <c r="E825" s="6" t="str">
        <f>IF(Table1_1[[#This Row],[discounted_price]]&lt;200,"&lt;₹200",IF(OR(Table1_1[[#This Row],[discounted_price]]=200,Table1_1[[#This Row],[discounted_price]]&lt;=500),"₹200-₹500","&gt;₹500"))</f>
        <v>₹200-₹500</v>
      </c>
      <c r="F825" s="6">
        <v>1099</v>
      </c>
      <c r="G825" s="5">
        <v>0.65</v>
      </c>
      <c r="H82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825" s="5" t="str">
        <f>IF(Table1_1[[#This Row],[discount_percentage]]&gt;=50%,"Yes","No")</f>
        <v>Yes</v>
      </c>
      <c r="J825">
        <v>4.3</v>
      </c>
      <c r="K825">
        <f>AVERAGE(Table1_1[[#This Row],[rating]]+Table1_1[[#This Row],[rating_count]]/1000)</f>
        <v>5.274</v>
      </c>
      <c r="L825">
        <v>974</v>
      </c>
      <c r="M825">
        <f>COUNTIF(Table1_1[[#This Row],[rating_count]],"&lt;1000")</f>
        <v>1</v>
      </c>
      <c r="N825" s="6">
        <f>Table1_1[[#This Row],[actual_price]]*Table1_1[[#This Row],[rating_count]]</f>
        <v>1070426</v>
      </c>
      <c r="O825" t="s">
        <v>322</v>
      </c>
      <c r="P825" t="s">
        <v>323</v>
      </c>
      <c r="Q825" t="s">
        <v>324</v>
      </c>
      <c r="R825" t="s">
        <v>325</v>
      </c>
      <c r="S825" t="s">
        <v>326</v>
      </c>
      <c r="T825" t="s">
        <v>327</v>
      </c>
      <c r="U825" t="s">
        <v>6853</v>
      </c>
      <c r="V825" t="s">
        <v>6854</v>
      </c>
    </row>
    <row r="826" spans="1:22" x14ac:dyDescent="0.25">
      <c r="A826" t="s">
        <v>6855</v>
      </c>
      <c r="B826" t="s">
        <v>13710</v>
      </c>
      <c r="C826" t="s">
        <v>13076</v>
      </c>
      <c r="D826" s="6">
        <v>1799</v>
      </c>
      <c r="E826" s="6" t="str">
        <f>IF(Table1_1[[#This Row],[discounted_price]]&lt;200,"&lt;₹200",IF(OR(Table1_1[[#This Row],[discounted_price]]=200,Table1_1[[#This Row],[discounted_price]]&lt;=500),"₹200-₹500","&gt;₹500"))</f>
        <v>&gt;₹500</v>
      </c>
      <c r="F826" s="6">
        <v>2911</v>
      </c>
      <c r="G826" s="5">
        <v>0.38</v>
      </c>
      <c r="H82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826" s="5" t="str">
        <f>IF(Table1_1[[#This Row],[discount_percentage]]&gt;=50%,"Yes","No")</f>
        <v>No</v>
      </c>
      <c r="J826">
        <v>4.3</v>
      </c>
      <c r="K826">
        <f>AVERAGE(Table1_1[[#This Row],[rating]]+Table1_1[[#This Row],[rating_count]]/1000)</f>
        <v>24.641999999999999</v>
      </c>
      <c r="L826">
        <v>20342</v>
      </c>
      <c r="M826">
        <f>COUNTIF(Table1_1[[#This Row],[rating_count]],"&lt;1000")</f>
        <v>0</v>
      </c>
      <c r="N826" s="6">
        <f>Table1_1[[#This Row],[actual_price]]*Table1_1[[#This Row],[rating_count]]</f>
        <v>59215562</v>
      </c>
      <c r="O826" t="s">
        <v>6857</v>
      </c>
      <c r="P826" t="s">
        <v>6858</v>
      </c>
      <c r="Q826" t="s">
        <v>6859</v>
      </c>
      <c r="R826" t="s">
        <v>6860</v>
      </c>
      <c r="S826" t="s">
        <v>6861</v>
      </c>
      <c r="T826" t="s">
        <v>6862</v>
      </c>
      <c r="U826" t="s">
        <v>6863</v>
      </c>
      <c r="V826" t="s">
        <v>6864</v>
      </c>
    </row>
    <row r="827" spans="1:22" x14ac:dyDescent="0.25">
      <c r="A827" t="s">
        <v>6865</v>
      </c>
      <c r="B827" t="s">
        <v>13711</v>
      </c>
      <c r="C827" t="s">
        <v>13547</v>
      </c>
      <c r="D827" s="6">
        <v>90</v>
      </c>
      <c r="E827" s="6" t="str">
        <f>IF(Table1_1[[#This Row],[discounted_price]]&lt;200,"&lt;₹200",IF(OR(Table1_1[[#This Row],[discounted_price]]=200,Table1_1[[#This Row],[discounted_price]]&lt;=500),"₹200-₹500","&gt;₹500"))</f>
        <v>&lt;₹200</v>
      </c>
      <c r="F827" s="6">
        <v>175</v>
      </c>
      <c r="G827" s="5">
        <v>0.49</v>
      </c>
      <c r="H82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827" s="5" t="str">
        <f>IF(Table1_1[[#This Row],[discount_percentage]]&gt;=50%,"Yes","No")</f>
        <v>No</v>
      </c>
      <c r="J827">
        <v>4.4000000000000004</v>
      </c>
      <c r="K827">
        <f>AVERAGE(Table1_1[[#This Row],[rating]]+Table1_1[[#This Row],[rating_count]]/1000)</f>
        <v>11.829000000000001</v>
      </c>
      <c r="L827">
        <v>7429</v>
      </c>
      <c r="M827">
        <f>COUNTIF(Table1_1[[#This Row],[rating_count]],"&lt;1000")</f>
        <v>0</v>
      </c>
      <c r="N827" s="6">
        <f>Table1_1[[#This Row],[actual_price]]*Table1_1[[#This Row],[rating_count]]</f>
        <v>1300075</v>
      </c>
      <c r="O827" t="s">
        <v>6867</v>
      </c>
      <c r="P827" t="s">
        <v>6868</v>
      </c>
      <c r="Q827" t="s">
        <v>6869</v>
      </c>
      <c r="R827" t="s">
        <v>6870</v>
      </c>
      <c r="S827" t="s">
        <v>6871</v>
      </c>
      <c r="T827" t="s">
        <v>6872</v>
      </c>
      <c r="U827" t="s">
        <v>6873</v>
      </c>
      <c r="V827" t="s">
        <v>6874</v>
      </c>
    </row>
    <row r="828" spans="1:22" x14ac:dyDescent="0.25">
      <c r="A828" t="s">
        <v>6875</v>
      </c>
      <c r="B828" t="s">
        <v>13712</v>
      </c>
      <c r="C828" t="s">
        <v>13076</v>
      </c>
      <c r="D828" s="6">
        <v>599</v>
      </c>
      <c r="E828" s="6" t="str">
        <f>IF(Table1_1[[#This Row],[discounted_price]]&lt;200,"&lt;₹200",IF(OR(Table1_1[[#This Row],[discounted_price]]=200,Table1_1[[#This Row],[discounted_price]]&lt;=500),"₹200-₹500","&gt;₹500"))</f>
        <v>&gt;₹500</v>
      </c>
      <c r="F828" s="6">
        <v>599</v>
      </c>
      <c r="G828" s="5">
        <v>0</v>
      </c>
      <c r="H82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828" s="5" t="str">
        <f>IF(Table1_1[[#This Row],[discount_percentage]]&gt;=50%,"Yes","No")</f>
        <v>No</v>
      </c>
      <c r="J828">
        <v>4</v>
      </c>
      <c r="K828">
        <f>AVERAGE(Table1_1[[#This Row],[rating]]+Table1_1[[#This Row],[rating_count]]/1000)</f>
        <v>30.422999999999998</v>
      </c>
      <c r="L828">
        <v>26423</v>
      </c>
      <c r="M828">
        <f>COUNTIF(Table1_1[[#This Row],[rating_count]],"&lt;1000")</f>
        <v>0</v>
      </c>
      <c r="N828" s="6">
        <f>Table1_1[[#This Row],[actual_price]]*Table1_1[[#This Row],[rating_count]]</f>
        <v>15827377</v>
      </c>
      <c r="O828" t="s">
        <v>6877</v>
      </c>
      <c r="P828" t="s">
        <v>6878</v>
      </c>
      <c r="Q828" t="s">
        <v>6879</v>
      </c>
      <c r="R828" t="s">
        <v>6880</v>
      </c>
      <c r="S828" t="s">
        <v>6881</v>
      </c>
      <c r="T828" t="s">
        <v>6882</v>
      </c>
      <c r="U828" t="s">
        <v>6883</v>
      </c>
      <c r="V828" t="s">
        <v>6884</v>
      </c>
    </row>
    <row r="829" spans="1:22" x14ac:dyDescent="0.25">
      <c r="A829" t="s">
        <v>6885</v>
      </c>
      <c r="B829" t="s">
        <v>13713</v>
      </c>
      <c r="C829" t="s">
        <v>13088</v>
      </c>
      <c r="D829" s="6">
        <v>1999</v>
      </c>
      <c r="E829" s="6" t="str">
        <f>IF(Table1_1[[#This Row],[discounted_price]]&lt;200,"&lt;₹200",IF(OR(Table1_1[[#This Row],[discounted_price]]=200,Table1_1[[#This Row],[discounted_price]]&lt;=500),"₹200-₹500","&gt;₹500"))</f>
        <v>&gt;₹500</v>
      </c>
      <c r="F829" s="6">
        <v>7999</v>
      </c>
      <c r="G829" s="5">
        <v>0.75</v>
      </c>
      <c r="H82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829" s="5" t="str">
        <f>IF(Table1_1[[#This Row],[discount_percentage]]&gt;=50%,"Yes","No")</f>
        <v>Yes</v>
      </c>
      <c r="J829">
        <v>4.2</v>
      </c>
      <c r="K829">
        <f>AVERAGE(Table1_1[[#This Row],[rating]]+Table1_1[[#This Row],[rating_count]]/1000)</f>
        <v>35.505000000000003</v>
      </c>
      <c r="L829">
        <v>31305</v>
      </c>
      <c r="M829">
        <f>COUNTIF(Table1_1[[#This Row],[rating_count]],"&lt;1000")</f>
        <v>0</v>
      </c>
      <c r="N829" s="6">
        <f>Table1_1[[#This Row],[actual_price]]*Table1_1[[#This Row],[rating_count]]</f>
        <v>250408695</v>
      </c>
      <c r="O829" t="s">
        <v>6887</v>
      </c>
      <c r="P829" t="s">
        <v>6888</v>
      </c>
      <c r="Q829" t="s">
        <v>6889</v>
      </c>
      <c r="R829" t="s">
        <v>6890</v>
      </c>
      <c r="S829" t="s">
        <v>6891</v>
      </c>
      <c r="T829" t="s">
        <v>6892</v>
      </c>
      <c r="U829" t="s">
        <v>6893</v>
      </c>
      <c r="V829" t="s">
        <v>6894</v>
      </c>
    </row>
    <row r="830" spans="1:22" x14ac:dyDescent="0.25">
      <c r="A830" t="s">
        <v>6895</v>
      </c>
      <c r="B830" t="s">
        <v>13714</v>
      </c>
      <c r="C830" t="s">
        <v>13076</v>
      </c>
      <c r="D830" s="6">
        <v>2099</v>
      </c>
      <c r="E830" s="6" t="str">
        <f>IF(Table1_1[[#This Row],[discounted_price]]&lt;200,"&lt;₹200",IF(OR(Table1_1[[#This Row],[discounted_price]]=200,Table1_1[[#This Row],[discounted_price]]&lt;=500),"₹200-₹500","&gt;₹500"))</f>
        <v>&gt;₹500</v>
      </c>
      <c r="F830" s="6">
        <v>3250</v>
      </c>
      <c r="G830" s="5">
        <v>0.35</v>
      </c>
      <c r="H83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830" s="5" t="str">
        <f>IF(Table1_1[[#This Row],[discount_percentage]]&gt;=50%,"Yes","No")</f>
        <v>No</v>
      </c>
      <c r="J830">
        <v>3.8</v>
      </c>
      <c r="K830">
        <f>AVERAGE(Table1_1[[#This Row],[rating]]+Table1_1[[#This Row],[rating_count]]/1000)</f>
        <v>15.012999999999998</v>
      </c>
      <c r="L830">
        <v>11213</v>
      </c>
      <c r="M830">
        <f>COUNTIF(Table1_1[[#This Row],[rating_count]],"&lt;1000")</f>
        <v>0</v>
      </c>
      <c r="N830" s="6">
        <f>Table1_1[[#This Row],[actual_price]]*Table1_1[[#This Row],[rating_count]]</f>
        <v>36442250</v>
      </c>
      <c r="O830" t="s">
        <v>6898</v>
      </c>
      <c r="P830" t="s">
        <v>6899</v>
      </c>
      <c r="Q830" t="s">
        <v>6900</v>
      </c>
      <c r="R830" t="s">
        <v>6901</v>
      </c>
      <c r="S830" t="s">
        <v>6902</v>
      </c>
      <c r="T830" t="s">
        <v>6903</v>
      </c>
      <c r="U830" t="s">
        <v>6904</v>
      </c>
      <c r="V830" t="s">
        <v>6905</v>
      </c>
    </row>
    <row r="831" spans="1:22" x14ac:dyDescent="0.25">
      <c r="A831" t="s">
        <v>6906</v>
      </c>
      <c r="B831" t="s">
        <v>13715</v>
      </c>
      <c r="C831" t="s">
        <v>13076</v>
      </c>
      <c r="D831" s="6">
        <v>179</v>
      </c>
      <c r="E831" s="6" t="str">
        <f>IF(Table1_1[[#This Row],[discounted_price]]&lt;200,"&lt;₹200",IF(OR(Table1_1[[#This Row],[discounted_price]]=200,Table1_1[[#This Row],[discounted_price]]&lt;=500),"₹200-₹500","&gt;₹500"))</f>
        <v>&lt;₹200</v>
      </c>
      <c r="F831" s="6">
        <v>499</v>
      </c>
      <c r="G831" s="5">
        <v>0.64</v>
      </c>
      <c r="H83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831" s="5" t="str">
        <f>IF(Table1_1[[#This Row],[discount_percentage]]&gt;=50%,"Yes","No")</f>
        <v>Yes</v>
      </c>
      <c r="J831">
        <v>4.0999999999999996</v>
      </c>
      <c r="K831">
        <f>AVERAGE(Table1_1[[#This Row],[rating]]+Table1_1[[#This Row],[rating_count]]/1000)</f>
        <v>14.273999999999999</v>
      </c>
      <c r="L831">
        <v>10174</v>
      </c>
      <c r="M831">
        <f>COUNTIF(Table1_1[[#This Row],[rating_count]],"&lt;1000")</f>
        <v>0</v>
      </c>
      <c r="N831" s="6">
        <f>Table1_1[[#This Row],[actual_price]]*Table1_1[[#This Row],[rating_count]]</f>
        <v>5076826</v>
      </c>
      <c r="O831" t="s">
        <v>6909</v>
      </c>
      <c r="P831" t="s">
        <v>6910</v>
      </c>
      <c r="Q831" t="s">
        <v>6911</v>
      </c>
      <c r="R831" t="s">
        <v>6912</v>
      </c>
      <c r="S831" t="s">
        <v>6913</v>
      </c>
      <c r="T831" t="s">
        <v>6914</v>
      </c>
      <c r="U831" t="s">
        <v>6915</v>
      </c>
      <c r="V831" t="s">
        <v>6916</v>
      </c>
    </row>
    <row r="832" spans="1:22" x14ac:dyDescent="0.25">
      <c r="A832" t="s">
        <v>6917</v>
      </c>
      <c r="B832" t="s">
        <v>13716</v>
      </c>
      <c r="C832" t="s">
        <v>13076</v>
      </c>
      <c r="D832" s="6">
        <v>1345</v>
      </c>
      <c r="E832" s="6" t="str">
        <f>IF(Table1_1[[#This Row],[discounted_price]]&lt;200,"&lt;₹200",IF(OR(Table1_1[[#This Row],[discounted_price]]=200,Table1_1[[#This Row],[discounted_price]]&lt;=500),"₹200-₹500","&gt;₹500"))</f>
        <v>&gt;₹500</v>
      </c>
      <c r="F832" s="6">
        <v>2295</v>
      </c>
      <c r="G832" s="5">
        <v>0.41</v>
      </c>
      <c r="H83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832" s="5" t="str">
        <f>IF(Table1_1[[#This Row],[discount_percentage]]&gt;=50%,"Yes","No")</f>
        <v>No</v>
      </c>
      <c r="J832">
        <v>4.2</v>
      </c>
      <c r="K832">
        <f>AVERAGE(Table1_1[[#This Row],[rating]]+Table1_1[[#This Row],[rating_count]]/1000)</f>
        <v>21.613</v>
      </c>
      <c r="L832">
        <v>17413</v>
      </c>
      <c r="M832">
        <f>COUNTIF(Table1_1[[#This Row],[rating_count]],"&lt;1000")</f>
        <v>0</v>
      </c>
      <c r="N832" s="6">
        <f>Table1_1[[#This Row],[actual_price]]*Table1_1[[#This Row],[rating_count]]</f>
        <v>39962835</v>
      </c>
      <c r="O832" t="s">
        <v>6919</v>
      </c>
      <c r="P832" t="s">
        <v>6920</v>
      </c>
      <c r="Q832" t="s">
        <v>6921</v>
      </c>
      <c r="R832" t="s">
        <v>6922</v>
      </c>
      <c r="S832" t="s">
        <v>6923</v>
      </c>
      <c r="T832" t="s">
        <v>6924</v>
      </c>
      <c r="U832" t="s">
        <v>6925</v>
      </c>
      <c r="V832" t="s">
        <v>6926</v>
      </c>
    </row>
    <row r="833" spans="1:22" x14ac:dyDescent="0.25">
      <c r="A833" t="s">
        <v>6927</v>
      </c>
      <c r="B833" t="s">
        <v>13717</v>
      </c>
      <c r="C833" t="s">
        <v>13088</v>
      </c>
      <c r="D833" s="6">
        <v>349</v>
      </c>
      <c r="E833" s="6" t="str">
        <f>IF(Table1_1[[#This Row],[discounted_price]]&lt;200,"&lt;₹200",IF(OR(Table1_1[[#This Row],[discounted_price]]=200,Table1_1[[#This Row],[discounted_price]]&lt;=500),"₹200-₹500","&gt;₹500"))</f>
        <v>₹200-₹500</v>
      </c>
      <c r="F833" s="6">
        <v>995</v>
      </c>
      <c r="G833" s="5">
        <v>0.65</v>
      </c>
      <c r="H83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833" s="5" t="str">
        <f>IF(Table1_1[[#This Row],[discount_percentage]]&gt;=50%,"Yes","No")</f>
        <v>Yes</v>
      </c>
      <c r="J833">
        <v>4.2</v>
      </c>
      <c r="K833">
        <f>AVERAGE(Table1_1[[#This Row],[rating]]+Table1_1[[#This Row],[rating_count]]/1000)</f>
        <v>10.876000000000001</v>
      </c>
      <c r="L833">
        <v>6676</v>
      </c>
      <c r="M833">
        <f>COUNTIF(Table1_1[[#This Row],[rating_count]],"&lt;1000")</f>
        <v>0</v>
      </c>
      <c r="N833" s="6">
        <f>Table1_1[[#This Row],[actual_price]]*Table1_1[[#This Row],[rating_count]]</f>
        <v>6642620</v>
      </c>
      <c r="O833" t="s">
        <v>6929</v>
      </c>
      <c r="P833" t="s">
        <v>6930</v>
      </c>
      <c r="Q833" t="s">
        <v>6931</v>
      </c>
      <c r="R833" t="s">
        <v>6932</v>
      </c>
      <c r="S833" t="s">
        <v>6933</v>
      </c>
      <c r="T833" t="s">
        <v>6934</v>
      </c>
      <c r="U833" t="s">
        <v>6935</v>
      </c>
      <c r="V833" t="s">
        <v>6936</v>
      </c>
    </row>
    <row r="834" spans="1:22" x14ac:dyDescent="0.25">
      <c r="A834" t="s">
        <v>6937</v>
      </c>
      <c r="B834" t="s">
        <v>13718</v>
      </c>
      <c r="C834" t="s">
        <v>13076</v>
      </c>
      <c r="D834" s="6">
        <v>287</v>
      </c>
      <c r="E834" s="6" t="str">
        <f>IF(Table1_1[[#This Row],[discounted_price]]&lt;200,"&lt;₹200",IF(OR(Table1_1[[#This Row],[discounted_price]]=200,Table1_1[[#This Row],[discounted_price]]&lt;=500),"₹200-₹500","&gt;₹500"))</f>
        <v>₹200-₹500</v>
      </c>
      <c r="F834" s="6">
        <v>499</v>
      </c>
      <c r="G834" s="5">
        <v>0.42</v>
      </c>
      <c r="H83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834" s="5" t="str">
        <f>IF(Table1_1[[#This Row],[discount_percentage]]&gt;=50%,"Yes","No")</f>
        <v>No</v>
      </c>
      <c r="J834">
        <v>4.4000000000000004</v>
      </c>
      <c r="K834">
        <f>AVERAGE(Table1_1[[#This Row],[rating]]+Table1_1[[#This Row],[rating_count]]/1000)</f>
        <v>12.476000000000001</v>
      </c>
      <c r="L834">
        <v>8076</v>
      </c>
      <c r="M834">
        <f>COUNTIF(Table1_1[[#This Row],[rating_count]],"&lt;1000")</f>
        <v>0</v>
      </c>
      <c r="N834" s="6">
        <f>Table1_1[[#This Row],[actual_price]]*Table1_1[[#This Row],[rating_count]]</f>
        <v>4029924</v>
      </c>
      <c r="O834" t="s">
        <v>6939</v>
      </c>
      <c r="P834" t="s">
        <v>6940</v>
      </c>
      <c r="Q834" t="s">
        <v>6941</v>
      </c>
      <c r="R834" t="s">
        <v>6942</v>
      </c>
      <c r="S834" t="s">
        <v>6943</v>
      </c>
      <c r="T834" t="s">
        <v>6944</v>
      </c>
      <c r="U834" t="s">
        <v>6945</v>
      </c>
      <c r="V834" t="s">
        <v>6946</v>
      </c>
    </row>
    <row r="835" spans="1:22" x14ac:dyDescent="0.25">
      <c r="A835" t="s">
        <v>330</v>
      </c>
      <c r="B835" t="s">
        <v>13108</v>
      </c>
      <c r="C835" t="s">
        <v>13076</v>
      </c>
      <c r="D835" s="6">
        <v>599</v>
      </c>
      <c r="E835" s="6" t="str">
        <f>IF(Table1_1[[#This Row],[discounted_price]]&lt;200,"&lt;₹200",IF(OR(Table1_1[[#This Row],[discounted_price]]=200,Table1_1[[#This Row],[discounted_price]]&lt;=500),"₹200-₹500","&gt;₹500"))</f>
        <v>&gt;₹500</v>
      </c>
      <c r="F835" s="6">
        <v>599</v>
      </c>
      <c r="G835" s="5">
        <v>0</v>
      </c>
      <c r="H83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835" s="5" t="str">
        <f>IF(Table1_1[[#This Row],[discount_percentage]]&gt;=50%,"Yes","No")</f>
        <v>No</v>
      </c>
      <c r="J835">
        <v>4.3</v>
      </c>
      <c r="K835">
        <f>AVERAGE(Table1_1[[#This Row],[rating]]+Table1_1[[#This Row],[rating_count]]/1000)</f>
        <v>4.6549999999999994</v>
      </c>
      <c r="L835">
        <v>355</v>
      </c>
      <c r="M835">
        <f>COUNTIF(Table1_1[[#This Row],[rating_count]],"&lt;1000")</f>
        <v>1</v>
      </c>
      <c r="N835" s="6">
        <f>Table1_1[[#This Row],[actual_price]]*Table1_1[[#This Row],[rating_count]]</f>
        <v>212645</v>
      </c>
      <c r="O835" t="s">
        <v>332</v>
      </c>
      <c r="P835" t="s">
        <v>333</v>
      </c>
      <c r="Q835" t="s">
        <v>334</v>
      </c>
      <c r="R835" t="s">
        <v>335</v>
      </c>
      <c r="S835" t="s">
        <v>336</v>
      </c>
      <c r="T835" t="s">
        <v>6947</v>
      </c>
      <c r="U835" t="s">
        <v>6948</v>
      </c>
      <c r="V835" t="s">
        <v>6949</v>
      </c>
    </row>
    <row r="836" spans="1:22" x14ac:dyDescent="0.25">
      <c r="A836" t="s">
        <v>6950</v>
      </c>
      <c r="B836" t="s">
        <v>13719</v>
      </c>
      <c r="C836" t="s">
        <v>13076</v>
      </c>
      <c r="D836" s="6">
        <v>349</v>
      </c>
      <c r="E836" s="6" t="str">
        <f>IF(Table1_1[[#This Row],[discounted_price]]&lt;200,"&lt;₹200",IF(OR(Table1_1[[#This Row],[discounted_price]]=200,Table1_1[[#This Row],[discounted_price]]&lt;=500),"₹200-₹500","&gt;₹500"))</f>
        <v>₹200-₹500</v>
      </c>
      <c r="F836" s="6">
        <v>450</v>
      </c>
      <c r="G836" s="5">
        <v>0.22</v>
      </c>
      <c r="H83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836" s="5" t="str">
        <f>IF(Table1_1[[#This Row],[discount_percentage]]&gt;=50%,"Yes","No")</f>
        <v>No</v>
      </c>
      <c r="J836">
        <v>4.0999999999999996</v>
      </c>
      <c r="K836">
        <f>AVERAGE(Table1_1[[#This Row],[rating]]+Table1_1[[#This Row],[rating_count]]/1000)</f>
        <v>22.756</v>
      </c>
      <c r="L836">
        <v>18656</v>
      </c>
      <c r="M836">
        <f>COUNTIF(Table1_1[[#This Row],[rating_count]],"&lt;1000")</f>
        <v>0</v>
      </c>
      <c r="N836" s="6">
        <f>Table1_1[[#This Row],[actual_price]]*Table1_1[[#This Row],[rating_count]]</f>
        <v>8395200</v>
      </c>
      <c r="O836" t="s">
        <v>6952</v>
      </c>
      <c r="P836" t="s">
        <v>6953</v>
      </c>
      <c r="Q836" t="s">
        <v>6954</v>
      </c>
      <c r="R836" t="s">
        <v>6955</v>
      </c>
      <c r="S836" t="s">
        <v>6956</v>
      </c>
      <c r="T836" t="s">
        <v>6957</v>
      </c>
      <c r="U836" t="s">
        <v>6958</v>
      </c>
      <c r="V836" t="s">
        <v>6959</v>
      </c>
    </row>
    <row r="837" spans="1:22" x14ac:dyDescent="0.25">
      <c r="A837" t="s">
        <v>6960</v>
      </c>
      <c r="B837" t="s">
        <v>13720</v>
      </c>
      <c r="C837" t="s">
        <v>13088</v>
      </c>
      <c r="D837" s="6">
        <v>879</v>
      </c>
      <c r="E837" s="6" t="str">
        <f>IF(Table1_1[[#This Row],[discounted_price]]&lt;200,"&lt;₹200",IF(OR(Table1_1[[#This Row],[discounted_price]]=200,Table1_1[[#This Row],[discounted_price]]&lt;=500),"₹200-₹500","&gt;₹500"))</f>
        <v>&gt;₹500</v>
      </c>
      <c r="F837" s="6">
        <v>1109</v>
      </c>
      <c r="G837" s="5">
        <v>0.21</v>
      </c>
      <c r="H83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837" s="5" t="str">
        <f>IF(Table1_1[[#This Row],[discount_percentage]]&gt;=50%,"Yes","No")</f>
        <v>No</v>
      </c>
      <c r="J837">
        <v>4.4000000000000004</v>
      </c>
      <c r="K837">
        <f>AVERAGE(Table1_1[[#This Row],[rating]]+Table1_1[[#This Row],[rating_count]]/1000)</f>
        <v>35.999000000000002</v>
      </c>
      <c r="L837">
        <v>31599</v>
      </c>
      <c r="M837">
        <f>COUNTIF(Table1_1[[#This Row],[rating_count]],"&lt;1000")</f>
        <v>0</v>
      </c>
      <c r="N837" s="6">
        <f>Table1_1[[#This Row],[actual_price]]*Table1_1[[#This Row],[rating_count]]</f>
        <v>35043291</v>
      </c>
      <c r="O837" t="s">
        <v>6962</v>
      </c>
      <c r="P837" t="s">
        <v>6963</v>
      </c>
      <c r="Q837" t="s">
        <v>6964</v>
      </c>
      <c r="R837" t="s">
        <v>6965</v>
      </c>
      <c r="S837" t="s">
        <v>6966</v>
      </c>
      <c r="T837" t="s">
        <v>6967</v>
      </c>
      <c r="U837" t="s">
        <v>6968</v>
      </c>
      <c r="V837" t="s">
        <v>6969</v>
      </c>
    </row>
    <row r="838" spans="1:22" x14ac:dyDescent="0.25">
      <c r="A838" t="s">
        <v>340</v>
      </c>
      <c r="B838" t="s">
        <v>13109</v>
      </c>
      <c r="C838" t="s">
        <v>13076</v>
      </c>
      <c r="D838" s="6">
        <v>199</v>
      </c>
      <c r="E838" s="6" t="str">
        <f>IF(Table1_1[[#This Row],[discounted_price]]&lt;200,"&lt;₹200",IF(OR(Table1_1[[#This Row],[discounted_price]]=200,Table1_1[[#This Row],[discounted_price]]&lt;=500),"₹200-₹500","&gt;₹500"))</f>
        <v>&lt;₹200</v>
      </c>
      <c r="F838" s="6">
        <v>999</v>
      </c>
      <c r="G838" s="5">
        <v>0.8</v>
      </c>
      <c r="H83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838" s="5" t="str">
        <f>IF(Table1_1[[#This Row],[discount_percentage]]&gt;=50%,"Yes","No")</f>
        <v>Yes</v>
      </c>
      <c r="J838">
        <v>3.9</v>
      </c>
      <c r="K838">
        <f>AVERAGE(Table1_1[[#This Row],[rating]]+Table1_1[[#This Row],[rating_count]]/1000)</f>
        <v>4.9749999999999996</v>
      </c>
      <c r="L838">
        <v>1075</v>
      </c>
      <c r="M838">
        <f>COUNTIF(Table1_1[[#This Row],[rating_count]],"&lt;1000")</f>
        <v>0</v>
      </c>
      <c r="N838" s="6">
        <f>Table1_1[[#This Row],[actual_price]]*Table1_1[[#This Row],[rating_count]]</f>
        <v>1073925</v>
      </c>
      <c r="O838" t="s">
        <v>342</v>
      </c>
      <c r="P838" t="s">
        <v>343</v>
      </c>
      <c r="Q838" t="s">
        <v>344</v>
      </c>
      <c r="R838" t="s">
        <v>345</v>
      </c>
      <c r="S838" t="s">
        <v>346</v>
      </c>
      <c r="T838" t="s">
        <v>347</v>
      </c>
      <c r="U838" t="s">
        <v>348</v>
      </c>
      <c r="V838" t="s">
        <v>6970</v>
      </c>
    </row>
    <row r="839" spans="1:22" x14ac:dyDescent="0.25">
      <c r="A839" t="s">
        <v>6971</v>
      </c>
      <c r="B839" t="s">
        <v>13721</v>
      </c>
      <c r="C839" t="s">
        <v>13088</v>
      </c>
      <c r="D839" s="6">
        <v>250</v>
      </c>
      <c r="E839" s="6" t="str">
        <f>IF(Table1_1[[#This Row],[discounted_price]]&lt;200,"&lt;₹200",IF(OR(Table1_1[[#This Row],[discounted_price]]=200,Table1_1[[#This Row],[discounted_price]]&lt;=500),"₹200-₹500","&gt;₹500"))</f>
        <v>₹200-₹500</v>
      </c>
      <c r="F839" s="6">
        <v>250</v>
      </c>
      <c r="G839" s="5">
        <v>0</v>
      </c>
      <c r="H83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839" s="5" t="str">
        <f>IF(Table1_1[[#This Row],[discount_percentage]]&gt;=50%,"Yes","No")</f>
        <v>No</v>
      </c>
      <c r="J839">
        <v>3.9</v>
      </c>
      <c r="K839">
        <f>AVERAGE(Table1_1[[#This Row],[rating]]+Table1_1[[#This Row],[rating_count]]/1000)</f>
        <v>17.870999999999999</v>
      </c>
      <c r="L839">
        <v>13971</v>
      </c>
      <c r="M839">
        <f>COUNTIF(Table1_1[[#This Row],[rating_count]],"&lt;1000")</f>
        <v>0</v>
      </c>
      <c r="N839" s="6">
        <f>Table1_1[[#This Row],[actual_price]]*Table1_1[[#This Row],[rating_count]]</f>
        <v>3492750</v>
      </c>
      <c r="O839" t="s">
        <v>6973</v>
      </c>
      <c r="P839" t="s">
        <v>6974</v>
      </c>
      <c r="Q839" t="s">
        <v>6975</v>
      </c>
      <c r="R839" t="s">
        <v>6976</v>
      </c>
      <c r="S839" t="s">
        <v>6977</v>
      </c>
      <c r="T839" t="s">
        <v>13056</v>
      </c>
      <c r="U839" t="s">
        <v>6978</v>
      </c>
      <c r="V839" t="s">
        <v>6979</v>
      </c>
    </row>
    <row r="840" spans="1:22" x14ac:dyDescent="0.25">
      <c r="A840" t="s">
        <v>6980</v>
      </c>
      <c r="B840" t="s">
        <v>13722</v>
      </c>
      <c r="C840" t="s">
        <v>13088</v>
      </c>
      <c r="D840" s="6">
        <v>199</v>
      </c>
      <c r="E840" s="6" t="str">
        <f>IF(Table1_1[[#This Row],[discounted_price]]&lt;200,"&lt;₹200",IF(OR(Table1_1[[#This Row],[discounted_price]]=200,Table1_1[[#This Row],[discounted_price]]&lt;=500),"₹200-₹500","&gt;₹500"))</f>
        <v>&lt;₹200</v>
      </c>
      <c r="F840" s="6">
        <v>499</v>
      </c>
      <c r="G840" s="5">
        <v>0.6</v>
      </c>
      <c r="H84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840" s="5" t="str">
        <f>IF(Table1_1[[#This Row],[discount_percentage]]&gt;=50%,"Yes","No")</f>
        <v>Yes</v>
      </c>
      <c r="J840">
        <v>3.6</v>
      </c>
      <c r="K840">
        <f>AVERAGE(Table1_1[[#This Row],[rating]]+Table1_1[[#This Row],[rating_count]]/1000)</f>
        <v>6.0920000000000005</v>
      </c>
      <c r="L840">
        <v>2492</v>
      </c>
      <c r="M840">
        <f>COUNTIF(Table1_1[[#This Row],[rating_count]],"&lt;1000")</f>
        <v>0</v>
      </c>
      <c r="N840" s="6">
        <f>Table1_1[[#This Row],[actual_price]]*Table1_1[[#This Row],[rating_count]]</f>
        <v>1243508</v>
      </c>
      <c r="O840" t="s">
        <v>6982</v>
      </c>
      <c r="P840" t="s">
        <v>6983</v>
      </c>
      <c r="Q840" t="s">
        <v>6984</v>
      </c>
      <c r="R840" t="s">
        <v>6985</v>
      </c>
      <c r="S840" t="s">
        <v>6986</v>
      </c>
      <c r="T840" t="s">
        <v>6987</v>
      </c>
      <c r="U840" t="s">
        <v>6988</v>
      </c>
      <c r="V840" t="s">
        <v>6989</v>
      </c>
    </row>
    <row r="841" spans="1:22" x14ac:dyDescent="0.25">
      <c r="A841" t="s">
        <v>356</v>
      </c>
      <c r="B841" t="s">
        <v>13111</v>
      </c>
      <c r="C841" t="s">
        <v>13076</v>
      </c>
      <c r="D841" s="6">
        <v>899</v>
      </c>
      <c r="E841" s="6" t="str">
        <f>IF(Table1_1[[#This Row],[discounted_price]]&lt;200,"&lt;₹200",IF(OR(Table1_1[[#This Row],[discounted_price]]=200,Table1_1[[#This Row],[discounted_price]]&lt;=500),"₹200-₹500","&gt;₹500"))</f>
        <v>&gt;₹500</v>
      </c>
      <c r="F841" s="6">
        <v>1900</v>
      </c>
      <c r="G841" s="5">
        <v>0.53</v>
      </c>
      <c r="H84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841" s="5" t="str">
        <f>IF(Table1_1[[#This Row],[discount_percentage]]&gt;=50%,"Yes","No")</f>
        <v>Yes</v>
      </c>
      <c r="J841">
        <v>4.4000000000000004</v>
      </c>
      <c r="K841">
        <f>AVERAGE(Table1_1[[#This Row],[rating]]+Table1_1[[#This Row],[rating_count]]/1000)</f>
        <v>17.951999999999998</v>
      </c>
      <c r="L841">
        <v>13552</v>
      </c>
      <c r="M841">
        <f>COUNTIF(Table1_1[[#This Row],[rating_count]],"&lt;1000")</f>
        <v>0</v>
      </c>
      <c r="N841" s="6">
        <f>Table1_1[[#This Row],[actual_price]]*Table1_1[[#This Row],[rating_count]]</f>
        <v>25748800</v>
      </c>
      <c r="O841" t="s">
        <v>358</v>
      </c>
      <c r="P841" t="s">
        <v>359</v>
      </c>
      <c r="Q841" t="s">
        <v>360</v>
      </c>
      <c r="R841" t="s">
        <v>361</v>
      </c>
      <c r="S841" t="s">
        <v>362</v>
      </c>
      <c r="T841" t="s">
        <v>363</v>
      </c>
      <c r="U841" t="s">
        <v>6990</v>
      </c>
      <c r="V841" t="s">
        <v>6991</v>
      </c>
    </row>
    <row r="842" spans="1:22" x14ac:dyDescent="0.25">
      <c r="A842" t="s">
        <v>366</v>
      </c>
      <c r="B842" t="s">
        <v>13112</v>
      </c>
      <c r="C842" t="s">
        <v>13076</v>
      </c>
      <c r="D842" s="6">
        <v>199</v>
      </c>
      <c r="E842" s="6" t="str">
        <f>IF(Table1_1[[#This Row],[discounted_price]]&lt;200,"&lt;₹200",IF(OR(Table1_1[[#This Row],[discounted_price]]=200,Table1_1[[#This Row],[discounted_price]]&lt;=500),"₹200-₹500","&gt;₹500"))</f>
        <v>&lt;₹200</v>
      </c>
      <c r="F842" s="6">
        <v>999</v>
      </c>
      <c r="G842" s="5">
        <v>0.8</v>
      </c>
      <c r="H84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842" s="5" t="str">
        <f>IF(Table1_1[[#This Row],[discount_percentage]]&gt;=50%,"Yes","No")</f>
        <v>Yes</v>
      </c>
      <c r="J842">
        <v>4</v>
      </c>
      <c r="K842">
        <f>AVERAGE(Table1_1[[#This Row],[rating]]+Table1_1[[#This Row],[rating_count]]/1000)</f>
        <v>4.5750000000000002</v>
      </c>
      <c r="L842">
        <v>575</v>
      </c>
      <c r="M842">
        <f>COUNTIF(Table1_1[[#This Row],[rating_count]],"&lt;1000")</f>
        <v>1</v>
      </c>
      <c r="N842" s="6">
        <f>Table1_1[[#This Row],[actual_price]]*Table1_1[[#This Row],[rating_count]]</f>
        <v>574425</v>
      </c>
      <c r="O842" t="s">
        <v>368</v>
      </c>
      <c r="P842" t="s">
        <v>369</v>
      </c>
      <c r="Q842" t="s">
        <v>370</v>
      </c>
      <c r="R842" t="s">
        <v>371</v>
      </c>
      <c r="S842" t="s">
        <v>372</v>
      </c>
      <c r="T842" t="s">
        <v>373</v>
      </c>
      <c r="U842" t="s">
        <v>6992</v>
      </c>
      <c r="V842" t="s">
        <v>6993</v>
      </c>
    </row>
    <row r="843" spans="1:22" x14ac:dyDescent="0.25">
      <c r="A843" t="s">
        <v>6994</v>
      </c>
      <c r="B843" t="s">
        <v>13723</v>
      </c>
      <c r="C843" t="s">
        <v>13076</v>
      </c>
      <c r="D843" s="6">
        <v>149</v>
      </c>
      <c r="E843" s="6" t="str">
        <f>IF(Table1_1[[#This Row],[discounted_price]]&lt;200,"&lt;₹200",IF(OR(Table1_1[[#This Row],[discounted_price]]=200,Table1_1[[#This Row],[discounted_price]]&lt;=500),"₹200-₹500","&gt;₹500"))</f>
        <v>&lt;₹200</v>
      </c>
      <c r="F843" s="6">
        <v>999</v>
      </c>
      <c r="G843" s="5">
        <v>0.85</v>
      </c>
      <c r="H84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843" s="5" t="str">
        <f>IF(Table1_1[[#This Row],[discount_percentage]]&gt;=50%,"Yes","No")</f>
        <v>Yes</v>
      </c>
      <c r="J843">
        <v>3.5</v>
      </c>
      <c r="K843">
        <f>AVERAGE(Table1_1[[#This Row],[rating]]+Table1_1[[#This Row],[rating_count]]/1000)</f>
        <v>6.0229999999999997</v>
      </c>
      <c r="L843">
        <v>2523</v>
      </c>
      <c r="M843">
        <f>COUNTIF(Table1_1[[#This Row],[rating_count]],"&lt;1000")</f>
        <v>0</v>
      </c>
      <c r="N843" s="6">
        <f>Table1_1[[#This Row],[actual_price]]*Table1_1[[#This Row],[rating_count]]</f>
        <v>2520477</v>
      </c>
      <c r="O843" t="s">
        <v>6996</v>
      </c>
      <c r="P843" t="s">
        <v>6997</v>
      </c>
      <c r="Q843" t="s">
        <v>6998</v>
      </c>
      <c r="R843" t="s">
        <v>6999</v>
      </c>
      <c r="S843" t="s">
        <v>7000</v>
      </c>
      <c r="T843" t="s">
        <v>7001</v>
      </c>
      <c r="U843" t="s">
        <v>7002</v>
      </c>
      <c r="V843" t="s">
        <v>7003</v>
      </c>
    </row>
    <row r="844" spans="1:22" x14ac:dyDescent="0.25">
      <c r="A844" t="s">
        <v>7004</v>
      </c>
      <c r="B844" t="s">
        <v>13724</v>
      </c>
      <c r="C844" t="s">
        <v>13076</v>
      </c>
      <c r="D844" s="6">
        <v>469</v>
      </c>
      <c r="E844" s="6" t="str">
        <f>IF(Table1_1[[#This Row],[discounted_price]]&lt;200,"&lt;₹200",IF(OR(Table1_1[[#This Row],[discounted_price]]=200,Table1_1[[#This Row],[discounted_price]]&lt;=500),"₹200-₹500","&gt;₹500"))</f>
        <v>₹200-₹500</v>
      </c>
      <c r="F844" s="6">
        <v>1499</v>
      </c>
      <c r="G844" s="5">
        <v>0.69</v>
      </c>
      <c r="H84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844" s="5" t="str">
        <f>IF(Table1_1[[#This Row],[discount_percentage]]&gt;=50%,"Yes","No")</f>
        <v>Yes</v>
      </c>
      <c r="J844">
        <v>4.0999999999999996</v>
      </c>
      <c r="K844">
        <f>AVERAGE(Table1_1[[#This Row],[rating]]+Table1_1[[#This Row],[rating_count]]/1000)</f>
        <v>4.452</v>
      </c>
      <c r="L844">
        <v>352</v>
      </c>
      <c r="M844">
        <f>COUNTIF(Table1_1[[#This Row],[rating_count]],"&lt;1000")</f>
        <v>1</v>
      </c>
      <c r="N844" s="6">
        <f>Table1_1[[#This Row],[actual_price]]*Table1_1[[#This Row],[rating_count]]</f>
        <v>527648</v>
      </c>
      <c r="O844" t="s">
        <v>7006</v>
      </c>
      <c r="P844" t="s">
        <v>7007</v>
      </c>
      <c r="Q844" t="s">
        <v>7008</v>
      </c>
      <c r="R844" t="s">
        <v>7009</v>
      </c>
      <c r="S844" t="s">
        <v>7010</v>
      </c>
      <c r="T844" t="s">
        <v>7011</v>
      </c>
      <c r="U844" t="s">
        <v>7012</v>
      </c>
      <c r="V844" t="s">
        <v>7013</v>
      </c>
    </row>
    <row r="845" spans="1:22" x14ac:dyDescent="0.25">
      <c r="A845" t="s">
        <v>7014</v>
      </c>
      <c r="B845" t="s">
        <v>13725</v>
      </c>
      <c r="C845" t="s">
        <v>13076</v>
      </c>
      <c r="D845" s="6">
        <v>1187</v>
      </c>
      <c r="E845" s="6" t="str">
        <f>IF(Table1_1[[#This Row],[discounted_price]]&lt;200,"&lt;₹200",IF(OR(Table1_1[[#This Row],[discounted_price]]=200,Table1_1[[#This Row],[discounted_price]]&lt;=500),"₹200-₹500","&gt;₹500"))</f>
        <v>&gt;₹500</v>
      </c>
      <c r="F845" s="6">
        <v>1929</v>
      </c>
      <c r="G845" s="5">
        <v>0.38</v>
      </c>
      <c r="H84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845" s="5" t="str">
        <f>IF(Table1_1[[#This Row],[discount_percentage]]&gt;=50%,"Yes","No")</f>
        <v>No</v>
      </c>
      <c r="J845">
        <v>4.0999999999999996</v>
      </c>
      <c r="K845">
        <f>AVERAGE(Table1_1[[#This Row],[rating]]+Table1_1[[#This Row],[rating_count]]/1000)</f>
        <v>5.7619999999999996</v>
      </c>
      <c r="L845">
        <v>1662</v>
      </c>
      <c r="M845">
        <f>COUNTIF(Table1_1[[#This Row],[rating_count]],"&lt;1000")</f>
        <v>0</v>
      </c>
      <c r="N845" s="6">
        <f>Table1_1[[#This Row],[actual_price]]*Table1_1[[#This Row],[rating_count]]</f>
        <v>3205998</v>
      </c>
      <c r="O845" t="s">
        <v>7016</v>
      </c>
      <c r="P845" t="s">
        <v>7017</v>
      </c>
      <c r="Q845" t="s">
        <v>7018</v>
      </c>
      <c r="R845" t="s">
        <v>7019</v>
      </c>
      <c r="S845" t="s">
        <v>7020</v>
      </c>
      <c r="T845" t="s">
        <v>7021</v>
      </c>
      <c r="U845" t="s">
        <v>7022</v>
      </c>
      <c r="V845" t="s">
        <v>7023</v>
      </c>
    </row>
    <row r="846" spans="1:22" x14ac:dyDescent="0.25">
      <c r="A846" t="s">
        <v>7024</v>
      </c>
      <c r="B846" t="s">
        <v>13726</v>
      </c>
      <c r="C846" t="s">
        <v>13076</v>
      </c>
      <c r="D846" s="6">
        <v>849</v>
      </c>
      <c r="E846" s="6" t="str">
        <f>IF(Table1_1[[#This Row],[discounted_price]]&lt;200,"&lt;₹200",IF(OR(Table1_1[[#This Row],[discounted_price]]=200,Table1_1[[#This Row],[discounted_price]]&lt;=500),"₹200-₹500","&gt;₹500"))</f>
        <v>&gt;₹500</v>
      </c>
      <c r="F846" s="6">
        <v>1499</v>
      </c>
      <c r="G846" s="5">
        <v>0.43</v>
      </c>
      <c r="H84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846" s="5" t="str">
        <f>IF(Table1_1[[#This Row],[discount_percentage]]&gt;=50%,"Yes","No")</f>
        <v>No</v>
      </c>
      <c r="J846">
        <v>4</v>
      </c>
      <c r="K846">
        <f>AVERAGE(Table1_1[[#This Row],[rating]]+Table1_1[[#This Row],[rating_count]]/1000)</f>
        <v>11.352</v>
      </c>
      <c r="L846">
        <v>7352</v>
      </c>
      <c r="M846">
        <f>COUNTIF(Table1_1[[#This Row],[rating_count]],"&lt;1000")</f>
        <v>0</v>
      </c>
      <c r="N846" s="6">
        <f>Table1_1[[#This Row],[actual_price]]*Table1_1[[#This Row],[rating_count]]</f>
        <v>11020648</v>
      </c>
      <c r="O846" t="s">
        <v>7027</v>
      </c>
      <c r="P846" t="s">
        <v>7028</v>
      </c>
      <c r="Q846" t="s">
        <v>7029</v>
      </c>
      <c r="R846" t="s">
        <v>7030</v>
      </c>
      <c r="S846" t="s">
        <v>7031</v>
      </c>
      <c r="T846" t="s">
        <v>7032</v>
      </c>
      <c r="U846" t="s">
        <v>7033</v>
      </c>
      <c r="V846" t="s">
        <v>7034</v>
      </c>
    </row>
    <row r="847" spans="1:22" x14ac:dyDescent="0.25">
      <c r="A847" t="s">
        <v>7035</v>
      </c>
      <c r="B847" t="s">
        <v>13727</v>
      </c>
      <c r="C847" t="s">
        <v>13076</v>
      </c>
      <c r="D847" s="6">
        <v>328</v>
      </c>
      <c r="E847" s="6" t="str">
        <f>IF(Table1_1[[#This Row],[discounted_price]]&lt;200,"&lt;₹200",IF(OR(Table1_1[[#This Row],[discounted_price]]=200,Table1_1[[#This Row],[discounted_price]]&lt;=500),"₹200-₹500","&gt;₹500"))</f>
        <v>₹200-₹500</v>
      </c>
      <c r="F847" s="6">
        <v>399</v>
      </c>
      <c r="G847" s="5">
        <v>0.18</v>
      </c>
      <c r="H84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847" s="5" t="str">
        <f>IF(Table1_1[[#This Row],[discount_percentage]]&gt;=50%,"Yes","No")</f>
        <v>No</v>
      </c>
      <c r="J847">
        <v>4.0999999999999996</v>
      </c>
      <c r="K847">
        <f>AVERAGE(Table1_1[[#This Row],[rating]]+Table1_1[[#This Row],[rating_count]]/1000)</f>
        <v>7.5409999999999995</v>
      </c>
      <c r="L847">
        <v>3441</v>
      </c>
      <c r="M847">
        <f>COUNTIF(Table1_1[[#This Row],[rating_count]],"&lt;1000")</f>
        <v>0</v>
      </c>
      <c r="N847" s="6">
        <f>Table1_1[[#This Row],[actual_price]]*Table1_1[[#This Row],[rating_count]]</f>
        <v>1372959</v>
      </c>
      <c r="O847" t="s">
        <v>7037</v>
      </c>
      <c r="P847" t="s">
        <v>7038</v>
      </c>
      <c r="Q847" t="s">
        <v>7039</v>
      </c>
      <c r="R847" t="s">
        <v>7040</v>
      </c>
      <c r="S847" t="s">
        <v>7041</v>
      </c>
      <c r="T847" t="s">
        <v>7042</v>
      </c>
      <c r="U847" t="s">
        <v>7043</v>
      </c>
      <c r="V847" t="s">
        <v>7044</v>
      </c>
    </row>
    <row r="848" spans="1:22" x14ac:dyDescent="0.25">
      <c r="A848" t="s">
        <v>7045</v>
      </c>
      <c r="B848" t="s">
        <v>13728</v>
      </c>
      <c r="C848" t="s">
        <v>13076</v>
      </c>
      <c r="D848" s="6">
        <v>269</v>
      </c>
      <c r="E848" s="6" t="str">
        <f>IF(Table1_1[[#This Row],[discounted_price]]&lt;200,"&lt;₹200",IF(OR(Table1_1[[#This Row],[discounted_price]]=200,Table1_1[[#This Row],[discounted_price]]&lt;=500),"₹200-₹500","&gt;₹500"))</f>
        <v>₹200-₹500</v>
      </c>
      <c r="F848" s="6">
        <v>699</v>
      </c>
      <c r="G848" s="5">
        <v>0.62</v>
      </c>
      <c r="H84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848" s="5" t="str">
        <f>IF(Table1_1[[#This Row],[discount_percentage]]&gt;=50%,"Yes","No")</f>
        <v>Yes</v>
      </c>
      <c r="J848">
        <v>4</v>
      </c>
      <c r="K848">
        <f>AVERAGE(Table1_1[[#This Row],[rating]]+Table1_1[[#This Row],[rating_count]]/1000)</f>
        <v>4.093</v>
      </c>
      <c r="L848">
        <v>93</v>
      </c>
      <c r="M848">
        <f>COUNTIF(Table1_1[[#This Row],[rating_count]],"&lt;1000")</f>
        <v>1</v>
      </c>
      <c r="N848" s="6">
        <f>Table1_1[[#This Row],[actual_price]]*Table1_1[[#This Row],[rating_count]]</f>
        <v>65007</v>
      </c>
      <c r="O848" t="s">
        <v>7047</v>
      </c>
      <c r="P848" t="s">
        <v>7048</v>
      </c>
      <c r="Q848" t="s">
        <v>7049</v>
      </c>
      <c r="R848" t="s">
        <v>7050</v>
      </c>
      <c r="S848" t="s">
        <v>7051</v>
      </c>
      <c r="T848" t="s">
        <v>7052</v>
      </c>
      <c r="U848" t="s">
        <v>7053</v>
      </c>
      <c r="V848" t="s">
        <v>7054</v>
      </c>
    </row>
    <row r="849" spans="1:22" x14ac:dyDescent="0.25">
      <c r="A849" t="s">
        <v>7055</v>
      </c>
      <c r="B849" t="s">
        <v>13729</v>
      </c>
      <c r="C849" t="s">
        <v>13088</v>
      </c>
      <c r="D849" s="6">
        <v>299</v>
      </c>
      <c r="E849" s="6" t="str">
        <f>IF(Table1_1[[#This Row],[discounted_price]]&lt;200,"&lt;₹200",IF(OR(Table1_1[[#This Row],[discounted_price]]=200,Table1_1[[#This Row],[discounted_price]]&lt;=500),"₹200-₹500","&gt;₹500"))</f>
        <v>₹200-₹500</v>
      </c>
      <c r="F849" s="6">
        <v>400</v>
      </c>
      <c r="G849" s="5">
        <v>0.25</v>
      </c>
      <c r="H84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849" s="5" t="str">
        <f>IF(Table1_1[[#This Row],[discount_percentage]]&gt;=50%,"Yes","No")</f>
        <v>No</v>
      </c>
      <c r="J849">
        <v>3.8</v>
      </c>
      <c r="K849">
        <f>AVERAGE(Table1_1[[#This Row],[rating]]+Table1_1[[#This Row],[rating_count]]/1000)</f>
        <v>44.695</v>
      </c>
      <c r="L849">
        <v>40895</v>
      </c>
      <c r="M849">
        <f>COUNTIF(Table1_1[[#This Row],[rating_count]],"&lt;1000")</f>
        <v>0</v>
      </c>
      <c r="N849" s="6">
        <f>Table1_1[[#This Row],[actual_price]]*Table1_1[[#This Row],[rating_count]]</f>
        <v>16358000</v>
      </c>
      <c r="O849" t="s">
        <v>7058</v>
      </c>
      <c r="P849" t="s">
        <v>7059</v>
      </c>
      <c r="Q849" t="s">
        <v>7060</v>
      </c>
      <c r="R849" t="s">
        <v>7061</v>
      </c>
      <c r="S849" t="s">
        <v>7062</v>
      </c>
      <c r="T849" t="s">
        <v>7063</v>
      </c>
      <c r="U849" t="s">
        <v>7064</v>
      </c>
      <c r="V849" t="s">
        <v>7065</v>
      </c>
    </row>
    <row r="850" spans="1:22" x14ac:dyDescent="0.25">
      <c r="A850" t="s">
        <v>7066</v>
      </c>
      <c r="B850" t="s">
        <v>13730</v>
      </c>
      <c r="C850" t="s">
        <v>13076</v>
      </c>
      <c r="D850" s="6">
        <v>549</v>
      </c>
      <c r="E850" s="6" t="str">
        <f>IF(Table1_1[[#This Row],[discounted_price]]&lt;200,"&lt;₹200",IF(OR(Table1_1[[#This Row],[discounted_price]]=200,Table1_1[[#This Row],[discounted_price]]&lt;=500),"₹200-₹500","&gt;₹500"))</f>
        <v>&gt;₹500</v>
      </c>
      <c r="F850" s="6">
        <v>1499</v>
      </c>
      <c r="G850" s="5">
        <v>0.63</v>
      </c>
      <c r="H85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850" s="5" t="str">
        <f>IF(Table1_1[[#This Row],[discount_percentage]]&gt;=50%,"Yes","No")</f>
        <v>Yes</v>
      </c>
      <c r="J850">
        <v>4.3</v>
      </c>
      <c r="K850">
        <f>AVERAGE(Table1_1[[#This Row],[rating]]+Table1_1[[#This Row],[rating_count]]/1000)</f>
        <v>15.306000000000001</v>
      </c>
      <c r="L850">
        <v>11006</v>
      </c>
      <c r="M850">
        <f>COUNTIF(Table1_1[[#This Row],[rating_count]],"&lt;1000")</f>
        <v>0</v>
      </c>
      <c r="N850" s="6">
        <f>Table1_1[[#This Row],[actual_price]]*Table1_1[[#This Row],[rating_count]]</f>
        <v>16497994</v>
      </c>
      <c r="O850" t="s">
        <v>7069</v>
      </c>
      <c r="P850" t="s">
        <v>7070</v>
      </c>
      <c r="Q850" t="s">
        <v>7071</v>
      </c>
      <c r="R850" t="s">
        <v>7072</v>
      </c>
      <c r="S850" t="s">
        <v>7073</v>
      </c>
      <c r="T850" t="s">
        <v>7074</v>
      </c>
      <c r="U850" t="s">
        <v>7075</v>
      </c>
      <c r="V850" t="s">
        <v>7076</v>
      </c>
    </row>
    <row r="851" spans="1:22" x14ac:dyDescent="0.25">
      <c r="A851" t="s">
        <v>7077</v>
      </c>
      <c r="B851" t="s">
        <v>13731</v>
      </c>
      <c r="C851" t="s">
        <v>13547</v>
      </c>
      <c r="D851" s="6">
        <v>114</v>
      </c>
      <c r="E851" s="6" t="str">
        <f>IF(Table1_1[[#This Row],[discounted_price]]&lt;200,"&lt;₹200",IF(OR(Table1_1[[#This Row],[discounted_price]]=200,Table1_1[[#This Row],[discounted_price]]&lt;=500),"₹200-₹500","&gt;₹500"))</f>
        <v>&lt;₹200</v>
      </c>
      <c r="F851" s="6">
        <v>120</v>
      </c>
      <c r="G851" s="5">
        <v>0.05</v>
      </c>
      <c r="H85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851" s="5" t="str">
        <f>IF(Table1_1[[#This Row],[discount_percentage]]&gt;=50%,"Yes","No")</f>
        <v>No</v>
      </c>
      <c r="J851">
        <v>4.2</v>
      </c>
      <c r="K851">
        <f>AVERAGE(Table1_1[[#This Row],[rating]]+Table1_1[[#This Row],[rating_count]]/1000)</f>
        <v>13.138000000000002</v>
      </c>
      <c r="L851">
        <v>8938</v>
      </c>
      <c r="M851">
        <f>COUNTIF(Table1_1[[#This Row],[rating_count]],"&lt;1000")</f>
        <v>0</v>
      </c>
      <c r="N851" s="6">
        <f>Table1_1[[#This Row],[actual_price]]*Table1_1[[#This Row],[rating_count]]</f>
        <v>1072560</v>
      </c>
      <c r="O851" t="s">
        <v>7079</v>
      </c>
      <c r="P851" t="s">
        <v>7080</v>
      </c>
      <c r="Q851" t="s">
        <v>7081</v>
      </c>
      <c r="R851" t="s">
        <v>7082</v>
      </c>
      <c r="S851" t="s">
        <v>7083</v>
      </c>
      <c r="T851" t="s">
        <v>7084</v>
      </c>
      <c r="U851" t="s">
        <v>7085</v>
      </c>
      <c r="V851" t="s">
        <v>7086</v>
      </c>
    </row>
    <row r="852" spans="1:22" x14ac:dyDescent="0.25">
      <c r="A852" t="s">
        <v>7087</v>
      </c>
      <c r="B852" t="s">
        <v>13732</v>
      </c>
      <c r="C852" t="s">
        <v>13547</v>
      </c>
      <c r="D852" s="6">
        <v>120</v>
      </c>
      <c r="E852" s="6" t="str">
        <f>IF(Table1_1[[#This Row],[discounted_price]]&lt;200,"&lt;₹200",IF(OR(Table1_1[[#This Row],[discounted_price]]=200,Table1_1[[#This Row],[discounted_price]]&lt;=500),"₹200-₹500","&gt;₹500"))</f>
        <v>&lt;₹200</v>
      </c>
      <c r="F852" s="6">
        <v>120</v>
      </c>
      <c r="G852" s="5">
        <v>0</v>
      </c>
      <c r="H85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852" s="5" t="str">
        <f>IF(Table1_1[[#This Row],[discount_percentage]]&gt;=50%,"Yes","No")</f>
        <v>No</v>
      </c>
      <c r="J852">
        <v>4.0999999999999996</v>
      </c>
      <c r="K852">
        <f>AVERAGE(Table1_1[[#This Row],[rating]]+Table1_1[[#This Row],[rating_count]]/1000)</f>
        <v>8.4079999999999995</v>
      </c>
      <c r="L852">
        <v>4308</v>
      </c>
      <c r="M852">
        <f>COUNTIF(Table1_1[[#This Row],[rating_count]],"&lt;1000")</f>
        <v>0</v>
      </c>
      <c r="N852" s="6">
        <f>Table1_1[[#This Row],[actual_price]]*Table1_1[[#This Row],[rating_count]]</f>
        <v>516960</v>
      </c>
      <c r="O852" t="s">
        <v>7090</v>
      </c>
      <c r="P852" t="s">
        <v>7091</v>
      </c>
      <c r="Q852" t="s">
        <v>7092</v>
      </c>
      <c r="R852" t="s">
        <v>7093</v>
      </c>
      <c r="S852" t="s">
        <v>7094</v>
      </c>
      <c r="T852" t="s">
        <v>7095</v>
      </c>
      <c r="U852" t="s">
        <v>7096</v>
      </c>
      <c r="V852" t="s">
        <v>7097</v>
      </c>
    </row>
    <row r="853" spans="1:22" x14ac:dyDescent="0.25">
      <c r="A853" t="s">
        <v>386</v>
      </c>
      <c r="B853" t="s">
        <v>13114</v>
      </c>
      <c r="C853" t="s">
        <v>13076</v>
      </c>
      <c r="D853" s="6">
        <v>970</v>
      </c>
      <c r="E853" s="6" t="str">
        <f>IF(Table1_1[[#This Row],[discounted_price]]&lt;200,"&lt;₹200",IF(OR(Table1_1[[#This Row],[discounted_price]]=200,Table1_1[[#This Row],[discounted_price]]&lt;=500),"₹200-₹500","&gt;₹500"))</f>
        <v>&gt;₹500</v>
      </c>
      <c r="F853" s="6">
        <v>1999</v>
      </c>
      <c r="G853" s="5">
        <v>0.51</v>
      </c>
      <c r="H85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853" s="5" t="str">
        <f>IF(Table1_1[[#This Row],[discount_percentage]]&gt;=50%,"Yes","No")</f>
        <v>Yes</v>
      </c>
      <c r="J853">
        <v>4.2</v>
      </c>
      <c r="K853">
        <f>AVERAGE(Table1_1[[#This Row],[rating]]+Table1_1[[#This Row],[rating_count]]/1000)</f>
        <v>4.6619999999999999</v>
      </c>
      <c r="L853">
        <v>462</v>
      </c>
      <c r="M853">
        <f>COUNTIF(Table1_1[[#This Row],[rating_count]],"&lt;1000")</f>
        <v>1</v>
      </c>
      <c r="N853" s="6">
        <f>Table1_1[[#This Row],[actual_price]]*Table1_1[[#This Row],[rating_count]]</f>
        <v>923538</v>
      </c>
      <c r="O853" t="s">
        <v>388</v>
      </c>
      <c r="P853" t="s">
        <v>389</v>
      </c>
      <c r="Q853" t="s">
        <v>390</v>
      </c>
      <c r="R853" t="s">
        <v>391</v>
      </c>
      <c r="S853" t="s">
        <v>392</v>
      </c>
      <c r="T853" t="s">
        <v>393</v>
      </c>
      <c r="U853" t="s">
        <v>7098</v>
      </c>
      <c r="V853" t="s">
        <v>7099</v>
      </c>
    </row>
    <row r="854" spans="1:22" x14ac:dyDescent="0.25">
      <c r="A854" t="s">
        <v>396</v>
      </c>
      <c r="B854" t="s">
        <v>13115</v>
      </c>
      <c r="C854" t="s">
        <v>13076</v>
      </c>
      <c r="D854" s="6">
        <v>209</v>
      </c>
      <c r="E854" s="6" t="str">
        <f>IF(Table1_1[[#This Row],[discounted_price]]&lt;200,"&lt;₹200",IF(OR(Table1_1[[#This Row],[discounted_price]]=200,Table1_1[[#This Row],[discounted_price]]&lt;=500),"₹200-₹500","&gt;₹500"))</f>
        <v>₹200-₹500</v>
      </c>
      <c r="F854" s="6">
        <v>695</v>
      </c>
      <c r="G854" s="5">
        <v>0.7</v>
      </c>
      <c r="H85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854" s="5" t="str">
        <f>IF(Table1_1[[#This Row],[discount_percentage]]&gt;=50%,"Yes","No")</f>
        <v>Yes</v>
      </c>
      <c r="J854">
        <v>4.5</v>
      </c>
      <c r="K854">
        <f>AVERAGE(Table1_1[[#This Row],[rating]]+Table1_1[[#This Row],[rating_count]]/1000)</f>
        <v>112.18600000000001</v>
      </c>
      <c r="L854">
        <v>107686</v>
      </c>
      <c r="M854">
        <f>COUNTIF(Table1_1[[#This Row],[rating_count]],"&lt;1000")</f>
        <v>0</v>
      </c>
      <c r="N854" s="6">
        <f>Table1_1[[#This Row],[actual_price]]*Table1_1[[#This Row],[rating_count]]</f>
        <v>74841770</v>
      </c>
      <c r="O854" t="s">
        <v>398</v>
      </c>
      <c r="P854" t="s">
        <v>399</v>
      </c>
      <c r="Q854" t="s">
        <v>400</v>
      </c>
      <c r="R854" t="s">
        <v>401</v>
      </c>
      <c r="S854" t="s">
        <v>402</v>
      </c>
      <c r="T854" t="s">
        <v>403</v>
      </c>
      <c r="U854" t="s">
        <v>404</v>
      </c>
      <c r="V854" t="s">
        <v>7100</v>
      </c>
    </row>
    <row r="855" spans="1:22" x14ac:dyDescent="0.25">
      <c r="A855" t="s">
        <v>7101</v>
      </c>
      <c r="B855" t="s">
        <v>13733</v>
      </c>
      <c r="C855" t="s">
        <v>13076</v>
      </c>
      <c r="D855" s="6">
        <v>1490</v>
      </c>
      <c r="E855" s="6" t="str">
        <f>IF(Table1_1[[#This Row],[discounted_price]]&lt;200,"&lt;₹200",IF(OR(Table1_1[[#This Row],[discounted_price]]=200,Table1_1[[#This Row],[discounted_price]]&lt;=500),"₹200-₹500","&gt;₹500"))</f>
        <v>&gt;₹500</v>
      </c>
      <c r="F855" s="6">
        <v>2295</v>
      </c>
      <c r="G855" s="5">
        <v>0.35</v>
      </c>
      <c r="H85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855" s="5" t="str">
        <f>IF(Table1_1[[#This Row],[discount_percentage]]&gt;=50%,"Yes","No")</f>
        <v>No</v>
      </c>
      <c r="J855">
        <v>4.5999999999999996</v>
      </c>
      <c r="K855">
        <f>AVERAGE(Table1_1[[#This Row],[rating]]+Table1_1[[#This Row],[rating_count]]/1000)</f>
        <v>15.251999999999999</v>
      </c>
      <c r="L855">
        <v>10652</v>
      </c>
      <c r="M855">
        <f>COUNTIF(Table1_1[[#This Row],[rating_count]],"&lt;1000")</f>
        <v>0</v>
      </c>
      <c r="N855" s="6">
        <f>Table1_1[[#This Row],[actual_price]]*Table1_1[[#This Row],[rating_count]]</f>
        <v>24446340</v>
      </c>
      <c r="O855" t="s">
        <v>7103</v>
      </c>
      <c r="P855" t="s">
        <v>7104</v>
      </c>
      <c r="Q855" t="s">
        <v>7105</v>
      </c>
      <c r="R855" t="s">
        <v>7106</v>
      </c>
      <c r="S855" t="s">
        <v>7107</v>
      </c>
      <c r="T855" t="s">
        <v>7108</v>
      </c>
      <c r="U855" t="s">
        <v>7109</v>
      </c>
      <c r="V855" t="s">
        <v>7110</v>
      </c>
    </row>
    <row r="856" spans="1:22" x14ac:dyDescent="0.25">
      <c r="A856" t="s">
        <v>7111</v>
      </c>
      <c r="B856" t="s">
        <v>13734</v>
      </c>
      <c r="C856" t="s">
        <v>13549</v>
      </c>
      <c r="D856" s="6">
        <v>99</v>
      </c>
      <c r="E856" s="6" t="str">
        <f>IF(Table1_1[[#This Row],[discounted_price]]&lt;200,"&lt;₹200",IF(OR(Table1_1[[#This Row],[discounted_price]]=200,Table1_1[[#This Row],[discounted_price]]&lt;=500),"₹200-₹500","&gt;₹500"))</f>
        <v>&lt;₹200</v>
      </c>
      <c r="F856" s="6">
        <v>99</v>
      </c>
      <c r="G856" s="5">
        <v>0</v>
      </c>
      <c r="H85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856" s="5" t="str">
        <f>IF(Table1_1[[#This Row],[discount_percentage]]&gt;=50%,"Yes","No")</f>
        <v>No</v>
      </c>
      <c r="J856">
        <v>4.3</v>
      </c>
      <c r="K856">
        <f>AVERAGE(Table1_1[[#This Row],[rating]]+Table1_1[[#This Row],[rating_count]]/1000)</f>
        <v>9.3359999999999985</v>
      </c>
      <c r="L856">
        <v>5036</v>
      </c>
      <c r="M856">
        <f>COUNTIF(Table1_1[[#This Row],[rating_count]],"&lt;1000")</f>
        <v>0</v>
      </c>
      <c r="N856" s="6">
        <f>Table1_1[[#This Row],[actual_price]]*Table1_1[[#This Row],[rating_count]]</f>
        <v>498564</v>
      </c>
      <c r="O856" t="s">
        <v>7114</v>
      </c>
      <c r="P856" t="s">
        <v>7115</v>
      </c>
      <c r="Q856" t="s">
        <v>7116</v>
      </c>
      <c r="R856" t="s">
        <v>7117</v>
      </c>
      <c r="S856" t="s">
        <v>7118</v>
      </c>
      <c r="T856" t="s">
        <v>7119</v>
      </c>
      <c r="U856" t="s">
        <v>7120</v>
      </c>
      <c r="V856" t="s">
        <v>7121</v>
      </c>
    </row>
    <row r="857" spans="1:22" x14ac:dyDescent="0.25">
      <c r="A857" t="s">
        <v>7122</v>
      </c>
      <c r="B857" t="s">
        <v>13735</v>
      </c>
      <c r="C857" t="s">
        <v>13076</v>
      </c>
      <c r="D857" s="6">
        <v>149</v>
      </c>
      <c r="E857" s="6" t="str">
        <f>IF(Table1_1[[#This Row],[discounted_price]]&lt;200,"&lt;₹200",IF(OR(Table1_1[[#This Row],[discounted_price]]=200,Table1_1[[#This Row],[discounted_price]]&lt;=500),"₹200-₹500","&gt;₹500"))</f>
        <v>&lt;₹200</v>
      </c>
      <c r="F857" s="6">
        <v>249</v>
      </c>
      <c r="G857" s="5">
        <v>0.4</v>
      </c>
      <c r="H85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857" s="5" t="str">
        <f>IF(Table1_1[[#This Row],[discount_percentage]]&gt;=50%,"Yes","No")</f>
        <v>No</v>
      </c>
      <c r="J857">
        <v>4</v>
      </c>
      <c r="K857">
        <f>AVERAGE(Table1_1[[#This Row],[rating]]+Table1_1[[#This Row],[rating_count]]/1000)</f>
        <v>9.0570000000000004</v>
      </c>
      <c r="L857">
        <v>5057</v>
      </c>
      <c r="M857">
        <f>COUNTIF(Table1_1[[#This Row],[rating_count]],"&lt;1000")</f>
        <v>0</v>
      </c>
      <c r="N857" s="6">
        <f>Table1_1[[#This Row],[actual_price]]*Table1_1[[#This Row],[rating_count]]</f>
        <v>1259193</v>
      </c>
      <c r="O857" t="s">
        <v>7124</v>
      </c>
      <c r="P857" t="s">
        <v>7125</v>
      </c>
      <c r="Q857" t="s">
        <v>7126</v>
      </c>
      <c r="R857" t="s">
        <v>7127</v>
      </c>
      <c r="S857" t="s">
        <v>7128</v>
      </c>
      <c r="T857" t="s">
        <v>7129</v>
      </c>
      <c r="U857" t="s">
        <v>7130</v>
      </c>
      <c r="V857" t="s">
        <v>7131</v>
      </c>
    </row>
    <row r="858" spans="1:22" x14ac:dyDescent="0.25">
      <c r="A858" t="s">
        <v>7132</v>
      </c>
      <c r="B858" t="s">
        <v>13736</v>
      </c>
      <c r="C858" t="s">
        <v>13076</v>
      </c>
      <c r="D858" s="6">
        <v>575</v>
      </c>
      <c r="E858" s="6" t="str">
        <f>IF(Table1_1[[#This Row],[discounted_price]]&lt;200,"&lt;₹200",IF(OR(Table1_1[[#This Row],[discounted_price]]=200,Table1_1[[#This Row],[discounted_price]]&lt;=500),"₹200-₹500","&gt;₹500"))</f>
        <v>&gt;₹500</v>
      </c>
      <c r="F858" s="6">
        <v>2799</v>
      </c>
      <c r="G858" s="5">
        <v>0.79</v>
      </c>
      <c r="H85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858" s="5" t="str">
        <f>IF(Table1_1[[#This Row],[discount_percentage]]&gt;=50%,"Yes","No")</f>
        <v>Yes</v>
      </c>
      <c r="J858">
        <v>4.2</v>
      </c>
      <c r="K858">
        <f>AVERAGE(Table1_1[[#This Row],[rating]]+Table1_1[[#This Row],[rating_count]]/1000)</f>
        <v>12.737000000000002</v>
      </c>
      <c r="L858">
        <v>8537</v>
      </c>
      <c r="M858">
        <f>COUNTIF(Table1_1[[#This Row],[rating_count]],"&lt;1000")</f>
        <v>0</v>
      </c>
      <c r="N858" s="6">
        <f>Table1_1[[#This Row],[actual_price]]*Table1_1[[#This Row],[rating_count]]</f>
        <v>23895063</v>
      </c>
      <c r="O858" t="s">
        <v>7134</v>
      </c>
      <c r="P858" t="s">
        <v>7135</v>
      </c>
      <c r="Q858" t="s">
        <v>7136</v>
      </c>
      <c r="R858" t="s">
        <v>7137</v>
      </c>
      <c r="S858" t="s">
        <v>7138</v>
      </c>
      <c r="T858" t="s">
        <v>13057</v>
      </c>
      <c r="U858" t="s">
        <v>7139</v>
      </c>
      <c r="V858" t="s">
        <v>7140</v>
      </c>
    </row>
    <row r="859" spans="1:22" x14ac:dyDescent="0.25">
      <c r="A859" t="s">
        <v>435</v>
      </c>
      <c r="B859" t="s">
        <v>13120</v>
      </c>
      <c r="C859" t="s">
        <v>13076</v>
      </c>
      <c r="D859" s="6">
        <v>333</v>
      </c>
      <c r="E859" s="6" t="str">
        <f>IF(Table1_1[[#This Row],[discounted_price]]&lt;200,"&lt;₹200",IF(OR(Table1_1[[#This Row],[discounted_price]]=200,Table1_1[[#This Row],[discounted_price]]&lt;=500),"₹200-₹500","&gt;₹500"))</f>
        <v>₹200-₹500</v>
      </c>
      <c r="F859" s="6">
        <v>999</v>
      </c>
      <c r="G859" s="5">
        <v>0.67</v>
      </c>
      <c r="H85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859" s="5" t="str">
        <f>IF(Table1_1[[#This Row],[discount_percentage]]&gt;=50%,"Yes","No")</f>
        <v>Yes</v>
      </c>
      <c r="J859">
        <v>3.3</v>
      </c>
      <c r="K859">
        <f>AVERAGE(Table1_1[[#This Row],[rating]]+Table1_1[[#This Row],[rating_count]]/1000)</f>
        <v>13.091999999999999</v>
      </c>
      <c r="L859">
        <v>9792</v>
      </c>
      <c r="M859">
        <f>COUNTIF(Table1_1[[#This Row],[rating_count]],"&lt;1000")</f>
        <v>0</v>
      </c>
      <c r="N859" s="6">
        <f>Table1_1[[#This Row],[actual_price]]*Table1_1[[#This Row],[rating_count]]</f>
        <v>9782208</v>
      </c>
      <c r="O859" t="s">
        <v>437</v>
      </c>
      <c r="P859" t="s">
        <v>438</v>
      </c>
      <c r="Q859" t="s">
        <v>439</v>
      </c>
      <c r="R859" t="s">
        <v>440</v>
      </c>
      <c r="S859" t="s">
        <v>441</v>
      </c>
      <c r="T859" t="s">
        <v>442</v>
      </c>
      <c r="U859" t="s">
        <v>443</v>
      </c>
      <c r="V859" t="s">
        <v>7141</v>
      </c>
    </row>
    <row r="860" spans="1:22" x14ac:dyDescent="0.25">
      <c r="A860" t="s">
        <v>7142</v>
      </c>
      <c r="B860" t="s">
        <v>13737</v>
      </c>
      <c r="C860" t="s">
        <v>13547</v>
      </c>
      <c r="D860" s="6">
        <v>178</v>
      </c>
      <c r="E860" s="6" t="str">
        <f>IF(Table1_1[[#This Row],[discounted_price]]&lt;200,"&lt;₹200",IF(OR(Table1_1[[#This Row],[discounted_price]]=200,Table1_1[[#This Row],[discounted_price]]&lt;=500),"₹200-₹500","&gt;₹500"))</f>
        <v>&lt;₹200</v>
      </c>
      <c r="F860" s="6">
        <v>210</v>
      </c>
      <c r="G860" s="5">
        <v>0.15</v>
      </c>
      <c r="H86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860" s="5" t="str">
        <f>IF(Table1_1[[#This Row],[discount_percentage]]&gt;=50%,"Yes","No")</f>
        <v>No</v>
      </c>
      <c r="J860">
        <v>4.3</v>
      </c>
      <c r="K860">
        <f>AVERAGE(Table1_1[[#This Row],[rating]]+Table1_1[[#This Row],[rating_count]]/1000)</f>
        <v>6.75</v>
      </c>
      <c r="L860">
        <v>2450</v>
      </c>
      <c r="M860">
        <f>COUNTIF(Table1_1[[#This Row],[rating_count]],"&lt;1000")</f>
        <v>0</v>
      </c>
      <c r="N860" s="6">
        <f>Table1_1[[#This Row],[actual_price]]*Table1_1[[#This Row],[rating_count]]</f>
        <v>514500</v>
      </c>
      <c r="O860" t="s">
        <v>7144</v>
      </c>
      <c r="P860" t="s">
        <v>7145</v>
      </c>
      <c r="Q860" t="s">
        <v>7146</v>
      </c>
      <c r="R860" t="s">
        <v>7147</v>
      </c>
      <c r="S860" t="s">
        <v>7148</v>
      </c>
      <c r="T860" t="s">
        <v>7149</v>
      </c>
      <c r="U860" t="s">
        <v>7150</v>
      </c>
      <c r="V860" t="s">
        <v>7151</v>
      </c>
    </row>
    <row r="861" spans="1:22" x14ac:dyDescent="0.25">
      <c r="A861" t="s">
        <v>7152</v>
      </c>
      <c r="B861" t="s">
        <v>13738</v>
      </c>
      <c r="C861" t="s">
        <v>13088</v>
      </c>
      <c r="D861" s="6">
        <v>1599</v>
      </c>
      <c r="E861" s="6" t="str">
        <f>IF(Table1_1[[#This Row],[discounted_price]]&lt;200,"&lt;₹200",IF(OR(Table1_1[[#This Row],[discounted_price]]=200,Table1_1[[#This Row],[discounted_price]]&lt;=500),"₹200-₹500","&gt;₹500"))</f>
        <v>&gt;₹500</v>
      </c>
      <c r="F861" s="6">
        <v>3490</v>
      </c>
      <c r="G861" s="5">
        <v>0.54</v>
      </c>
      <c r="H86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861" s="5" t="str">
        <f>IF(Table1_1[[#This Row],[discount_percentage]]&gt;=50%,"Yes","No")</f>
        <v>Yes</v>
      </c>
      <c r="J861">
        <v>3.7</v>
      </c>
      <c r="K861">
        <f>AVERAGE(Table1_1[[#This Row],[rating]]+Table1_1[[#This Row],[rating_count]]/1000)</f>
        <v>4.3760000000000003</v>
      </c>
      <c r="L861">
        <v>676</v>
      </c>
      <c r="M861">
        <f>COUNTIF(Table1_1[[#This Row],[rating_count]],"&lt;1000")</f>
        <v>1</v>
      </c>
      <c r="N861" s="6">
        <f>Table1_1[[#This Row],[actual_price]]*Table1_1[[#This Row],[rating_count]]</f>
        <v>2359240</v>
      </c>
      <c r="O861" t="s">
        <v>7154</v>
      </c>
      <c r="P861" t="s">
        <v>7155</v>
      </c>
      <c r="Q861" t="s">
        <v>7156</v>
      </c>
      <c r="R861" t="s">
        <v>7157</v>
      </c>
      <c r="S861" t="s">
        <v>7158</v>
      </c>
      <c r="T861" t="s">
        <v>7159</v>
      </c>
      <c r="U861" t="s">
        <v>7160</v>
      </c>
      <c r="V861" t="s">
        <v>7161</v>
      </c>
    </row>
    <row r="862" spans="1:22" x14ac:dyDescent="0.25">
      <c r="A862" t="s">
        <v>7162</v>
      </c>
      <c r="B862" t="s">
        <v>13739</v>
      </c>
      <c r="C862" t="s">
        <v>13088</v>
      </c>
      <c r="D862" s="6">
        <v>499</v>
      </c>
      <c r="E862" s="6" t="str">
        <f>IF(Table1_1[[#This Row],[discounted_price]]&lt;200,"&lt;₹200",IF(OR(Table1_1[[#This Row],[discounted_price]]=200,Table1_1[[#This Row],[discounted_price]]&lt;=500),"₹200-₹500","&gt;₹500"))</f>
        <v>₹200-₹500</v>
      </c>
      <c r="F862" s="6">
        <v>1299</v>
      </c>
      <c r="G862" s="5">
        <v>0.62</v>
      </c>
      <c r="H86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862" s="5" t="str">
        <f>IF(Table1_1[[#This Row],[discount_percentage]]&gt;=50%,"Yes","No")</f>
        <v>Yes</v>
      </c>
      <c r="J862">
        <v>3.9</v>
      </c>
      <c r="K862">
        <f>AVERAGE(Table1_1[[#This Row],[rating]]+Table1_1[[#This Row],[rating_count]]/1000)</f>
        <v>5.0730000000000004</v>
      </c>
      <c r="L862">
        <v>1173</v>
      </c>
      <c r="M862">
        <f>COUNTIF(Table1_1[[#This Row],[rating_count]],"&lt;1000")</f>
        <v>0</v>
      </c>
      <c r="N862" s="6">
        <f>Table1_1[[#This Row],[actual_price]]*Table1_1[[#This Row],[rating_count]]</f>
        <v>1523727</v>
      </c>
      <c r="O862" t="s">
        <v>7164</v>
      </c>
      <c r="P862" t="s">
        <v>7165</v>
      </c>
      <c r="Q862" t="s">
        <v>7166</v>
      </c>
      <c r="R862" t="s">
        <v>7167</v>
      </c>
      <c r="S862" t="s">
        <v>7168</v>
      </c>
      <c r="T862" t="s">
        <v>7169</v>
      </c>
      <c r="U862" t="s">
        <v>7170</v>
      </c>
      <c r="V862" t="s">
        <v>7171</v>
      </c>
    </row>
    <row r="863" spans="1:22" x14ac:dyDescent="0.25">
      <c r="A863" t="s">
        <v>7172</v>
      </c>
      <c r="B863" t="s">
        <v>13740</v>
      </c>
      <c r="C863" t="s">
        <v>13076</v>
      </c>
      <c r="D863" s="6">
        <v>199</v>
      </c>
      <c r="E863" s="6" t="str">
        <f>IF(Table1_1[[#This Row],[discounted_price]]&lt;200,"&lt;₹200",IF(OR(Table1_1[[#This Row],[discounted_price]]=200,Table1_1[[#This Row],[discounted_price]]&lt;=500),"₹200-₹500","&gt;₹500"))</f>
        <v>&lt;₹200</v>
      </c>
      <c r="F863" s="6">
        <v>499</v>
      </c>
      <c r="G863" s="5">
        <v>0.6</v>
      </c>
      <c r="H86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863" s="5" t="str">
        <f>IF(Table1_1[[#This Row],[discount_percentage]]&gt;=50%,"Yes","No")</f>
        <v>Yes</v>
      </c>
      <c r="J863">
        <v>4.3</v>
      </c>
      <c r="K863">
        <f>AVERAGE(Table1_1[[#This Row],[rating]]+Table1_1[[#This Row],[rating_count]]/1000)</f>
        <v>14.297999999999998</v>
      </c>
      <c r="L863">
        <v>9998</v>
      </c>
      <c r="M863">
        <f>COUNTIF(Table1_1[[#This Row],[rating_count]],"&lt;1000")</f>
        <v>0</v>
      </c>
      <c r="N863" s="6">
        <f>Table1_1[[#This Row],[actual_price]]*Table1_1[[#This Row],[rating_count]]</f>
        <v>4989002</v>
      </c>
      <c r="O863" t="s">
        <v>7174</v>
      </c>
      <c r="P863" t="s">
        <v>7175</v>
      </c>
      <c r="Q863" t="s">
        <v>7176</v>
      </c>
      <c r="R863" t="s">
        <v>7177</v>
      </c>
      <c r="S863" t="s">
        <v>7178</v>
      </c>
      <c r="T863" t="s">
        <v>7179</v>
      </c>
      <c r="U863" t="s">
        <v>7180</v>
      </c>
      <c r="V863" t="s">
        <v>7181</v>
      </c>
    </row>
    <row r="864" spans="1:22" x14ac:dyDescent="0.25">
      <c r="A864" t="s">
        <v>7182</v>
      </c>
      <c r="B864" t="s">
        <v>13741</v>
      </c>
      <c r="C864" t="s">
        <v>13088</v>
      </c>
      <c r="D864" s="6">
        <v>2499</v>
      </c>
      <c r="E864" s="6" t="str">
        <f>IF(Table1_1[[#This Row],[discounted_price]]&lt;200,"&lt;₹200",IF(OR(Table1_1[[#This Row],[discounted_price]]=200,Table1_1[[#This Row],[discounted_price]]&lt;=500),"₹200-₹500","&gt;₹500"))</f>
        <v>&gt;₹500</v>
      </c>
      <c r="F864" s="6">
        <v>5999</v>
      </c>
      <c r="G864" s="5">
        <v>0.57999999999999996</v>
      </c>
      <c r="H86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864" s="5" t="str">
        <f>IF(Table1_1[[#This Row],[discount_percentage]]&gt;=50%,"Yes","No")</f>
        <v>Yes</v>
      </c>
      <c r="J864">
        <v>4.0999999999999996</v>
      </c>
      <c r="K864">
        <f>AVERAGE(Table1_1[[#This Row],[rating]]+Table1_1[[#This Row],[rating_count]]/1000)</f>
        <v>9.952</v>
      </c>
      <c r="L864">
        <v>5852</v>
      </c>
      <c r="M864">
        <f>COUNTIF(Table1_1[[#This Row],[rating_count]],"&lt;1000")</f>
        <v>0</v>
      </c>
      <c r="N864" s="6">
        <f>Table1_1[[#This Row],[actual_price]]*Table1_1[[#This Row],[rating_count]]</f>
        <v>35106148</v>
      </c>
      <c r="O864" t="s">
        <v>7184</v>
      </c>
      <c r="P864" t="s">
        <v>7185</v>
      </c>
      <c r="Q864" t="s">
        <v>7186</v>
      </c>
      <c r="R864" t="s">
        <v>7187</v>
      </c>
      <c r="S864" t="s">
        <v>7188</v>
      </c>
      <c r="T864" t="s">
        <v>7189</v>
      </c>
      <c r="U864" t="s">
        <v>7190</v>
      </c>
      <c r="V864" t="s">
        <v>7191</v>
      </c>
    </row>
    <row r="865" spans="1:22" x14ac:dyDescent="0.25">
      <c r="A865" t="s">
        <v>7192</v>
      </c>
      <c r="B865" t="s">
        <v>13742</v>
      </c>
      <c r="C865" t="s">
        <v>13076</v>
      </c>
      <c r="D865" s="6">
        <v>199</v>
      </c>
      <c r="E865" s="6" t="str">
        <f>IF(Table1_1[[#This Row],[discounted_price]]&lt;200,"&lt;₹200",IF(OR(Table1_1[[#This Row],[discounted_price]]=200,Table1_1[[#This Row],[discounted_price]]&lt;=500),"₹200-₹500","&gt;₹500"))</f>
        <v>&lt;₹200</v>
      </c>
      <c r="F865" s="6">
        <v>999</v>
      </c>
      <c r="G865" s="5">
        <v>0.8</v>
      </c>
      <c r="H86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865" s="5" t="str">
        <f>IF(Table1_1[[#This Row],[discount_percentage]]&gt;=50%,"Yes","No")</f>
        <v>Yes</v>
      </c>
      <c r="J865">
        <v>4.2</v>
      </c>
      <c r="K865">
        <f>AVERAGE(Table1_1[[#This Row],[rating]]+Table1_1[[#This Row],[rating_count]]/1000)</f>
        <v>4.5620000000000003</v>
      </c>
      <c r="L865">
        <v>362</v>
      </c>
      <c r="M865">
        <f>COUNTIF(Table1_1[[#This Row],[rating_count]],"&lt;1000")</f>
        <v>1</v>
      </c>
      <c r="N865" s="6">
        <f>Table1_1[[#This Row],[actual_price]]*Table1_1[[#This Row],[rating_count]]</f>
        <v>361638</v>
      </c>
      <c r="O865" t="s">
        <v>7195</v>
      </c>
      <c r="P865" t="s">
        <v>7196</v>
      </c>
      <c r="Q865" t="s">
        <v>7197</v>
      </c>
      <c r="R865" t="s">
        <v>7198</v>
      </c>
      <c r="S865" t="s">
        <v>7199</v>
      </c>
      <c r="T865" t="s">
        <v>7200</v>
      </c>
      <c r="U865" t="s">
        <v>7201</v>
      </c>
      <c r="V865" t="s">
        <v>7202</v>
      </c>
    </row>
    <row r="866" spans="1:22" x14ac:dyDescent="0.25">
      <c r="A866" t="s">
        <v>7203</v>
      </c>
      <c r="B866" t="s">
        <v>13743</v>
      </c>
      <c r="C866" t="s">
        <v>13088</v>
      </c>
      <c r="D866" s="6">
        <v>939</v>
      </c>
      <c r="E866" s="6" t="str">
        <f>IF(Table1_1[[#This Row],[discounted_price]]&lt;200,"&lt;₹200",IF(OR(Table1_1[[#This Row],[discounted_price]]=200,Table1_1[[#This Row],[discounted_price]]&lt;=500),"₹200-₹500","&gt;₹500"))</f>
        <v>&gt;₹500</v>
      </c>
      <c r="F866" s="6">
        <v>1800</v>
      </c>
      <c r="G866" s="5">
        <v>0.48</v>
      </c>
      <c r="H86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866" s="5" t="str">
        <f>IF(Table1_1[[#This Row],[discount_percentage]]&gt;=50%,"Yes","No")</f>
        <v>No</v>
      </c>
      <c r="J866">
        <v>4.5</v>
      </c>
      <c r="K866">
        <f>AVERAGE(Table1_1[[#This Row],[rating]]+Table1_1[[#This Row],[rating_count]]/1000)</f>
        <v>209.55199999999999</v>
      </c>
      <c r="L866">
        <v>205052</v>
      </c>
      <c r="M866">
        <f>COUNTIF(Table1_1[[#This Row],[rating_count]],"&lt;1000")</f>
        <v>0</v>
      </c>
      <c r="N866" s="6">
        <f>Table1_1[[#This Row],[actual_price]]*Table1_1[[#This Row],[rating_count]]</f>
        <v>369093600</v>
      </c>
      <c r="O866" t="s">
        <v>7205</v>
      </c>
      <c r="P866" t="s">
        <v>7206</v>
      </c>
      <c r="Q866" t="s">
        <v>7207</v>
      </c>
      <c r="R866" t="s">
        <v>7208</v>
      </c>
      <c r="S866" t="s">
        <v>7209</v>
      </c>
      <c r="T866" t="s">
        <v>7210</v>
      </c>
      <c r="U866" t="s">
        <v>7211</v>
      </c>
      <c r="V866" t="s">
        <v>7212</v>
      </c>
    </row>
    <row r="867" spans="1:22" x14ac:dyDescent="0.25">
      <c r="A867" t="s">
        <v>7213</v>
      </c>
      <c r="B867" t="s">
        <v>13744</v>
      </c>
      <c r="C867" t="s">
        <v>13088</v>
      </c>
      <c r="D867" s="6">
        <v>2499</v>
      </c>
      <c r="E867" s="6" t="str">
        <f>IF(Table1_1[[#This Row],[discounted_price]]&lt;200,"&lt;₹200",IF(OR(Table1_1[[#This Row],[discounted_price]]=200,Table1_1[[#This Row],[discounted_price]]&lt;=500),"₹200-₹500","&gt;₹500"))</f>
        <v>&gt;₹500</v>
      </c>
      <c r="F867" s="6">
        <v>9999</v>
      </c>
      <c r="G867" s="5">
        <v>0.75</v>
      </c>
      <c r="H86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867" s="5" t="str">
        <f>IF(Table1_1[[#This Row],[discount_percentage]]&gt;=50%,"Yes","No")</f>
        <v>Yes</v>
      </c>
      <c r="J867">
        <v>4</v>
      </c>
      <c r="K867">
        <f>AVERAGE(Table1_1[[#This Row],[rating]]+Table1_1[[#This Row],[rating_count]]/1000)</f>
        <v>13.09</v>
      </c>
      <c r="L867">
        <v>9090</v>
      </c>
      <c r="M867">
        <f>COUNTIF(Table1_1[[#This Row],[rating_count]],"&lt;1000")</f>
        <v>0</v>
      </c>
      <c r="N867" s="6">
        <f>Table1_1[[#This Row],[actual_price]]*Table1_1[[#This Row],[rating_count]]</f>
        <v>90890910</v>
      </c>
      <c r="O867" t="s">
        <v>7215</v>
      </c>
      <c r="P867" t="s">
        <v>7216</v>
      </c>
      <c r="Q867" t="s">
        <v>7217</v>
      </c>
      <c r="R867" t="s">
        <v>7218</v>
      </c>
      <c r="S867" t="s">
        <v>7219</v>
      </c>
      <c r="T867" t="s">
        <v>7220</v>
      </c>
      <c r="U867" t="s">
        <v>7221</v>
      </c>
      <c r="V867" t="s">
        <v>7222</v>
      </c>
    </row>
    <row r="868" spans="1:22" x14ac:dyDescent="0.25">
      <c r="A868" t="s">
        <v>7223</v>
      </c>
      <c r="B868" t="s">
        <v>13745</v>
      </c>
      <c r="C868" t="s">
        <v>13076</v>
      </c>
      <c r="D868" s="6">
        <v>1439</v>
      </c>
      <c r="E868" s="6" t="str">
        <f>IF(Table1_1[[#This Row],[discounted_price]]&lt;200,"&lt;₹200",IF(OR(Table1_1[[#This Row],[discounted_price]]=200,Table1_1[[#This Row],[discounted_price]]&lt;=500),"₹200-₹500","&gt;₹500"))</f>
        <v>&gt;₹500</v>
      </c>
      <c r="F868" s="6">
        <v>2890</v>
      </c>
      <c r="G868" s="5">
        <v>0.5</v>
      </c>
      <c r="H86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868" s="5" t="str">
        <f>IF(Table1_1[[#This Row],[discount_percentage]]&gt;=50%,"Yes","No")</f>
        <v>Yes</v>
      </c>
      <c r="J868">
        <v>4.5</v>
      </c>
      <c r="K868">
        <f>AVERAGE(Table1_1[[#This Row],[rating]]+Table1_1[[#This Row],[rating_count]]/1000)</f>
        <v>8.5990000000000002</v>
      </c>
      <c r="L868">
        <v>4099</v>
      </c>
      <c r="M868">
        <f>COUNTIF(Table1_1[[#This Row],[rating_count]],"&lt;1000")</f>
        <v>0</v>
      </c>
      <c r="N868" s="6">
        <f>Table1_1[[#This Row],[actual_price]]*Table1_1[[#This Row],[rating_count]]</f>
        <v>11846110</v>
      </c>
      <c r="O868" t="s">
        <v>7225</v>
      </c>
      <c r="P868" t="s">
        <v>7226</v>
      </c>
      <c r="Q868" t="s">
        <v>7227</v>
      </c>
      <c r="R868" t="s">
        <v>7228</v>
      </c>
      <c r="S868" t="s">
        <v>7229</v>
      </c>
      <c r="T868" t="s">
        <v>7230</v>
      </c>
      <c r="U868" t="s">
        <v>7231</v>
      </c>
      <c r="V868" t="s">
        <v>7232</v>
      </c>
    </row>
    <row r="869" spans="1:22" x14ac:dyDescent="0.25">
      <c r="A869" t="s">
        <v>7233</v>
      </c>
      <c r="B869" t="s">
        <v>13746</v>
      </c>
      <c r="C869" t="s">
        <v>13088</v>
      </c>
      <c r="D869" s="6">
        <v>1099</v>
      </c>
      <c r="E869" s="6" t="str">
        <f>IF(Table1_1[[#This Row],[discounted_price]]&lt;200,"&lt;₹200",IF(OR(Table1_1[[#This Row],[discounted_price]]=200,Table1_1[[#This Row],[discounted_price]]&lt;=500),"₹200-₹500","&gt;₹500"))</f>
        <v>&gt;₹500</v>
      </c>
      <c r="F869" s="6">
        <v>5999</v>
      </c>
      <c r="G869" s="5">
        <v>0.82</v>
      </c>
      <c r="H86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869" s="5" t="str">
        <f>IF(Table1_1[[#This Row],[discount_percentage]]&gt;=50%,"Yes","No")</f>
        <v>Yes</v>
      </c>
      <c r="J869">
        <v>3.5</v>
      </c>
      <c r="K869">
        <f>AVERAGE(Table1_1[[#This Row],[rating]]+Table1_1[[#This Row],[rating_count]]/1000)</f>
        <v>16.466000000000001</v>
      </c>
      <c r="L869">
        <v>12966</v>
      </c>
      <c r="M869">
        <f>COUNTIF(Table1_1[[#This Row],[rating_count]],"&lt;1000")</f>
        <v>0</v>
      </c>
      <c r="N869" s="6">
        <f>Table1_1[[#This Row],[actual_price]]*Table1_1[[#This Row],[rating_count]]</f>
        <v>77783034</v>
      </c>
      <c r="O869" t="s">
        <v>5296</v>
      </c>
      <c r="P869" t="s">
        <v>7235</v>
      </c>
      <c r="Q869" t="s">
        <v>7236</v>
      </c>
      <c r="R869" t="s">
        <v>7237</v>
      </c>
      <c r="S869" t="s">
        <v>7238</v>
      </c>
      <c r="T869" t="s">
        <v>7239</v>
      </c>
      <c r="U869" t="s">
        <v>7240</v>
      </c>
      <c r="V869" t="s">
        <v>7241</v>
      </c>
    </row>
    <row r="870" spans="1:22" x14ac:dyDescent="0.25">
      <c r="A870" t="s">
        <v>7242</v>
      </c>
      <c r="B870" t="s">
        <v>13598</v>
      </c>
      <c r="C870" t="s">
        <v>13547</v>
      </c>
      <c r="D870" s="6">
        <v>157</v>
      </c>
      <c r="E870" s="6" t="str">
        <f>IF(Table1_1[[#This Row],[discounted_price]]&lt;200,"&lt;₹200",IF(OR(Table1_1[[#This Row],[discounted_price]]=200,Table1_1[[#This Row],[discounted_price]]&lt;=500),"₹200-₹500","&gt;₹500"))</f>
        <v>&lt;₹200</v>
      </c>
      <c r="F870" s="6">
        <v>160</v>
      </c>
      <c r="G870" s="5">
        <v>0.02</v>
      </c>
      <c r="H87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870" s="5" t="str">
        <f>IF(Table1_1[[#This Row],[discount_percentage]]&gt;=50%,"Yes","No")</f>
        <v>No</v>
      </c>
      <c r="J870">
        <v>4.5</v>
      </c>
      <c r="K870">
        <f>AVERAGE(Table1_1[[#This Row],[rating]]+Table1_1[[#This Row],[rating_count]]/1000)</f>
        <v>8.9280000000000008</v>
      </c>
      <c r="L870">
        <v>4428</v>
      </c>
      <c r="M870">
        <f>COUNTIF(Table1_1[[#This Row],[rating_count]],"&lt;1000")</f>
        <v>0</v>
      </c>
      <c r="N870" s="6">
        <f>Table1_1[[#This Row],[actual_price]]*Table1_1[[#This Row],[rating_count]]</f>
        <v>708480</v>
      </c>
      <c r="O870" t="s">
        <v>7244</v>
      </c>
      <c r="P870" t="s">
        <v>7245</v>
      </c>
      <c r="Q870" t="s">
        <v>7246</v>
      </c>
      <c r="R870" t="s">
        <v>7247</v>
      </c>
      <c r="S870" t="s">
        <v>7248</v>
      </c>
      <c r="T870" t="s">
        <v>7249</v>
      </c>
      <c r="U870" t="s">
        <v>7250</v>
      </c>
      <c r="V870" t="s">
        <v>7251</v>
      </c>
    </row>
    <row r="871" spans="1:22" x14ac:dyDescent="0.25">
      <c r="A871" t="s">
        <v>420</v>
      </c>
      <c r="B871" t="s">
        <v>13118</v>
      </c>
      <c r="C871" t="s">
        <v>13076</v>
      </c>
      <c r="D871" s="6">
        <v>999</v>
      </c>
      <c r="E871" s="6" t="str">
        <f>IF(Table1_1[[#This Row],[discounted_price]]&lt;200,"&lt;₹200",IF(OR(Table1_1[[#This Row],[discounted_price]]=200,Table1_1[[#This Row],[discounted_price]]&lt;=500),"₹200-₹500","&gt;₹500"))</f>
        <v>&gt;₹500</v>
      </c>
      <c r="F871" s="6">
        <v>1599</v>
      </c>
      <c r="G871" s="5">
        <v>0.38</v>
      </c>
      <c r="H87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871" s="5" t="str">
        <f>IF(Table1_1[[#This Row],[discount_percentage]]&gt;=50%,"Yes","No")</f>
        <v>No</v>
      </c>
      <c r="J871">
        <v>4.3</v>
      </c>
      <c r="K871">
        <f>AVERAGE(Table1_1[[#This Row],[rating]]+Table1_1[[#This Row],[rating_count]]/1000)</f>
        <v>16.393000000000001</v>
      </c>
      <c r="L871">
        <v>12093</v>
      </c>
      <c r="M871">
        <f>COUNTIF(Table1_1[[#This Row],[rating_count]],"&lt;1000")</f>
        <v>0</v>
      </c>
      <c r="N871" s="6">
        <f>Table1_1[[#This Row],[actual_price]]*Table1_1[[#This Row],[rating_count]]</f>
        <v>19336707</v>
      </c>
      <c r="O871" t="s">
        <v>422</v>
      </c>
      <c r="P871" t="s">
        <v>423</v>
      </c>
      <c r="Q871" t="s">
        <v>424</v>
      </c>
      <c r="R871" t="s">
        <v>425</v>
      </c>
      <c r="S871" t="s">
        <v>426</v>
      </c>
      <c r="T871" t="s">
        <v>427</v>
      </c>
      <c r="U871" t="s">
        <v>7252</v>
      </c>
      <c r="V871" t="s">
        <v>7253</v>
      </c>
    </row>
    <row r="872" spans="1:22" x14ac:dyDescent="0.25">
      <c r="A872" t="s">
        <v>7254</v>
      </c>
      <c r="B872" t="s">
        <v>13747</v>
      </c>
      <c r="C872" t="s">
        <v>13076</v>
      </c>
      <c r="D872" s="6">
        <v>115</v>
      </c>
      <c r="E872" s="6" t="str">
        <f>IF(Table1_1[[#This Row],[discounted_price]]&lt;200,"&lt;₹200",IF(OR(Table1_1[[#This Row],[discounted_price]]=200,Table1_1[[#This Row],[discounted_price]]&lt;=500),"₹200-₹500","&gt;₹500"))</f>
        <v>&lt;₹200</v>
      </c>
      <c r="F872" s="6">
        <v>999</v>
      </c>
      <c r="G872" s="5">
        <v>0.88</v>
      </c>
      <c r="H87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872" s="5" t="str">
        <f>IF(Table1_1[[#This Row],[discount_percentage]]&gt;=50%,"Yes","No")</f>
        <v>Yes</v>
      </c>
      <c r="J872">
        <v>3.3</v>
      </c>
      <c r="K872">
        <f>AVERAGE(Table1_1[[#This Row],[rating]]+Table1_1[[#This Row],[rating_count]]/1000)</f>
        <v>8.9920000000000009</v>
      </c>
      <c r="L872">
        <v>5692</v>
      </c>
      <c r="M872">
        <f>COUNTIF(Table1_1[[#This Row],[rating_count]],"&lt;1000")</f>
        <v>0</v>
      </c>
      <c r="N872" s="6">
        <f>Table1_1[[#This Row],[actual_price]]*Table1_1[[#This Row],[rating_count]]</f>
        <v>5686308</v>
      </c>
      <c r="O872" t="s">
        <v>7256</v>
      </c>
      <c r="P872" t="s">
        <v>7257</v>
      </c>
      <c r="Q872" t="s">
        <v>7258</v>
      </c>
      <c r="R872" t="s">
        <v>7259</v>
      </c>
      <c r="S872" t="s">
        <v>7260</v>
      </c>
      <c r="T872" t="s">
        <v>7261</v>
      </c>
      <c r="U872" t="s">
        <v>7262</v>
      </c>
      <c r="V872" t="s">
        <v>7263</v>
      </c>
    </row>
    <row r="873" spans="1:22" x14ac:dyDescent="0.25">
      <c r="A873" t="s">
        <v>7264</v>
      </c>
      <c r="B873" t="s">
        <v>13748</v>
      </c>
      <c r="C873" t="s">
        <v>13076</v>
      </c>
      <c r="D873" s="6">
        <v>175</v>
      </c>
      <c r="E873" s="6" t="str">
        <f>IF(Table1_1[[#This Row],[discounted_price]]&lt;200,"&lt;₹200",IF(OR(Table1_1[[#This Row],[discounted_price]]=200,Table1_1[[#This Row],[discounted_price]]&lt;=500),"₹200-₹500","&gt;₹500"))</f>
        <v>&lt;₹200</v>
      </c>
      <c r="F873" s="6">
        <v>499</v>
      </c>
      <c r="G873" s="5">
        <v>0.65</v>
      </c>
      <c r="H87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873" s="5" t="str">
        <f>IF(Table1_1[[#This Row],[discount_percentage]]&gt;=50%,"Yes","No")</f>
        <v>Yes</v>
      </c>
      <c r="J873">
        <v>4.0999999999999996</v>
      </c>
      <c r="K873">
        <f>AVERAGE(Table1_1[[#This Row],[rating]]+Table1_1[[#This Row],[rating_count]]/1000)</f>
        <v>4.1209999999999996</v>
      </c>
      <c r="L873">
        <v>21</v>
      </c>
      <c r="M873">
        <f>COUNTIF(Table1_1[[#This Row],[rating_count]],"&lt;1000")</f>
        <v>1</v>
      </c>
      <c r="N873" s="6">
        <f>Table1_1[[#This Row],[actual_price]]*Table1_1[[#This Row],[rating_count]]</f>
        <v>10479</v>
      </c>
      <c r="O873" t="s">
        <v>7266</v>
      </c>
      <c r="P873" t="s">
        <v>7267</v>
      </c>
      <c r="Q873" t="s">
        <v>7268</v>
      </c>
      <c r="R873" t="s">
        <v>7269</v>
      </c>
      <c r="S873" t="s">
        <v>7270</v>
      </c>
      <c r="T873" t="s">
        <v>7271</v>
      </c>
      <c r="U873" t="s">
        <v>7272</v>
      </c>
      <c r="V873" t="s">
        <v>7273</v>
      </c>
    </row>
    <row r="874" spans="1:22" x14ac:dyDescent="0.25">
      <c r="A874" t="s">
        <v>7274</v>
      </c>
      <c r="B874" t="s">
        <v>13749</v>
      </c>
      <c r="C874" t="s">
        <v>13088</v>
      </c>
      <c r="D874" s="6">
        <v>1999</v>
      </c>
      <c r="E874" s="6" t="str">
        <f>IF(Table1_1[[#This Row],[discounted_price]]&lt;200,"&lt;₹200",IF(OR(Table1_1[[#This Row],[discounted_price]]=200,Table1_1[[#This Row],[discounted_price]]&lt;=500),"₹200-₹500","&gt;₹500"))</f>
        <v>&gt;₹500</v>
      </c>
      <c r="F874" s="6">
        <v>4700</v>
      </c>
      <c r="G874" s="5">
        <v>0.56999999999999995</v>
      </c>
      <c r="H87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874" s="5" t="str">
        <f>IF(Table1_1[[#This Row],[discount_percentage]]&gt;=50%,"Yes","No")</f>
        <v>Yes</v>
      </c>
      <c r="J874">
        <v>3.8</v>
      </c>
      <c r="K874">
        <f>AVERAGE(Table1_1[[#This Row],[rating]]+Table1_1[[#This Row],[rating_count]]/1000)</f>
        <v>5.68</v>
      </c>
      <c r="L874">
        <v>1880</v>
      </c>
      <c r="M874">
        <f>COUNTIF(Table1_1[[#This Row],[rating_count]],"&lt;1000")</f>
        <v>0</v>
      </c>
      <c r="N874" s="6">
        <f>Table1_1[[#This Row],[actual_price]]*Table1_1[[#This Row],[rating_count]]</f>
        <v>8836000</v>
      </c>
      <c r="O874" t="s">
        <v>7276</v>
      </c>
      <c r="P874" t="s">
        <v>7277</v>
      </c>
      <c r="Q874" t="s">
        <v>7278</v>
      </c>
      <c r="R874" t="s">
        <v>7279</v>
      </c>
      <c r="S874" t="s">
        <v>7280</v>
      </c>
      <c r="T874" t="s">
        <v>7281</v>
      </c>
      <c r="U874" t="s">
        <v>7282</v>
      </c>
      <c r="V874" t="s">
        <v>7283</v>
      </c>
    </row>
    <row r="875" spans="1:22" x14ac:dyDescent="0.25">
      <c r="A875" t="s">
        <v>7284</v>
      </c>
      <c r="B875" t="s">
        <v>13750</v>
      </c>
      <c r="C875" t="s">
        <v>13076</v>
      </c>
      <c r="D875" s="6">
        <v>3999</v>
      </c>
      <c r="E875" s="6" t="str">
        <f>IF(Table1_1[[#This Row],[discounted_price]]&lt;200,"&lt;₹200",IF(OR(Table1_1[[#This Row],[discounted_price]]=200,Table1_1[[#This Row],[discounted_price]]&lt;=500),"₹200-₹500","&gt;₹500"))</f>
        <v>&gt;₹500</v>
      </c>
      <c r="F875" s="6">
        <v>4332.96</v>
      </c>
      <c r="G875" s="5">
        <v>0.08</v>
      </c>
      <c r="H87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875" s="5" t="str">
        <f>IF(Table1_1[[#This Row],[discount_percentage]]&gt;=50%,"Yes","No")</f>
        <v>No</v>
      </c>
      <c r="J875">
        <v>3.5</v>
      </c>
      <c r="K875">
        <f>AVERAGE(Table1_1[[#This Row],[rating]]+Table1_1[[#This Row],[rating_count]]/1000)</f>
        <v>25.262</v>
      </c>
      <c r="L875">
        <v>21762</v>
      </c>
      <c r="M875">
        <f>COUNTIF(Table1_1[[#This Row],[rating_count]],"&lt;1000")</f>
        <v>0</v>
      </c>
      <c r="N875" s="6">
        <f>Table1_1[[#This Row],[actual_price]]*Table1_1[[#This Row],[rating_count]]</f>
        <v>94293875.519999996</v>
      </c>
      <c r="O875" t="s">
        <v>7287</v>
      </c>
      <c r="P875" t="s">
        <v>7288</v>
      </c>
      <c r="Q875" t="s">
        <v>7289</v>
      </c>
      <c r="R875" t="s">
        <v>7290</v>
      </c>
      <c r="S875" t="s">
        <v>7291</v>
      </c>
      <c r="T875" t="s">
        <v>7292</v>
      </c>
      <c r="U875" t="s">
        <v>7293</v>
      </c>
      <c r="V875" t="s">
        <v>7294</v>
      </c>
    </row>
    <row r="876" spans="1:22" x14ac:dyDescent="0.25">
      <c r="A876" t="s">
        <v>7295</v>
      </c>
      <c r="B876" t="s">
        <v>13751</v>
      </c>
      <c r="C876" t="s">
        <v>13076</v>
      </c>
      <c r="D876" s="6">
        <v>899</v>
      </c>
      <c r="E876" s="6" t="str">
        <f>IF(Table1_1[[#This Row],[discounted_price]]&lt;200,"&lt;₹200",IF(OR(Table1_1[[#This Row],[discounted_price]]=200,Table1_1[[#This Row],[discounted_price]]&lt;=500),"₹200-₹500","&gt;₹500"))</f>
        <v>&gt;₹500</v>
      </c>
      <c r="F876" s="6">
        <v>1800</v>
      </c>
      <c r="G876" s="5">
        <v>0.5</v>
      </c>
      <c r="H87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876" s="5" t="str">
        <f>IF(Table1_1[[#This Row],[discount_percentage]]&gt;=50%,"Yes","No")</f>
        <v>Yes</v>
      </c>
      <c r="J876">
        <v>4.0999999999999996</v>
      </c>
      <c r="K876">
        <f>AVERAGE(Table1_1[[#This Row],[rating]]+Table1_1[[#This Row],[rating_count]]/1000)</f>
        <v>26.475000000000001</v>
      </c>
      <c r="L876">
        <v>22375</v>
      </c>
      <c r="M876">
        <f>COUNTIF(Table1_1[[#This Row],[rating_count]],"&lt;1000")</f>
        <v>0</v>
      </c>
      <c r="N876" s="6">
        <f>Table1_1[[#This Row],[actual_price]]*Table1_1[[#This Row],[rating_count]]</f>
        <v>40275000</v>
      </c>
      <c r="O876" t="s">
        <v>7297</v>
      </c>
      <c r="P876" t="s">
        <v>7298</v>
      </c>
      <c r="Q876" t="s">
        <v>7299</v>
      </c>
      <c r="R876" t="s">
        <v>7300</v>
      </c>
      <c r="S876" t="s">
        <v>7301</v>
      </c>
      <c r="T876" t="s">
        <v>7302</v>
      </c>
      <c r="U876" t="s">
        <v>7303</v>
      </c>
      <c r="V876" t="s">
        <v>7304</v>
      </c>
    </row>
    <row r="877" spans="1:22" x14ac:dyDescent="0.25">
      <c r="A877" t="s">
        <v>7305</v>
      </c>
      <c r="B877" t="s">
        <v>13752</v>
      </c>
      <c r="C877" t="s">
        <v>13076</v>
      </c>
      <c r="D877" s="6">
        <v>299</v>
      </c>
      <c r="E877" s="6" t="str">
        <f>IF(Table1_1[[#This Row],[discounted_price]]&lt;200,"&lt;₹200",IF(OR(Table1_1[[#This Row],[discounted_price]]=200,Table1_1[[#This Row],[discounted_price]]&lt;=500),"₹200-₹500","&gt;₹500"))</f>
        <v>₹200-₹500</v>
      </c>
      <c r="F877" s="6">
        <v>990</v>
      </c>
      <c r="G877" s="5">
        <v>0.7</v>
      </c>
      <c r="H87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877" s="5" t="str">
        <f>IF(Table1_1[[#This Row],[discount_percentage]]&gt;=50%,"Yes","No")</f>
        <v>Yes</v>
      </c>
      <c r="J877">
        <v>4.5</v>
      </c>
      <c r="K877">
        <f>AVERAGE(Table1_1[[#This Row],[rating]]+Table1_1[[#This Row],[rating_count]]/1000)</f>
        <v>6.9529999999999994</v>
      </c>
      <c r="L877">
        <v>2453</v>
      </c>
      <c r="M877">
        <f>COUNTIF(Table1_1[[#This Row],[rating_count]],"&lt;1000")</f>
        <v>0</v>
      </c>
      <c r="N877" s="6">
        <f>Table1_1[[#This Row],[actual_price]]*Table1_1[[#This Row],[rating_count]]</f>
        <v>2428470</v>
      </c>
      <c r="O877" t="s">
        <v>7307</v>
      </c>
      <c r="P877" t="s">
        <v>7308</v>
      </c>
      <c r="Q877" t="s">
        <v>7309</v>
      </c>
      <c r="R877" t="s">
        <v>7310</v>
      </c>
      <c r="S877" t="s">
        <v>7311</v>
      </c>
      <c r="T877" t="s">
        <v>7312</v>
      </c>
      <c r="U877" t="s">
        <v>7313</v>
      </c>
      <c r="V877" t="s">
        <v>7314</v>
      </c>
    </row>
    <row r="878" spans="1:22" x14ac:dyDescent="0.25">
      <c r="A878" t="s">
        <v>7315</v>
      </c>
      <c r="B878" t="s">
        <v>13753</v>
      </c>
      <c r="C878" t="s">
        <v>13076</v>
      </c>
      <c r="D878" s="6">
        <v>3303</v>
      </c>
      <c r="E878" s="6" t="str">
        <f>IF(Table1_1[[#This Row],[discounted_price]]&lt;200,"&lt;₹200",IF(OR(Table1_1[[#This Row],[discounted_price]]=200,Table1_1[[#This Row],[discounted_price]]&lt;=500),"₹200-₹500","&gt;₹500"))</f>
        <v>&gt;₹500</v>
      </c>
      <c r="F878" s="6">
        <v>4699</v>
      </c>
      <c r="G878" s="5">
        <v>0.3</v>
      </c>
      <c r="H87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878" s="5" t="str">
        <f>IF(Table1_1[[#This Row],[discount_percentage]]&gt;=50%,"Yes","No")</f>
        <v>No</v>
      </c>
      <c r="J878">
        <v>4.4000000000000004</v>
      </c>
      <c r="K878">
        <f>AVERAGE(Table1_1[[#This Row],[rating]]+Table1_1[[#This Row],[rating_count]]/1000)</f>
        <v>17.944000000000003</v>
      </c>
      <c r="L878">
        <v>13544</v>
      </c>
      <c r="M878">
        <f>COUNTIF(Table1_1[[#This Row],[rating_count]],"&lt;1000")</f>
        <v>0</v>
      </c>
      <c r="N878" s="6">
        <f>Table1_1[[#This Row],[actual_price]]*Table1_1[[#This Row],[rating_count]]</f>
        <v>63643256</v>
      </c>
      <c r="O878" t="s">
        <v>7317</v>
      </c>
      <c r="P878" t="s">
        <v>7318</v>
      </c>
      <c r="Q878" t="s">
        <v>7319</v>
      </c>
      <c r="R878" t="s">
        <v>7320</v>
      </c>
      <c r="S878" t="s">
        <v>7321</v>
      </c>
      <c r="T878" t="s">
        <v>7322</v>
      </c>
      <c r="U878" t="s">
        <v>7323</v>
      </c>
      <c r="V878" t="s">
        <v>7324</v>
      </c>
    </row>
    <row r="879" spans="1:22" x14ac:dyDescent="0.25">
      <c r="A879" t="s">
        <v>7325</v>
      </c>
      <c r="B879" t="s">
        <v>13754</v>
      </c>
      <c r="C879" t="s">
        <v>13076</v>
      </c>
      <c r="D879" s="6">
        <v>1890</v>
      </c>
      <c r="E879" s="6" t="str">
        <f>IF(Table1_1[[#This Row],[discounted_price]]&lt;200,"&lt;₹200",IF(OR(Table1_1[[#This Row],[discounted_price]]=200,Table1_1[[#This Row],[discounted_price]]&lt;=500),"₹200-₹500","&gt;₹500"))</f>
        <v>&gt;₹500</v>
      </c>
      <c r="F879" s="6">
        <v>5490</v>
      </c>
      <c r="G879" s="5">
        <v>0.66</v>
      </c>
      <c r="H87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879" s="5" t="str">
        <f>IF(Table1_1[[#This Row],[discount_percentage]]&gt;=50%,"Yes","No")</f>
        <v>Yes</v>
      </c>
      <c r="J879">
        <v>4.0999999999999996</v>
      </c>
      <c r="K879">
        <f>AVERAGE(Table1_1[[#This Row],[rating]]+Table1_1[[#This Row],[rating_count]]/1000)</f>
        <v>15.076000000000001</v>
      </c>
      <c r="L879">
        <v>10976</v>
      </c>
      <c r="M879">
        <f>COUNTIF(Table1_1[[#This Row],[rating_count]],"&lt;1000")</f>
        <v>0</v>
      </c>
      <c r="N879" s="6">
        <f>Table1_1[[#This Row],[actual_price]]*Table1_1[[#This Row],[rating_count]]</f>
        <v>60258240</v>
      </c>
      <c r="O879" t="s">
        <v>7327</v>
      </c>
      <c r="P879" t="s">
        <v>7328</v>
      </c>
      <c r="Q879" t="s">
        <v>7329</v>
      </c>
      <c r="R879" t="s">
        <v>7330</v>
      </c>
      <c r="S879" t="s">
        <v>7331</v>
      </c>
      <c r="T879" t="s">
        <v>7332</v>
      </c>
      <c r="U879" t="s">
        <v>7333</v>
      </c>
      <c r="V879" t="s">
        <v>7334</v>
      </c>
    </row>
    <row r="880" spans="1:22" x14ac:dyDescent="0.25">
      <c r="A880" t="s">
        <v>7335</v>
      </c>
      <c r="B880" t="s">
        <v>7336</v>
      </c>
      <c r="C880" t="s">
        <v>13547</v>
      </c>
      <c r="D880" s="6">
        <v>90</v>
      </c>
      <c r="E880" s="6" t="str">
        <f>IF(Table1_1[[#This Row],[discounted_price]]&lt;200,"&lt;₹200",IF(OR(Table1_1[[#This Row],[discounted_price]]=200,Table1_1[[#This Row],[discounted_price]]&lt;=500),"₹200-₹500","&gt;₹500"))</f>
        <v>&lt;₹200</v>
      </c>
      <c r="F880" s="6">
        <v>100</v>
      </c>
      <c r="G880" s="5">
        <v>0.1</v>
      </c>
      <c r="H88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880" s="5" t="str">
        <f>IF(Table1_1[[#This Row],[discount_percentage]]&gt;=50%,"Yes","No")</f>
        <v>No</v>
      </c>
      <c r="J880">
        <v>4.3</v>
      </c>
      <c r="K880">
        <f>AVERAGE(Table1_1[[#This Row],[rating]]+Table1_1[[#This Row],[rating_count]]/1000)</f>
        <v>7.3609999999999998</v>
      </c>
      <c r="L880">
        <v>3061</v>
      </c>
      <c r="M880">
        <f>COUNTIF(Table1_1[[#This Row],[rating_count]],"&lt;1000")</f>
        <v>0</v>
      </c>
      <c r="N880" s="6">
        <f>Table1_1[[#This Row],[actual_price]]*Table1_1[[#This Row],[rating_count]]</f>
        <v>306100</v>
      </c>
      <c r="O880" t="s">
        <v>7337</v>
      </c>
      <c r="P880" t="s">
        <v>7338</v>
      </c>
      <c r="Q880" t="s">
        <v>7339</v>
      </c>
      <c r="R880" t="s">
        <v>7340</v>
      </c>
      <c r="S880" t="s">
        <v>7341</v>
      </c>
      <c r="T880" t="s">
        <v>7342</v>
      </c>
      <c r="U880" t="s">
        <v>7343</v>
      </c>
      <c r="V880" t="s">
        <v>7344</v>
      </c>
    </row>
    <row r="881" spans="1:22" x14ac:dyDescent="0.25">
      <c r="A881" t="s">
        <v>7345</v>
      </c>
      <c r="B881" t="s">
        <v>13755</v>
      </c>
      <c r="C881" t="s">
        <v>13088</v>
      </c>
      <c r="D881" s="6">
        <v>1599</v>
      </c>
      <c r="E881" s="6" t="str">
        <f>IF(Table1_1[[#This Row],[discounted_price]]&lt;200,"&lt;₹200",IF(OR(Table1_1[[#This Row],[discounted_price]]=200,Table1_1[[#This Row],[discounted_price]]&lt;=500),"₹200-₹500","&gt;₹500"))</f>
        <v>&gt;₹500</v>
      </c>
      <c r="F881" s="6">
        <v>2790</v>
      </c>
      <c r="G881" s="5">
        <v>0.43</v>
      </c>
      <c r="H88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881" s="5" t="str">
        <f>IF(Table1_1[[#This Row],[discount_percentage]]&gt;=50%,"Yes","No")</f>
        <v>No</v>
      </c>
      <c r="J881">
        <v>3.6</v>
      </c>
      <c r="K881">
        <f>AVERAGE(Table1_1[[#This Row],[rating]]+Table1_1[[#This Row],[rating_count]]/1000)</f>
        <v>5.8719999999999999</v>
      </c>
      <c r="L881">
        <v>2272</v>
      </c>
      <c r="M881">
        <f>COUNTIF(Table1_1[[#This Row],[rating_count]],"&lt;1000")</f>
        <v>0</v>
      </c>
      <c r="N881" s="6">
        <f>Table1_1[[#This Row],[actual_price]]*Table1_1[[#This Row],[rating_count]]</f>
        <v>6338880</v>
      </c>
      <c r="O881" t="s">
        <v>7347</v>
      </c>
      <c r="P881" t="s">
        <v>7348</v>
      </c>
      <c r="Q881" t="s">
        <v>7349</v>
      </c>
      <c r="R881" t="s">
        <v>7350</v>
      </c>
      <c r="S881" t="s">
        <v>7351</v>
      </c>
      <c r="T881" t="s">
        <v>7352</v>
      </c>
      <c r="U881" t="s">
        <v>7353</v>
      </c>
      <c r="V881" t="s">
        <v>7354</v>
      </c>
    </row>
    <row r="882" spans="1:22" x14ac:dyDescent="0.25">
      <c r="A882" t="s">
        <v>7355</v>
      </c>
      <c r="B882" t="s">
        <v>13756</v>
      </c>
      <c r="C882" t="s">
        <v>13076</v>
      </c>
      <c r="D882" s="6">
        <v>599</v>
      </c>
      <c r="E882" s="6" t="str">
        <f>IF(Table1_1[[#This Row],[discounted_price]]&lt;200,"&lt;₹200",IF(OR(Table1_1[[#This Row],[discounted_price]]=200,Table1_1[[#This Row],[discounted_price]]&lt;=500),"₹200-₹500","&gt;₹500"))</f>
        <v>&gt;₹500</v>
      </c>
      <c r="F882" s="6">
        <v>999</v>
      </c>
      <c r="G882" s="5">
        <v>0.4</v>
      </c>
      <c r="H88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882" s="5" t="str">
        <f>IF(Table1_1[[#This Row],[discount_percentage]]&gt;=50%,"Yes","No")</f>
        <v>No</v>
      </c>
      <c r="J882">
        <v>4</v>
      </c>
      <c r="K882">
        <f>AVERAGE(Table1_1[[#This Row],[rating]]+Table1_1[[#This Row],[rating_count]]/1000)</f>
        <v>11.600999999999999</v>
      </c>
      <c r="L882">
        <v>7601</v>
      </c>
      <c r="M882">
        <f>COUNTIF(Table1_1[[#This Row],[rating_count]],"&lt;1000")</f>
        <v>0</v>
      </c>
      <c r="N882" s="6">
        <f>Table1_1[[#This Row],[actual_price]]*Table1_1[[#This Row],[rating_count]]</f>
        <v>7593399</v>
      </c>
      <c r="O882" t="s">
        <v>7357</v>
      </c>
      <c r="P882" t="s">
        <v>7358</v>
      </c>
      <c r="Q882" t="s">
        <v>7359</v>
      </c>
      <c r="R882" t="s">
        <v>7360</v>
      </c>
      <c r="S882" t="s">
        <v>7361</v>
      </c>
      <c r="T882" t="s">
        <v>7362</v>
      </c>
      <c r="U882" t="s">
        <v>7363</v>
      </c>
      <c r="V882" t="s">
        <v>7364</v>
      </c>
    </row>
    <row r="883" spans="1:22" x14ac:dyDescent="0.25">
      <c r="A883" t="s">
        <v>445</v>
      </c>
      <c r="B883" t="s">
        <v>13121</v>
      </c>
      <c r="C883" t="s">
        <v>13076</v>
      </c>
      <c r="D883" s="6">
        <v>507</v>
      </c>
      <c r="E883" s="6" t="str">
        <f>IF(Table1_1[[#This Row],[discounted_price]]&lt;200,"&lt;₹200",IF(OR(Table1_1[[#This Row],[discounted_price]]=200,Table1_1[[#This Row],[discounted_price]]&lt;=500),"₹200-₹500","&gt;₹500"))</f>
        <v>&gt;₹500</v>
      </c>
      <c r="F883" s="6">
        <v>1208</v>
      </c>
      <c r="G883" s="5">
        <v>0.57999999999999996</v>
      </c>
      <c r="H88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883" s="5" t="str">
        <f>IF(Table1_1[[#This Row],[discount_percentage]]&gt;=50%,"Yes","No")</f>
        <v>Yes</v>
      </c>
      <c r="J883">
        <v>4.0999999999999996</v>
      </c>
      <c r="K883">
        <f>AVERAGE(Table1_1[[#This Row],[rating]]+Table1_1[[#This Row],[rating_count]]/1000)</f>
        <v>12.231</v>
      </c>
      <c r="L883">
        <v>8131</v>
      </c>
      <c r="M883">
        <f>COUNTIF(Table1_1[[#This Row],[rating_count]],"&lt;1000")</f>
        <v>0</v>
      </c>
      <c r="N883" s="6">
        <f>Table1_1[[#This Row],[actual_price]]*Table1_1[[#This Row],[rating_count]]</f>
        <v>9822248</v>
      </c>
      <c r="O883" t="s">
        <v>447</v>
      </c>
      <c r="P883" t="s">
        <v>448</v>
      </c>
      <c r="Q883" t="s">
        <v>449</v>
      </c>
      <c r="R883" t="s">
        <v>450</v>
      </c>
      <c r="S883" t="s">
        <v>451</v>
      </c>
      <c r="T883" t="s">
        <v>452</v>
      </c>
      <c r="U883" t="s">
        <v>7365</v>
      </c>
      <c r="V883" t="s">
        <v>7366</v>
      </c>
    </row>
    <row r="884" spans="1:22" x14ac:dyDescent="0.25">
      <c r="A884" t="s">
        <v>7367</v>
      </c>
      <c r="B884" t="s">
        <v>13757</v>
      </c>
      <c r="C884" t="s">
        <v>13076</v>
      </c>
      <c r="D884" s="6">
        <v>425</v>
      </c>
      <c r="E884" s="6" t="str">
        <f>IF(Table1_1[[#This Row],[discounted_price]]&lt;200,"&lt;₹200",IF(OR(Table1_1[[#This Row],[discounted_price]]=200,Table1_1[[#This Row],[discounted_price]]&lt;=500),"₹200-₹500","&gt;₹500"))</f>
        <v>₹200-₹500</v>
      </c>
      <c r="F884" s="6">
        <v>899</v>
      </c>
      <c r="G884" s="5">
        <v>0.53</v>
      </c>
      <c r="H88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884" s="5" t="str">
        <f>IF(Table1_1[[#This Row],[discount_percentage]]&gt;=50%,"Yes","No")</f>
        <v>Yes</v>
      </c>
      <c r="J884">
        <v>4.5</v>
      </c>
      <c r="K884">
        <f>AVERAGE(Table1_1[[#This Row],[rating]]+Table1_1[[#This Row],[rating_count]]/1000)</f>
        <v>8.7190000000000012</v>
      </c>
      <c r="L884">
        <v>4219</v>
      </c>
      <c r="M884">
        <f>COUNTIF(Table1_1[[#This Row],[rating_count]],"&lt;1000")</f>
        <v>0</v>
      </c>
      <c r="N884" s="6">
        <f>Table1_1[[#This Row],[actual_price]]*Table1_1[[#This Row],[rating_count]]</f>
        <v>3792881</v>
      </c>
      <c r="O884" t="s">
        <v>7369</v>
      </c>
      <c r="P884" t="s">
        <v>7370</v>
      </c>
      <c r="Q884" t="s">
        <v>7371</v>
      </c>
      <c r="R884" t="s">
        <v>7372</v>
      </c>
      <c r="S884" t="s">
        <v>7373</v>
      </c>
      <c r="T884" t="s">
        <v>7374</v>
      </c>
      <c r="U884" t="s">
        <v>7375</v>
      </c>
      <c r="V884" t="s">
        <v>7376</v>
      </c>
    </row>
    <row r="885" spans="1:22" x14ac:dyDescent="0.25">
      <c r="A885" t="s">
        <v>7377</v>
      </c>
      <c r="B885" t="s">
        <v>13758</v>
      </c>
      <c r="C885" t="s">
        <v>13088</v>
      </c>
      <c r="D885" s="6">
        <v>1499</v>
      </c>
      <c r="E885" s="6" t="str">
        <f>IF(Table1_1[[#This Row],[discounted_price]]&lt;200,"&lt;₹200",IF(OR(Table1_1[[#This Row],[discounted_price]]=200,Table1_1[[#This Row],[discounted_price]]&lt;=500),"₹200-₹500","&gt;₹500"))</f>
        <v>&gt;₹500</v>
      </c>
      <c r="F885" s="6">
        <v>3999</v>
      </c>
      <c r="G885" s="5">
        <v>0.63</v>
      </c>
      <c r="H88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885" s="5" t="str">
        <f>IF(Table1_1[[#This Row],[discount_percentage]]&gt;=50%,"Yes","No")</f>
        <v>Yes</v>
      </c>
      <c r="J885">
        <v>4.2</v>
      </c>
      <c r="K885">
        <f>AVERAGE(Table1_1[[#This Row],[rating]]+Table1_1[[#This Row],[rating_count]]/1000)</f>
        <v>46.975000000000001</v>
      </c>
      <c r="L885">
        <v>42775</v>
      </c>
      <c r="M885">
        <f>COUNTIF(Table1_1[[#This Row],[rating_count]],"&lt;1000")</f>
        <v>0</v>
      </c>
      <c r="N885" s="6">
        <f>Table1_1[[#This Row],[actual_price]]*Table1_1[[#This Row],[rating_count]]</f>
        <v>171057225</v>
      </c>
      <c r="O885" t="s">
        <v>7379</v>
      </c>
      <c r="P885" t="s">
        <v>7380</v>
      </c>
      <c r="Q885" t="s">
        <v>7381</v>
      </c>
      <c r="R885" t="s">
        <v>7382</v>
      </c>
      <c r="S885" t="s">
        <v>7383</v>
      </c>
      <c r="T885" t="s">
        <v>13058</v>
      </c>
      <c r="U885" t="s">
        <v>7384</v>
      </c>
      <c r="V885" t="s">
        <v>7385</v>
      </c>
    </row>
    <row r="886" spans="1:22" x14ac:dyDescent="0.25">
      <c r="A886" t="s">
        <v>7386</v>
      </c>
      <c r="B886" t="s">
        <v>13759</v>
      </c>
      <c r="C886" t="s">
        <v>13076</v>
      </c>
      <c r="D886" s="6">
        <v>549</v>
      </c>
      <c r="E886" s="6" t="str">
        <f>IF(Table1_1[[#This Row],[discounted_price]]&lt;200,"&lt;₹200",IF(OR(Table1_1[[#This Row],[discounted_price]]=200,Table1_1[[#This Row],[discounted_price]]&lt;=500),"₹200-₹500","&gt;₹500"))</f>
        <v>&gt;₹500</v>
      </c>
      <c r="F886" s="6">
        <v>2499</v>
      </c>
      <c r="G886" s="5">
        <v>0.78</v>
      </c>
      <c r="H88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886" s="5" t="str">
        <f>IF(Table1_1[[#This Row],[discount_percentage]]&gt;=50%,"Yes","No")</f>
        <v>Yes</v>
      </c>
      <c r="J886">
        <v>4.3</v>
      </c>
      <c r="K886">
        <f>AVERAGE(Table1_1[[#This Row],[rating]]+Table1_1[[#This Row],[rating_count]]/1000)</f>
        <v>9.8559999999999999</v>
      </c>
      <c r="L886">
        <v>5556</v>
      </c>
      <c r="M886">
        <f>COUNTIF(Table1_1[[#This Row],[rating_count]],"&lt;1000")</f>
        <v>0</v>
      </c>
      <c r="N886" s="6">
        <f>Table1_1[[#This Row],[actual_price]]*Table1_1[[#This Row],[rating_count]]</f>
        <v>13884444</v>
      </c>
      <c r="O886" t="s">
        <v>7388</v>
      </c>
      <c r="P886" t="s">
        <v>7389</v>
      </c>
      <c r="Q886" t="s">
        <v>7390</v>
      </c>
      <c r="R886" t="s">
        <v>7391</v>
      </c>
      <c r="S886" t="s">
        <v>7392</v>
      </c>
      <c r="T886" t="s">
        <v>7393</v>
      </c>
      <c r="U886" t="s">
        <v>7394</v>
      </c>
      <c r="V886" t="s">
        <v>7395</v>
      </c>
    </row>
    <row r="887" spans="1:22" x14ac:dyDescent="0.25">
      <c r="A887" t="s">
        <v>471</v>
      </c>
      <c r="B887" t="s">
        <v>13124</v>
      </c>
      <c r="C887" t="s">
        <v>13076</v>
      </c>
      <c r="D887" s="6">
        <v>199</v>
      </c>
      <c r="E887" s="6" t="str">
        <f>IF(Table1_1[[#This Row],[discounted_price]]&lt;200,"&lt;₹200",IF(OR(Table1_1[[#This Row],[discounted_price]]=200,Table1_1[[#This Row],[discounted_price]]&lt;=500),"₹200-₹500","&gt;₹500"))</f>
        <v>&lt;₹200</v>
      </c>
      <c r="F887" s="6">
        <v>395</v>
      </c>
      <c r="G887" s="5">
        <v>0.5</v>
      </c>
      <c r="H88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887" s="5" t="str">
        <f>IF(Table1_1[[#This Row],[discount_percentage]]&gt;=50%,"Yes","No")</f>
        <v>Yes</v>
      </c>
      <c r="J887">
        <v>4.2</v>
      </c>
      <c r="K887">
        <f>AVERAGE(Table1_1[[#This Row],[rating]]+Table1_1[[#This Row],[rating_count]]/1000)</f>
        <v>96.795000000000002</v>
      </c>
      <c r="L887">
        <v>92595</v>
      </c>
      <c r="M887">
        <f>COUNTIF(Table1_1[[#This Row],[rating_count]],"&lt;1000")</f>
        <v>0</v>
      </c>
      <c r="N887" s="6">
        <f>Table1_1[[#This Row],[actual_price]]*Table1_1[[#This Row],[rating_count]]</f>
        <v>36575025</v>
      </c>
      <c r="O887" t="s">
        <v>473</v>
      </c>
      <c r="P887" t="s">
        <v>474</v>
      </c>
      <c r="Q887" t="s">
        <v>475</v>
      </c>
      <c r="R887" t="s">
        <v>476</v>
      </c>
      <c r="S887" t="s">
        <v>477</v>
      </c>
      <c r="T887" t="s">
        <v>478</v>
      </c>
      <c r="U887" t="s">
        <v>479</v>
      </c>
      <c r="V887" t="s">
        <v>7396</v>
      </c>
    </row>
    <row r="888" spans="1:22" x14ac:dyDescent="0.25">
      <c r="A888" t="s">
        <v>7397</v>
      </c>
      <c r="B888" t="s">
        <v>13760</v>
      </c>
      <c r="C888" t="s">
        <v>13076</v>
      </c>
      <c r="D888" s="6">
        <v>1295</v>
      </c>
      <c r="E888" s="6" t="str">
        <f>IF(Table1_1[[#This Row],[discounted_price]]&lt;200,"&lt;₹200",IF(OR(Table1_1[[#This Row],[discounted_price]]=200,Table1_1[[#This Row],[discounted_price]]&lt;=500),"₹200-₹500","&gt;₹500"))</f>
        <v>&gt;₹500</v>
      </c>
      <c r="F888" s="6">
        <v>1645</v>
      </c>
      <c r="G888" s="5">
        <v>0.21</v>
      </c>
      <c r="H88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888" s="5" t="str">
        <f>IF(Table1_1[[#This Row],[discount_percentage]]&gt;=50%,"Yes","No")</f>
        <v>No</v>
      </c>
      <c r="J888">
        <v>4.5999999999999996</v>
      </c>
      <c r="K888">
        <f>AVERAGE(Table1_1[[#This Row],[rating]]+Table1_1[[#This Row],[rating_count]]/1000)</f>
        <v>16.975000000000001</v>
      </c>
      <c r="L888">
        <v>12375</v>
      </c>
      <c r="M888">
        <f>COUNTIF(Table1_1[[#This Row],[rating_count]],"&lt;1000")</f>
        <v>0</v>
      </c>
      <c r="N888" s="6">
        <f>Table1_1[[#This Row],[actual_price]]*Table1_1[[#This Row],[rating_count]]</f>
        <v>20356875</v>
      </c>
      <c r="O888" t="s">
        <v>7399</v>
      </c>
      <c r="P888" t="s">
        <v>7400</v>
      </c>
      <c r="Q888" t="s">
        <v>7401</v>
      </c>
      <c r="R888" t="s">
        <v>7402</v>
      </c>
      <c r="S888" t="s">
        <v>7403</v>
      </c>
      <c r="T888" t="s">
        <v>7404</v>
      </c>
      <c r="U888" t="s">
        <v>7405</v>
      </c>
      <c r="V888" t="s">
        <v>7406</v>
      </c>
    </row>
    <row r="889" spans="1:22" x14ac:dyDescent="0.25">
      <c r="A889" t="s">
        <v>7407</v>
      </c>
      <c r="B889" t="s">
        <v>13761</v>
      </c>
      <c r="C889" t="s">
        <v>13549</v>
      </c>
      <c r="D889" s="6">
        <v>310</v>
      </c>
      <c r="E889" s="6" t="str">
        <f>IF(Table1_1[[#This Row],[discounted_price]]&lt;200,"&lt;₹200",IF(OR(Table1_1[[#This Row],[discounted_price]]=200,Table1_1[[#This Row],[discounted_price]]&lt;=500),"₹200-₹500","&gt;₹500"))</f>
        <v>₹200-₹500</v>
      </c>
      <c r="F889" s="6">
        <v>310</v>
      </c>
      <c r="G889" s="5">
        <v>0</v>
      </c>
      <c r="H88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889" s="5" t="str">
        <f>IF(Table1_1[[#This Row],[discount_percentage]]&gt;=50%,"Yes","No")</f>
        <v>No</v>
      </c>
      <c r="J889">
        <v>4.5</v>
      </c>
      <c r="K889">
        <f>AVERAGE(Table1_1[[#This Row],[rating]]+Table1_1[[#This Row],[rating_count]]/1000)</f>
        <v>10.382</v>
      </c>
      <c r="L889">
        <v>5882</v>
      </c>
      <c r="M889">
        <f>COUNTIF(Table1_1[[#This Row],[rating_count]],"&lt;1000")</f>
        <v>0</v>
      </c>
      <c r="N889" s="6">
        <f>Table1_1[[#This Row],[actual_price]]*Table1_1[[#This Row],[rating_count]]</f>
        <v>1823420</v>
      </c>
      <c r="O889" t="s">
        <v>7409</v>
      </c>
      <c r="P889" t="s">
        <v>7410</v>
      </c>
      <c r="Q889" t="s">
        <v>7411</v>
      </c>
      <c r="R889" t="s">
        <v>7412</v>
      </c>
      <c r="S889" t="s">
        <v>7413</v>
      </c>
      <c r="T889" t="s">
        <v>7414</v>
      </c>
      <c r="U889" t="s">
        <v>7415</v>
      </c>
      <c r="V889" t="s">
        <v>7416</v>
      </c>
    </row>
    <row r="890" spans="1:22" x14ac:dyDescent="0.25">
      <c r="A890" t="s">
        <v>4448</v>
      </c>
      <c r="B890" t="s">
        <v>13490</v>
      </c>
      <c r="C890" t="s">
        <v>13076</v>
      </c>
      <c r="D890" s="6">
        <v>149</v>
      </c>
      <c r="E890" s="6" t="str">
        <f>IF(Table1_1[[#This Row],[discounted_price]]&lt;200,"&lt;₹200",IF(OR(Table1_1[[#This Row],[discounted_price]]=200,Table1_1[[#This Row],[discounted_price]]&lt;=500),"₹200-₹500","&gt;₹500"))</f>
        <v>&lt;₹200</v>
      </c>
      <c r="F890" s="6">
        <v>149</v>
      </c>
      <c r="G890" s="5">
        <v>0</v>
      </c>
      <c r="H89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890" s="5" t="str">
        <f>IF(Table1_1[[#This Row],[discount_percentage]]&gt;=50%,"Yes","No")</f>
        <v>No</v>
      </c>
      <c r="J890">
        <v>4.3</v>
      </c>
      <c r="K890">
        <f>AVERAGE(Table1_1[[#This Row],[rating]]+Table1_1[[#This Row],[rating_count]]/1000)</f>
        <v>15.132999999999999</v>
      </c>
      <c r="L890">
        <v>10833</v>
      </c>
      <c r="M890">
        <f>COUNTIF(Table1_1[[#This Row],[rating_count]],"&lt;1000")</f>
        <v>0</v>
      </c>
      <c r="N890" s="6">
        <f>Table1_1[[#This Row],[actual_price]]*Table1_1[[#This Row],[rating_count]]</f>
        <v>1614117</v>
      </c>
      <c r="O890" t="s">
        <v>4451</v>
      </c>
      <c r="P890" t="s">
        <v>4452</v>
      </c>
      <c r="Q890" t="s">
        <v>4453</v>
      </c>
      <c r="R890" t="s">
        <v>4454</v>
      </c>
      <c r="S890" t="s">
        <v>4455</v>
      </c>
      <c r="T890" t="s">
        <v>4456</v>
      </c>
      <c r="U890" t="s">
        <v>7417</v>
      </c>
      <c r="V890" t="s">
        <v>7418</v>
      </c>
    </row>
    <row r="891" spans="1:22" x14ac:dyDescent="0.25">
      <c r="A891" t="s">
        <v>7419</v>
      </c>
      <c r="B891" t="s">
        <v>13762</v>
      </c>
      <c r="C891" t="s">
        <v>13076</v>
      </c>
      <c r="D891" s="6">
        <v>1149</v>
      </c>
      <c r="E891" s="6" t="str">
        <f>IF(Table1_1[[#This Row],[discounted_price]]&lt;200,"&lt;₹200",IF(OR(Table1_1[[#This Row],[discounted_price]]=200,Table1_1[[#This Row],[discounted_price]]&lt;=500),"₹200-₹500","&gt;₹500"))</f>
        <v>&gt;₹500</v>
      </c>
      <c r="F891" s="6">
        <v>1499</v>
      </c>
      <c r="G891" s="5">
        <v>0.23</v>
      </c>
      <c r="H89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891" s="5" t="str">
        <f>IF(Table1_1[[#This Row],[discount_percentage]]&gt;=50%,"Yes","No")</f>
        <v>No</v>
      </c>
      <c r="J891">
        <v>4.0999999999999996</v>
      </c>
      <c r="K891">
        <f>AVERAGE(Table1_1[[#This Row],[rating]]+Table1_1[[#This Row],[rating_count]]/1000)</f>
        <v>14.542999999999999</v>
      </c>
      <c r="L891">
        <v>10443</v>
      </c>
      <c r="M891">
        <f>COUNTIF(Table1_1[[#This Row],[rating_count]],"&lt;1000")</f>
        <v>0</v>
      </c>
      <c r="N891" s="6">
        <f>Table1_1[[#This Row],[actual_price]]*Table1_1[[#This Row],[rating_count]]</f>
        <v>15654057</v>
      </c>
      <c r="O891" t="s">
        <v>7421</v>
      </c>
      <c r="P891" t="s">
        <v>7422</v>
      </c>
      <c r="Q891" t="s">
        <v>7423</v>
      </c>
      <c r="R891" t="s">
        <v>7424</v>
      </c>
      <c r="S891" t="s">
        <v>7425</v>
      </c>
      <c r="T891" t="s">
        <v>7426</v>
      </c>
      <c r="U891" t="s">
        <v>7427</v>
      </c>
      <c r="V891" t="s">
        <v>7428</v>
      </c>
    </row>
    <row r="892" spans="1:22" x14ac:dyDescent="0.25">
      <c r="A892" t="s">
        <v>7429</v>
      </c>
      <c r="B892" t="s">
        <v>13763</v>
      </c>
      <c r="C892" t="s">
        <v>13076</v>
      </c>
      <c r="D892" s="6">
        <v>499</v>
      </c>
      <c r="E892" s="6" t="str">
        <f>IF(Table1_1[[#This Row],[discounted_price]]&lt;200,"&lt;₹200",IF(OR(Table1_1[[#This Row],[discounted_price]]=200,Table1_1[[#This Row],[discounted_price]]&lt;=500),"₹200-₹500","&gt;₹500"))</f>
        <v>₹200-₹500</v>
      </c>
      <c r="F892" s="6">
        <v>1299</v>
      </c>
      <c r="G892" s="5">
        <v>0.62</v>
      </c>
      <c r="H89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892" s="5" t="str">
        <f>IF(Table1_1[[#This Row],[discount_percentage]]&gt;=50%,"Yes","No")</f>
        <v>Yes</v>
      </c>
      <c r="J892">
        <v>4.5</v>
      </c>
      <c r="K892">
        <f>AVERAGE(Table1_1[[#This Row],[rating]]+Table1_1[[#This Row],[rating_count]]/1000)</f>
        <v>4.9340000000000002</v>
      </c>
      <c r="L892">
        <v>434</v>
      </c>
      <c r="M892">
        <f>COUNTIF(Table1_1[[#This Row],[rating_count]],"&lt;1000")</f>
        <v>1</v>
      </c>
      <c r="N892" s="6">
        <f>Table1_1[[#This Row],[actual_price]]*Table1_1[[#This Row],[rating_count]]</f>
        <v>563766</v>
      </c>
      <c r="O892" t="s">
        <v>7431</v>
      </c>
      <c r="P892" t="s">
        <v>7432</v>
      </c>
      <c r="Q892" t="s">
        <v>7433</v>
      </c>
      <c r="R892" t="s">
        <v>7434</v>
      </c>
      <c r="S892" t="s">
        <v>7435</v>
      </c>
      <c r="T892" t="s">
        <v>7436</v>
      </c>
      <c r="U892" t="s">
        <v>7437</v>
      </c>
      <c r="V892" t="s">
        <v>7438</v>
      </c>
    </row>
    <row r="893" spans="1:22" x14ac:dyDescent="0.25">
      <c r="A893" t="s">
        <v>7439</v>
      </c>
      <c r="B893" t="s">
        <v>13764</v>
      </c>
      <c r="C893" t="s">
        <v>13088</v>
      </c>
      <c r="D893" s="6">
        <v>999</v>
      </c>
      <c r="E893" s="6" t="str">
        <f>IF(Table1_1[[#This Row],[discounted_price]]&lt;200,"&lt;₹200",IF(OR(Table1_1[[#This Row],[discounted_price]]=200,Table1_1[[#This Row],[discounted_price]]&lt;=500),"₹200-₹500","&gt;₹500"))</f>
        <v>&gt;₹500</v>
      </c>
      <c r="F893" s="6">
        <v>4199</v>
      </c>
      <c r="G893" s="5">
        <v>0.76</v>
      </c>
      <c r="H89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893" s="5" t="str">
        <f>IF(Table1_1[[#This Row],[discount_percentage]]&gt;=50%,"Yes","No")</f>
        <v>Yes</v>
      </c>
      <c r="J893">
        <v>3.5</v>
      </c>
      <c r="K893">
        <f>AVERAGE(Table1_1[[#This Row],[rating]]+Table1_1[[#This Row],[rating_count]]/1000)</f>
        <v>5.4130000000000003</v>
      </c>
      <c r="L893">
        <v>1913</v>
      </c>
      <c r="M893">
        <f>COUNTIF(Table1_1[[#This Row],[rating_count]],"&lt;1000")</f>
        <v>0</v>
      </c>
      <c r="N893" s="6">
        <f>Table1_1[[#This Row],[actual_price]]*Table1_1[[#This Row],[rating_count]]</f>
        <v>8032687</v>
      </c>
      <c r="O893" t="s">
        <v>7441</v>
      </c>
      <c r="P893" t="s">
        <v>7442</v>
      </c>
      <c r="Q893" t="s">
        <v>7443</v>
      </c>
      <c r="R893" t="s">
        <v>7444</v>
      </c>
      <c r="S893" t="s">
        <v>7445</v>
      </c>
      <c r="T893" t="s">
        <v>7446</v>
      </c>
      <c r="U893" t="s">
        <v>7447</v>
      </c>
      <c r="V893" t="s">
        <v>7448</v>
      </c>
    </row>
    <row r="894" spans="1:22" x14ac:dyDescent="0.25">
      <c r="A894" t="s">
        <v>7449</v>
      </c>
      <c r="B894" t="s">
        <v>13765</v>
      </c>
      <c r="C894" t="s">
        <v>13076</v>
      </c>
      <c r="D894" s="6">
        <v>1709</v>
      </c>
      <c r="E894" s="6" t="str">
        <f>IF(Table1_1[[#This Row],[discounted_price]]&lt;200,"&lt;₹200",IF(OR(Table1_1[[#This Row],[discounted_price]]=200,Table1_1[[#This Row],[discounted_price]]&lt;=500),"₹200-₹500","&gt;₹500"))</f>
        <v>&gt;₹500</v>
      </c>
      <c r="F894" s="6">
        <v>4000</v>
      </c>
      <c r="G894" s="5">
        <v>0.56999999999999995</v>
      </c>
      <c r="H89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894" s="5" t="str">
        <f>IF(Table1_1[[#This Row],[discount_percentage]]&gt;=50%,"Yes","No")</f>
        <v>Yes</v>
      </c>
      <c r="J894">
        <v>4.4000000000000004</v>
      </c>
      <c r="K894">
        <f>AVERAGE(Table1_1[[#This Row],[rating]]+Table1_1[[#This Row],[rating_count]]/1000)</f>
        <v>7.4290000000000003</v>
      </c>
      <c r="L894">
        <v>3029</v>
      </c>
      <c r="M894">
        <f>COUNTIF(Table1_1[[#This Row],[rating_count]],"&lt;1000")</f>
        <v>0</v>
      </c>
      <c r="N894" s="6">
        <f>Table1_1[[#This Row],[actual_price]]*Table1_1[[#This Row],[rating_count]]</f>
        <v>12116000</v>
      </c>
      <c r="O894" t="s">
        <v>7451</v>
      </c>
      <c r="P894" t="s">
        <v>7452</v>
      </c>
      <c r="Q894" t="s">
        <v>7453</v>
      </c>
      <c r="R894" t="s">
        <v>7454</v>
      </c>
      <c r="S894" t="s">
        <v>7455</v>
      </c>
      <c r="T894" t="s">
        <v>7456</v>
      </c>
      <c r="U894" t="s">
        <v>7457</v>
      </c>
      <c r="V894" t="s">
        <v>7458</v>
      </c>
    </row>
    <row r="895" spans="1:22" x14ac:dyDescent="0.25">
      <c r="A895" t="s">
        <v>7459</v>
      </c>
      <c r="B895" t="s">
        <v>13766</v>
      </c>
      <c r="C895" t="s">
        <v>13547</v>
      </c>
      <c r="D895" s="6">
        <v>250</v>
      </c>
      <c r="E895" s="6" t="str">
        <f>IF(Table1_1[[#This Row],[discounted_price]]&lt;200,"&lt;₹200",IF(OR(Table1_1[[#This Row],[discounted_price]]=200,Table1_1[[#This Row],[discounted_price]]&lt;=500),"₹200-₹500","&gt;₹500"))</f>
        <v>₹200-₹500</v>
      </c>
      <c r="F895" s="6">
        <v>250</v>
      </c>
      <c r="G895" s="5">
        <v>0</v>
      </c>
      <c r="H89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895" s="5" t="str">
        <f>IF(Table1_1[[#This Row],[discount_percentage]]&gt;=50%,"Yes","No")</f>
        <v>No</v>
      </c>
      <c r="J895">
        <v>4.2</v>
      </c>
      <c r="K895">
        <f>AVERAGE(Table1_1[[#This Row],[rating]]+Table1_1[[#This Row],[rating_count]]/1000)</f>
        <v>6.8280000000000003</v>
      </c>
      <c r="L895">
        <v>2628</v>
      </c>
      <c r="M895">
        <f>COUNTIF(Table1_1[[#This Row],[rating_count]],"&lt;1000")</f>
        <v>0</v>
      </c>
      <c r="N895" s="6">
        <f>Table1_1[[#This Row],[actual_price]]*Table1_1[[#This Row],[rating_count]]</f>
        <v>657000</v>
      </c>
      <c r="O895" t="s">
        <v>7461</v>
      </c>
      <c r="P895" t="s">
        <v>7462</v>
      </c>
      <c r="Q895" t="s">
        <v>7463</v>
      </c>
      <c r="R895" t="s">
        <v>7464</v>
      </c>
      <c r="S895" t="s">
        <v>7465</v>
      </c>
      <c r="T895" t="s">
        <v>7466</v>
      </c>
      <c r="U895" t="s">
        <v>7467</v>
      </c>
      <c r="V895" t="s">
        <v>7468</v>
      </c>
    </row>
    <row r="896" spans="1:22" x14ac:dyDescent="0.25">
      <c r="A896" t="s">
        <v>481</v>
      </c>
      <c r="B896" t="s">
        <v>13125</v>
      </c>
      <c r="C896" t="s">
        <v>13076</v>
      </c>
      <c r="D896" s="6">
        <v>1199</v>
      </c>
      <c r="E896" s="6" t="str">
        <f>IF(Table1_1[[#This Row],[discounted_price]]&lt;200,"&lt;₹200",IF(OR(Table1_1[[#This Row],[discounted_price]]=200,Table1_1[[#This Row],[discounted_price]]&lt;=500),"₹200-₹500","&gt;₹500"))</f>
        <v>&gt;₹500</v>
      </c>
      <c r="F896" s="6">
        <v>2199</v>
      </c>
      <c r="G896" s="5">
        <v>0.45</v>
      </c>
      <c r="H89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896" s="5" t="str">
        <f>IF(Table1_1[[#This Row],[discount_percentage]]&gt;=50%,"Yes","No")</f>
        <v>No</v>
      </c>
      <c r="J896">
        <v>4.4000000000000004</v>
      </c>
      <c r="K896">
        <f>AVERAGE(Table1_1[[#This Row],[rating]]+Table1_1[[#This Row],[rating_count]]/1000)</f>
        <v>29.18</v>
      </c>
      <c r="L896">
        <v>24780</v>
      </c>
      <c r="M896">
        <f>COUNTIF(Table1_1[[#This Row],[rating_count]],"&lt;1000")</f>
        <v>0</v>
      </c>
      <c r="N896" s="6">
        <f>Table1_1[[#This Row],[actual_price]]*Table1_1[[#This Row],[rating_count]]</f>
        <v>54491220</v>
      </c>
      <c r="O896" t="s">
        <v>483</v>
      </c>
      <c r="P896" t="s">
        <v>484</v>
      </c>
      <c r="Q896" t="s">
        <v>485</v>
      </c>
      <c r="R896" t="s">
        <v>486</v>
      </c>
      <c r="S896" t="s">
        <v>487</v>
      </c>
      <c r="T896" t="s">
        <v>488</v>
      </c>
      <c r="U896" t="s">
        <v>489</v>
      </c>
      <c r="V896" t="s">
        <v>7469</v>
      </c>
    </row>
    <row r="897" spans="1:22" x14ac:dyDescent="0.25">
      <c r="A897" t="s">
        <v>7470</v>
      </c>
      <c r="B897" t="s">
        <v>13767</v>
      </c>
      <c r="C897" t="s">
        <v>13549</v>
      </c>
      <c r="D897" s="6">
        <v>90</v>
      </c>
      <c r="E897" s="6" t="str">
        <f>IF(Table1_1[[#This Row],[discounted_price]]&lt;200,"&lt;₹200",IF(OR(Table1_1[[#This Row],[discounted_price]]=200,Table1_1[[#This Row],[discounted_price]]&lt;=500),"₹200-₹500","&gt;₹500"))</f>
        <v>&lt;₹200</v>
      </c>
      <c r="F897" s="6">
        <v>100</v>
      </c>
      <c r="G897" s="5">
        <v>0.1</v>
      </c>
      <c r="H89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897" s="5" t="str">
        <f>IF(Table1_1[[#This Row],[discount_percentage]]&gt;=50%,"Yes","No")</f>
        <v>No</v>
      </c>
      <c r="J897">
        <v>4.4000000000000004</v>
      </c>
      <c r="K897">
        <f>AVERAGE(Table1_1[[#This Row],[rating]]+Table1_1[[#This Row],[rating_count]]/1000)</f>
        <v>15.118</v>
      </c>
      <c r="L897">
        <v>10718</v>
      </c>
      <c r="M897">
        <f>COUNTIF(Table1_1[[#This Row],[rating_count]],"&lt;1000")</f>
        <v>0</v>
      </c>
      <c r="N897" s="6">
        <f>Table1_1[[#This Row],[actual_price]]*Table1_1[[#This Row],[rating_count]]</f>
        <v>1071800</v>
      </c>
      <c r="O897" t="s">
        <v>7473</v>
      </c>
      <c r="P897" t="s">
        <v>7474</v>
      </c>
      <c r="Q897" t="s">
        <v>7475</v>
      </c>
      <c r="R897" t="s">
        <v>7476</v>
      </c>
      <c r="S897" t="s">
        <v>7477</v>
      </c>
      <c r="T897" t="s">
        <v>7478</v>
      </c>
      <c r="U897" t="s">
        <v>7479</v>
      </c>
      <c r="V897" t="s">
        <v>7480</v>
      </c>
    </row>
    <row r="898" spans="1:22" x14ac:dyDescent="0.25">
      <c r="A898" t="s">
        <v>7481</v>
      </c>
      <c r="B898" t="s">
        <v>13768</v>
      </c>
      <c r="C898" t="s">
        <v>13088</v>
      </c>
      <c r="D898" s="6">
        <v>2025</v>
      </c>
      <c r="E898" s="6" t="str">
        <f>IF(Table1_1[[#This Row],[discounted_price]]&lt;200,"&lt;₹200",IF(OR(Table1_1[[#This Row],[discounted_price]]=200,Table1_1[[#This Row],[discounted_price]]&lt;=500),"₹200-₹500","&gt;₹500"))</f>
        <v>&gt;₹500</v>
      </c>
      <c r="F898" s="6">
        <v>5999</v>
      </c>
      <c r="G898" s="5">
        <v>0.66</v>
      </c>
      <c r="H89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898" s="5" t="str">
        <f>IF(Table1_1[[#This Row],[discount_percentage]]&gt;=50%,"Yes","No")</f>
        <v>Yes</v>
      </c>
      <c r="J898">
        <v>4.2</v>
      </c>
      <c r="K898">
        <f>AVERAGE(Table1_1[[#This Row],[rating]]+Table1_1[[#This Row],[rating_count]]/1000)</f>
        <v>10.433</v>
      </c>
      <c r="L898">
        <v>6233</v>
      </c>
      <c r="M898">
        <f>COUNTIF(Table1_1[[#This Row],[rating_count]],"&lt;1000")</f>
        <v>0</v>
      </c>
      <c r="N898" s="6">
        <f>Table1_1[[#This Row],[actual_price]]*Table1_1[[#This Row],[rating_count]]</f>
        <v>37391767</v>
      </c>
      <c r="O898" t="s">
        <v>7483</v>
      </c>
      <c r="P898" t="s">
        <v>7484</v>
      </c>
      <c r="Q898" t="s">
        <v>7485</v>
      </c>
      <c r="R898" t="s">
        <v>7486</v>
      </c>
      <c r="S898" t="s">
        <v>7487</v>
      </c>
      <c r="T898" t="s">
        <v>7488</v>
      </c>
      <c r="U898" t="s">
        <v>7489</v>
      </c>
      <c r="V898" t="s">
        <v>7490</v>
      </c>
    </row>
    <row r="899" spans="1:22" x14ac:dyDescent="0.25">
      <c r="A899" t="s">
        <v>7491</v>
      </c>
      <c r="B899" t="s">
        <v>13769</v>
      </c>
      <c r="C899" t="s">
        <v>13076</v>
      </c>
      <c r="D899" s="6">
        <v>1495</v>
      </c>
      <c r="E899" s="6" t="str">
        <f>IF(Table1_1[[#This Row],[discounted_price]]&lt;200,"&lt;₹200",IF(OR(Table1_1[[#This Row],[discounted_price]]=200,Table1_1[[#This Row],[discounted_price]]&lt;=500),"₹200-₹500","&gt;₹500"))</f>
        <v>&gt;₹500</v>
      </c>
      <c r="F899" s="6">
        <v>1995</v>
      </c>
      <c r="G899" s="5">
        <v>0.25</v>
      </c>
      <c r="H89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899" s="5" t="str">
        <f>IF(Table1_1[[#This Row],[discount_percentage]]&gt;=50%,"Yes","No")</f>
        <v>No</v>
      </c>
      <c r="J899">
        <v>4.5</v>
      </c>
      <c r="K899">
        <f>AVERAGE(Table1_1[[#This Row],[rating]]+Table1_1[[#This Row],[rating_count]]/1000)</f>
        <v>15.041</v>
      </c>
      <c r="L899">
        <v>10541</v>
      </c>
      <c r="M899">
        <f>COUNTIF(Table1_1[[#This Row],[rating_count]],"&lt;1000")</f>
        <v>0</v>
      </c>
      <c r="N899" s="6">
        <f>Table1_1[[#This Row],[actual_price]]*Table1_1[[#This Row],[rating_count]]</f>
        <v>21029295</v>
      </c>
      <c r="O899" t="s">
        <v>7493</v>
      </c>
      <c r="P899" t="s">
        <v>7494</v>
      </c>
      <c r="Q899" t="s">
        <v>7495</v>
      </c>
      <c r="R899" t="s">
        <v>7496</v>
      </c>
      <c r="S899" t="s">
        <v>7497</v>
      </c>
      <c r="T899" t="s">
        <v>7498</v>
      </c>
      <c r="U899" t="s">
        <v>7499</v>
      </c>
      <c r="V899" t="s">
        <v>7500</v>
      </c>
    </row>
    <row r="900" spans="1:22" x14ac:dyDescent="0.25">
      <c r="A900" t="s">
        <v>496</v>
      </c>
      <c r="B900" t="s">
        <v>13126</v>
      </c>
      <c r="C900" t="s">
        <v>13076</v>
      </c>
      <c r="D900" s="6">
        <v>799</v>
      </c>
      <c r="E900" s="6" t="str">
        <f>IF(Table1_1[[#This Row],[discounted_price]]&lt;200,"&lt;₹200",IF(OR(Table1_1[[#This Row],[discounted_price]]=200,Table1_1[[#This Row],[discounted_price]]&lt;=500),"₹200-₹500","&gt;₹500"))</f>
        <v>&gt;₹500</v>
      </c>
      <c r="F900" s="6">
        <v>2100</v>
      </c>
      <c r="G900" s="5">
        <v>0.62</v>
      </c>
      <c r="H90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900" s="5" t="str">
        <f>IF(Table1_1[[#This Row],[discount_percentage]]&gt;=50%,"Yes","No")</f>
        <v>Yes</v>
      </c>
      <c r="J900">
        <v>4.3</v>
      </c>
      <c r="K900">
        <f>AVERAGE(Table1_1[[#This Row],[rating]]+Table1_1[[#This Row],[rating_count]]/1000)</f>
        <v>12.488</v>
      </c>
      <c r="L900">
        <v>8188</v>
      </c>
      <c r="M900">
        <f>COUNTIF(Table1_1[[#This Row],[rating_count]],"&lt;1000")</f>
        <v>0</v>
      </c>
      <c r="N900" s="6">
        <f>Table1_1[[#This Row],[actual_price]]*Table1_1[[#This Row],[rating_count]]</f>
        <v>17194800</v>
      </c>
      <c r="O900" t="s">
        <v>498</v>
      </c>
      <c r="P900" t="s">
        <v>499</v>
      </c>
      <c r="Q900" t="s">
        <v>500</v>
      </c>
      <c r="R900" t="s">
        <v>501</v>
      </c>
      <c r="S900" t="s">
        <v>502</v>
      </c>
      <c r="T900" t="s">
        <v>503</v>
      </c>
      <c r="U900" t="s">
        <v>7501</v>
      </c>
      <c r="V900" t="s">
        <v>7502</v>
      </c>
    </row>
    <row r="901" spans="1:22" x14ac:dyDescent="0.25">
      <c r="A901" t="s">
        <v>7503</v>
      </c>
      <c r="B901" t="s">
        <v>13770</v>
      </c>
      <c r="C901" t="s">
        <v>13088</v>
      </c>
      <c r="D901" s="6">
        <v>899</v>
      </c>
      <c r="E901" s="6" t="str">
        <f>IF(Table1_1[[#This Row],[discounted_price]]&lt;200,"&lt;₹200",IF(OR(Table1_1[[#This Row],[discounted_price]]=200,Table1_1[[#This Row],[discounted_price]]&lt;=500),"₹200-₹500","&gt;₹500"))</f>
        <v>&gt;₹500</v>
      </c>
      <c r="F901" s="6">
        <v>1199</v>
      </c>
      <c r="G901" s="5">
        <v>0.25</v>
      </c>
      <c r="H90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901" s="5" t="str">
        <f>IF(Table1_1[[#This Row],[discount_percentage]]&gt;=50%,"Yes","No")</f>
        <v>No</v>
      </c>
      <c r="J901">
        <v>3.8</v>
      </c>
      <c r="K901">
        <f>AVERAGE(Table1_1[[#This Row],[rating]]+Table1_1[[#This Row],[rating_count]]/1000)</f>
        <v>14.550999999999998</v>
      </c>
      <c r="L901">
        <v>10751</v>
      </c>
      <c r="M901">
        <f>COUNTIF(Table1_1[[#This Row],[rating_count]],"&lt;1000")</f>
        <v>0</v>
      </c>
      <c r="N901" s="6">
        <f>Table1_1[[#This Row],[actual_price]]*Table1_1[[#This Row],[rating_count]]</f>
        <v>12890449</v>
      </c>
      <c r="O901" t="s">
        <v>7505</v>
      </c>
      <c r="P901" t="s">
        <v>7506</v>
      </c>
      <c r="Q901" t="s">
        <v>7507</v>
      </c>
      <c r="R901" t="s">
        <v>7508</v>
      </c>
      <c r="S901" t="s">
        <v>7509</v>
      </c>
      <c r="T901" t="s">
        <v>7510</v>
      </c>
      <c r="U901" t="s">
        <v>7511</v>
      </c>
      <c r="V901" t="s">
        <v>7512</v>
      </c>
    </row>
    <row r="902" spans="1:22" x14ac:dyDescent="0.25">
      <c r="A902" t="s">
        <v>7513</v>
      </c>
      <c r="B902" t="s">
        <v>13771</v>
      </c>
      <c r="C902" t="s">
        <v>13076</v>
      </c>
      <c r="D902" s="6">
        <v>349</v>
      </c>
      <c r="E902" s="6" t="str">
        <f>IF(Table1_1[[#This Row],[discounted_price]]&lt;200,"&lt;₹200",IF(OR(Table1_1[[#This Row],[discounted_price]]=200,Table1_1[[#This Row],[discounted_price]]&lt;=500),"₹200-₹500","&gt;₹500"))</f>
        <v>₹200-₹500</v>
      </c>
      <c r="F902" s="6">
        <v>999</v>
      </c>
      <c r="G902" s="5">
        <v>0.65</v>
      </c>
      <c r="H90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902" s="5" t="str">
        <f>IF(Table1_1[[#This Row],[discount_percentage]]&gt;=50%,"Yes","No")</f>
        <v>Yes</v>
      </c>
      <c r="J902">
        <v>3.9</v>
      </c>
      <c r="K902">
        <f>AVERAGE(Table1_1[[#This Row],[rating]]+Table1_1[[#This Row],[rating_count]]/1000)</f>
        <v>4.7169999999999996</v>
      </c>
      <c r="L902">
        <v>817</v>
      </c>
      <c r="M902">
        <f>COUNTIF(Table1_1[[#This Row],[rating_count]],"&lt;1000")</f>
        <v>1</v>
      </c>
      <c r="N902" s="6">
        <f>Table1_1[[#This Row],[actual_price]]*Table1_1[[#This Row],[rating_count]]</f>
        <v>816183</v>
      </c>
      <c r="O902" t="s">
        <v>7516</v>
      </c>
      <c r="P902" t="s">
        <v>7517</v>
      </c>
      <c r="Q902" t="s">
        <v>7518</v>
      </c>
      <c r="R902" t="s">
        <v>7519</v>
      </c>
      <c r="S902" t="s">
        <v>7520</v>
      </c>
      <c r="T902" t="s">
        <v>7521</v>
      </c>
      <c r="U902" t="s">
        <v>7522</v>
      </c>
      <c r="V902" t="s">
        <v>7523</v>
      </c>
    </row>
    <row r="903" spans="1:22" x14ac:dyDescent="0.25">
      <c r="A903" t="s">
        <v>7524</v>
      </c>
      <c r="B903" t="s">
        <v>13772</v>
      </c>
      <c r="C903" t="s">
        <v>13088</v>
      </c>
      <c r="D903" s="6">
        <v>900</v>
      </c>
      <c r="E903" s="6" t="str">
        <f>IF(Table1_1[[#This Row],[discounted_price]]&lt;200,"&lt;₹200",IF(OR(Table1_1[[#This Row],[discounted_price]]=200,Table1_1[[#This Row],[discounted_price]]&lt;=500),"₹200-₹500","&gt;₹500"))</f>
        <v>&gt;₹500</v>
      </c>
      <c r="F903" s="6">
        <v>2499</v>
      </c>
      <c r="G903" s="5">
        <v>0.64</v>
      </c>
      <c r="H90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903" s="5" t="str">
        <f>IF(Table1_1[[#This Row],[discount_percentage]]&gt;=50%,"Yes","No")</f>
        <v>Yes</v>
      </c>
      <c r="J903">
        <v>4</v>
      </c>
      <c r="K903">
        <f>AVERAGE(Table1_1[[#This Row],[rating]]+Table1_1[[#This Row],[rating_count]]/1000)</f>
        <v>40.384</v>
      </c>
      <c r="L903">
        <v>36384</v>
      </c>
      <c r="M903">
        <f>COUNTIF(Table1_1[[#This Row],[rating_count]],"&lt;1000")</f>
        <v>0</v>
      </c>
      <c r="N903" s="6">
        <f>Table1_1[[#This Row],[actual_price]]*Table1_1[[#This Row],[rating_count]]</f>
        <v>90923616</v>
      </c>
      <c r="O903" t="s">
        <v>7526</v>
      </c>
      <c r="P903" t="s">
        <v>4564</v>
      </c>
      <c r="Q903" t="s">
        <v>4565</v>
      </c>
      <c r="R903" t="s">
        <v>4566</v>
      </c>
      <c r="S903" t="s">
        <v>4567</v>
      </c>
      <c r="T903" t="s">
        <v>4568</v>
      </c>
      <c r="U903" t="s">
        <v>7527</v>
      </c>
      <c r="V903" t="s">
        <v>7528</v>
      </c>
    </row>
    <row r="904" spans="1:22" x14ac:dyDescent="0.25">
      <c r="A904" t="s">
        <v>7529</v>
      </c>
      <c r="B904" t="s">
        <v>13773</v>
      </c>
      <c r="C904" t="s">
        <v>13088</v>
      </c>
      <c r="D904" s="6">
        <v>2490</v>
      </c>
      <c r="E904" s="6" t="str">
        <f>IF(Table1_1[[#This Row],[discounted_price]]&lt;200,"&lt;₹200",IF(OR(Table1_1[[#This Row],[discounted_price]]=200,Table1_1[[#This Row],[discounted_price]]&lt;=500),"₹200-₹500","&gt;₹500"))</f>
        <v>&gt;₹500</v>
      </c>
      <c r="F904" s="6">
        <v>3990</v>
      </c>
      <c r="G904" s="5">
        <v>0.38</v>
      </c>
      <c r="H90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904" s="5" t="str">
        <f>IF(Table1_1[[#This Row],[discount_percentage]]&gt;=50%,"Yes","No")</f>
        <v>No</v>
      </c>
      <c r="J904">
        <v>4.0999999999999996</v>
      </c>
      <c r="K904">
        <f>AVERAGE(Table1_1[[#This Row],[rating]]+Table1_1[[#This Row],[rating_count]]/1000)</f>
        <v>7.7059999999999995</v>
      </c>
      <c r="L904">
        <v>3606</v>
      </c>
      <c r="M904">
        <f>COUNTIF(Table1_1[[#This Row],[rating_count]],"&lt;1000")</f>
        <v>0</v>
      </c>
      <c r="N904" s="6">
        <f>Table1_1[[#This Row],[actual_price]]*Table1_1[[#This Row],[rating_count]]</f>
        <v>14387940</v>
      </c>
      <c r="O904" t="s">
        <v>7531</v>
      </c>
      <c r="P904" t="s">
        <v>7532</v>
      </c>
      <c r="Q904" t="s">
        <v>7533</v>
      </c>
      <c r="R904" t="s">
        <v>7534</v>
      </c>
      <c r="S904" t="s">
        <v>7535</v>
      </c>
      <c r="T904" t="s">
        <v>7536</v>
      </c>
      <c r="U904" t="s">
        <v>7537</v>
      </c>
      <c r="V904" t="s">
        <v>7538</v>
      </c>
    </row>
    <row r="905" spans="1:22" x14ac:dyDescent="0.25">
      <c r="A905" t="s">
        <v>7539</v>
      </c>
      <c r="B905" t="s">
        <v>13774</v>
      </c>
      <c r="C905" t="s">
        <v>13088</v>
      </c>
      <c r="D905" s="6">
        <v>116</v>
      </c>
      <c r="E905" s="6" t="str">
        <f>IF(Table1_1[[#This Row],[discounted_price]]&lt;200,"&lt;₹200",IF(OR(Table1_1[[#This Row],[discounted_price]]=200,Table1_1[[#This Row],[discounted_price]]&lt;=500),"₹200-₹500","&gt;₹500"))</f>
        <v>&lt;₹200</v>
      </c>
      <c r="F905" s="6">
        <v>200</v>
      </c>
      <c r="G905" s="5">
        <v>0.42</v>
      </c>
      <c r="H90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905" s="5" t="str">
        <f>IF(Table1_1[[#This Row],[discount_percentage]]&gt;=50%,"Yes","No")</f>
        <v>No</v>
      </c>
      <c r="J905">
        <v>4.4000000000000004</v>
      </c>
      <c r="K905">
        <f>AVERAGE(Table1_1[[#This Row],[rating]]+Table1_1[[#This Row],[rating_count]]/1000)</f>
        <v>4.7570000000000006</v>
      </c>
      <c r="L905">
        <v>357</v>
      </c>
      <c r="M905">
        <f>COUNTIF(Table1_1[[#This Row],[rating_count]],"&lt;1000")</f>
        <v>1</v>
      </c>
      <c r="N905" s="6">
        <f>Table1_1[[#This Row],[actual_price]]*Table1_1[[#This Row],[rating_count]]</f>
        <v>71400</v>
      </c>
      <c r="O905" t="s">
        <v>7541</v>
      </c>
      <c r="P905" t="s">
        <v>7542</v>
      </c>
      <c r="Q905" t="s">
        <v>7543</v>
      </c>
      <c r="R905" t="s">
        <v>7544</v>
      </c>
      <c r="S905" t="s">
        <v>7545</v>
      </c>
      <c r="T905" t="s">
        <v>7546</v>
      </c>
      <c r="U905" t="s">
        <v>7547</v>
      </c>
      <c r="V905" t="s">
        <v>7548</v>
      </c>
    </row>
    <row r="906" spans="1:22" x14ac:dyDescent="0.25">
      <c r="A906" t="s">
        <v>7549</v>
      </c>
      <c r="B906" t="s">
        <v>13775</v>
      </c>
      <c r="C906" t="s">
        <v>13549</v>
      </c>
      <c r="D906" s="6">
        <v>200</v>
      </c>
      <c r="E906" s="6" t="str">
        <f>IF(Table1_1[[#This Row],[discounted_price]]&lt;200,"&lt;₹200",IF(OR(Table1_1[[#This Row],[discounted_price]]=200,Table1_1[[#This Row],[discounted_price]]&lt;=500),"₹200-₹500","&gt;₹500"))</f>
        <v>₹200-₹500</v>
      </c>
      <c r="F906" s="6">
        <v>230</v>
      </c>
      <c r="G906" s="5">
        <v>0.13</v>
      </c>
      <c r="H90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906" s="5" t="str">
        <f>IF(Table1_1[[#This Row],[discount_percentage]]&gt;=50%,"Yes","No")</f>
        <v>No</v>
      </c>
      <c r="J906">
        <v>4.4000000000000004</v>
      </c>
      <c r="K906">
        <f>AVERAGE(Table1_1[[#This Row],[rating]]+Table1_1[[#This Row],[rating_count]]/1000)</f>
        <v>14.57</v>
      </c>
      <c r="L906">
        <v>10170</v>
      </c>
      <c r="M906">
        <f>COUNTIF(Table1_1[[#This Row],[rating_count]],"&lt;1000")</f>
        <v>0</v>
      </c>
      <c r="N906" s="6">
        <f>Table1_1[[#This Row],[actual_price]]*Table1_1[[#This Row],[rating_count]]</f>
        <v>2339100</v>
      </c>
      <c r="O906" t="s">
        <v>7551</v>
      </c>
      <c r="P906" t="s">
        <v>7552</v>
      </c>
      <c r="Q906" t="s">
        <v>7553</v>
      </c>
      <c r="R906" t="s">
        <v>7554</v>
      </c>
      <c r="S906" t="s">
        <v>7555</v>
      </c>
      <c r="T906" t="s">
        <v>7556</v>
      </c>
      <c r="U906" t="s">
        <v>7557</v>
      </c>
      <c r="V906" t="s">
        <v>7558</v>
      </c>
    </row>
    <row r="907" spans="1:22" x14ac:dyDescent="0.25">
      <c r="A907" t="s">
        <v>7559</v>
      </c>
      <c r="B907" t="s">
        <v>13776</v>
      </c>
      <c r="C907" t="s">
        <v>13076</v>
      </c>
      <c r="D907" s="6">
        <v>1249</v>
      </c>
      <c r="E907" s="6" t="str">
        <f>IF(Table1_1[[#This Row],[discounted_price]]&lt;200,"&lt;₹200",IF(OR(Table1_1[[#This Row],[discounted_price]]=200,Table1_1[[#This Row],[discounted_price]]&lt;=500),"₹200-₹500","&gt;₹500"))</f>
        <v>&gt;₹500</v>
      </c>
      <c r="F907" s="6">
        <v>2796</v>
      </c>
      <c r="G907" s="5">
        <v>0.55000000000000004</v>
      </c>
      <c r="H90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907" s="5" t="str">
        <f>IF(Table1_1[[#This Row],[discount_percentage]]&gt;=50%,"Yes","No")</f>
        <v>Yes</v>
      </c>
      <c r="J907">
        <v>4.4000000000000004</v>
      </c>
      <c r="K907">
        <f>AVERAGE(Table1_1[[#This Row],[rating]]+Table1_1[[#This Row],[rating_count]]/1000)</f>
        <v>8.9980000000000011</v>
      </c>
      <c r="L907">
        <v>4598</v>
      </c>
      <c r="M907">
        <f>COUNTIF(Table1_1[[#This Row],[rating_count]],"&lt;1000")</f>
        <v>0</v>
      </c>
      <c r="N907" s="6">
        <f>Table1_1[[#This Row],[actual_price]]*Table1_1[[#This Row],[rating_count]]</f>
        <v>12856008</v>
      </c>
      <c r="O907" t="s">
        <v>7561</v>
      </c>
      <c r="P907" t="s">
        <v>7562</v>
      </c>
      <c r="Q907" t="s">
        <v>7563</v>
      </c>
      <c r="R907" t="s">
        <v>7564</v>
      </c>
      <c r="S907" t="s">
        <v>7565</v>
      </c>
      <c r="T907" t="s">
        <v>7566</v>
      </c>
      <c r="U907" t="s">
        <v>7567</v>
      </c>
      <c r="V907" t="s">
        <v>7568</v>
      </c>
    </row>
    <row r="908" spans="1:22" x14ac:dyDescent="0.25">
      <c r="A908" t="s">
        <v>7569</v>
      </c>
      <c r="B908" t="s">
        <v>13777</v>
      </c>
      <c r="C908" t="s">
        <v>13076</v>
      </c>
      <c r="D908" s="6">
        <v>649</v>
      </c>
      <c r="E908" s="6" t="str">
        <f>IF(Table1_1[[#This Row],[discounted_price]]&lt;200,"&lt;₹200",IF(OR(Table1_1[[#This Row],[discounted_price]]=200,Table1_1[[#This Row],[discounted_price]]&lt;=500),"₹200-₹500","&gt;₹500"))</f>
        <v>&gt;₹500</v>
      </c>
      <c r="F908" s="6">
        <v>999</v>
      </c>
      <c r="G908" s="5">
        <v>0.35</v>
      </c>
      <c r="H90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908" s="5" t="str">
        <f>IF(Table1_1[[#This Row],[discount_percentage]]&gt;=50%,"Yes","No")</f>
        <v>No</v>
      </c>
      <c r="J908">
        <v>3.5</v>
      </c>
      <c r="K908">
        <f>AVERAGE(Table1_1[[#This Row],[rating]]+Table1_1[[#This Row],[rating_count]]/1000)</f>
        <v>10.722000000000001</v>
      </c>
      <c r="L908">
        <v>7222</v>
      </c>
      <c r="M908">
        <f>COUNTIF(Table1_1[[#This Row],[rating_count]],"&lt;1000")</f>
        <v>0</v>
      </c>
      <c r="N908" s="6">
        <f>Table1_1[[#This Row],[actual_price]]*Table1_1[[#This Row],[rating_count]]</f>
        <v>7214778</v>
      </c>
      <c r="O908" t="s">
        <v>7572</v>
      </c>
      <c r="P908" t="s">
        <v>7573</v>
      </c>
      <c r="Q908" t="s">
        <v>7574</v>
      </c>
      <c r="R908" t="s">
        <v>7575</v>
      </c>
      <c r="S908" t="s">
        <v>7576</v>
      </c>
      <c r="T908" t="s">
        <v>7577</v>
      </c>
      <c r="U908" t="s">
        <v>7578</v>
      </c>
      <c r="V908" t="s">
        <v>7579</v>
      </c>
    </row>
    <row r="909" spans="1:22" x14ac:dyDescent="0.25">
      <c r="A909" t="s">
        <v>7580</v>
      </c>
      <c r="B909" t="s">
        <v>13778</v>
      </c>
      <c r="C909" t="s">
        <v>13076</v>
      </c>
      <c r="D909" s="6">
        <v>2649</v>
      </c>
      <c r="E909" s="6" t="str">
        <f>IF(Table1_1[[#This Row],[discounted_price]]&lt;200,"&lt;₹200",IF(OR(Table1_1[[#This Row],[discounted_price]]=200,Table1_1[[#This Row],[discounted_price]]&lt;=500),"₹200-₹500","&gt;₹500"))</f>
        <v>&gt;₹500</v>
      </c>
      <c r="F909" s="6">
        <v>3499</v>
      </c>
      <c r="G909" s="5">
        <v>0.24</v>
      </c>
      <c r="H90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909" s="5" t="str">
        <f>IF(Table1_1[[#This Row],[discount_percentage]]&gt;=50%,"Yes","No")</f>
        <v>No</v>
      </c>
      <c r="J909">
        <v>4.5</v>
      </c>
      <c r="K909">
        <f>AVERAGE(Table1_1[[#This Row],[rating]]+Table1_1[[#This Row],[rating_count]]/1000)</f>
        <v>5.7709999999999999</v>
      </c>
      <c r="L909">
        <v>1271</v>
      </c>
      <c r="M909">
        <f>COUNTIF(Table1_1[[#This Row],[rating_count]],"&lt;1000")</f>
        <v>0</v>
      </c>
      <c r="N909" s="6">
        <f>Table1_1[[#This Row],[actual_price]]*Table1_1[[#This Row],[rating_count]]</f>
        <v>4447229</v>
      </c>
      <c r="O909" t="s">
        <v>7583</v>
      </c>
      <c r="P909" t="s">
        <v>7584</v>
      </c>
      <c r="Q909" t="s">
        <v>7585</v>
      </c>
      <c r="R909" t="s">
        <v>7586</v>
      </c>
      <c r="S909" t="s">
        <v>7587</v>
      </c>
      <c r="T909" t="s">
        <v>7588</v>
      </c>
      <c r="U909" t="s">
        <v>7589</v>
      </c>
      <c r="V909" t="s">
        <v>7590</v>
      </c>
    </row>
    <row r="910" spans="1:22" x14ac:dyDescent="0.25">
      <c r="A910" t="s">
        <v>516</v>
      </c>
      <c r="B910" t="s">
        <v>13128</v>
      </c>
      <c r="C910" t="s">
        <v>13076</v>
      </c>
      <c r="D910" s="6">
        <v>199</v>
      </c>
      <c r="E910" s="6" t="str">
        <f>IF(Table1_1[[#This Row],[discounted_price]]&lt;200,"&lt;₹200",IF(OR(Table1_1[[#This Row],[discounted_price]]=200,Table1_1[[#This Row],[discounted_price]]&lt;=500),"₹200-₹500","&gt;₹500"))</f>
        <v>&lt;₹200</v>
      </c>
      <c r="F910" s="6">
        <v>349</v>
      </c>
      <c r="G910" s="5">
        <v>0.43</v>
      </c>
      <c r="H91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910" s="5" t="str">
        <f>IF(Table1_1[[#This Row],[discount_percentage]]&gt;=50%,"Yes","No")</f>
        <v>No</v>
      </c>
      <c r="J910">
        <v>4.0999999999999996</v>
      </c>
      <c r="K910">
        <f>AVERAGE(Table1_1[[#This Row],[rating]]+Table1_1[[#This Row],[rating_count]]/1000)</f>
        <v>4.4139999999999997</v>
      </c>
      <c r="L910">
        <v>314</v>
      </c>
      <c r="M910">
        <f>COUNTIF(Table1_1[[#This Row],[rating_count]],"&lt;1000")</f>
        <v>1</v>
      </c>
      <c r="N910" s="6">
        <f>Table1_1[[#This Row],[actual_price]]*Table1_1[[#This Row],[rating_count]]</f>
        <v>109586</v>
      </c>
      <c r="O910" t="s">
        <v>518</v>
      </c>
      <c r="P910" t="s">
        <v>519</v>
      </c>
      <c r="Q910" t="s">
        <v>520</v>
      </c>
      <c r="R910" t="s">
        <v>521</v>
      </c>
      <c r="S910" t="s">
        <v>522</v>
      </c>
      <c r="T910" t="s">
        <v>523</v>
      </c>
      <c r="U910" t="s">
        <v>7591</v>
      </c>
      <c r="V910" t="s">
        <v>7592</v>
      </c>
    </row>
    <row r="911" spans="1:22" x14ac:dyDescent="0.25">
      <c r="A911" t="s">
        <v>7593</v>
      </c>
      <c r="B911" t="s">
        <v>13779</v>
      </c>
      <c r="C911" t="s">
        <v>13076</v>
      </c>
      <c r="D911" s="6">
        <v>596</v>
      </c>
      <c r="E911" s="6" t="str">
        <f>IF(Table1_1[[#This Row],[discounted_price]]&lt;200,"&lt;₹200",IF(OR(Table1_1[[#This Row],[discounted_price]]=200,Table1_1[[#This Row],[discounted_price]]&lt;=500),"₹200-₹500","&gt;₹500"))</f>
        <v>&gt;₹500</v>
      </c>
      <c r="F911" s="6">
        <v>723</v>
      </c>
      <c r="G911" s="5">
        <v>0.18</v>
      </c>
      <c r="H91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911" s="5" t="str">
        <f>IF(Table1_1[[#This Row],[discount_percentage]]&gt;=50%,"Yes","No")</f>
        <v>No</v>
      </c>
      <c r="J911">
        <v>4.4000000000000004</v>
      </c>
      <c r="K911">
        <f>AVERAGE(Table1_1[[#This Row],[rating]]+Table1_1[[#This Row],[rating_count]]/1000)</f>
        <v>7.6189999999999998</v>
      </c>
      <c r="L911">
        <v>3219</v>
      </c>
      <c r="M911">
        <f>COUNTIF(Table1_1[[#This Row],[rating_count]],"&lt;1000")</f>
        <v>0</v>
      </c>
      <c r="N911" s="6">
        <f>Table1_1[[#This Row],[actual_price]]*Table1_1[[#This Row],[rating_count]]</f>
        <v>2327337</v>
      </c>
      <c r="O911" t="s">
        <v>7595</v>
      </c>
      <c r="P911" t="s">
        <v>7596</v>
      </c>
      <c r="Q911" t="s">
        <v>7597</v>
      </c>
      <c r="R911" t="s">
        <v>7598</v>
      </c>
      <c r="S911" t="s">
        <v>7599</v>
      </c>
      <c r="T911" t="s">
        <v>7600</v>
      </c>
      <c r="U911" t="s">
        <v>7601</v>
      </c>
      <c r="V911" t="s">
        <v>7602</v>
      </c>
    </row>
    <row r="912" spans="1:22" x14ac:dyDescent="0.25">
      <c r="A912" t="s">
        <v>7603</v>
      </c>
      <c r="B912" t="s">
        <v>13780</v>
      </c>
      <c r="C912" t="s">
        <v>13088</v>
      </c>
      <c r="D912" s="6">
        <v>2499</v>
      </c>
      <c r="E912" s="6" t="str">
        <f>IF(Table1_1[[#This Row],[discounted_price]]&lt;200,"&lt;₹200",IF(OR(Table1_1[[#This Row],[discounted_price]]=200,Table1_1[[#This Row],[discounted_price]]&lt;=500),"₹200-₹500","&gt;₹500"))</f>
        <v>&gt;₹500</v>
      </c>
      <c r="F912" s="6">
        <v>5999</v>
      </c>
      <c r="G912" s="5">
        <v>0.57999999999999996</v>
      </c>
      <c r="H91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912" s="5" t="str">
        <f>IF(Table1_1[[#This Row],[discount_percentage]]&gt;=50%,"Yes","No")</f>
        <v>Yes</v>
      </c>
      <c r="J912">
        <v>4.0999999999999996</v>
      </c>
      <c r="K912">
        <f>AVERAGE(Table1_1[[#This Row],[rating]]+Table1_1[[#This Row],[rating_count]]/1000)</f>
        <v>42.978999999999999</v>
      </c>
      <c r="L912">
        <v>38879</v>
      </c>
      <c r="M912">
        <f>COUNTIF(Table1_1[[#This Row],[rating_count]],"&lt;1000")</f>
        <v>0</v>
      </c>
      <c r="N912" s="6">
        <f>Table1_1[[#This Row],[actual_price]]*Table1_1[[#This Row],[rating_count]]</f>
        <v>233235121</v>
      </c>
      <c r="O912" t="s">
        <v>7605</v>
      </c>
      <c r="P912" t="s">
        <v>4416</v>
      </c>
      <c r="Q912" t="s">
        <v>4417</v>
      </c>
      <c r="R912" t="s">
        <v>4418</v>
      </c>
      <c r="S912" t="s">
        <v>4419</v>
      </c>
      <c r="T912" t="s">
        <v>4420</v>
      </c>
      <c r="U912" t="s">
        <v>7606</v>
      </c>
      <c r="V912" t="s">
        <v>7607</v>
      </c>
    </row>
    <row r="913" spans="1:22" x14ac:dyDescent="0.25">
      <c r="A913" t="s">
        <v>7608</v>
      </c>
      <c r="B913" t="s">
        <v>13781</v>
      </c>
      <c r="C913" t="s">
        <v>13088</v>
      </c>
      <c r="D913" s="6">
        <v>4999</v>
      </c>
      <c r="E913" s="6" t="str">
        <f>IF(Table1_1[[#This Row],[discounted_price]]&lt;200,"&lt;₹200",IF(OR(Table1_1[[#This Row],[discounted_price]]=200,Table1_1[[#This Row],[discounted_price]]&lt;=500),"₹200-₹500","&gt;₹500"))</f>
        <v>&gt;₹500</v>
      </c>
      <c r="F913" s="6">
        <v>12499</v>
      </c>
      <c r="G913" s="5">
        <v>0.6</v>
      </c>
      <c r="H91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913" s="5" t="str">
        <f>IF(Table1_1[[#This Row],[discount_percentage]]&gt;=50%,"Yes","No")</f>
        <v>Yes</v>
      </c>
      <c r="J913">
        <v>4.2</v>
      </c>
      <c r="K913">
        <f>AVERAGE(Table1_1[[#This Row],[rating]]+Table1_1[[#This Row],[rating_count]]/1000)</f>
        <v>8.7409999999999997</v>
      </c>
      <c r="L913">
        <v>4541</v>
      </c>
      <c r="M913">
        <f>COUNTIF(Table1_1[[#This Row],[rating_count]],"&lt;1000")</f>
        <v>0</v>
      </c>
      <c r="N913" s="6">
        <f>Table1_1[[#This Row],[actual_price]]*Table1_1[[#This Row],[rating_count]]</f>
        <v>56757959</v>
      </c>
      <c r="O913" t="s">
        <v>7611</v>
      </c>
      <c r="P913" t="s">
        <v>7612</v>
      </c>
      <c r="Q913" t="s">
        <v>7613</v>
      </c>
      <c r="R913" t="s">
        <v>7614</v>
      </c>
      <c r="S913" t="s">
        <v>7615</v>
      </c>
      <c r="T913" t="s">
        <v>7616</v>
      </c>
      <c r="U913" t="s">
        <v>7617</v>
      </c>
      <c r="V913" t="s">
        <v>7618</v>
      </c>
    </row>
    <row r="914" spans="1:22" x14ac:dyDescent="0.25">
      <c r="A914" t="s">
        <v>7619</v>
      </c>
      <c r="B914" t="s">
        <v>13782</v>
      </c>
      <c r="C914" t="s">
        <v>13088</v>
      </c>
      <c r="D914" s="6">
        <v>399</v>
      </c>
      <c r="E914" s="6" t="str">
        <f>IF(Table1_1[[#This Row],[discounted_price]]&lt;200,"&lt;₹200",IF(OR(Table1_1[[#This Row],[discounted_price]]=200,Table1_1[[#This Row],[discounted_price]]&lt;=500),"₹200-₹500","&gt;₹500"))</f>
        <v>₹200-₹500</v>
      </c>
      <c r="F914" s="6">
        <v>1290</v>
      </c>
      <c r="G914" s="5">
        <v>0.69</v>
      </c>
      <c r="H91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914" s="5" t="str">
        <f>IF(Table1_1[[#This Row],[discount_percentage]]&gt;=50%,"Yes","No")</f>
        <v>Yes</v>
      </c>
      <c r="J914">
        <v>4.2</v>
      </c>
      <c r="K914">
        <f>AVERAGE(Table1_1[[#This Row],[rating]]+Table1_1[[#This Row],[rating_count]]/1000)</f>
        <v>80.242000000000004</v>
      </c>
      <c r="L914">
        <v>76042</v>
      </c>
      <c r="M914">
        <f>COUNTIF(Table1_1[[#This Row],[rating_count]],"&lt;1000")</f>
        <v>0</v>
      </c>
      <c r="N914" s="6">
        <f>Table1_1[[#This Row],[actual_price]]*Table1_1[[#This Row],[rating_count]]</f>
        <v>98094180</v>
      </c>
      <c r="O914" t="s">
        <v>7621</v>
      </c>
      <c r="P914" t="s">
        <v>7622</v>
      </c>
      <c r="Q914" t="s">
        <v>7623</v>
      </c>
      <c r="R914" t="s">
        <v>7624</v>
      </c>
      <c r="S914" t="s">
        <v>7625</v>
      </c>
      <c r="T914" t="s">
        <v>7626</v>
      </c>
      <c r="U914" t="s">
        <v>7627</v>
      </c>
      <c r="V914" t="s">
        <v>7628</v>
      </c>
    </row>
    <row r="915" spans="1:22" x14ac:dyDescent="0.25">
      <c r="A915" t="s">
        <v>7629</v>
      </c>
      <c r="B915" t="s">
        <v>13783</v>
      </c>
      <c r="C915" t="s">
        <v>13088</v>
      </c>
      <c r="D915" s="6">
        <v>116</v>
      </c>
      <c r="E915" s="6" t="str">
        <f>IF(Table1_1[[#This Row],[discounted_price]]&lt;200,"&lt;₹200",IF(OR(Table1_1[[#This Row],[discounted_price]]=200,Table1_1[[#This Row],[discounted_price]]&lt;=500),"₹200-₹500","&gt;₹500"))</f>
        <v>&lt;₹200</v>
      </c>
      <c r="F915" s="6">
        <v>200</v>
      </c>
      <c r="G915" s="5">
        <v>0.42</v>
      </c>
      <c r="H91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915" s="5" t="str">
        <f>IF(Table1_1[[#This Row],[discount_percentage]]&gt;=50%,"Yes","No")</f>
        <v>No</v>
      </c>
      <c r="J915">
        <v>4.3</v>
      </c>
      <c r="K915">
        <f>AVERAGE(Table1_1[[#This Row],[rating]]+Table1_1[[#This Row],[rating_count]]/1000)</f>
        <v>4.7850000000000001</v>
      </c>
      <c r="L915">
        <v>485</v>
      </c>
      <c r="M915">
        <f>COUNTIF(Table1_1[[#This Row],[rating_count]],"&lt;1000")</f>
        <v>1</v>
      </c>
      <c r="N915" s="6">
        <f>Table1_1[[#This Row],[actual_price]]*Table1_1[[#This Row],[rating_count]]</f>
        <v>97000</v>
      </c>
      <c r="O915" t="s">
        <v>7631</v>
      </c>
      <c r="P915" t="s">
        <v>7632</v>
      </c>
      <c r="Q915" t="s">
        <v>7633</v>
      </c>
      <c r="R915" t="s">
        <v>7634</v>
      </c>
      <c r="S915" t="s">
        <v>7635</v>
      </c>
      <c r="T915" t="s">
        <v>7636</v>
      </c>
      <c r="U915" t="s">
        <v>7637</v>
      </c>
      <c r="V915" t="s">
        <v>7638</v>
      </c>
    </row>
    <row r="916" spans="1:22" x14ac:dyDescent="0.25">
      <c r="A916" t="s">
        <v>7639</v>
      </c>
      <c r="B916" t="s">
        <v>13784</v>
      </c>
      <c r="C916" t="s">
        <v>13088</v>
      </c>
      <c r="D916" s="6">
        <v>4499</v>
      </c>
      <c r="E916" s="6" t="str">
        <f>IF(Table1_1[[#This Row],[discounted_price]]&lt;200,"&lt;₹200",IF(OR(Table1_1[[#This Row],[discounted_price]]=200,Table1_1[[#This Row],[discounted_price]]&lt;=500),"₹200-₹500","&gt;₹500"))</f>
        <v>&gt;₹500</v>
      </c>
      <c r="F916" s="6">
        <v>5999</v>
      </c>
      <c r="G916" s="5">
        <v>0.25</v>
      </c>
      <c r="H91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916" s="5" t="str">
        <f>IF(Table1_1[[#This Row],[discount_percentage]]&gt;=50%,"Yes","No")</f>
        <v>No</v>
      </c>
      <c r="J916">
        <v>4.3</v>
      </c>
      <c r="K916">
        <f>AVERAGE(Table1_1[[#This Row],[rating]]+Table1_1[[#This Row],[rating_count]]/1000)</f>
        <v>48.995999999999995</v>
      </c>
      <c r="L916">
        <v>44696</v>
      </c>
      <c r="M916">
        <f>COUNTIF(Table1_1[[#This Row],[rating_count]],"&lt;1000")</f>
        <v>0</v>
      </c>
      <c r="N916" s="6">
        <f>Table1_1[[#This Row],[actual_price]]*Table1_1[[#This Row],[rating_count]]</f>
        <v>268131304</v>
      </c>
      <c r="O916" t="s">
        <v>7641</v>
      </c>
      <c r="P916" t="s">
        <v>7642</v>
      </c>
      <c r="Q916" t="s">
        <v>7643</v>
      </c>
      <c r="R916" t="s">
        <v>7644</v>
      </c>
      <c r="S916" t="s">
        <v>7645</v>
      </c>
      <c r="T916" t="s">
        <v>7646</v>
      </c>
      <c r="U916" t="s">
        <v>7647</v>
      </c>
      <c r="V916" t="s">
        <v>7648</v>
      </c>
    </row>
    <row r="917" spans="1:22" x14ac:dyDescent="0.25">
      <c r="A917" t="s">
        <v>7649</v>
      </c>
      <c r="B917" t="s">
        <v>13785</v>
      </c>
      <c r="C917" t="s">
        <v>13076</v>
      </c>
      <c r="D917" s="6">
        <v>330</v>
      </c>
      <c r="E917" s="6" t="str">
        <f>IF(Table1_1[[#This Row],[discounted_price]]&lt;200,"&lt;₹200",IF(OR(Table1_1[[#This Row],[discounted_price]]=200,Table1_1[[#This Row],[discounted_price]]&lt;=500),"₹200-₹500","&gt;₹500"))</f>
        <v>₹200-₹500</v>
      </c>
      <c r="F917" s="6">
        <v>499</v>
      </c>
      <c r="G917" s="5">
        <v>0.34</v>
      </c>
      <c r="H91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917" s="5" t="str">
        <f>IF(Table1_1[[#This Row],[discount_percentage]]&gt;=50%,"Yes","No")</f>
        <v>No</v>
      </c>
      <c r="J917">
        <v>3.7</v>
      </c>
      <c r="K917">
        <f>AVERAGE(Table1_1[[#This Row],[rating]]+Table1_1[[#This Row],[rating_count]]/1000)</f>
        <v>12.266000000000002</v>
      </c>
      <c r="L917">
        <v>8566</v>
      </c>
      <c r="M917">
        <f>COUNTIF(Table1_1[[#This Row],[rating_count]],"&lt;1000")</f>
        <v>0</v>
      </c>
      <c r="N917" s="6">
        <f>Table1_1[[#This Row],[actual_price]]*Table1_1[[#This Row],[rating_count]]</f>
        <v>4274434</v>
      </c>
      <c r="O917" t="s">
        <v>7651</v>
      </c>
      <c r="P917" t="s">
        <v>7652</v>
      </c>
      <c r="Q917" t="s">
        <v>7653</v>
      </c>
      <c r="R917" t="s">
        <v>7654</v>
      </c>
      <c r="S917" t="s">
        <v>7655</v>
      </c>
      <c r="T917" t="s">
        <v>7656</v>
      </c>
      <c r="U917" t="s">
        <v>7657</v>
      </c>
      <c r="V917" t="s">
        <v>7658</v>
      </c>
    </row>
    <row r="918" spans="1:22" x14ac:dyDescent="0.25">
      <c r="A918" t="s">
        <v>7659</v>
      </c>
      <c r="B918" t="s">
        <v>13786</v>
      </c>
      <c r="C918" t="s">
        <v>13088</v>
      </c>
      <c r="D918" s="6">
        <v>649</v>
      </c>
      <c r="E918" s="6" t="str">
        <f>IF(Table1_1[[#This Row],[discounted_price]]&lt;200,"&lt;₹200",IF(OR(Table1_1[[#This Row],[discounted_price]]=200,Table1_1[[#This Row],[discounted_price]]&lt;=500),"₹200-₹500","&gt;₹500"))</f>
        <v>&gt;₹500</v>
      </c>
      <c r="F918" s="6">
        <v>2499</v>
      </c>
      <c r="G918" s="5">
        <v>0.74</v>
      </c>
      <c r="H91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918" s="5" t="str">
        <f>IF(Table1_1[[#This Row],[discount_percentage]]&gt;=50%,"Yes","No")</f>
        <v>Yes</v>
      </c>
      <c r="J918">
        <v>3.9</v>
      </c>
      <c r="K918">
        <f>AVERAGE(Table1_1[[#This Row],[rating]]+Table1_1[[#This Row],[rating_count]]/1000)</f>
        <v>16.948999999999998</v>
      </c>
      <c r="L918">
        <v>13049</v>
      </c>
      <c r="M918">
        <f>COUNTIF(Table1_1[[#This Row],[rating_count]],"&lt;1000")</f>
        <v>0</v>
      </c>
      <c r="N918" s="6">
        <f>Table1_1[[#This Row],[actual_price]]*Table1_1[[#This Row],[rating_count]]</f>
        <v>32609451</v>
      </c>
      <c r="O918" t="s">
        <v>7661</v>
      </c>
      <c r="P918" t="s">
        <v>7662</v>
      </c>
      <c r="Q918" t="s">
        <v>7663</v>
      </c>
      <c r="R918" t="s">
        <v>7664</v>
      </c>
      <c r="S918" t="s">
        <v>7665</v>
      </c>
      <c r="T918" t="s">
        <v>13059</v>
      </c>
      <c r="U918" t="s">
        <v>7666</v>
      </c>
      <c r="V918" t="s">
        <v>7667</v>
      </c>
    </row>
    <row r="919" spans="1:22" x14ac:dyDescent="0.25">
      <c r="A919" t="s">
        <v>7668</v>
      </c>
      <c r="B919" t="s">
        <v>13787</v>
      </c>
      <c r="C919" t="s">
        <v>13076</v>
      </c>
      <c r="D919" s="6">
        <v>1234</v>
      </c>
      <c r="E919" s="6" t="str">
        <f>IF(Table1_1[[#This Row],[discounted_price]]&lt;200,"&lt;₹200",IF(OR(Table1_1[[#This Row],[discounted_price]]=200,Table1_1[[#This Row],[discounted_price]]&lt;=500),"₹200-₹500","&gt;₹500"))</f>
        <v>&gt;₹500</v>
      </c>
      <c r="F919" s="6">
        <v>1599</v>
      </c>
      <c r="G919" s="5">
        <v>0.23</v>
      </c>
      <c r="H91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919" s="5" t="str">
        <f>IF(Table1_1[[#This Row],[discount_percentage]]&gt;=50%,"Yes","No")</f>
        <v>No</v>
      </c>
      <c r="J919">
        <v>4.5</v>
      </c>
      <c r="K919">
        <f>AVERAGE(Table1_1[[#This Row],[rating]]+Table1_1[[#This Row],[rating_count]]/1000)</f>
        <v>21.18</v>
      </c>
      <c r="L919">
        <v>16680</v>
      </c>
      <c r="M919">
        <f>COUNTIF(Table1_1[[#This Row],[rating_count]],"&lt;1000")</f>
        <v>0</v>
      </c>
      <c r="N919" s="6">
        <f>Table1_1[[#This Row],[actual_price]]*Table1_1[[#This Row],[rating_count]]</f>
        <v>26671320</v>
      </c>
      <c r="O919" t="s">
        <v>7670</v>
      </c>
      <c r="P919" t="s">
        <v>7671</v>
      </c>
      <c r="Q919" t="s">
        <v>7672</v>
      </c>
      <c r="R919" t="s">
        <v>7673</v>
      </c>
      <c r="S919" t="s">
        <v>7674</v>
      </c>
      <c r="T919" t="s">
        <v>7675</v>
      </c>
      <c r="U919" t="s">
        <v>7676</v>
      </c>
      <c r="V919" t="s">
        <v>7677</v>
      </c>
    </row>
    <row r="920" spans="1:22" x14ac:dyDescent="0.25">
      <c r="A920" t="s">
        <v>4423</v>
      </c>
      <c r="B920" t="s">
        <v>13488</v>
      </c>
      <c r="C920" t="s">
        <v>13088</v>
      </c>
      <c r="D920" s="6">
        <v>1399</v>
      </c>
      <c r="E920" s="6" t="str">
        <f>IF(Table1_1[[#This Row],[discounted_price]]&lt;200,"&lt;₹200",IF(OR(Table1_1[[#This Row],[discounted_price]]=200,Table1_1[[#This Row],[discounted_price]]&lt;=500),"₹200-₹500","&gt;₹500"))</f>
        <v>&gt;₹500</v>
      </c>
      <c r="F920" s="6">
        <v>2990</v>
      </c>
      <c r="G920" s="5">
        <v>0.53</v>
      </c>
      <c r="H92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920" s="5" t="str">
        <f>IF(Table1_1[[#This Row],[discount_percentage]]&gt;=50%,"Yes","No")</f>
        <v>Yes</v>
      </c>
      <c r="J920">
        <v>4.0999999999999996</v>
      </c>
      <c r="K920">
        <f>AVERAGE(Table1_1[[#This Row],[rating]]+Table1_1[[#This Row],[rating_count]]/1000)</f>
        <v>101.274</v>
      </c>
      <c r="L920">
        <v>97174</v>
      </c>
      <c r="M920">
        <f>COUNTIF(Table1_1[[#This Row],[rating_count]],"&lt;1000")</f>
        <v>0</v>
      </c>
      <c r="N920" s="6">
        <f>Table1_1[[#This Row],[actual_price]]*Table1_1[[#This Row],[rating_count]]</f>
        <v>290550260</v>
      </c>
      <c r="O920" t="s">
        <v>4426</v>
      </c>
      <c r="P920" t="s">
        <v>4427</v>
      </c>
      <c r="Q920" t="s">
        <v>4428</v>
      </c>
      <c r="R920" t="s">
        <v>4429</v>
      </c>
      <c r="S920" t="s">
        <v>4430</v>
      </c>
      <c r="T920" t="s">
        <v>4431</v>
      </c>
      <c r="U920" t="s">
        <v>7678</v>
      </c>
      <c r="V920" t="s">
        <v>7679</v>
      </c>
    </row>
    <row r="921" spans="1:22" x14ac:dyDescent="0.25">
      <c r="A921" t="s">
        <v>7680</v>
      </c>
      <c r="B921" t="s">
        <v>13788</v>
      </c>
      <c r="C921" t="s">
        <v>13547</v>
      </c>
      <c r="D921" s="6">
        <v>272</v>
      </c>
      <c r="E921" s="6" t="str">
        <f>IF(Table1_1[[#This Row],[discounted_price]]&lt;200,"&lt;₹200",IF(OR(Table1_1[[#This Row],[discounted_price]]=200,Table1_1[[#This Row],[discounted_price]]&lt;=500),"₹200-₹500","&gt;₹500"))</f>
        <v>₹200-₹500</v>
      </c>
      <c r="F921" s="6">
        <v>320</v>
      </c>
      <c r="G921" s="5">
        <v>0.15</v>
      </c>
      <c r="H92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921" s="5" t="str">
        <f>IF(Table1_1[[#This Row],[discount_percentage]]&gt;=50%,"Yes","No")</f>
        <v>No</v>
      </c>
      <c r="J921">
        <v>4</v>
      </c>
      <c r="K921">
        <f>AVERAGE(Table1_1[[#This Row],[rating]]+Table1_1[[#This Row],[rating_count]]/1000)</f>
        <v>7.6859999999999999</v>
      </c>
      <c r="L921">
        <v>3686</v>
      </c>
      <c r="M921">
        <f>COUNTIF(Table1_1[[#This Row],[rating_count]],"&lt;1000")</f>
        <v>0</v>
      </c>
      <c r="N921" s="6">
        <f>Table1_1[[#This Row],[actual_price]]*Table1_1[[#This Row],[rating_count]]</f>
        <v>1179520</v>
      </c>
      <c r="O921" t="s">
        <v>7682</v>
      </c>
      <c r="P921" t="s">
        <v>7683</v>
      </c>
      <c r="Q921" t="s">
        <v>7684</v>
      </c>
      <c r="R921" t="s">
        <v>7685</v>
      </c>
      <c r="S921" t="s">
        <v>7686</v>
      </c>
      <c r="T921" t="s">
        <v>7687</v>
      </c>
      <c r="U921" t="s">
        <v>7688</v>
      </c>
      <c r="V921" t="s">
        <v>7689</v>
      </c>
    </row>
    <row r="922" spans="1:22" x14ac:dyDescent="0.25">
      <c r="A922" t="s">
        <v>7690</v>
      </c>
      <c r="B922" t="s">
        <v>13789</v>
      </c>
      <c r="C922" t="s">
        <v>13088</v>
      </c>
      <c r="D922" s="6">
        <v>99</v>
      </c>
      <c r="E922" s="6" t="str">
        <f>IF(Table1_1[[#This Row],[discounted_price]]&lt;200,"&lt;₹200",IF(OR(Table1_1[[#This Row],[discounted_price]]=200,Table1_1[[#This Row],[discounted_price]]&lt;=500),"₹200-₹500","&gt;₹500"))</f>
        <v>&lt;₹200</v>
      </c>
      <c r="F922" s="6">
        <v>999</v>
      </c>
      <c r="G922" s="5">
        <v>0.9</v>
      </c>
      <c r="H92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922" s="5" t="str">
        <f>IF(Table1_1[[#This Row],[discount_percentage]]&gt;=50%,"Yes","No")</f>
        <v>Yes</v>
      </c>
      <c r="J922">
        <v>3.8</v>
      </c>
      <c r="K922">
        <f>AVERAGE(Table1_1[[#This Row],[rating]]+Table1_1[[#This Row],[rating_count]]/1000)</f>
        <v>4.3940000000000001</v>
      </c>
      <c r="L922">
        <v>594</v>
      </c>
      <c r="M922">
        <f>COUNTIF(Table1_1[[#This Row],[rating_count]],"&lt;1000")</f>
        <v>1</v>
      </c>
      <c r="N922" s="6">
        <f>Table1_1[[#This Row],[actual_price]]*Table1_1[[#This Row],[rating_count]]</f>
        <v>593406</v>
      </c>
      <c r="O922" t="s">
        <v>7693</v>
      </c>
      <c r="P922" t="s">
        <v>7694</v>
      </c>
      <c r="Q922" t="s">
        <v>7695</v>
      </c>
      <c r="R922" t="s">
        <v>7696</v>
      </c>
      <c r="S922" t="s">
        <v>7697</v>
      </c>
      <c r="T922" t="s">
        <v>7698</v>
      </c>
      <c r="U922" t="s">
        <v>7699</v>
      </c>
      <c r="V922" t="s">
        <v>7700</v>
      </c>
    </row>
    <row r="923" spans="1:22" x14ac:dyDescent="0.25">
      <c r="A923" t="s">
        <v>7701</v>
      </c>
      <c r="B923" t="s">
        <v>13790</v>
      </c>
      <c r="C923" t="s">
        <v>13076</v>
      </c>
      <c r="D923" s="6">
        <v>3498</v>
      </c>
      <c r="E923" s="6" t="str">
        <f>IF(Table1_1[[#This Row],[discounted_price]]&lt;200,"&lt;₹200",IF(OR(Table1_1[[#This Row],[discounted_price]]=200,Table1_1[[#This Row],[discounted_price]]&lt;=500),"₹200-₹500","&gt;₹500"))</f>
        <v>&gt;₹500</v>
      </c>
      <c r="F923" s="6">
        <v>3875</v>
      </c>
      <c r="G923" s="5">
        <v>0.1</v>
      </c>
      <c r="H92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923" s="5" t="str">
        <f>IF(Table1_1[[#This Row],[discount_percentage]]&gt;=50%,"Yes","No")</f>
        <v>No</v>
      </c>
      <c r="J923">
        <v>3.4</v>
      </c>
      <c r="K923">
        <f>AVERAGE(Table1_1[[#This Row],[rating]]+Table1_1[[#This Row],[rating_count]]/1000)</f>
        <v>15.585000000000001</v>
      </c>
      <c r="L923">
        <v>12185</v>
      </c>
      <c r="M923">
        <f>COUNTIF(Table1_1[[#This Row],[rating_count]],"&lt;1000")</f>
        <v>0</v>
      </c>
      <c r="N923" s="6">
        <f>Table1_1[[#This Row],[actual_price]]*Table1_1[[#This Row],[rating_count]]</f>
        <v>47216875</v>
      </c>
      <c r="O923" t="s">
        <v>7704</v>
      </c>
      <c r="P923" t="s">
        <v>7705</v>
      </c>
      <c r="Q923" t="s">
        <v>7706</v>
      </c>
      <c r="R923" t="s">
        <v>7707</v>
      </c>
      <c r="S923" t="s">
        <v>7708</v>
      </c>
      <c r="T923" t="s">
        <v>7709</v>
      </c>
      <c r="U923" t="s">
        <v>7710</v>
      </c>
      <c r="V923" t="s">
        <v>7711</v>
      </c>
    </row>
    <row r="924" spans="1:22" x14ac:dyDescent="0.25">
      <c r="A924" t="s">
        <v>7712</v>
      </c>
      <c r="B924" t="s">
        <v>13791</v>
      </c>
      <c r="C924" t="s">
        <v>13076</v>
      </c>
      <c r="D924" s="6">
        <v>10099</v>
      </c>
      <c r="E924" s="6" t="str">
        <f>IF(Table1_1[[#This Row],[discounted_price]]&lt;200,"&lt;₹200",IF(OR(Table1_1[[#This Row],[discounted_price]]=200,Table1_1[[#This Row],[discounted_price]]&lt;=500),"₹200-₹500","&gt;₹500"))</f>
        <v>&gt;₹500</v>
      </c>
      <c r="F924" s="6">
        <v>19110</v>
      </c>
      <c r="G924" s="5">
        <v>0.47</v>
      </c>
      <c r="H92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924" s="5" t="str">
        <f>IF(Table1_1[[#This Row],[discount_percentage]]&gt;=50%,"Yes","No")</f>
        <v>No</v>
      </c>
      <c r="J924">
        <v>4.3</v>
      </c>
      <c r="K924">
        <f>AVERAGE(Table1_1[[#This Row],[rating]]+Table1_1[[#This Row],[rating_count]]/1000)</f>
        <v>6.923</v>
      </c>
      <c r="L924">
        <v>2623</v>
      </c>
      <c r="M924">
        <f>COUNTIF(Table1_1[[#This Row],[rating_count]],"&lt;1000")</f>
        <v>0</v>
      </c>
      <c r="N924" s="6">
        <f>Table1_1[[#This Row],[actual_price]]*Table1_1[[#This Row],[rating_count]]</f>
        <v>50125530</v>
      </c>
      <c r="O924" t="s">
        <v>7714</v>
      </c>
      <c r="P924" t="s">
        <v>7715</v>
      </c>
      <c r="Q924" t="s">
        <v>7716</v>
      </c>
      <c r="R924" t="s">
        <v>7717</v>
      </c>
      <c r="S924" t="s">
        <v>7718</v>
      </c>
      <c r="T924" t="s">
        <v>7719</v>
      </c>
      <c r="U924" t="s">
        <v>7720</v>
      </c>
      <c r="V924" t="s">
        <v>7721</v>
      </c>
    </row>
    <row r="925" spans="1:22" x14ac:dyDescent="0.25">
      <c r="A925" t="s">
        <v>7722</v>
      </c>
      <c r="B925" t="s">
        <v>13649</v>
      </c>
      <c r="C925" t="s">
        <v>13076</v>
      </c>
      <c r="D925" s="6">
        <v>449</v>
      </c>
      <c r="E925" s="6" t="str">
        <f>IF(Table1_1[[#This Row],[discounted_price]]&lt;200,"&lt;₹200",IF(OR(Table1_1[[#This Row],[discounted_price]]=200,Table1_1[[#This Row],[discounted_price]]&lt;=500),"₹200-₹500","&gt;₹500"))</f>
        <v>₹200-₹500</v>
      </c>
      <c r="F925" s="6">
        <v>999</v>
      </c>
      <c r="G925" s="5">
        <v>0.55000000000000004</v>
      </c>
      <c r="H92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925" s="5" t="str">
        <f>IF(Table1_1[[#This Row],[discount_percentage]]&gt;=50%,"Yes","No")</f>
        <v>Yes</v>
      </c>
      <c r="J925">
        <v>4.3</v>
      </c>
      <c r="K925">
        <f>AVERAGE(Table1_1[[#This Row],[rating]]+Table1_1[[#This Row],[rating_count]]/1000)</f>
        <v>14.001000000000001</v>
      </c>
      <c r="L925">
        <v>9701</v>
      </c>
      <c r="M925">
        <f>COUNTIF(Table1_1[[#This Row],[rating_count]],"&lt;1000")</f>
        <v>0</v>
      </c>
      <c r="N925" s="6">
        <f>Table1_1[[#This Row],[actual_price]]*Table1_1[[#This Row],[rating_count]]</f>
        <v>9691299</v>
      </c>
      <c r="O925" t="s">
        <v>7724</v>
      </c>
      <c r="P925" t="s">
        <v>7725</v>
      </c>
      <c r="Q925" t="s">
        <v>7726</v>
      </c>
      <c r="R925" t="s">
        <v>7727</v>
      </c>
      <c r="S925" t="s">
        <v>7728</v>
      </c>
      <c r="T925" t="s">
        <v>7729</v>
      </c>
      <c r="U925" t="s">
        <v>7730</v>
      </c>
      <c r="V925" t="s">
        <v>7731</v>
      </c>
    </row>
    <row r="926" spans="1:22" x14ac:dyDescent="0.25">
      <c r="A926" t="s">
        <v>7732</v>
      </c>
      <c r="B926" t="s">
        <v>13792</v>
      </c>
      <c r="C926" t="s">
        <v>13793</v>
      </c>
      <c r="D926" s="6">
        <v>150</v>
      </c>
      <c r="E926" s="6" t="str">
        <f>IF(Table1_1[[#This Row],[discounted_price]]&lt;200,"&lt;₹200",IF(OR(Table1_1[[#This Row],[discounted_price]]=200,Table1_1[[#This Row],[discounted_price]]&lt;=500),"₹200-₹500","&gt;₹500"))</f>
        <v>&lt;₹200</v>
      </c>
      <c r="F926" s="6">
        <v>150</v>
      </c>
      <c r="G926" s="5">
        <v>0</v>
      </c>
      <c r="H92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926" s="5" t="str">
        <f>IF(Table1_1[[#This Row],[discount_percentage]]&gt;=50%,"Yes","No")</f>
        <v>No</v>
      </c>
      <c r="J926">
        <v>4.3</v>
      </c>
      <c r="K926">
        <f>AVERAGE(Table1_1[[#This Row],[rating]]+Table1_1[[#This Row],[rating_count]]/1000)</f>
        <v>20.167000000000002</v>
      </c>
      <c r="L926">
        <v>15867</v>
      </c>
      <c r="M926">
        <f>COUNTIF(Table1_1[[#This Row],[rating_count]],"&lt;1000")</f>
        <v>0</v>
      </c>
      <c r="N926" s="6">
        <f>Table1_1[[#This Row],[actual_price]]*Table1_1[[#This Row],[rating_count]]</f>
        <v>2380050</v>
      </c>
      <c r="O926" t="s">
        <v>7735</v>
      </c>
      <c r="P926" t="s">
        <v>7736</v>
      </c>
      <c r="Q926" t="s">
        <v>7737</v>
      </c>
      <c r="R926" t="s">
        <v>7738</v>
      </c>
      <c r="S926" t="s">
        <v>7739</v>
      </c>
      <c r="T926" t="s">
        <v>7740</v>
      </c>
      <c r="U926" t="s">
        <v>7741</v>
      </c>
      <c r="V926" t="s">
        <v>7742</v>
      </c>
    </row>
    <row r="927" spans="1:22" x14ac:dyDescent="0.25">
      <c r="A927" t="s">
        <v>546</v>
      </c>
      <c r="B927" t="s">
        <v>13130</v>
      </c>
      <c r="C927" t="s">
        <v>13076</v>
      </c>
      <c r="D927" s="6">
        <v>348</v>
      </c>
      <c r="E927" s="6" t="str">
        <f>IF(Table1_1[[#This Row],[discounted_price]]&lt;200,"&lt;₹200",IF(OR(Table1_1[[#This Row],[discounted_price]]=200,Table1_1[[#This Row],[discounted_price]]&lt;=500),"₹200-₹500","&gt;₹500"))</f>
        <v>₹200-₹500</v>
      </c>
      <c r="F927" s="6">
        <v>1499</v>
      </c>
      <c r="G927" s="5">
        <v>0.77</v>
      </c>
      <c r="H92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927" s="5" t="str">
        <f>IF(Table1_1[[#This Row],[discount_percentage]]&gt;=50%,"Yes","No")</f>
        <v>Yes</v>
      </c>
      <c r="J927">
        <v>4.2</v>
      </c>
      <c r="K927">
        <f>AVERAGE(Table1_1[[#This Row],[rating]]+Table1_1[[#This Row],[rating_count]]/1000)</f>
        <v>4.8559999999999999</v>
      </c>
      <c r="L927">
        <v>656</v>
      </c>
      <c r="M927">
        <f>COUNTIF(Table1_1[[#This Row],[rating_count]],"&lt;1000")</f>
        <v>1</v>
      </c>
      <c r="N927" s="6">
        <f>Table1_1[[#This Row],[actual_price]]*Table1_1[[#This Row],[rating_count]]</f>
        <v>983344</v>
      </c>
      <c r="O927" t="s">
        <v>548</v>
      </c>
      <c r="P927" t="s">
        <v>549</v>
      </c>
      <c r="Q927" t="s">
        <v>550</v>
      </c>
      <c r="R927" t="s">
        <v>551</v>
      </c>
      <c r="S927" t="s">
        <v>552</v>
      </c>
      <c r="T927" t="s">
        <v>553</v>
      </c>
      <c r="U927" t="s">
        <v>554</v>
      </c>
      <c r="V927" t="s">
        <v>7743</v>
      </c>
    </row>
    <row r="928" spans="1:22" x14ac:dyDescent="0.25">
      <c r="A928" t="s">
        <v>7744</v>
      </c>
      <c r="B928" t="s">
        <v>13794</v>
      </c>
      <c r="C928" t="s">
        <v>13076</v>
      </c>
      <c r="D928" s="6">
        <v>1199</v>
      </c>
      <c r="E928" s="6" t="str">
        <f>IF(Table1_1[[#This Row],[discounted_price]]&lt;200,"&lt;₹200",IF(OR(Table1_1[[#This Row],[discounted_price]]=200,Table1_1[[#This Row],[discounted_price]]&lt;=500),"₹200-₹500","&gt;₹500"))</f>
        <v>&gt;₹500</v>
      </c>
      <c r="F928" s="6">
        <v>2999</v>
      </c>
      <c r="G928" s="5">
        <v>0.6</v>
      </c>
      <c r="H92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928" s="5" t="str">
        <f>IF(Table1_1[[#This Row],[discount_percentage]]&gt;=50%,"Yes","No")</f>
        <v>Yes</v>
      </c>
      <c r="J928">
        <v>4.0999999999999996</v>
      </c>
      <c r="K928">
        <f>AVERAGE(Table1_1[[#This Row],[rating]]+Table1_1[[#This Row],[rating_count]]/1000)</f>
        <v>14.824999999999999</v>
      </c>
      <c r="L928">
        <v>10725</v>
      </c>
      <c r="M928">
        <f>COUNTIF(Table1_1[[#This Row],[rating_count]],"&lt;1000")</f>
        <v>0</v>
      </c>
      <c r="N928" s="6">
        <f>Table1_1[[#This Row],[actual_price]]*Table1_1[[#This Row],[rating_count]]</f>
        <v>32164275</v>
      </c>
      <c r="O928" t="s">
        <v>7746</v>
      </c>
      <c r="P928" t="s">
        <v>7747</v>
      </c>
      <c r="Q928" t="s">
        <v>7748</v>
      </c>
      <c r="R928" t="s">
        <v>7749</v>
      </c>
      <c r="S928" t="s">
        <v>7750</v>
      </c>
      <c r="T928" t="s">
        <v>13060</v>
      </c>
      <c r="U928" t="s">
        <v>7751</v>
      </c>
      <c r="V928" t="s">
        <v>7752</v>
      </c>
    </row>
    <row r="929" spans="1:22" x14ac:dyDescent="0.25">
      <c r="A929" t="s">
        <v>7753</v>
      </c>
      <c r="B929" t="s">
        <v>13795</v>
      </c>
      <c r="C929" t="s">
        <v>13076</v>
      </c>
      <c r="D929" s="6">
        <v>397</v>
      </c>
      <c r="E929" s="6" t="str">
        <f>IF(Table1_1[[#This Row],[discounted_price]]&lt;200,"&lt;₹200",IF(OR(Table1_1[[#This Row],[discounted_price]]=200,Table1_1[[#This Row],[discounted_price]]&lt;=500),"₹200-₹500","&gt;₹500"))</f>
        <v>₹200-₹500</v>
      </c>
      <c r="F929" s="6">
        <v>899</v>
      </c>
      <c r="G929" s="5">
        <v>0.56000000000000005</v>
      </c>
      <c r="H92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929" s="5" t="str">
        <f>IF(Table1_1[[#This Row],[discount_percentage]]&gt;=50%,"Yes","No")</f>
        <v>Yes</v>
      </c>
      <c r="J929">
        <v>4</v>
      </c>
      <c r="K929">
        <f>AVERAGE(Table1_1[[#This Row],[rating]]+Table1_1[[#This Row],[rating_count]]/1000)</f>
        <v>7.0250000000000004</v>
      </c>
      <c r="L929">
        <v>3025</v>
      </c>
      <c r="M929">
        <f>COUNTIF(Table1_1[[#This Row],[rating_count]],"&lt;1000")</f>
        <v>0</v>
      </c>
      <c r="N929" s="6">
        <f>Table1_1[[#This Row],[actual_price]]*Table1_1[[#This Row],[rating_count]]</f>
        <v>2719475</v>
      </c>
      <c r="O929" t="s">
        <v>7755</v>
      </c>
      <c r="P929" t="s">
        <v>7756</v>
      </c>
      <c r="Q929" t="s">
        <v>7757</v>
      </c>
      <c r="R929" t="s">
        <v>7758</v>
      </c>
      <c r="S929" t="s">
        <v>13061</v>
      </c>
      <c r="T929" t="s">
        <v>7759</v>
      </c>
      <c r="U929" t="s">
        <v>7760</v>
      </c>
      <c r="V929" t="s">
        <v>7761</v>
      </c>
    </row>
    <row r="930" spans="1:22" x14ac:dyDescent="0.25">
      <c r="A930" t="s">
        <v>556</v>
      </c>
      <c r="B930" t="s">
        <v>13131</v>
      </c>
      <c r="C930" t="s">
        <v>13076</v>
      </c>
      <c r="D930" s="6">
        <v>154</v>
      </c>
      <c r="E930" s="6" t="str">
        <f>IF(Table1_1[[#This Row],[discounted_price]]&lt;200,"&lt;₹200",IF(OR(Table1_1[[#This Row],[discounted_price]]=200,Table1_1[[#This Row],[discounted_price]]&lt;=500),"₹200-₹500","&gt;₹500"))</f>
        <v>&lt;₹200</v>
      </c>
      <c r="F930" s="6">
        <v>349</v>
      </c>
      <c r="G930" s="5">
        <v>0.56000000000000005</v>
      </c>
      <c r="H93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930" s="5" t="str">
        <f>IF(Table1_1[[#This Row],[discount_percentage]]&gt;=50%,"Yes","No")</f>
        <v>Yes</v>
      </c>
      <c r="J930">
        <v>4.3</v>
      </c>
      <c r="K930">
        <f>AVERAGE(Table1_1[[#This Row],[rating]]+Table1_1[[#This Row],[rating_count]]/1000)</f>
        <v>11.364000000000001</v>
      </c>
      <c r="L930">
        <v>7064</v>
      </c>
      <c r="M930">
        <f>COUNTIF(Table1_1[[#This Row],[rating_count]],"&lt;1000")</f>
        <v>0</v>
      </c>
      <c r="N930" s="6">
        <f>Table1_1[[#This Row],[actual_price]]*Table1_1[[#This Row],[rating_count]]</f>
        <v>2465336</v>
      </c>
      <c r="O930" t="s">
        <v>558</v>
      </c>
      <c r="P930" t="s">
        <v>559</v>
      </c>
      <c r="Q930" t="s">
        <v>560</v>
      </c>
      <c r="R930" t="s">
        <v>561</v>
      </c>
      <c r="S930" t="s">
        <v>562</v>
      </c>
      <c r="T930" t="s">
        <v>563</v>
      </c>
      <c r="U930" t="s">
        <v>7762</v>
      </c>
      <c r="V930" t="s">
        <v>7763</v>
      </c>
    </row>
    <row r="931" spans="1:22" x14ac:dyDescent="0.25">
      <c r="A931" t="s">
        <v>7764</v>
      </c>
      <c r="B931" t="s">
        <v>13796</v>
      </c>
      <c r="C931" t="s">
        <v>13076</v>
      </c>
      <c r="D931" s="6">
        <v>699</v>
      </c>
      <c r="E931" s="6" t="str">
        <f>IF(Table1_1[[#This Row],[discounted_price]]&lt;200,"&lt;₹200",IF(OR(Table1_1[[#This Row],[discounted_price]]=200,Table1_1[[#This Row],[discounted_price]]&lt;=500),"₹200-₹500","&gt;₹500"))</f>
        <v>&gt;₹500</v>
      </c>
      <c r="F931" s="6">
        <v>1490</v>
      </c>
      <c r="G931" s="5">
        <v>0.53</v>
      </c>
      <c r="H93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931" s="5" t="str">
        <f>IF(Table1_1[[#This Row],[discount_percentage]]&gt;=50%,"Yes","No")</f>
        <v>Yes</v>
      </c>
      <c r="J931">
        <v>4</v>
      </c>
      <c r="K931">
        <f>AVERAGE(Table1_1[[#This Row],[rating]]+Table1_1[[#This Row],[rating_count]]/1000)</f>
        <v>9.7360000000000007</v>
      </c>
      <c r="L931">
        <v>5736</v>
      </c>
      <c r="M931">
        <f>COUNTIF(Table1_1[[#This Row],[rating_count]],"&lt;1000")</f>
        <v>0</v>
      </c>
      <c r="N931" s="6">
        <f>Table1_1[[#This Row],[actual_price]]*Table1_1[[#This Row],[rating_count]]</f>
        <v>8546640</v>
      </c>
      <c r="O931" t="s">
        <v>7766</v>
      </c>
      <c r="P931" t="s">
        <v>7767</v>
      </c>
      <c r="Q931" t="s">
        <v>7768</v>
      </c>
      <c r="R931" t="s">
        <v>7769</v>
      </c>
      <c r="S931" t="s">
        <v>7770</v>
      </c>
      <c r="T931" t="s">
        <v>7771</v>
      </c>
      <c r="U931" t="s">
        <v>7772</v>
      </c>
      <c r="V931" t="s">
        <v>7773</v>
      </c>
    </row>
    <row r="932" spans="1:22" x14ac:dyDescent="0.25">
      <c r="A932" t="s">
        <v>7774</v>
      </c>
      <c r="B932" t="s">
        <v>13797</v>
      </c>
      <c r="C932" t="s">
        <v>13088</v>
      </c>
      <c r="D932" s="6">
        <v>1679</v>
      </c>
      <c r="E932" s="6" t="str">
        <f>IF(Table1_1[[#This Row],[discounted_price]]&lt;200,"&lt;₹200",IF(OR(Table1_1[[#This Row],[discounted_price]]=200,Table1_1[[#This Row],[discounted_price]]&lt;=500),"₹200-₹500","&gt;₹500"))</f>
        <v>&gt;₹500</v>
      </c>
      <c r="F932" s="6">
        <v>1999</v>
      </c>
      <c r="G932" s="5">
        <v>0.16</v>
      </c>
      <c r="H93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932" s="5" t="str">
        <f>IF(Table1_1[[#This Row],[discount_percentage]]&gt;=50%,"Yes","No")</f>
        <v>No</v>
      </c>
      <c r="J932">
        <v>4.0999999999999996</v>
      </c>
      <c r="K932">
        <f>AVERAGE(Table1_1[[#This Row],[rating]]+Table1_1[[#This Row],[rating_count]]/1000)</f>
        <v>76.662999999999997</v>
      </c>
      <c r="L932">
        <v>72563</v>
      </c>
      <c r="M932">
        <f>COUNTIF(Table1_1[[#This Row],[rating_count]],"&lt;1000")</f>
        <v>0</v>
      </c>
      <c r="N932" s="6">
        <f>Table1_1[[#This Row],[actual_price]]*Table1_1[[#This Row],[rating_count]]</f>
        <v>145053437</v>
      </c>
      <c r="O932" t="s">
        <v>7776</v>
      </c>
      <c r="P932" t="s">
        <v>7777</v>
      </c>
      <c r="Q932" t="s">
        <v>7778</v>
      </c>
      <c r="R932" t="s">
        <v>7779</v>
      </c>
      <c r="S932" t="s">
        <v>7780</v>
      </c>
      <c r="T932" t="s">
        <v>7781</v>
      </c>
      <c r="U932" t="s">
        <v>7782</v>
      </c>
      <c r="V932" t="s">
        <v>7783</v>
      </c>
    </row>
    <row r="933" spans="1:22" x14ac:dyDescent="0.25">
      <c r="A933" t="s">
        <v>7784</v>
      </c>
      <c r="B933" t="s">
        <v>13798</v>
      </c>
      <c r="C933" t="s">
        <v>13076</v>
      </c>
      <c r="D933" s="6">
        <v>354</v>
      </c>
      <c r="E933" s="6" t="str">
        <f>IF(Table1_1[[#This Row],[discounted_price]]&lt;200,"&lt;₹200",IF(OR(Table1_1[[#This Row],[discounted_price]]=200,Table1_1[[#This Row],[discounted_price]]&lt;=500),"₹200-₹500","&gt;₹500"))</f>
        <v>₹200-₹500</v>
      </c>
      <c r="F933" s="6">
        <v>1500</v>
      </c>
      <c r="G933" s="5">
        <v>0.76</v>
      </c>
      <c r="H93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933" s="5" t="str">
        <f>IF(Table1_1[[#This Row],[discount_percentage]]&gt;=50%,"Yes","No")</f>
        <v>Yes</v>
      </c>
      <c r="J933">
        <v>4</v>
      </c>
      <c r="K933">
        <f>AVERAGE(Table1_1[[#This Row],[rating]]+Table1_1[[#This Row],[rating_count]]/1000)</f>
        <v>5.0259999999999998</v>
      </c>
      <c r="L933">
        <v>1026</v>
      </c>
      <c r="M933">
        <f>COUNTIF(Table1_1[[#This Row],[rating_count]],"&lt;1000")</f>
        <v>0</v>
      </c>
      <c r="N933" s="6">
        <f>Table1_1[[#This Row],[actual_price]]*Table1_1[[#This Row],[rating_count]]</f>
        <v>1539000</v>
      </c>
      <c r="O933" t="s">
        <v>7786</v>
      </c>
      <c r="P933" t="s">
        <v>7787</v>
      </c>
      <c r="Q933" t="s">
        <v>7788</v>
      </c>
      <c r="R933" t="s">
        <v>7789</v>
      </c>
      <c r="S933" t="s">
        <v>7790</v>
      </c>
      <c r="T933" t="s">
        <v>7791</v>
      </c>
      <c r="U933" t="s">
        <v>7792</v>
      </c>
      <c r="V933" t="s">
        <v>7793</v>
      </c>
    </row>
    <row r="934" spans="1:22" x14ac:dyDescent="0.25">
      <c r="A934" t="s">
        <v>7794</v>
      </c>
      <c r="B934" t="s">
        <v>13799</v>
      </c>
      <c r="C934" t="s">
        <v>13076</v>
      </c>
      <c r="D934" s="6">
        <v>1199</v>
      </c>
      <c r="E934" s="6" t="str">
        <f>IF(Table1_1[[#This Row],[discounted_price]]&lt;200,"&lt;₹200",IF(OR(Table1_1[[#This Row],[discounted_price]]=200,Table1_1[[#This Row],[discounted_price]]&lt;=500),"₹200-₹500","&gt;₹500"))</f>
        <v>&gt;₹500</v>
      </c>
      <c r="F934" s="6">
        <v>5499</v>
      </c>
      <c r="G934" s="5">
        <v>0.78</v>
      </c>
      <c r="H93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934" s="5" t="str">
        <f>IF(Table1_1[[#This Row],[discount_percentage]]&gt;=50%,"Yes","No")</f>
        <v>Yes</v>
      </c>
      <c r="J934">
        <v>3.8</v>
      </c>
      <c r="K934">
        <f>AVERAGE(Table1_1[[#This Row],[rating]]+Table1_1[[#This Row],[rating_count]]/1000)</f>
        <v>5.843</v>
      </c>
      <c r="L934">
        <v>2043</v>
      </c>
      <c r="M934">
        <f>COUNTIF(Table1_1[[#This Row],[rating_count]],"&lt;1000")</f>
        <v>0</v>
      </c>
      <c r="N934" s="6">
        <f>Table1_1[[#This Row],[actual_price]]*Table1_1[[#This Row],[rating_count]]</f>
        <v>11234457</v>
      </c>
      <c r="O934" t="s">
        <v>7797</v>
      </c>
      <c r="P934" t="s">
        <v>7798</v>
      </c>
      <c r="Q934" t="s">
        <v>7799</v>
      </c>
      <c r="R934" t="s">
        <v>7800</v>
      </c>
      <c r="S934" t="s">
        <v>7801</v>
      </c>
      <c r="T934" t="s">
        <v>7802</v>
      </c>
      <c r="U934" t="s">
        <v>7803</v>
      </c>
      <c r="V934" t="s">
        <v>7804</v>
      </c>
    </row>
    <row r="935" spans="1:22" x14ac:dyDescent="0.25">
      <c r="A935" t="s">
        <v>7805</v>
      </c>
      <c r="B935" t="s">
        <v>13800</v>
      </c>
      <c r="C935" t="s">
        <v>13076</v>
      </c>
      <c r="D935" s="6">
        <v>379</v>
      </c>
      <c r="E935" s="6" t="str">
        <f>IF(Table1_1[[#This Row],[discounted_price]]&lt;200,"&lt;₹200",IF(OR(Table1_1[[#This Row],[discounted_price]]=200,Table1_1[[#This Row],[discounted_price]]&lt;=500),"₹200-₹500","&gt;₹500"))</f>
        <v>₹200-₹500</v>
      </c>
      <c r="F935" s="6">
        <v>1499</v>
      </c>
      <c r="G935" s="5">
        <v>0.75</v>
      </c>
      <c r="H93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935" s="5" t="str">
        <f>IF(Table1_1[[#This Row],[discount_percentage]]&gt;=50%,"Yes","No")</f>
        <v>Yes</v>
      </c>
      <c r="J935">
        <v>4.2</v>
      </c>
      <c r="K935">
        <f>AVERAGE(Table1_1[[#This Row],[rating]]+Table1_1[[#This Row],[rating_count]]/1000)</f>
        <v>8.3490000000000002</v>
      </c>
      <c r="L935">
        <v>4149</v>
      </c>
      <c r="M935">
        <f>COUNTIF(Table1_1[[#This Row],[rating_count]],"&lt;1000")</f>
        <v>0</v>
      </c>
      <c r="N935" s="6">
        <f>Table1_1[[#This Row],[actual_price]]*Table1_1[[#This Row],[rating_count]]</f>
        <v>6219351</v>
      </c>
      <c r="O935" t="s">
        <v>7807</v>
      </c>
      <c r="P935" t="s">
        <v>7808</v>
      </c>
      <c r="Q935" t="s">
        <v>7809</v>
      </c>
      <c r="R935" t="s">
        <v>7810</v>
      </c>
      <c r="S935" t="s">
        <v>7811</v>
      </c>
      <c r="T935" t="s">
        <v>7812</v>
      </c>
      <c r="U935" t="s">
        <v>7813</v>
      </c>
      <c r="V935" t="s">
        <v>7814</v>
      </c>
    </row>
    <row r="936" spans="1:22" x14ac:dyDescent="0.25">
      <c r="A936" t="s">
        <v>7815</v>
      </c>
      <c r="B936" t="s">
        <v>13801</v>
      </c>
      <c r="C936" t="s">
        <v>13076</v>
      </c>
      <c r="D936" s="6">
        <v>499</v>
      </c>
      <c r="E936" s="6" t="str">
        <f>IF(Table1_1[[#This Row],[discounted_price]]&lt;200,"&lt;₹200",IF(OR(Table1_1[[#This Row],[discounted_price]]=200,Table1_1[[#This Row],[discounted_price]]&lt;=500),"₹200-₹500","&gt;₹500"))</f>
        <v>₹200-₹500</v>
      </c>
      <c r="F936" s="6">
        <v>775</v>
      </c>
      <c r="G936" s="5">
        <v>0.36</v>
      </c>
      <c r="H93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936" s="5" t="str">
        <f>IF(Table1_1[[#This Row],[discount_percentage]]&gt;=50%,"Yes","No")</f>
        <v>No</v>
      </c>
      <c r="J936">
        <v>4.3</v>
      </c>
      <c r="K936">
        <f>AVERAGE(Table1_1[[#This Row],[rating]]+Table1_1[[#This Row],[rating_count]]/1000)</f>
        <v>4.3739999999999997</v>
      </c>
      <c r="L936">
        <v>74</v>
      </c>
      <c r="M936">
        <f>COUNTIF(Table1_1[[#This Row],[rating_count]],"&lt;1000")</f>
        <v>1</v>
      </c>
      <c r="N936" s="6">
        <f>Table1_1[[#This Row],[actual_price]]*Table1_1[[#This Row],[rating_count]]</f>
        <v>57350</v>
      </c>
      <c r="O936" t="s">
        <v>7817</v>
      </c>
      <c r="P936" t="s">
        <v>7818</v>
      </c>
      <c r="Q936" t="s">
        <v>7819</v>
      </c>
      <c r="R936" t="s">
        <v>7820</v>
      </c>
      <c r="S936" t="s">
        <v>7821</v>
      </c>
      <c r="T936" t="s">
        <v>7822</v>
      </c>
      <c r="U936" t="s">
        <v>7823</v>
      </c>
      <c r="V936" t="s">
        <v>7824</v>
      </c>
    </row>
    <row r="937" spans="1:22" x14ac:dyDescent="0.25">
      <c r="A937" t="s">
        <v>7825</v>
      </c>
      <c r="B937" t="s">
        <v>13802</v>
      </c>
      <c r="C937" t="s">
        <v>13076</v>
      </c>
      <c r="D937" s="6">
        <v>10389</v>
      </c>
      <c r="E937" s="6" t="str">
        <f>IF(Table1_1[[#This Row],[discounted_price]]&lt;200,"&lt;₹200",IF(OR(Table1_1[[#This Row],[discounted_price]]=200,Table1_1[[#This Row],[discounted_price]]&lt;=500),"₹200-₹500","&gt;₹500"))</f>
        <v>&gt;₹500</v>
      </c>
      <c r="F937" s="6">
        <v>32000</v>
      </c>
      <c r="G937" s="5">
        <v>0.68</v>
      </c>
      <c r="H93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937" s="5" t="str">
        <f>IF(Table1_1[[#This Row],[discount_percentage]]&gt;=50%,"Yes","No")</f>
        <v>Yes</v>
      </c>
      <c r="J937">
        <v>4.4000000000000004</v>
      </c>
      <c r="K937">
        <f>AVERAGE(Table1_1[[#This Row],[rating]]+Table1_1[[#This Row],[rating_count]]/1000)</f>
        <v>45.798000000000002</v>
      </c>
      <c r="L937">
        <v>41398</v>
      </c>
      <c r="M937">
        <f>COUNTIF(Table1_1[[#This Row],[rating_count]],"&lt;1000")</f>
        <v>0</v>
      </c>
      <c r="N937" s="6">
        <f>Table1_1[[#This Row],[actual_price]]*Table1_1[[#This Row],[rating_count]]</f>
        <v>1324736000</v>
      </c>
      <c r="O937" t="s">
        <v>7828</v>
      </c>
      <c r="P937" t="s">
        <v>7829</v>
      </c>
      <c r="Q937" t="s">
        <v>7830</v>
      </c>
      <c r="R937" t="s">
        <v>7831</v>
      </c>
      <c r="S937" t="s">
        <v>7832</v>
      </c>
      <c r="T937" t="s">
        <v>7833</v>
      </c>
      <c r="U937" t="s">
        <v>7834</v>
      </c>
      <c r="V937" t="s">
        <v>7835</v>
      </c>
    </row>
    <row r="938" spans="1:22" x14ac:dyDescent="0.25">
      <c r="A938" t="s">
        <v>7836</v>
      </c>
      <c r="B938" t="s">
        <v>13803</v>
      </c>
      <c r="C938" t="s">
        <v>13076</v>
      </c>
      <c r="D938" s="6">
        <v>649</v>
      </c>
      <c r="E938" s="6" t="str">
        <f>IF(Table1_1[[#This Row],[discounted_price]]&lt;200,"&lt;₹200",IF(OR(Table1_1[[#This Row],[discounted_price]]=200,Table1_1[[#This Row],[discounted_price]]&lt;=500),"₹200-₹500","&gt;₹500"))</f>
        <v>&gt;₹500</v>
      </c>
      <c r="F938" s="6">
        <v>1300</v>
      </c>
      <c r="G938" s="5">
        <v>0.5</v>
      </c>
      <c r="H93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938" s="5" t="str">
        <f>IF(Table1_1[[#This Row],[discount_percentage]]&gt;=50%,"Yes","No")</f>
        <v>Yes</v>
      </c>
      <c r="J938">
        <v>4.0999999999999996</v>
      </c>
      <c r="K938">
        <f>AVERAGE(Table1_1[[#This Row],[rating]]+Table1_1[[#This Row],[rating_count]]/1000)</f>
        <v>9.2949999999999999</v>
      </c>
      <c r="L938">
        <v>5195</v>
      </c>
      <c r="M938">
        <f>COUNTIF(Table1_1[[#This Row],[rating_count]],"&lt;1000")</f>
        <v>0</v>
      </c>
      <c r="N938" s="6">
        <f>Table1_1[[#This Row],[actual_price]]*Table1_1[[#This Row],[rating_count]]</f>
        <v>6753500</v>
      </c>
      <c r="O938" t="s">
        <v>7838</v>
      </c>
      <c r="P938" t="s">
        <v>7839</v>
      </c>
      <c r="Q938" t="s">
        <v>7840</v>
      </c>
      <c r="R938" t="s">
        <v>7841</v>
      </c>
      <c r="S938" t="s">
        <v>7842</v>
      </c>
      <c r="T938" t="s">
        <v>7843</v>
      </c>
      <c r="U938" t="s">
        <v>7844</v>
      </c>
      <c r="V938" t="s">
        <v>7845</v>
      </c>
    </row>
    <row r="939" spans="1:22" x14ac:dyDescent="0.25">
      <c r="A939" t="s">
        <v>7846</v>
      </c>
      <c r="B939" t="s">
        <v>13804</v>
      </c>
      <c r="C939" t="s">
        <v>13076</v>
      </c>
      <c r="D939" s="6">
        <v>1199</v>
      </c>
      <c r="E939" s="6" t="str">
        <f>IF(Table1_1[[#This Row],[discounted_price]]&lt;200,"&lt;₹200",IF(OR(Table1_1[[#This Row],[discounted_price]]=200,Table1_1[[#This Row],[discounted_price]]&lt;=500),"₹200-₹500","&gt;₹500"))</f>
        <v>&gt;₹500</v>
      </c>
      <c r="F939" s="6">
        <v>1999</v>
      </c>
      <c r="G939" s="5">
        <v>0.4</v>
      </c>
      <c r="H93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939" s="5" t="str">
        <f>IF(Table1_1[[#This Row],[discount_percentage]]&gt;=50%,"Yes","No")</f>
        <v>No</v>
      </c>
      <c r="J939">
        <v>4.5</v>
      </c>
      <c r="K939">
        <f>AVERAGE(Table1_1[[#This Row],[rating]]+Table1_1[[#This Row],[rating_count]]/1000)</f>
        <v>26.92</v>
      </c>
      <c r="L939">
        <v>22420</v>
      </c>
      <c r="M939">
        <f>COUNTIF(Table1_1[[#This Row],[rating_count]],"&lt;1000")</f>
        <v>0</v>
      </c>
      <c r="N939" s="6">
        <f>Table1_1[[#This Row],[actual_price]]*Table1_1[[#This Row],[rating_count]]</f>
        <v>44817580</v>
      </c>
      <c r="O939" t="s">
        <v>7849</v>
      </c>
      <c r="P939" t="s">
        <v>900</v>
      </c>
      <c r="Q939" t="s">
        <v>901</v>
      </c>
      <c r="R939" t="s">
        <v>902</v>
      </c>
      <c r="S939" t="s">
        <v>903</v>
      </c>
      <c r="T939" t="s">
        <v>904</v>
      </c>
      <c r="U939" t="s">
        <v>7850</v>
      </c>
      <c r="V939" t="s">
        <v>7851</v>
      </c>
    </row>
    <row r="940" spans="1:22" x14ac:dyDescent="0.25">
      <c r="A940" t="s">
        <v>586</v>
      </c>
      <c r="B940" t="s">
        <v>13134</v>
      </c>
      <c r="C940" t="s">
        <v>13076</v>
      </c>
      <c r="D940" s="6">
        <v>139</v>
      </c>
      <c r="E940" s="6" t="str">
        <f>IF(Table1_1[[#This Row],[discounted_price]]&lt;200,"&lt;₹200",IF(OR(Table1_1[[#This Row],[discounted_price]]=200,Table1_1[[#This Row],[discounted_price]]&lt;=500),"₹200-₹500","&gt;₹500"))</f>
        <v>&lt;₹200</v>
      </c>
      <c r="F940" s="6">
        <v>999</v>
      </c>
      <c r="G940" s="5">
        <v>0.86</v>
      </c>
      <c r="H94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940" s="5" t="str">
        <f>IF(Table1_1[[#This Row],[discount_percentage]]&gt;=50%,"Yes","No")</f>
        <v>Yes</v>
      </c>
      <c r="J940">
        <v>4</v>
      </c>
      <c r="K940">
        <f>AVERAGE(Table1_1[[#This Row],[rating]]+Table1_1[[#This Row],[rating_count]]/1000)</f>
        <v>5.3129999999999997</v>
      </c>
      <c r="L940">
        <v>1313</v>
      </c>
      <c r="M940">
        <f>COUNTIF(Table1_1[[#This Row],[rating_count]],"&lt;1000")</f>
        <v>0</v>
      </c>
      <c r="N940" s="6">
        <f>Table1_1[[#This Row],[actual_price]]*Table1_1[[#This Row],[rating_count]]</f>
        <v>1311687</v>
      </c>
      <c r="O940" t="s">
        <v>588</v>
      </c>
      <c r="P940" t="s">
        <v>589</v>
      </c>
      <c r="Q940" t="s">
        <v>590</v>
      </c>
      <c r="R940" t="s">
        <v>591</v>
      </c>
      <c r="S940" t="s">
        <v>592</v>
      </c>
      <c r="T940" t="s">
        <v>593</v>
      </c>
      <c r="U940" t="s">
        <v>594</v>
      </c>
      <c r="V940" t="s">
        <v>7852</v>
      </c>
    </row>
    <row r="941" spans="1:22" x14ac:dyDescent="0.25">
      <c r="A941" t="s">
        <v>7853</v>
      </c>
      <c r="B941" t="s">
        <v>13805</v>
      </c>
      <c r="C941" t="s">
        <v>13088</v>
      </c>
      <c r="D941" s="6">
        <v>889</v>
      </c>
      <c r="E941" s="6" t="str">
        <f>IF(Table1_1[[#This Row],[discounted_price]]&lt;200,"&lt;₹200",IF(OR(Table1_1[[#This Row],[discounted_price]]=200,Table1_1[[#This Row],[discounted_price]]&lt;=500),"₹200-₹500","&gt;₹500"))</f>
        <v>&gt;₹500</v>
      </c>
      <c r="F941" s="6">
        <v>1999</v>
      </c>
      <c r="G941" s="5">
        <v>0.56000000000000005</v>
      </c>
      <c r="H94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941" s="5" t="str">
        <f>IF(Table1_1[[#This Row],[discount_percentage]]&gt;=50%,"Yes","No")</f>
        <v>Yes</v>
      </c>
      <c r="J941">
        <v>4.2</v>
      </c>
      <c r="K941">
        <f>AVERAGE(Table1_1[[#This Row],[rating]]+Table1_1[[#This Row],[rating_count]]/1000)</f>
        <v>6.484</v>
      </c>
      <c r="L941">
        <v>2284</v>
      </c>
      <c r="M941">
        <f>COUNTIF(Table1_1[[#This Row],[rating_count]],"&lt;1000")</f>
        <v>0</v>
      </c>
      <c r="N941" s="6">
        <f>Table1_1[[#This Row],[actual_price]]*Table1_1[[#This Row],[rating_count]]</f>
        <v>4565716</v>
      </c>
      <c r="O941" t="s">
        <v>7855</v>
      </c>
      <c r="P941" t="s">
        <v>7856</v>
      </c>
      <c r="Q941" t="s">
        <v>7857</v>
      </c>
      <c r="R941" t="s">
        <v>7858</v>
      </c>
      <c r="S941" t="s">
        <v>7859</v>
      </c>
      <c r="T941" t="s">
        <v>7860</v>
      </c>
      <c r="U941" t="s">
        <v>7861</v>
      </c>
      <c r="V941" t="s">
        <v>7862</v>
      </c>
    </row>
    <row r="942" spans="1:22" x14ac:dyDescent="0.25">
      <c r="A942" t="s">
        <v>7863</v>
      </c>
      <c r="B942" t="s">
        <v>13806</v>
      </c>
      <c r="C942" t="s">
        <v>13076</v>
      </c>
      <c r="D942" s="6">
        <v>1409</v>
      </c>
      <c r="E942" s="6" t="str">
        <f>IF(Table1_1[[#This Row],[discounted_price]]&lt;200,"&lt;₹200",IF(OR(Table1_1[[#This Row],[discounted_price]]=200,Table1_1[[#This Row],[discounted_price]]&lt;=500),"₹200-₹500","&gt;₹500"))</f>
        <v>&gt;₹500</v>
      </c>
      <c r="F942" s="6">
        <v>2199</v>
      </c>
      <c r="G942" s="5">
        <v>0.36</v>
      </c>
      <c r="H94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942" s="5" t="str">
        <f>IF(Table1_1[[#This Row],[discount_percentage]]&gt;=50%,"Yes","No")</f>
        <v>No</v>
      </c>
      <c r="J942">
        <v>3.9</v>
      </c>
      <c r="K942">
        <f>AVERAGE(Table1_1[[#This Row],[rating]]+Table1_1[[#This Row],[rating_count]]/1000)</f>
        <v>4.327</v>
      </c>
      <c r="L942">
        <v>427</v>
      </c>
      <c r="M942">
        <f>COUNTIF(Table1_1[[#This Row],[rating_count]],"&lt;1000")</f>
        <v>1</v>
      </c>
      <c r="N942" s="6">
        <f>Table1_1[[#This Row],[actual_price]]*Table1_1[[#This Row],[rating_count]]</f>
        <v>938973</v>
      </c>
      <c r="O942" t="s">
        <v>7865</v>
      </c>
      <c r="P942" t="s">
        <v>7866</v>
      </c>
      <c r="Q942" t="s">
        <v>7867</v>
      </c>
      <c r="R942" t="s">
        <v>7868</v>
      </c>
      <c r="S942" t="s">
        <v>7869</v>
      </c>
      <c r="T942" t="s">
        <v>7870</v>
      </c>
      <c r="U942" t="s">
        <v>7871</v>
      </c>
      <c r="V942" t="s">
        <v>7872</v>
      </c>
    </row>
    <row r="943" spans="1:22" x14ac:dyDescent="0.25">
      <c r="A943" t="s">
        <v>7873</v>
      </c>
      <c r="B943" t="s">
        <v>13807</v>
      </c>
      <c r="C943" t="s">
        <v>13076</v>
      </c>
      <c r="D943" s="6">
        <v>549</v>
      </c>
      <c r="E943" s="6" t="str">
        <f>IF(Table1_1[[#This Row],[discounted_price]]&lt;200,"&lt;₹200",IF(OR(Table1_1[[#This Row],[discounted_price]]=200,Table1_1[[#This Row],[discounted_price]]&lt;=500),"₹200-₹500","&gt;₹500"))</f>
        <v>&gt;₹500</v>
      </c>
      <c r="F943" s="6">
        <v>1999</v>
      </c>
      <c r="G943" s="5">
        <v>0.73</v>
      </c>
      <c r="H94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943" s="5" t="str">
        <f>IF(Table1_1[[#This Row],[discount_percentage]]&gt;=50%,"Yes","No")</f>
        <v>Yes</v>
      </c>
      <c r="J943">
        <v>4.3</v>
      </c>
      <c r="K943">
        <f>AVERAGE(Table1_1[[#This Row],[rating]]+Table1_1[[#This Row],[rating_count]]/1000)</f>
        <v>5.6669999999999998</v>
      </c>
      <c r="L943">
        <v>1367</v>
      </c>
      <c r="M943">
        <f>COUNTIF(Table1_1[[#This Row],[rating_count]],"&lt;1000")</f>
        <v>0</v>
      </c>
      <c r="N943" s="6">
        <f>Table1_1[[#This Row],[actual_price]]*Table1_1[[#This Row],[rating_count]]</f>
        <v>2732633</v>
      </c>
      <c r="O943" t="s">
        <v>7876</v>
      </c>
      <c r="P943" t="s">
        <v>7877</v>
      </c>
      <c r="Q943" t="s">
        <v>7878</v>
      </c>
      <c r="R943" t="s">
        <v>7879</v>
      </c>
      <c r="S943" t="s">
        <v>7880</v>
      </c>
      <c r="T943" t="s">
        <v>7881</v>
      </c>
      <c r="U943" t="s">
        <v>7882</v>
      </c>
      <c r="V943" t="s">
        <v>7883</v>
      </c>
    </row>
    <row r="944" spans="1:22" x14ac:dyDescent="0.25">
      <c r="A944" t="s">
        <v>7884</v>
      </c>
      <c r="B944" t="s">
        <v>13808</v>
      </c>
      <c r="C944" t="s">
        <v>13076</v>
      </c>
      <c r="D944" s="6">
        <v>749</v>
      </c>
      <c r="E944" s="6" t="str">
        <f>IF(Table1_1[[#This Row],[discounted_price]]&lt;200,"&lt;₹200",IF(OR(Table1_1[[#This Row],[discounted_price]]=200,Table1_1[[#This Row],[discounted_price]]&lt;=500),"₹200-₹500","&gt;₹500"))</f>
        <v>&gt;₹500</v>
      </c>
      <c r="F944" s="6">
        <v>1799</v>
      </c>
      <c r="G944" s="5">
        <v>0.57999999999999996</v>
      </c>
      <c r="H94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944" s="5" t="str">
        <f>IF(Table1_1[[#This Row],[discount_percentage]]&gt;=50%,"Yes","No")</f>
        <v>Yes</v>
      </c>
      <c r="J944">
        <v>4</v>
      </c>
      <c r="K944">
        <f>AVERAGE(Table1_1[[#This Row],[rating]]+Table1_1[[#This Row],[rating_count]]/1000)</f>
        <v>17.198999999999998</v>
      </c>
      <c r="L944">
        <v>13199</v>
      </c>
      <c r="M944">
        <f>COUNTIF(Table1_1[[#This Row],[rating_count]],"&lt;1000")</f>
        <v>0</v>
      </c>
      <c r="N944" s="6">
        <f>Table1_1[[#This Row],[actual_price]]*Table1_1[[#This Row],[rating_count]]</f>
        <v>23745001</v>
      </c>
      <c r="O944" t="s">
        <v>7886</v>
      </c>
      <c r="P944" t="s">
        <v>7887</v>
      </c>
      <c r="Q944" t="s">
        <v>7888</v>
      </c>
      <c r="R944" t="s">
        <v>7889</v>
      </c>
      <c r="S944" t="s">
        <v>7890</v>
      </c>
      <c r="T944" t="s">
        <v>13062</v>
      </c>
      <c r="U944" t="s">
        <v>7891</v>
      </c>
      <c r="V944" t="s">
        <v>7892</v>
      </c>
    </row>
    <row r="945" spans="1:22" x14ac:dyDescent="0.25">
      <c r="A945" t="s">
        <v>596</v>
      </c>
      <c r="B945" t="s">
        <v>13135</v>
      </c>
      <c r="C945" t="s">
        <v>13076</v>
      </c>
      <c r="D945" s="6">
        <v>329</v>
      </c>
      <c r="E945" s="6" t="str">
        <f>IF(Table1_1[[#This Row],[discounted_price]]&lt;200,"&lt;₹200",IF(OR(Table1_1[[#This Row],[discounted_price]]=200,Table1_1[[#This Row],[discounted_price]]&lt;=500),"₹200-₹500","&gt;₹500"))</f>
        <v>₹200-₹500</v>
      </c>
      <c r="F945" s="6">
        <v>845</v>
      </c>
      <c r="G945" s="5">
        <v>0.61</v>
      </c>
      <c r="H94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945" s="5" t="str">
        <f>IF(Table1_1[[#This Row],[discount_percentage]]&gt;=50%,"Yes","No")</f>
        <v>Yes</v>
      </c>
      <c r="J945">
        <v>4.2</v>
      </c>
      <c r="K945">
        <f>AVERAGE(Table1_1[[#This Row],[rating]]+Table1_1[[#This Row],[rating_count]]/1000)</f>
        <v>33.945999999999998</v>
      </c>
      <c r="L945">
        <v>29746</v>
      </c>
      <c r="M945">
        <f>COUNTIF(Table1_1[[#This Row],[rating_count]],"&lt;1000")</f>
        <v>0</v>
      </c>
      <c r="N945" s="6">
        <f>Table1_1[[#This Row],[actual_price]]*Table1_1[[#This Row],[rating_count]]</f>
        <v>25135370</v>
      </c>
      <c r="O945" t="s">
        <v>598</v>
      </c>
      <c r="P945" t="s">
        <v>599</v>
      </c>
      <c r="Q945" t="s">
        <v>600</v>
      </c>
      <c r="R945" t="s">
        <v>601</v>
      </c>
      <c r="S945" t="s">
        <v>602</v>
      </c>
      <c r="T945" t="s">
        <v>603</v>
      </c>
      <c r="U945" t="s">
        <v>7893</v>
      </c>
      <c r="V945" t="s">
        <v>7894</v>
      </c>
    </row>
    <row r="946" spans="1:22" x14ac:dyDescent="0.25">
      <c r="A946" t="s">
        <v>7895</v>
      </c>
      <c r="B946" t="s">
        <v>13171</v>
      </c>
      <c r="C946" t="s">
        <v>13076</v>
      </c>
      <c r="D946" s="6">
        <v>379</v>
      </c>
      <c r="E946" s="6" t="str">
        <f>IF(Table1_1[[#This Row],[discounted_price]]&lt;200,"&lt;₹200",IF(OR(Table1_1[[#This Row],[discounted_price]]=200,Table1_1[[#This Row],[discounted_price]]&lt;=500),"₹200-₹500","&gt;₹500"))</f>
        <v>₹200-₹500</v>
      </c>
      <c r="F946" s="6">
        <v>1099</v>
      </c>
      <c r="G946" s="5">
        <v>0.66</v>
      </c>
      <c r="H94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946" s="5" t="str">
        <f>IF(Table1_1[[#This Row],[discount_percentage]]&gt;=50%,"Yes","No")</f>
        <v>Yes</v>
      </c>
      <c r="J946">
        <v>4.3</v>
      </c>
      <c r="K946">
        <f>AVERAGE(Table1_1[[#This Row],[rating]]+Table1_1[[#This Row],[rating_count]]/1000)</f>
        <v>7.1059999999999999</v>
      </c>
      <c r="L946">
        <v>2806</v>
      </c>
      <c r="M946">
        <f>COUNTIF(Table1_1[[#This Row],[rating_count]],"&lt;1000")</f>
        <v>0</v>
      </c>
      <c r="N946" s="6">
        <f>Table1_1[[#This Row],[actual_price]]*Table1_1[[#This Row],[rating_count]]</f>
        <v>3083794</v>
      </c>
      <c r="O946" t="s">
        <v>7897</v>
      </c>
      <c r="P946" t="s">
        <v>964</v>
      </c>
      <c r="Q946" t="s">
        <v>965</v>
      </c>
      <c r="R946" t="s">
        <v>966</v>
      </c>
      <c r="S946" t="s">
        <v>967</v>
      </c>
      <c r="T946" t="s">
        <v>968</v>
      </c>
      <c r="U946" t="s">
        <v>7898</v>
      </c>
      <c r="V946" t="s">
        <v>7899</v>
      </c>
    </row>
    <row r="947" spans="1:22" x14ac:dyDescent="0.25">
      <c r="A947" t="s">
        <v>7900</v>
      </c>
      <c r="B947" t="s">
        <v>13809</v>
      </c>
      <c r="C947" t="s">
        <v>13088</v>
      </c>
      <c r="D947" s="6">
        <v>5998</v>
      </c>
      <c r="E947" s="6" t="str">
        <f>IF(Table1_1[[#This Row],[discounted_price]]&lt;200,"&lt;₹200",IF(OR(Table1_1[[#This Row],[discounted_price]]=200,Table1_1[[#This Row],[discounted_price]]&lt;=500),"₹200-₹500","&gt;₹500"))</f>
        <v>&gt;₹500</v>
      </c>
      <c r="F947" s="6">
        <v>7999</v>
      </c>
      <c r="G947" s="5">
        <v>0.25</v>
      </c>
      <c r="H94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947" s="5" t="str">
        <f>IF(Table1_1[[#This Row],[discount_percentage]]&gt;=50%,"Yes","No")</f>
        <v>No</v>
      </c>
      <c r="J947">
        <v>4.2</v>
      </c>
      <c r="K947">
        <f>AVERAGE(Table1_1[[#This Row],[rating]]+Table1_1[[#This Row],[rating_count]]/1000)</f>
        <v>34.555</v>
      </c>
      <c r="L947">
        <v>30355</v>
      </c>
      <c r="M947">
        <f>COUNTIF(Table1_1[[#This Row],[rating_count]],"&lt;1000")</f>
        <v>0</v>
      </c>
      <c r="N947" s="6">
        <f>Table1_1[[#This Row],[actual_price]]*Table1_1[[#This Row],[rating_count]]</f>
        <v>242809645</v>
      </c>
      <c r="O947" t="s">
        <v>7902</v>
      </c>
      <c r="P947" t="s">
        <v>7903</v>
      </c>
      <c r="Q947" t="s">
        <v>7904</v>
      </c>
      <c r="R947" t="s">
        <v>7905</v>
      </c>
      <c r="S947" t="s">
        <v>7906</v>
      </c>
      <c r="T947" t="s">
        <v>7907</v>
      </c>
      <c r="U947" t="s">
        <v>7908</v>
      </c>
      <c r="V947" t="s">
        <v>7909</v>
      </c>
    </row>
    <row r="948" spans="1:22" x14ac:dyDescent="0.25">
      <c r="A948" t="s">
        <v>7910</v>
      </c>
      <c r="B948" t="s">
        <v>13810</v>
      </c>
      <c r="C948" t="s">
        <v>13076</v>
      </c>
      <c r="D948" s="6">
        <v>299</v>
      </c>
      <c r="E948" s="6" t="str">
        <f>IF(Table1_1[[#This Row],[discounted_price]]&lt;200,"&lt;₹200",IF(OR(Table1_1[[#This Row],[discounted_price]]=200,Table1_1[[#This Row],[discounted_price]]&lt;=500),"₹200-₹500","&gt;₹500"))</f>
        <v>₹200-₹500</v>
      </c>
      <c r="F948" s="6">
        <v>1499</v>
      </c>
      <c r="G948" s="5">
        <v>0.8</v>
      </c>
      <c r="H94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948" s="5" t="str">
        <f>IF(Table1_1[[#This Row],[discount_percentage]]&gt;=50%,"Yes","No")</f>
        <v>Yes</v>
      </c>
      <c r="J948">
        <v>4.2</v>
      </c>
      <c r="K948">
        <f>AVERAGE(Table1_1[[#This Row],[rating]]+Table1_1[[#This Row],[rating_count]]/1000)</f>
        <v>7.0679999999999996</v>
      </c>
      <c r="L948">
        <v>2868</v>
      </c>
      <c r="M948">
        <f>COUNTIF(Table1_1[[#This Row],[rating_count]],"&lt;1000")</f>
        <v>0</v>
      </c>
      <c r="N948" s="6">
        <f>Table1_1[[#This Row],[actual_price]]*Table1_1[[#This Row],[rating_count]]</f>
        <v>4299132</v>
      </c>
      <c r="O948" t="s">
        <v>7912</v>
      </c>
      <c r="P948" t="s">
        <v>7913</v>
      </c>
      <c r="Q948" t="s">
        <v>7914</v>
      </c>
      <c r="R948" t="s">
        <v>7915</v>
      </c>
      <c r="S948" t="s">
        <v>7916</v>
      </c>
      <c r="T948" t="s">
        <v>7917</v>
      </c>
      <c r="U948" t="s">
        <v>7918</v>
      </c>
      <c r="V948" t="s">
        <v>7919</v>
      </c>
    </row>
    <row r="949" spans="1:22" x14ac:dyDescent="0.25">
      <c r="A949" t="s">
        <v>7920</v>
      </c>
      <c r="B949" t="s">
        <v>13811</v>
      </c>
      <c r="C949" t="s">
        <v>13076</v>
      </c>
      <c r="D949" s="6">
        <v>379</v>
      </c>
      <c r="E949" s="6" t="str">
        <f>IF(Table1_1[[#This Row],[discounted_price]]&lt;200,"&lt;₹200",IF(OR(Table1_1[[#This Row],[discounted_price]]=200,Table1_1[[#This Row],[discounted_price]]&lt;=500),"₹200-₹500","&gt;₹500"))</f>
        <v>₹200-₹500</v>
      </c>
      <c r="F949" s="6">
        <v>1499</v>
      </c>
      <c r="G949" s="5">
        <v>0.75</v>
      </c>
      <c r="H94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949" s="5" t="str">
        <f>IF(Table1_1[[#This Row],[discount_percentage]]&gt;=50%,"Yes","No")</f>
        <v>Yes</v>
      </c>
      <c r="J949">
        <v>4.0999999999999996</v>
      </c>
      <c r="K949">
        <f>AVERAGE(Table1_1[[#This Row],[rating]]+Table1_1[[#This Row],[rating_count]]/1000)</f>
        <v>4.7699999999999996</v>
      </c>
      <c r="L949">
        <v>670</v>
      </c>
      <c r="M949">
        <f>COUNTIF(Table1_1[[#This Row],[rating_count]],"&lt;1000")</f>
        <v>1</v>
      </c>
      <c r="N949" s="6">
        <f>Table1_1[[#This Row],[actual_price]]*Table1_1[[#This Row],[rating_count]]</f>
        <v>1004330</v>
      </c>
      <c r="O949" t="s">
        <v>7922</v>
      </c>
      <c r="P949" t="s">
        <v>7923</v>
      </c>
      <c r="Q949" t="s">
        <v>7924</v>
      </c>
      <c r="R949" t="s">
        <v>7925</v>
      </c>
      <c r="S949" t="s">
        <v>7926</v>
      </c>
      <c r="T949" t="s">
        <v>7927</v>
      </c>
      <c r="U949" t="s">
        <v>7928</v>
      </c>
      <c r="V949" t="s">
        <v>7929</v>
      </c>
    </row>
    <row r="950" spans="1:22" x14ac:dyDescent="0.25">
      <c r="A950" t="s">
        <v>7930</v>
      </c>
      <c r="B950" t="s">
        <v>13812</v>
      </c>
      <c r="C950" t="s">
        <v>13547</v>
      </c>
      <c r="D950" s="6">
        <v>1399</v>
      </c>
      <c r="E950" s="6" t="str">
        <f>IF(Table1_1[[#This Row],[discounted_price]]&lt;200,"&lt;₹200",IF(OR(Table1_1[[#This Row],[discounted_price]]=200,Table1_1[[#This Row],[discounted_price]]&lt;=500),"₹200-₹500","&gt;₹500"))</f>
        <v>&gt;₹500</v>
      </c>
      <c r="F950" s="6">
        <v>2999</v>
      </c>
      <c r="G950" s="5">
        <v>0.53</v>
      </c>
      <c r="H95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950" s="5" t="str">
        <f>IF(Table1_1[[#This Row],[discount_percentage]]&gt;=50%,"Yes","No")</f>
        <v>Yes</v>
      </c>
      <c r="J950">
        <v>4.3</v>
      </c>
      <c r="K950">
        <f>AVERAGE(Table1_1[[#This Row],[rating]]+Table1_1[[#This Row],[rating_count]]/1000)</f>
        <v>7.83</v>
      </c>
      <c r="L950">
        <v>3530</v>
      </c>
      <c r="M950">
        <f>COUNTIF(Table1_1[[#This Row],[rating_count]],"&lt;1000")</f>
        <v>0</v>
      </c>
      <c r="N950" s="6">
        <f>Table1_1[[#This Row],[actual_price]]*Table1_1[[#This Row],[rating_count]]</f>
        <v>10586470</v>
      </c>
      <c r="O950" t="s">
        <v>7933</v>
      </c>
      <c r="P950" t="s">
        <v>7934</v>
      </c>
      <c r="Q950" t="s">
        <v>7935</v>
      </c>
      <c r="R950" t="s">
        <v>7936</v>
      </c>
      <c r="S950" t="s">
        <v>7937</v>
      </c>
      <c r="T950" t="s">
        <v>7938</v>
      </c>
      <c r="U950" t="s">
        <v>7939</v>
      </c>
      <c r="V950" t="s">
        <v>7940</v>
      </c>
    </row>
    <row r="951" spans="1:22" x14ac:dyDescent="0.25">
      <c r="A951" t="s">
        <v>7941</v>
      </c>
      <c r="B951" t="s">
        <v>13813</v>
      </c>
      <c r="C951" t="s">
        <v>13088</v>
      </c>
      <c r="D951" s="6">
        <v>699</v>
      </c>
      <c r="E951" s="6" t="str">
        <f>IF(Table1_1[[#This Row],[discounted_price]]&lt;200,"&lt;₹200",IF(OR(Table1_1[[#This Row],[discounted_price]]=200,Table1_1[[#This Row],[discounted_price]]&lt;=500),"₹200-₹500","&gt;₹500"))</f>
        <v>&gt;₹500</v>
      </c>
      <c r="F951" s="6">
        <v>1299</v>
      </c>
      <c r="G951" s="5">
        <v>0.46</v>
      </c>
      <c r="H95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951" s="5" t="str">
        <f>IF(Table1_1[[#This Row],[discount_percentage]]&gt;=50%,"Yes","No")</f>
        <v>No</v>
      </c>
      <c r="J951">
        <v>4.3</v>
      </c>
      <c r="K951">
        <f>AVERAGE(Table1_1[[#This Row],[rating]]+Table1_1[[#This Row],[rating_count]]/1000)</f>
        <v>10.483000000000001</v>
      </c>
      <c r="L951">
        <v>6183</v>
      </c>
      <c r="M951">
        <f>COUNTIF(Table1_1[[#This Row],[rating_count]],"&lt;1000")</f>
        <v>0</v>
      </c>
      <c r="N951" s="6">
        <f>Table1_1[[#This Row],[actual_price]]*Table1_1[[#This Row],[rating_count]]</f>
        <v>8031717</v>
      </c>
      <c r="O951" t="s">
        <v>7944</v>
      </c>
      <c r="P951" t="s">
        <v>7945</v>
      </c>
      <c r="Q951" t="s">
        <v>7946</v>
      </c>
      <c r="R951" t="s">
        <v>7947</v>
      </c>
      <c r="S951" t="s">
        <v>7948</v>
      </c>
      <c r="T951" t="s">
        <v>7949</v>
      </c>
      <c r="U951" t="s">
        <v>7950</v>
      </c>
      <c r="V951" t="s">
        <v>7951</v>
      </c>
    </row>
    <row r="952" spans="1:22" x14ac:dyDescent="0.25">
      <c r="A952" t="s">
        <v>7952</v>
      </c>
      <c r="B952" t="s">
        <v>13814</v>
      </c>
      <c r="C952" t="s">
        <v>13547</v>
      </c>
      <c r="D952" s="6">
        <v>300</v>
      </c>
      <c r="E952" s="6" t="str">
        <f>IF(Table1_1[[#This Row],[discounted_price]]&lt;200,"&lt;₹200",IF(OR(Table1_1[[#This Row],[discounted_price]]=200,Table1_1[[#This Row],[discounted_price]]&lt;=500),"₹200-₹500","&gt;₹500"))</f>
        <v>₹200-₹500</v>
      </c>
      <c r="F952" s="6">
        <v>300</v>
      </c>
      <c r="G952" s="5">
        <v>0</v>
      </c>
      <c r="H95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952" s="5" t="str">
        <f>IF(Table1_1[[#This Row],[discount_percentage]]&gt;=50%,"Yes","No")</f>
        <v>No</v>
      </c>
      <c r="J952">
        <v>4.2</v>
      </c>
      <c r="K952">
        <f>AVERAGE(Table1_1[[#This Row],[rating]]+Table1_1[[#This Row],[rating_count]]/1000)</f>
        <v>4.6189999999999998</v>
      </c>
      <c r="L952">
        <v>419</v>
      </c>
      <c r="M952">
        <f>COUNTIF(Table1_1[[#This Row],[rating_count]],"&lt;1000")</f>
        <v>1</v>
      </c>
      <c r="N952" s="6">
        <f>Table1_1[[#This Row],[actual_price]]*Table1_1[[#This Row],[rating_count]]</f>
        <v>125700</v>
      </c>
      <c r="O952" t="s">
        <v>7954</v>
      </c>
      <c r="P952" t="s">
        <v>7955</v>
      </c>
      <c r="Q952" t="s">
        <v>7956</v>
      </c>
      <c r="R952" t="s">
        <v>7957</v>
      </c>
      <c r="S952" t="s">
        <v>7958</v>
      </c>
      <c r="T952" t="s">
        <v>7959</v>
      </c>
      <c r="U952" t="s">
        <v>7960</v>
      </c>
      <c r="V952" t="s">
        <v>7961</v>
      </c>
    </row>
    <row r="953" spans="1:22" x14ac:dyDescent="0.25">
      <c r="A953" t="s">
        <v>7962</v>
      </c>
      <c r="B953" t="s">
        <v>13815</v>
      </c>
      <c r="C953" t="s">
        <v>13076</v>
      </c>
      <c r="D953" s="6">
        <v>999</v>
      </c>
      <c r="E953" s="6" t="str">
        <f>IF(Table1_1[[#This Row],[discounted_price]]&lt;200,"&lt;₹200",IF(OR(Table1_1[[#This Row],[discounted_price]]=200,Table1_1[[#This Row],[discounted_price]]&lt;=500),"₹200-₹500","&gt;₹500"))</f>
        <v>&gt;₹500</v>
      </c>
      <c r="F953" s="6">
        <v>1995</v>
      </c>
      <c r="G953" s="5">
        <v>0.5</v>
      </c>
      <c r="H95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953" s="5" t="str">
        <f>IF(Table1_1[[#This Row],[discount_percentage]]&gt;=50%,"Yes","No")</f>
        <v>Yes</v>
      </c>
      <c r="J953">
        <v>4.5</v>
      </c>
      <c r="K953">
        <f>AVERAGE(Table1_1[[#This Row],[rating]]+Table1_1[[#This Row],[rating_count]]/1000)</f>
        <v>11.817</v>
      </c>
      <c r="L953">
        <v>7317</v>
      </c>
      <c r="M953">
        <f>COUNTIF(Table1_1[[#This Row],[rating_count]],"&lt;1000")</f>
        <v>0</v>
      </c>
      <c r="N953" s="6">
        <f>Table1_1[[#This Row],[actual_price]]*Table1_1[[#This Row],[rating_count]]</f>
        <v>14597415</v>
      </c>
      <c r="O953" t="s">
        <v>7964</v>
      </c>
      <c r="P953" t="s">
        <v>7965</v>
      </c>
      <c r="Q953" t="s">
        <v>7966</v>
      </c>
      <c r="R953" t="s">
        <v>7967</v>
      </c>
      <c r="S953" t="s">
        <v>7968</v>
      </c>
      <c r="T953" t="s">
        <v>7969</v>
      </c>
      <c r="U953" t="s">
        <v>7970</v>
      </c>
      <c r="V953" t="s">
        <v>7971</v>
      </c>
    </row>
    <row r="954" spans="1:22" x14ac:dyDescent="0.25">
      <c r="A954" t="s">
        <v>7972</v>
      </c>
      <c r="B954" t="s">
        <v>13816</v>
      </c>
      <c r="C954" t="s">
        <v>13547</v>
      </c>
      <c r="D954" s="6">
        <v>535</v>
      </c>
      <c r="E954" s="6" t="str">
        <f>IF(Table1_1[[#This Row],[discounted_price]]&lt;200,"&lt;₹200",IF(OR(Table1_1[[#This Row],[discounted_price]]=200,Table1_1[[#This Row],[discounted_price]]&lt;=500),"₹200-₹500","&gt;₹500"))</f>
        <v>&gt;₹500</v>
      </c>
      <c r="F954" s="6">
        <v>535</v>
      </c>
      <c r="G954" s="5">
        <v>0</v>
      </c>
      <c r="H95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954" s="5" t="str">
        <f>IF(Table1_1[[#This Row],[discount_percentage]]&gt;=50%,"Yes","No")</f>
        <v>No</v>
      </c>
      <c r="J954">
        <v>4.4000000000000004</v>
      </c>
      <c r="K954">
        <f>AVERAGE(Table1_1[[#This Row],[rating]]+Table1_1[[#This Row],[rating_count]]/1000)</f>
        <v>8.8260000000000005</v>
      </c>
      <c r="L954">
        <v>4426</v>
      </c>
      <c r="M954">
        <f>COUNTIF(Table1_1[[#This Row],[rating_count]],"&lt;1000")</f>
        <v>0</v>
      </c>
      <c r="N954" s="6">
        <f>Table1_1[[#This Row],[actual_price]]*Table1_1[[#This Row],[rating_count]]</f>
        <v>2367910</v>
      </c>
      <c r="O954" t="s">
        <v>7975</v>
      </c>
      <c r="P954" t="s">
        <v>7976</v>
      </c>
      <c r="Q954" t="s">
        <v>7977</v>
      </c>
      <c r="R954" t="s">
        <v>7978</v>
      </c>
      <c r="S954" t="s">
        <v>7979</v>
      </c>
      <c r="T954" t="s">
        <v>7980</v>
      </c>
      <c r="U954" t="s">
        <v>7981</v>
      </c>
      <c r="V954" t="s">
        <v>7982</v>
      </c>
    </row>
    <row r="955" spans="1:22" x14ac:dyDescent="0.25">
      <c r="A955" t="s">
        <v>606</v>
      </c>
      <c r="B955" t="s">
        <v>13136</v>
      </c>
      <c r="C955" t="s">
        <v>13088</v>
      </c>
      <c r="D955" s="6">
        <v>13999</v>
      </c>
      <c r="E955" s="6" t="str">
        <f>IF(Table1_1[[#This Row],[discounted_price]]&lt;200,"&lt;₹200",IF(OR(Table1_1[[#This Row],[discounted_price]]=200,Table1_1[[#This Row],[discounted_price]]&lt;=500),"₹200-₹500","&gt;₹500"))</f>
        <v>&gt;₹500</v>
      </c>
      <c r="F955" s="6">
        <v>24999</v>
      </c>
      <c r="G955" s="5">
        <v>0.44</v>
      </c>
      <c r="H95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955" s="5" t="str">
        <f>IF(Table1_1[[#This Row],[discount_percentage]]&gt;=50%,"Yes","No")</f>
        <v>No</v>
      </c>
      <c r="J955">
        <v>4.2</v>
      </c>
      <c r="K955">
        <f>AVERAGE(Table1_1[[#This Row],[rating]]+Table1_1[[#This Row],[rating_count]]/1000)</f>
        <v>49.437000000000005</v>
      </c>
      <c r="L955">
        <v>45237</v>
      </c>
      <c r="M955">
        <f>COUNTIF(Table1_1[[#This Row],[rating_count]],"&lt;1000")</f>
        <v>0</v>
      </c>
      <c r="N955" s="6">
        <f>Table1_1[[#This Row],[actual_price]]*Table1_1[[#This Row],[rating_count]]</f>
        <v>1130879763</v>
      </c>
      <c r="O955" t="s">
        <v>608</v>
      </c>
      <c r="P955" t="s">
        <v>609</v>
      </c>
      <c r="Q955" t="s">
        <v>610</v>
      </c>
      <c r="R955" t="s">
        <v>611</v>
      </c>
      <c r="S955" t="s">
        <v>612</v>
      </c>
      <c r="T955" t="s">
        <v>613</v>
      </c>
      <c r="U955" t="s">
        <v>7983</v>
      </c>
      <c r="V955" t="s">
        <v>7984</v>
      </c>
    </row>
    <row r="956" spans="1:22" x14ac:dyDescent="0.25">
      <c r="A956" t="s">
        <v>7985</v>
      </c>
      <c r="B956" t="s">
        <v>13817</v>
      </c>
      <c r="C956" t="s">
        <v>13076</v>
      </c>
      <c r="D956" s="6">
        <v>269</v>
      </c>
      <c r="E956" s="6" t="str">
        <f>IF(Table1_1[[#This Row],[discounted_price]]&lt;200,"&lt;₹200",IF(OR(Table1_1[[#This Row],[discounted_price]]=200,Table1_1[[#This Row],[discounted_price]]&lt;=500),"₹200-₹500","&gt;₹500"))</f>
        <v>₹200-₹500</v>
      </c>
      <c r="F956" s="6">
        <v>1099</v>
      </c>
      <c r="G956" s="5">
        <v>0.76</v>
      </c>
      <c r="H95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956" s="5" t="str">
        <f>IF(Table1_1[[#This Row],[discount_percentage]]&gt;=50%,"Yes","No")</f>
        <v>Yes</v>
      </c>
      <c r="J956">
        <v>4.0999999999999996</v>
      </c>
      <c r="K956">
        <f>AVERAGE(Table1_1[[#This Row],[rating]]+Table1_1[[#This Row],[rating_count]]/1000)</f>
        <v>5.1920000000000002</v>
      </c>
      <c r="L956">
        <v>1092</v>
      </c>
      <c r="M956">
        <f>COUNTIF(Table1_1[[#This Row],[rating_count]],"&lt;1000")</f>
        <v>0</v>
      </c>
      <c r="N956" s="6">
        <f>Table1_1[[#This Row],[actual_price]]*Table1_1[[#This Row],[rating_count]]</f>
        <v>1200108</v>
      </c>
      <c r="O956" t="s">
        <v>7987</v>
      </c>
      <c r="P956" t="s">
        <v>7988</v>
      </c>
      <c r="Q956" t="s">
        <v>7989</v>
      </c>
      <c r="R956" t="s">
        <v>7990</v>
      </c>
      <c r="S956" t="s">
        <v>7991</v>
      </c>
      <c r="T956" t="s">
        <v>7992</v>
      </c>
      <c r="U956" t="s">
        <v>7993</v>
      </c>
      <c r="V956" t="s">
        <v>7994</v>
      </c>
    </row>
    <row r="957" spans="1:22" x14ac:dyDescent="0.25">
      <c r="A957" t="s">
        <v>7995</v>
      </c>
      <c r="B957" t="s">
        <v>13818</v>
      </c>
      <c r="C957" t="s">
        <v>13547</v>
      </c>
      <c r="D957" s="6">
        <v>341</v>
      </c>
      <c r="E957" s="6" t="str">
        <f>IF(Table1_1[[#This Row],[discounted_price]]&lt;200,"&lt;₹200",IF(OR(Table1_1[[#This Row],[discounted_price]]=200,Table1_1[[#This Row],[discounted_price]]&lt;=500),"₹200-₹500","&gt;₹500"))</f>
        <v>₹200-₹500</v>
      </c>
      <c r="F957" s="6">
        <v>450</v>
      </c>
      <c r="G957" s="5">
        <v>0.24</v>
      </c>
      <c r="H95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957" s="5" t="str">
        <f>IF(Table1_1[[#This Row],[discount_percentage]]&gt;=50%,"Yes","No")</f>
        <v>No</v>
      </c>
      <c r="J957">
        <v>4.3</v>
      </c>
      <c r="K957">
        <f>AVERAGE(Table1_1[[#This Row],[rating]]+Table1_1[[#This Row],[rating_count]]/1000)</f>
        <v>6.7929999999999993</v>
      </c>
      <c r="L957">
        <v>2493</v>
      </c>
      <c r="M957">
        <f>COUNTIF(Table1_1[[#This Row],[rating_count]],"&lt;1000")</f>
        <v>0</v>
      </c>
      <c r="N957" s="6">
        <f>Table1_1[[#This Row],[actual_price]]*Table1_1[[#This Row],[rating_count]]</f>
        <v>1121850</v>
      </c>
      <c r="O957" t="s">
        <v>7997</v>
      </c>
      <c r="P957" t="s">
        <v>7998</v>
      </c>
      <c r="Q957" t="s">
        <v>7999</v>
      </c>
      <c r="R957" t="s">
        <v>8000</v>
      </c>
      <c r="S957" t="s">
        <v>8001</v>
      </c>
      <c r="T957" t="s">
        <v>8002</v>
      </c>
      <c r="U957" t="s">
        <v>8003</v>
      </c>
      <c r="V957" t="s">
        <v>8004</v>
      </c>
    </row>
    <row r="958" spans="1:22" x14ac:dyDescent="0.25">
      <c r="A958" t="s">
        <v>8005</v>
      </c>
      <c r="B958" t="s">
        <v>13819</v>
      </c>
      <c r="C958" t="s">
        <v>13076</v>
      </c>
      <c r="D958" s="6">
        <v>2499</v>
      </c>
      <c r="E958" s="6" t="str">
        <f>IF(Table1_1[[#This Row],[discounted_price]]&lt;200,"&lt;₹200",IF(OR(Table1_1[[#This Row],[discounted_price]]=200,Table1_1[[#This Row],[discounted_price]]&lt;=500),"₹200-₹500","&gt;₹500"))</f>
        <v>&gt;₹500</v>
      </c>
      <c r="F958" s="6">
        <v>3999</v>
      </c>
      <c r="G958" s="5">
        <v>0.38</v>
      </c>
      <c r="H95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958" s="5" t="str">
        <f>IF(Table1_1[[#This Row],[discount_percentage]]&gt;=50%,"Yes","No")</f>
        <v>No</v>
      </c>
      <c r="J958">
        <v>4.4000000000000004</v>
      </c>
      <c r="K958">
        <f>AVERAGE(Table1_1[[#This Row],[rating]]+Table1_1[[#This Row],[rating_count]]/1000)</f>
        <v>17.079000000000001</v>
      </c>
      <c r="L958">
        <v>12679</v>
      </c>
      <c r="M958">
        <f>COUNTIF(Table1_1[[#This Row],[rating_count]],"&lt;1000")</f>
        <v>0</v>
      </c>
      <c r="N958" s="6">
        <f>Table1_1[[#This Row],[actual_price]]*Table1_1[[#This Row],[rating_count]]</f>
        <v>50703321</v>
      </c>
      <c r="O958" t="s">
        <v>8007</v>
      </c>
      <c r="P958" t="s">
        <v>8008</v>
      </c>
      <c r="Q958" t="s">
        <v>8009</v>
      </c>
      <c r="R958" t="s">
        <v>8010</v>
      </c>
      <c r="S958" t="s">
        <v>8011</v>
      </c>
      <c r="T958" t="s">
        <v>8012</v>
      </c>
      <c r="U958" t="s">
        <v>5450</v>
      </c>
      <c r="V958" t="s">
        <v>8013</v>
      </c>
    </row>
    <row r="959" spans="1:22" x14ac:dyDescent="0.25">
      <c r="A959" t="s">
        <v>672</v>
      </c>
      <c r="B959" t="s">
        <v>13141</v>
      </c>
      <c r="C959" t="s">
        <v>13076</v>
      </c>
      <c r="D959" s="6">
        <v>349</v>
      </c>
      <c r="E959" s="6" t="str">
        <f>IF(Table1_1[[#This Row],[discounted_price]]&lt;200,"&lt;₹200",IF(OR(Table1_1[[#This Row],[discounted_price]]=200,Table1_1[[#This Row],[discounted_price]]&lt;=500),"₹200-₹500","&gt;₹500"))</f>
        <v>₹200-₹500</v>
      </c>
      <c r="F959" s="6">
        <v>599</v>
      </c>
      <c r="G959" s="5">
        <v>0.42</v>
      </c>
      <c r="H95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959" s="5" t="str">
        <f>IF(Table1_1[[#This Row],[discount_percentage]]&gt;=50%,"Yes","No")</f>
        <v>No</v>
      </c>
      <c r="J959">
        <v>4.0999999999999996</v>
      </c>
      <c r="K959">
        <f>AVERAGE(Table1_1[[#This Row],[rating]]+Table1_1[[#This Row],[rating_count]]/1000)</f>
        <v>4.3099999999999996</v>
      </c>
      <c r="L959">
        <v>210</v>
      </c>
      <c r="M959">
        <f>COUNTIF(Table1_1[[#This Row],[rating_count]],"&lt;1000")</f>
        <v>1</v>
      </c>
      <c r="N959" s="6">
        <f>Table1_1[[#This Row],[actual_price]]*Table1_1[[#This Row],[rating_count]]</f>
        <v>125790</v>
      </c>
      <c r="O959" t="s">
        <v>674</v>
      </c>
      <c r="P959" t="s">
        <v>675</v>
      </c>
      <c r="Q959" t="s">
        <v>676</v>
      </c>
      <c r="R959" t="s">
        <v>677</v>
      </c>
      <c r="S959" t="s">
        <v>678</v>
      </c>
      <c r="T959" t="s">
        <v>679</v>
      </c>
      <c r="U959" t="s">
        <v>8014</v>
      </c>
      <c r="V959" t="s">
        <v>8015</v>
      </c>
    </row>
    <row r="960" spans="1:22" x14ac:dyDescent="0.25">
      <c r="A960" t="s">
        <v>8016</v>
      </c>
      <c r="B960" t="s">
        <v>13820</v>
      </c>
      <c r="C960" t="s">
        <v>13076</v>
      </c>
      <c r="D960" s="6">
        <v>5899</v>
      </c>
      <c r="E960" s="6" t="str">
        <f>IF(Table1_1[[#This Row],[discounted_price]]&lt;200,"&lt;₹200",IF(OR(Table1_1[[#This Row],[discounted_price]]=200,Table1_1[[#This Row],[discounted_price]]&lt;=500),"₹200-₹500","&gt;₹500"))</f>
        <v>&gt;₹500</v>
      </c>
      <c r="F960" s="6">
        <v>7005</v>
      </c>
      <c r="G960" s="5">
        <v>0.16</v>
      </c>
      <c r="H96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960" s="5" t="str">
        <f>IF(Table1_1[[#This Row],[discount_percentage]]&gt;=50%,"Yes","No")</f>
        <v>No</v>
      </c>
      <c r="J960">
        <v>3.6</v>
      </c>
      <c r="K960">
        <f>AVERAGE(Table1_1[[#This Row],[rating]]+Table1_1[[#This Row],[rating_count]]/1000)</f>
        <v>7.7989999999999995</v>
      </c>
      <c r="L960">
        <v>4199</v>
      </c>
      <c r="M960">
        <f>COUNTIF(Table1_1[[#This Row],[rating_count]],"&lt;1000")</f>
        <v>0</v>
      </c>
      <c r="N960" s="6">
        <f>Table1_1[[#This Row],[actual_price]]*Table1_1[[#This Row],[rating_count]]</f>
        <v>29413995</v>
      </c>
      <c r="O960" t="s">
        <v>8018</v>
      </c>
      <c r="P960" t="s">
        <v>8019</v>
      </c>
      <c r="Q960" t="s">
        <v>8020</v>
      </c>
      <c r="R960" t="s">
        <v>8021</v>
      </c>
      <c r="S960" t="s">
        <v>8022</v>
      </c>
      <c r="T960" t="s">
        <v>8023</v>
      </c>
      <c r="U960" t="s">
        <v>8024</v>
      </c>
      <c r="V960" t="s">
        <v>8025</v>
      </c>
    </row>
    <row r="961" spans="1:22" x14ac:dyDescent="0.25">
      <c r="A961" t="s">
        <v>4604</v>
      </c>
      <c r="B961" t="s">
        <v>13505</v>
      </c>
      <c r="C961" t="s">
        <v>13088</v>
      </c>
      <c r="D961" s="6">
        <v>699</v>
      </c>
      <c r="E961" s="6" t="str">
        <f>IF(Table1_1[[#This Row],[discounted_price]]&lt;200,"&lt;₹200",IF(OR(Table1_1[[#This Row],[discounted_price]]=200,Table1_1[[#This Row],[discounted_price]]&lt;=500),"₹200-₹500","&gt;₹500"))</f>
        <v>&gt;₹500</v>
      </c>
      <c r="F961" s="6">
        <v>1199</v>
      </c>
      <c r="G961" s="5">
        <v>0.42</v>
      </c>
      <c r="H96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961" s="5" t="str">
        <f>IF(Table1_1[[#This Row],[discount_percentage]]&gt;=50%,"Yes","No")</f>
        <v>No</v>
      </c>
      <c r="J961">
        <v>4</v>
      </c>
      <c r="K961">
        <f>AVERAGE(Table1_1[[#This Row],[rating]]+Table1_1[[#This Row],[rating_count]]/1000)</f>
        <v>18.402999999999999</v>
      </c>
      <c r="L961">
        <v>14403</v>
      </c>
      <c r="M961">
        <f>COUNTIF(Table1_1[[#This Row],[rating_count]],"&lt;1000")</f>
        <v>0</v>
      </c>
      <c r="N961" s="6">
        <f>Table1_1[[#This Row],[actual_price]]*Table1_1[[#This Row],[rating_count]]</f>
        <v>17269197</v>
      </c>
      <c r="O961" t="s">
        <v>4606</v>
      </c>
      <c r="P961" t="s">
        <v>3666</v>
      </c>
      <c r="Q961" t="s">
        <v>3667</v>
      </c>
      <c r="R961" t="s">
        <v>3668</v>
      </c>
      <c r="S961" t="s">
        <v>3669</v>
      </c>
      <c r="T961" t="s">
        <v>3670</v>
      </c>
      <c r="U961" t="s">
        <v>8026</v>
      </c>
      <c r="V961" t="s">
        <v>8027</v>
      </c>
    </row>
    <row r="962" spans="1:22" x14ac:dyDescent="0.25">
      <c r="A962" t="s">
        <v>8028</v>
      </c>
      <c r="B962" t="s">
        <v>13821</v>
      </c>
      <c r="C962" t="s">
        <v>13076</v>
      </c>
      <c r="D962" s="6">
        <v>1565</v>
      </c>
      <c r="E962" s="6" t="str">
        <f>IF(Table1_1[[#This Row],[discounted_price]]&lt;200,"&lt;₹200",IF(OR(Table1_1[[#This Row],[discounted_price]]=200,Table1_1[[#This Row],[discounted_price]]&lt;=500),"₹200-₹500","&gt;₹500"))</f>
        <v>&gt;₹500</v>
      </c>
      <c r="F962" s="6">
        <v>2999</v>
      </c>
      <c r="G962" s="5">
        <v>0.48</v>
      </c>
      <c r="H96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962" s="5" t="str">
        <f>IF(Table1_1[[#This Row],[discount_percentage]]&gt;=50%,"Yes","No")</f>
        <v>No</v>
      </c>
      <c r="J962">
        <v>4</v>
      </c>
      <c r="K962">
        <f>AVERAGE(Table1_1[[#This Row],[rating]]+Table1_1[[#This Row],[rating_count]]/1000)</f>
        <v>15.113</v>
      </c>
      <c r="L962">
        <v>11113</v>
      </c>
      <c r="M962">
        <f>COUNTIF(Table1_1[[#This Row],[rating_count]],"&lt;1000")</f>
        <v>0</v>
      </c>
      <c r="N962" s="6">
        <f>Table1_1[[#This Row],[actual_price]]*Table1_1[[#This Row],[rating_count]]</f>
        <v>33327887</v>
      </c>
      <c r="O962" t="s">
        <v>8030</v>
      </c>
      <c r="P962" t="s">
        <v>8031</v>
      </c>
      <c r="Q962" t="s">
        <v>8032</v>
      </c>
      <c r="R962" t="s">
        <v>8033</v>
      </c>
      <c r="S962" t="s">
        <v>8034</v>
      </c>
      <c r="T962" t="s">
        <v>8035</v>
      </c>
      <c r="U962" t="s">
        <v>8036</v>
      </c>
      <c r="V962" t="s">
        <v>8037</v>
      </c>
    </row>
    <row r="963" spans="1:22" x14ac:dyDescent="0.25">
      <c r="A963" t="s">
        <v>8038</v>
      </c>
      <c r="B963" t="s">
        <v>13822</v>
      </c>
      <c r="C963" t="s">
        <v>13088</v>
      </c>
      <c r="D963" s="6">
        <v>326</v>
      </c>
      <c r="E963" s="6" t="str">
        <f>IF(Table1_1[[#This Row],[discounted_price]]&lt;200,"&lt;₹200",IF(OR(Table1_1[[#This Row],[discounted_price]]=200,Table1_1[[#This Row],[discounted_price]]&lt;=500),"₹200-₹500","&gt;₹500"))</f>
        <v>₹200-₹500</v>
      </c>
      <c r="F963" s="6">
        <v>799</v>
      </c>
      <c r="G963" s="5">
        <v>0.59</v>
      </c>
      <c r="H96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963" s="5" t="str">
        <f>IF(Table1_1[[#This Row],[discount_percentage]]&gt;=50%,"Yes","No")</f>
        <v>Yes</v>
      </c>
      <c r="J963">
        <v>4.4000000000000004</v>
      </c>
      <c r="K963">
        <f>AVERAGE(Table1_1[[#This Row],[rating]]+Table1_1[[#This Row],[rating_count]]/1000)</f>
        <v>15.173</v>
      </c>
      <c r="L963">
        <v>10773</v>
      </c>
      <c r="M963">
        <f>COUNTIF(Table1_1[[#This Row],[rating_count]],"&lt;1000")</f>
        <v>0</v>
      </c>
      <c r="N963" s="6">
        <f>Table1_1[[#This Row],[actual_price]]*Table1_1[[#This Row],[rating_count]]</f>
        <v>8607627</v>
      </c>
      <c r="O963" t="s">
        <v>8040</v>
      </c>
      <c r="P963" t="s">
        <v>8041</v>
      </c>
      <c r="Q963" t="s">
        <v>8042</v>
      </c>
      <c r="R963" t="s">
        <v>8043</v>
      </c>
      <c r="S963" t="s">
        <v>8044</v>
      </c>
      <c r="T963" t="s">
        <v>8045</v>
      </c>
      <c r="U963" t="s">
        <v>8046</v>
      </c>
      <c r="V963" t="s">
        <v>8047</v>
      </c>
    </row>
    <row r="964" spans="1:22" x14ac:dyDescent="0.25">
      <c r="A964" t="s">
        <v>4571</v>
      </c>
      <c r="B964" t="s">
        <v>13502</v>
      </c>
      <c r="C964" t="s">
        <v>13088</v>
      </c>
      <c r="D964" s="6">
        <v>120</v>
      </c>
      <c r="E964" s="6" t="str">
        <f>IF(Table1_1[[#This Row],[discounted_price]]&lt;200,"&lt;₹200",IF(OR(Table1_1[[#This Row],[discounted_price]]=200,Table1_1[[#This Row],[discounted_price]]&lt;=500),"₹200-₹500","&gt;₹500"))</f>
        <v>&lt;₹200</v>
      </c>
      <c r="F964" s="6">
        <v>999</v>
      </c>
      <c r="G964" s="5">
        <v>0.88</v>
      </c>
      <c r="H96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964" s="5" t="str">
        <f>IF(Table1_1[[#This Row],[discount_percentage]]&gt;=50%,"Yes","No")</f>
        <v>Yes</v>
      </c>
      <c r="J964">
        <v>3.9</v>
      </c>
      <c r="K964">
        <f>AVERAGE(Table1_1[[#This Row],[rating]]+Table1_1[[#This Row],[rating_count]]/1000)</f>
        <v>10.391</v>
      </c>
      <c r="L964">
        <v>6491</v>
      </c>
      <c r="M964">
        <f>COUNTIF(Table1_1[[#This Row],[rating_count]],"&lt;1000")</f>
        <v>0</v>
      </c>
      <c r="N964" s="6">
        <f>Table1_1[[#This Row],[actual_price]]*Table1_1[[#This Row],[rating_count]]</f>
        <v>6484509</v>
      </c>
      <c r="O964" t="s">
        <v>4574</v>
      </c>
      <c r="P964" t="s">
        <v>4575</v>
      </c>
      <c r="Q964" t="s">
        <v>4576</v>
      </c>
      <c r="R964" t="s">
        <v>4577</v>
      </c>
      <c r="S964" t="s">
        <v>4578</v>
      </c>
      <c r="T964" t="s">
        <v>8048</v>
      </c>
      <c r="U964" t="s">
        <v>8049</v>
      </c>
      <c r="V964" t="s">
        <v>8050</v>
      </c>
    </row>
    <row r="965" spans="1:22" x14ac:dyDescent="0.25">
      <c r="A965" t="s">
        <v>8051</v>
      </c>
      <c r="B965" t="s">
        <v>13823</v>
      </c>
      <c r="C965" t="s">
        <v>13076</v>
      </c>
      <c r="D965" s="6">
        <v>657</v>
      </c>
      <c r="E965" s="6" t="str">
        <f>IF(Table1_1[[#This Row],[discounted_price]]&lt;200,"&lt;₹200",IF(OR(Table1_1[[#This Row],[discounted_price]]=200,Table1_1[[#This Row],[discounted_price]]&lt;=500),"₹200-₹500","&gt;₹500"))</f>
        <v>&gt;₹500</v>
      </c>
      <c r="F965" s="6">
        <v>999</v>
      </c>
      <c r="G965" s="5">
        <v>0.34</v>
      </c>
      <c r="H96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965" s="5" t="str">
        <f>IF(Table1_1[[#This Row],[discount_percentage]]&gt;=50%,"Yes","No")</f>
        <v>No</v>
      </c>
      <c r="J965">
        <v>4.3</v>
      </c>
      <c r="K965">
        <f>AVERAGE(Table1_1[[#This Row],[rating]]+Table1_1[[#This Row],[rating_count]]/1000)</f>
        <v>18.244</v>
      </c>
      <c r="L965">
        <v>13944</v>
      </c>
      <c r="M965">
        <f>COUNTIF(Table1_1[[#This Row],[rating_count]],"&lt;1000")</f>
        <v>0</v>
      </c>
      <c r="N965" s="6">
        <f>Table1_1[[#This Row],[actual_price]]*Table1_1[[#This Row],[rating_count]]</f>
        <v>13930056</v>
      </c>
      <c r="O965" t="s">
        <v>8053</v>
      </c>
      <c r="P965" t="s">
        <v>8054</v>
      </c>
      <c r="Q965" t="s">
        <v>8055</v>
      </c>
      <c r="R965" t="s">
        <v>8056</v>
      </c>
      <c r="S965" t="s">
        <v>8057</v>
      </c>
      <c r="T965" t="s">
        <v>8058</v>
      </c>
      <c r="U965" t="s">
        <v>8059</v>
      </c>
      <c r="V965" t="s">
        <v>8060</v>
      </c>
    </row>
    <row r="966" spans="1:22" x14ac:dyDescent="0.25">
      <c r="A966" t="s">
        <v>8061</v>
      </c>
      <c r="B966" t="s">
        <v>13824</v>
      </c>
      <c r="C966" t="s">
        <v>13076</v>
      </c>
      <c r="D966" s="6">
        <v>1995</v>
      </c>
      <c r="E966" s="6" t="str">
        <f>IF(Table1_1[[#This Row],[discounted_price]]&lt;200,"&lt;₹200",IF(OR(Table1_1[[#This Row],[discounted_price]]=200,Table1_1[[#This Row],[discounted_price]]&lt;=500),"₹200-₹500","&gt;₹500"))</f>
        <v>&gt;₹500</v>
      </c>
      <c r="F966" s="6">
        <v>2895</v>
      </c>
      <c r="G966" s="5">
        <v>0.31</v>
      </c>
      <c r="H96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966" s="5" t="str">
        <f>IF(Table1_1[[#This Row],[discount_percentage]]&gt;=50%,"Yes","No")</f>
        <v>No</v>
      </c>
      <c r="J966">
        <v>4.5999999999999996</v>
      </c>
      <c r="K966">
        <f>AVERAGE(Table1_1[[#This Row],[rating]]+Table1_1[[#This Row],[rating_count]]/1000)</f>
        <v>15.36</v>
      </c>
      <c r="L966">
        <v>10760</v>
      </c>
      <c r="M966">
        <f>COUNTIF(Table1_1[[#This Row],[rating_count]],"&lt;1000")</f>
        <v>0</v>
      </c>
      <c r="N966" s="6">
        <f>Table1_1[[#This Row],[actual_price]]*Table1_1[[#This Row],[rating_count]]</f>
        <v>31150200</v>
      </c>
      <c r="O966" t="s">
        <v>8063</v>
      </c>
      <c r="P966" t="s">
        <v>8064</v>
      </c>
      <c r="Q966" t="s">
        <v>8065</v>
      </c>
      <c r="R966" t="s">
        <v>8066</v>
      </c>
      <c r="S966" t="s">
        <v>8067</v>
      </c>
      <c r="T966" t="s">
        <v>8068</v>
      </c>
      <c r="U966" t="s">
        <v>8069</v>
      </c>
      <c r="V966" t="s">
        <v>8070</v>
      </c>
    </row>
    <row r="967" spans="1:22" x14ac:dyDescent="0.25">
      <c r="A967" t="s">
        <v>8071</v>
      </c>
      <c r="B967" t="s">
        <v>13825</v>
      </c>
      <c r="C967" t="s">
        <v>13088</v>
      </c>
      <c r="D967" s="6">
        <v>1500</v>
      </c>
      <c r="E967" s="6" t="str">
        <f>IF(Table1_1[[#This Row],[discounted_price]]&lt;200,"&lt;₹200",IF(OR(Table1_1[[#This Row],[discounted_price]]=200,Table1_1[[#This Row],[discounted_price]]&lt;=500),"₹200-₹500","&gt;₹500"))</f>
        <v>&gt;₹500</v>
      </c>
      <c r="F967" s="6">
        <v>1500</v>
      </c>
      <c r="G967" s="5">
        <v>0</v>
      </c>
      <c r="H96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967" s="5" t="str">
        <f>IF(Table1_1[[#This Row],[discount_percentage]]&gt;=50%,"Yes","No")</f>
        <v>No</v>
      </c>
      <c r="J967">
        <v>4.4000000000000004</v>
      </c>
      <c r="K967">
        <f>AVERAGE(Table1_1[[#This Row],[rating]]+Table1_1[[#This Row],[rating_count]]/1000)</f>
        <v>30.396000000000001</v>
      </c>
      <c r="L967">
        <v>25996</v>
      </c>
      <c r="M967">
        <f>COUNTIF(Table1_1[[#This Row],[rating_count]],"&lt;1000")</f>
        <v>0</v>
      </c>
      <c r="N967" s="6">
        <f>Table1_1[[#This Row],[actual_price]]*Table1_1[[#This Row],[rating_count]]</f>
        <v>38994000</v>
      </c>
      <c r="O967" t="s">
        <v>8073</v>
      </c>
      <c r="P967" t="s">
        <v>8074</v>
      </c>
      <c r="Q967" t="s">
        <v>8075</v>
      </c>
      <c r="R967" t="s">
        <v>8076</v>
      </c>
      <c r="S967" t="s">
        <v>8077</v>
      </c>
      <c r="T967" t="s">
        <v>8078</v>
      </c>
      <c r="U967" t="s">
        <v>8079</v>
      </c>
      <c r="V967" t="s">
        <v>8080</v>
      </c>
    </row>
    <row r="968" spans="1:22" x14ac:dyDescent="0.25">
      <c r="A968" t="s">
        <v>8081</v>
      </c>
      <c r="B968" t="s">
        <v>13826</v>
      </c>
      <c r="C968" t="s">
        <v>13076</v>
      </c>
      <c r="D968" s="6">
        <v>2640</v>
      </c>
      <c r="E968" s="6" t="str">
        <f>IF(Table1_1[[#This Row],[discounted_price]]&lt;200,"&lt;₹200",IF(OR(Table1_1[[#This Row],[discounted_price]]=200,Table1_1[[#This Row],[discounted_price]]&lt;=500),"₹200-₹500","&gt;₹500"))</f>
        <v>&gt;₹500</v>
      </c>
      <c r="F968" s="6">
        <v>3195</v>
      </c>
      <c r="G968" s="5">
        <v>0.17</v>
      </c>
      <c r="H96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968" s="5" t="str">
        <f>IF(Table1_1[[#This Row],[discount_percentage]]&gt;=50%,"Yes","No")</f>
        <v>No</v>
      </c>
      <c r="J968">
        <v>4.5</v>
      </c>
      <c r="K968">
        <f>AVERAGE(Table1_1[[#This Row],[rating]]+Table1_1[[#This Row],[rating_count]]/1000)</f>
        <v>20.646000000000001</v>
      </c>
      <c r="L968">
        <v>16146</v>
      </c>
      <c r="M968">
        <f>COUNTIF(Table1_1[[#This Row],[rating_count]],"&lt;1000")</f>
        <v>0</v>
      </c>
      <c r="N968" s="6">
        <f>Table1_1[[#This Row],[actual_price]]*Table1_1[[#This Row],[rating_count]]</f>
        <v>51586470</v>
      </c>
      <c r="O968" t="s">
        <v>8083</v>
      </c>
      <c r="P968" t="s">
        <v>8084</v>
      </c>
      <c r="Q968" t="s">
        <v>8085</v>
      </c>
      <c r="R968" t="s">
        <v>8086</v>
      </c>
      <c r="S968" t="s">
        <v>8087</v>
      </c>
      <c r="T968" t="s">
        <v>8088</v>
      </c>
      <c r="U968" t="s">
        <v>8089</v>
      </c>
      <c r="V968" t="s">
        <v>8090</v>
      </c>
    </row>
    <row r="969" spans="1:22" x14ac:dyDescent="0.25">
      <c r="A969" t="s">
        <v>8091</v>
      </c>
      <c r="B969" t="s">
        <v>13827</v>
      </c>
      <c r="C969" t="s">
        <v>13076</v>
      </c>
      <c r="D969" s="6">
        <v>5299</v>
      </c>
      <c r="E969" s="6" t="str">
        <f>IF(Table1_1[[#This Row],[discounted_price]]&lt;200,"&lt;₹200",IF(OR(Table1_1[[#This Row],[discounted_price]]=200,Table1_1[[#This Row],[discounted_price]]&lt;=500),"₹200-₹500","&gt;₹500"))</f>
        <v>&gt;₹500</v>
      </c>
      <c r="F969" s="6">
        <v>6355</v>
      </c>
      <c r="G969" s="5">
        <v>0.17</v>
      </c>
      <c r="H96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969" s="5" t="str">
        <f>IF(Table1_1[[#This Row],[discount_percentage]]&gt;=50%,"Yes","No")</f>
        <v>No</v>
      </c>
      <c r="J969">
        <v>3.9</v>
      </c>
      <c r="K969">
        <f>AVERAGE(Table1_1[[#This Row],[rating]]+Table1_1[[#This Row],[rating_count]]/1000)</f>
        <v>12.18</v>
      </c>
      <c r="L969">
        <v>8280</v>
      </c>
      <c r="M969">
        <f>COUNTIF(Table1_1[[#This Row],[rating_count]],"&lt;1000")</f>
        <v>0</v>
      </c>
      <c r="N969" s="6">
        <f>Table1_1[[#This Row],[actual_price]]*Table1_1[[#This Row],[rating_count]]</f>
        <v>52619400</v>
      </c>
      <c r="O969" t="s">
        <v>8093</v>
      </c>
      <c r="P969" t="s">
        <v>8094</v>
      </c>
      <c r="Q969" t="s">
        <v>8095</v>
      </c>
      <c r="R969" t="s">
        <v>8096</v>
      </c>
      <c r="S969" t="s">
        <v>8097</v>
      </c>
      <c r="T969" t="s">
        <v>8098</v>
      </c>
      <c r="U969" t="s">
        <v>8099</v>
      </c>
      <c r="V969" t="s">
        <v>8100</v>
      </c>
    </row>
    <row r="970" spans="1:22" x14ac:dyDescent="0.25">
      <c r="A970" t="s">
        <v>621</v>
      </c>
      <c r="B970" t="s">
        <v>13137</v>
      </c>
      <c r="C970" t="s">
        <v>13076</v>
      </c>
      <c r="D970" s="6">
        <v>263</v>
      </c>
      <c r="E970" s="6" t="str">
        <f>IF(Table1_1[[#This Row],[discounted_price]]&lt;200,"&lt;₹200",IF(OR(Table1_1[[#This Row],[discounted_price]]=200,Table1_1[[#This Row],[discounted_price]]&lt;=500),"₹200-₹500","&gt;₹500"))</f>
        <v>₹200-₹500</v>
      </c>
      <c r="F970" s="6">
        <v>699</v>
      </c>
      <c r="G970" s="5">
        <v>0.62</v>
      </c>
      <c r="H97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970" s="5" t="str">
        <f>IF(Table1_1[[#This Row],[discount_percentage]]&gt;=50%,"Yes","No")</f>
        <v>Yes</v>
      </c>
      <c r="J970">
        <v>4.0999999999999996</v>
      </c>
      <c r="K970">
        <f>AVERAGE(Table1_1[[#This Row],[rating]]+Table1_1[[#This Row],[rating_count]]/1000)</f>
        <v>4.55</v>
      </c>
      <c r="L970">
        <v>450</v>
      </c>
      <c r="M970">
        <f>COUNTIF(Table1_1[[#This Row],[rating_count]],"&lt;1000")</f>
        <v>1</v>
      </c>
      <c r="N970" s="6">
        <f>Table1_1[[#This Row],[actual_price]]*Table1_1[[#This Row],[rating_count]]</f>
        <v>314550</v>
      </c>
      <c r="O970" t="s">
        <v>623</v>
      </c>
      <c r="P970" t="s">
        <v>624</v>
      </c>
      <c r="Q970" t="s">
        <v>625</v>
      </c>
      <c r="R970" t="s">
        <v>626</v>
      </c>
      <c r="S970" t="s">
        <v>627</v>
      </c>
      <c r="T970" t="s">
        <v>628</v>
      </c>
      <c r="U970" t="s">
        <v>629</v>
      </c>
      <c r="V970" t="s">
        <v>8101</v>
      </c>
    </row>
    <row r="971" spans="1:22" x14ac:dyDescent="0.25">
      <c r="A971" t="s">
        <v>8102</v>
      </c>
      <c r="B971" t="s">
        <v>13828</v>
      </c>
      <c r="C971" t="s">
        <v>13076</v>
      </c>
      <c r="D971" s="6">
        <v>1990</v>
      </c>
      <c r="E971" s="6" t="str">
        <f>IF(Table1_1[[#This Row],[discounted_price]]&lt;200,"&lt;₹200",IF(OR(Table1_1[[#This Row],[discounted_price]]=200,Table1_1[[#This Row],[discounted_price]]&lt;=500),"₹200-₹500","&gt;₹500"))</f>
        <v>&gt;₹500</v>
      </c>
      <c r="F971" s="6">
        <v>2999</v>
      </c>
      <c r="G971" s="5">
        <v>0.34</v>
      </c>
      <c r="H97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971" s="5" t="str">
        <f>IF(Table1_1[[#This Row],[discount_percentage]]&gt;=50%,"Yes","No")</f>
        <v>No</v>
      </c>
      <c r="J971">
        <v>4.3</v>
      </c>
      <c r="K971">
        <f>AVERAGE(Table1_1[[#This Row],[rating]]+Table1_1[[#This Row],[rating_count]]/1000)</f>
        <v>18.536999999999999</v>
      </c>
      <c r="L971">
        <v>14237</v>
      </c>
      <c r="M971">
        <f>COUNTIF(Table1_1[[#This Row],[rating_count]],"&lt;1000")</f>
        <v>0</v>
      </c>
      <c r="N971" s="6">
        <f>Table1_1[[#This Row],[actual_price]]*Table1_1[[#This Row],[rating_count]]</f>
        <v>42696763</v>
      </c>
      <c r="O971" t="s">
        <v>8104</v>
      </c>
      <c r="P971" t="s">
        <v>8105</v>
      </c>
      <c r="Q971" t="s">
        <v>8106</v>
      </c>
      <c r="R971" t="s">
        <v>8107</v>
      </c>
      <c r="S971" t="s">
        <v>8108</v>
      </c>
      <c r="T971" t="s">
        <v>13063</v>
      </c>
      <c r="U971" t="s">
        <v>8109</v>
      </c>
      <c r="V971" t="s">
        <v>8110</v>
      </c>
    </row>
    <row r="972" spans="1:22" x14ac:dyDescent="0.25">
      <c r="A972" t="s">
        <v>8111</v>
      </c>
      <c r="B972" t="s">
        <v>13829</v>
      </c>
      <c r="C972" t="s">
        <v>13088</v>
      </c>
      <c r="D972" s="6">
        <v>1289</v>
      </c>
      <c r="E972" s="6" t="str">
        <f>IF(Table1_1[[#This Row],[discounted_price]]&lt;200,"&lt;₹200",IF(OR(Table1_1[[#This Row],[discounted_price]]=200,Table1_1[[#This Row],[discounted_price]]&lt;=500),"₹200-₹500","&gt;₹500"))</f>
        <v>&gt;₹500</v>
      </c>
      <c r="F972" s="6">
        <v>1499</v>
      </c>
      <c r="G972" s="5">
        <v>0.14000000000000001</v>
      </c>
      <c r="H97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972" s="5" t="str">
        <f>IF(Table1_1[[#This Row],[discount_percentage]]&gt;=50%,"Yes","No")</f>
        <v>No</v>
      </c>
      <c r="J972">
        <v>4.5</v>
      </c>
      <c r="K972">
        <f>AVERAGE(Table1_1[[#This Row],[rating]]+Table1_1[[#This Row],[rating_count]]/1000)</f>
        <v>25.167999999999999</v>
      </c>
      <c r="L972">
        <v>20668</v>
      </c>
      <c r="M972">
        <f>COUNTIF(Table1_1[[#This Row],[rating_count]],"&lt;1000")</f>
        <v>0</v>
      </c>
      <c r="N972" s="6">
        <f>Table1_1[[#This Row],[actual_price]]*Table1_1[[#This Row],[rating_count]]</f>
        <v>30981332</v>
      </c>
      <c r="O972" t="s">
        <v>8114</v>
      </c>
      <c r="P972" t="s">
        <v>8115</v>
      </c>
      <c r="Q972" t="s">
        <v>8116</v>
      </c>
      <c r="R972" t="s">
        <v>8117</v>
      </c>
      <c r="S972" t="s">
        <v>8118</v>
      </c>
      <c r="T972" t="s">
        <v>8119</v>
      </c>
      <c r="U972" t="s">
        <v>8120</v>
      </c>
      <c r="V972" t="s">
        <v>8121</v>
      </c>
    </row>
    <row r="973" spans="1:22" x14ac:dyDescent="0.25">
      <c r="A973" t="s">
        <v>8122</v>
      </c>
      <c r="B973" t="s">
        <v>13830</v>
      </c>
      <c r="C973" t="s">
        <v>13547</v>
      </c>
      <c r="D973" s="6">
        <v>165</v>
      </c>
      <c r="E973" s="6" t="str">
        <f>IF(Table1_1[[#This Row],[discounted_price]]&lt;200,"&lt;₹200",IF(OR(Table1_1[[#This Row],[discounted_price]]=200,Table1_1[[#This Row],[discounted_price]]&lt;=500),"₹200-₹500","&gt;₹500"))</f>
        <v>&lt;₹200</v>
      </c>
      <c r="F973" s="6">
        <v>165</v>
      </c>
      <c r="G973" s="5">
        <v>0</v>
      </c>
      <c r="H97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973" s="5" t="str">
        <f>IF(Table1_1[[#This Row],[discount_percentage]]&gt;=50%,"Yes","No")</f>
        <v>No</v>
      </c>
      <c r="J973">
        <v>4.5</v>
      </c>
      <c r="K973">
        <f>AVERAGE(Table1_1[[#This Row],[rating]]+Table1_1[[#This Row],[rating_count]]/1000)</f>
        <v>6.1739999999999995</v>
      </c>
      <c r="L973">
        <v>1674</v>
      </c>
      <c r="M973">
        <f>COUNTIF(Table1_1[[#This Row],[rating_count]],"&lt;1000")</f>
        <v>0</v>
      </c>
      <c r="N973" s="6">
        <f>Table1_1[[#This Row],[actual_price]]*Table1_1[[#This Row],[rating_count]]</f>
        <v>276210</v>
      </c>
      <c r="O973" t="s">
        <v>8124</v>
      </c>
      <c r="P973" t="s">
        <v>8125</v>
      </c>
      <c r="Q973" t="s">
        <v>8126</v>
      </c>
      <c r="R973" t="s">
        <v>8127</v>
      </c>
      <c r="S973" t="s">
        <v>8128</v>
      </c>
      <c r="T973" t="s">
        <v>8129</v>
      </c>
      <c r="U973" t="s">
        <v>8130</v>
      </c>
      <c r="V973" t="s">
        <v>8131</v>
      </c>
    </row>
    <row r="974" spans="1:22" x14ac:dyDescent="0.25">
      <c r="A974" t="s">
        <v>8132</v>
      </c>
      <c r="B974" t="s">
        <v>13831</v>
      </c>
      <c r="C974" t="s">
        <v>13076</v>
      </c>
      <c r="D974" s="6">
        <v>1699</v>
      </c>
      <c r="E974" s="6" t="str">
        <f>IF(Table1_1[[#This Row],[discounted_price]]&lt;200,"&lt;₹200",IF(OR(Table1_1[[#This Row],[discounted_price]]=200,Table1_1[[#This Row],[discounted_price]]&lt;=500),"₹200-₹500","&gt;₹500"))</f>
        <v>&gt;₹500</v>
      </c>
      <c r="F974" s="6">
        <v>3499</v>
      </c>
      <c r="G974" s="5">
        <v>0.51</v>
      </c>
      <c r="H97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974" s="5" t="str">
        <f>IF(Table1_1[[#This Row],[discount_percentage]]&gt;=50%,"Yes","No")</f>
        <v>Yes</v>
      </c>
      <c r="J974">
        <v>3.6</v>
      </c>
      <c r="K974">
        <f>AVERAGE(Table1_1[[#This Row],[rating]]+Table1_1[[#This Row],[rating_count]]/1000)</f>
        <v>11.289</v>
      </c>
      <c r="L974">
        <v>7689</v>
      </c>
      <c r="M974">
        <f>COUNTIF(Table1_1[[#This Row],[rating_count]],"&lt;1000")</f>
        <v>0</v>
      </c>
      <c r="N974" s="6">
        <f>Table1_1[[#This Row],[actual_price]]*Table1_1[[#This Row],[rating_count]]</f>
        <v>26903811</v>
      </c>
      <c r="O974" t="s">
        <v>8134</v>
      </c>
      <c r="P974" t="s">
        <v>8135</v>
      </c>
      <c r="Q974" t="s">
        <v>8136</v>
      </c>
      <c r="R974" t="s">
        <v>8137</v>
      </c>
      <c r="S974" t="s">
        <v>8138</v>
      </c>
      <c r="T974" t="s">
        <v>8139</v>
      </c>
      <c r="U974" t="s">
        <v>8140</v>
      </c>
      <c r="V974" t="s">
        <v>8141</v>
      </c>
    </row>
    <row r="975" spans="1:22" x14ac:dyDescent="0.25">
      <c r="A975" t="s">
        <v>8142</v>
      </c>
      <c r="B975" t="s">
        <v>13832</v>
      </c>
      <c r="C975" t="s">
        <v>13088</v>
      </c>
      <c r="D975" s="6">
        <v>2299</v>
      </c>
      <c r="E975" s="6" t="str">
        <f>IF(Table1_1[[#This Row],[discounted_price]]&lt;200,"&lt;₹200",IF(OR(Table1_1[[#This Row],[discounted_price]]=200,Table1_1[[#This Row],[discounted_price]]&lt;=500),"₹200-₹500","&gt;₹500"))</f>
        <v>&gt;₹500</v>
      </c>
      <c r="F975" s="6">
        <v>7500</v>
      </c>
      <c r="G975" s="5">
        <v>0.69</v>
      </c>
      <c r="H97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975" s="5" t="str">
        <f>IF(Table1_1[[#This Row],[discount_percentage]]&gt;=50%,"Yes","No")</f>
        <v>Yes</v>
      </c>
      <c r="J975">
        <v>4.0999999999999996</v>
      </c>
      <c r="K975">
        <f>AVERAGE(Table1_1[[#This Row],[rating]]+Table1_1[[#This Row],[rating_count]]/1000)</f>
        <v>9.6539999999999999</v>
      </c>
      <c r="L975">
        <v>5554</v>
      </c>
      <c r="M975">
        <f>COUNTIF(Table1_1[[#This Row],[rating_count]],"&lt;1000")</f>
        <v>0</v>
      </c>
      <c r="N975" s="6">
        <f>Table1_1[[#This Row],[actual_price]]*Table1_1[[#This Row],[rating_count]]</f>
        <v>41655000</v>
      </c>
      <c r="O975" t="s">
        <v>8144</v>
      </c>
      <c r="P975" t="s">
        <v>8145</v>
      </c>
      <c r="Q975" t="s">
        <v>8146</v>
      </c>
      <c r="R975" t="s">
        <v>8147</v>
      </c>
      <c r="S975" t="s">
        <v>8148</v>
      </c>
      <c r="T975" t="s">
        <v>8149</v>
      </c>
      <c r="U975" t="s">
        <v>8150</v>
      </c>
      <c r="V975" t="s">
        <v>8151</v>
      </c>
    </row>
    <row r="976" spans="1:22" x14ac:dyDescent="0.25">
      <c r="A976" t="s">
        <v>652</v>
      </c>
      <c r="B976" t="s">
        <v>13139</v>
      </c>
      <c r="C976" t="s">
        <v>13076</v>
      </c>
      <c r="D976" s="6">
        <v>219</v>
      </c>
      <c r="E976" s="6" t="str">
        <f>IF(Table1_1[[#This Row],[discounted_price]]&lt;200,"&lt;₹200",IF(OR(Table1_1[[#This Row],[discounted_price]]=200,Table1_1[[#This Row],[discounted_price]]&lt;=500),"₹200-₹500","&gt;₹500"))</f>
        <v>₹200-₹500</v>
      </c>
      <c r="F976" s="6">
        <v>700</v>
      </c>
      <c r="G976" s="5">
        <v>0.69</v>
      </c>
      <c r="H97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976" s="5" t="str">
        <f>IF(Table1_1[[#This Row],[discount_percentage]]&gt;=50%,"Yes","No")</f>
        <v>Yes</v>
      </c>
      <c r="J976">
        <v>4.3</v>
      </c>
      <c r="K976">
        <f>AVERAGE(Table1_1[[#This Row],[rating]]+Table1_1[[#This Row],[rating_count]]/1000)</f>
        <v>24.353000000000002</v>
      </c>
      <c r="L976">
        <v>20053</v>
      </c>
      <c r="M976">
        <f>COUNTIF(Table1_1[[#This Row],[rating_count]],"&lt;1000")</f>
        <v>0</v>
      </c>
      <c r="N976" s="6">
        <f>Table1_1[[#This Row],[actual_price]]*Table1_1[[#This Row],[rating_count]]</f>
        <v>14037100</v>
      </c>
      <c r="O976" t="s">
        <v>654</v>
      </c>
      <c r="P976" t="s">
        <v>655</v>
      </c>
      <c r="Q976" t="s">
        <v>656</v>
      </c>
      <c r="R976" t="s">
        <v>657</v>
      </c>
      <c r="S976" t="s">
        <v>658</v>
      </c>
      <c r="T976" t="s">
        <v>659</v>
      </c>
      <c r="U976" t="s">
        <v>660</v>
      </c>
      <c r="V976" t="s">
        <v>8152</v>
      </c>
    </row>
    <row r="977" spans="1:22" x14ac:dyDescent="0.25">
      <c r="A977" t="s">
        <v>8153</v>
      </c>
      <c r="B977" t="s">
        <v>13616</v>
      </c>
      <c r="C977" t="s">
        <v>13076</v>
      </c>
      <c r="D977" s="6">
        <v>39</v>
      </c>
      <c r="E977" s="6" t="str">
        <f>IF(Table1_1[[#This Row],[discounted_price]]&lt;200,"&lt;₹200",IF(OR(Table1_1[[#This Row],[discounted_price]]=200,Table1_1[[#This Row],[discounted_price]]&lt;=500),"₹200-₹500","&gt;₹500"))</f>
        <v>&lt;₹200</v>
      </c>
      <c r="F977" s="6">
        <v>39</v>
      </c>
      <c r="G977" s="5">
        <v>0</v>
      </c>
      <c r="H97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977" s="5" t="str">
        <f>IF(Table1_1[[#This Row],[discount_percentage]]&gt;=50%,"Yes","No")</f>
        <v>No</v>
      </c>
      <c r="J977">
        <v>3.8</v>
      </c>
      <c r="K977">
        <f>AVERAGE(Table1_1[[#This Row],[rating]]+Table1_1[[#This Row],[rating_count]]/1000)</f>
        <v>7.1440000000000001</v>
      </c>
      <c r="L977">
        <v>3344</v>
      </c>
      <c r="M977">
        <f>COUNTIF(Table1_1[[#This Row],[rating_count]],"&lt;1000")</f>
        <v>0</v>
      </c>
      <c r="N977" s="6">
        <f>Table1_1[[#This Row],[actual_price]]*Table1_1[[#This Row],[rating_count]]</f>
        <v>130416</v>
      </c>
      <c r="O977" t="s">
        <v>8155</v>
      </c>
      <c r="P977" t="s">
        <v>8156</v>
      </c>
      <c r="Q977" t="s">
        <v>8157</v>
      </c>
      <c r="R977" t="s">
        <v>8158</v>
      </c>
      <c r="S977" t="s">
        <v>8159</v>
      </c>
      <c r="T977" t="s">
        <v>8160</v>
      </c>
      <c r="U977" t="s">
        <v>8161</v>
      </c>
      <c r="V977" t="s">
        <v>8162</v>
      </c>
    </row>
    <row r="978" spans="1:22" x14ac:dyDescent="0.25">
      <c r="A978" t="s">
        <v>8163</v>
      </c>
      <c r="B978" t="s">
        <v>13833</v>
      </c>
      <c r="C978" t="s">
        <v>13076</v>
      </c>
      <c r="D978" s="6">
        <v>26999</v>
      </c>
      <c r="E978" s="6" t="str">
        <f>IF(Table1_1[[#This Row],[discounted_price]]&lt;200,"&lt;₹200",IF(OR(Table1_1[[#This Row],[discounted_price]]=200,Table1_1[[#This Row],[discounted_price]]&lt;=500),"₹200-₹500","&gt;₹500"))</f>
        <v>&gt;₹500</v>
      </c>
      <c r="F978" s="6">
        <v>37999</v>
      </c>
      <c r="G978" s="5">
        <v>0.28999999999999998</v>
      </c>
      <c r="H97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978" s="5" t="str">
        <f>IF(Table1_1[[#This Row],[discount_percentage]]&gt;=50%,"Yes","No")</f>
        <v>No</v>
      </c>
      <c r="J978">
        <v>4.5999999999999996</v>
      </c>
      <c r="K978">
        <f>AVERAGE(Table1_1[[#This Row],[rating]]+Table1_1[[#This Row],[rating_count]]/1000)</f>
        <v>7.4859999999999998</v>
      </c>
      <c r="L978">
        <v>2886</v>
      </c>
      <c r="M978">
        <f>COUNTIF(Table1_1[[#This Row],[rating_count]],"&lt;1000")</f>
        <v>0</v>
      </c>
      <c r="N978" s="6">
        <f>Table1_1[[#This Row],[actual_price]]*Table1_1[[#This Row],[rating_count]]</f>
        <v>109665114</v>
      </c>
      <c r="O978" t="s">
        <v>8166</v>
      </c>
      <c r="P978" t="s">
        <v>8167</v>
      </c>
      <c r="Q978" t="s">
        <v>8168</v>
      </c>
      <c r="R978" t="s">
        <v>8169</v>
      </c>
      <c r="S978" t="s">
        <v>8170</v>
      </c>
      <c r="T978" t="s">
        <v>8171</v>
      </c>
      <c r="U978" t="s">
        <v>8172</v>
      </c>
      <c r="V978" t="s">
        <v>8173</v>
      </c>
    </row>
    <row r="979" spans="1:22" x14ac:dyDescent="0.25">
      <c r="A979" t="s">
        <v>8174</v>
      </c>
      <c r="B979" t="s">
        <v>13834</v>
      </c>
      <c r="C979" t="s">
        <v>13088</v>
      </c>
      <c r="D979" s="6">
        <v>1490</v>
      </c>
      <c r="E979" s="6" t="str">
        <f>IF(Table1_1[[#This Row],[discounted_price]]&lt;200,"&lt;₹200",IF(OR(Table1_1[[#This Row],[discounted_price]]=200,Table1_1[[#This Row],[discounted_price]]&lt;=500),"₹200-₹500","&gt;₹500"))</f>
        <v>&gt;₹500</v>
      </c>
      <c r="F979" s="6">
        <v>1990</v>
      </c>
      <c r="G979" s="5">
        <v>0.25</v>
      </c>
      <c r="H97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979" s="5" t="str">
        <f>IF(Table1_1[[#This Row],[discount_percentage]]&gt;=50%,"Yes","No")</f>
        <v>No</v>
      </c>
      <c r="J979">
        <v>4.0999999999999996</v>
      </c>
      <c r="K979">
        <f>AVERAGE(Table1_1[[#This Row],[rating]]+Table1_1[[#This Row],[rating_count]]/1000)</f>
        <v>102.35</v>
      </c>
      <c r="L979">
        <v>98250</v>
      </c>
      <c r="M979">
        <f>COUNTIF(Table1_1[[#This Row],[rating_count]],"&lt;1000")</f>
        <v>0</v>
      </c>
      <c r="N979" s="6">
        <f>Table1_1[[#This Row],[actual_price]]*Table1_1[[#This Row],[rating_count]]</f>
        <v>195517500</v>
      </c>
      <c r="O979" t="s">
        <v>8176</v>
      </c>
      <c r="P979" t="s">
        <v>8177</v>
      </c>
      <c r="Q979" t="s">
        <v>8178</v>
      </c>
      <c r="R979" t="s">
        <v>8179</v>
      </c>
      <c r="S979" t="s">
        <v>8180</v>
      </c>
      <c r="T979" t="s">
        <v>8181</v>
      </c>
      <c r="U979" t="s">
        <v>8182</v>
      </c>
      <c r="V979" t="s">
        <v>8183</v>
      </c>
    </row>
    <row r="980" spans="1:22" x14ac:dyDescent="0.25">
      <c r="A980" t="s">
        <v>8184</v>
      </c>
      <c r="B980" t="s">
        <v>13835</v>
      </c>
      <c r="C980" t="s">
        <v>13076</v>
      </c>
      <c r="D980" s="6">
        <v>398</v>
      </c>
      <c r="E980" s="6" t="str">
        <f>IF(Table1_1[[#This Row],[discounted_price]]&lt;200,"&lt;₹200",IF(OR(Table1_1[[#This Row],[discounted_price]]=200,Table1_1[[#This Row],[discounted_price]]&lt;=500),"₹200-₹500","&gt;₹500"))</f>
        <v>₹200-₹500</v>
      </c>
      <c r="F980" s="6">
        <v>1949</v>
      </c>
      <c r="G980" s="5">
        <v>0.8</v>
      </c>
      <c r="H98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980" s="5" t="str">
        <f>IF(Table1_1[[#This Row],[discount_percentage]]&gt;=50%,"Yes","No")</f>
        <v>Yes</v>
      </c>
      <c r="J980">
        <v>4</v>
      </c>
      <c r="K980">
        <f>AVERAGE(Table1_1[[#This Row],[rating]]+Table1_1[[#This Row],[rating_count]]/1000)</f>
        <v>4.0750000000000002</v>
      </c>
      <c r="L980">
        <v>75</v>
      </c>
      <c r="M980">
        <f>COUNTIF(Table1_1[[#This Row],[rating_count]],"&lt;1000")</f>
        <v>1</v>
      </c>
      <c r="N980" s="6">
        <f>Table1_1[[#This Row],[actual_price]]*Table1_1[[#This Row],[rating_count]]</f>
        <v>146175</v>
      </c>
      <c r="O980" t="s">
        <v>8186</v>
      </c>
      <c r="P980" t="s">
        <v>8187</v>
      </c>
      <c r="Q980" t="s">
        <v>8188</v>
      </c>
      <c r="R980" t="s">
        <v>8189</v>
      </c>
      <c r="S980" t="s">
        <v>8190</v>
      </c>
      <c r="T980" t="s">
        <v>8191</v>
      </c>
      <c r="U980" t="s">
        <v>8192</v>
      </c>
      <c r="V980" t="s">
        <v>8193</v>
      </c>
    </row>
    <row r="981" spans="1:22" x14ac:dyDescent="0.25">
      <c r="A981" t="s">
        <v>662</v>
      </c>
      <c r="B981" t="s">
        <v>13140</v>
      </c>
      <c r="C981" t="s">
        <v>13076</v>
      </c>
      <c r="D981" s="6">
        <v>349</v>
      </c>
      <c r="E981" s="6" t="str">
        <f>IF(Table1_1[[#This Row],[discounted_price]]&lt;200,"&lt;₹200",IF(OR(Table1_1[[#This Row],[discounted_price]]=200,Table1_1[[#This Row],[discounted_price]]&lt;=500),"₹200-₹500","&gt;₹500"))</f>
        <v>₹200-₹500</v>
      </c>
      <c r="F981" s="6">
        <v>899</v>
      </c>
      <c r="G981" s="5">
        <v>0.61</v>
      </c>
      <c r="H98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981" s="5" t="str">
        <f>IF(Table1_1[[#This Row],[discount_percentage]]&gt;=50%,"Yes","No")</f>
        <v>Yes</v>
      </c>
      <c r="J981">
        <v>4.5</v>
      </c>
      <c r="K981">
        <f>AVERAGE(Table1_1[[#This Row],[rating]]+Table1_1[[#This Row],[rating_count]]/1000)</f>
        <v>4.649</v>
      </c>
      <c r="L981">
        <v>149</v>
      </c>
      <c r="M981">
        <f>COUNTIF(Table1_1[[#This Row],[rating_count]],"&lt;1000")</f>
        <v>1</v>
      </c>
      <c r="N981" s="6">
        <f>Table1_1[[#This Row],[actual_price]]*Table1_1[[#This Row],[rating_count]]</f>
        <v>133951</v>
      </c>
      <c r="O981" t="s">
        <v>664</v>
      </c>
      <c r="P981" t="s">
        <v>665</v>
      </c>
      <c r="Q981" t="s">
        <v>666</v>
      </c>
      <c r="R981" t="s">
        <v>667</v>
      </c>
      <c r="S981" t="s">
        <v>668</v>
      </c>
      <c r="T981" t="s">
        <v>8194</v>
      </c>
      <c r="U981" t="s">
        <v>8195</v>
      </c>
      <c r="V981" t="s">
        <v>8196</v>
      </c>
    </row>
    <row r="982" spans="1:22" x14ac:dyDescent="0.25">
      <c r="A982" t="s">
        <v>8197</v>
      </c>
      <c r="B982" t="s">
        <v>13836</v>
      </c>
      <c r="C982" t="s">
        <v>13076</v>
      </c>
      <c r="D982" s="6">
        <v>770</v>
      </c>
      <c r="E982" s="6" t="str">
        <f>IF(Table1_1[[#This Row],[discounted_price]]&lt;200,"&lt;₹200",IF(OR(Table1_1[[#This Row],[discounted_price]]=200,Table1_1[[#This Row],[discounted_price]]&lt;=500),"₹200-₹500","&gt;₹500"))</f>
        <v>&gt;₹500</v>
      </c>
      <c r="F982" s="6">
        <v>1547</v>
      </c>
      <c r="G982" s="5">
        <v>0.5</v>
      </c>
      <c r="H98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982" s="5" t="str">
        <f>IF(Table1_1[[#This Row],[discount_percentage]]&gt;=50%,"Yes","No")</f>
        <v>Yes</v>
      </c>
      <c r="J982">
        <v>4.3</v>
      </c>
      <c r="K982">
        <f>AVERAGE(Table1_1[[#This Row],[rating]]+Table1_1[[#This Row],[rating_count]]/1000)</f>
        <v>6.8849999999999998</v>
      </c>
      <c r="L982">
        <v>2585</v>
      </c>
      <c r="M982">
        <f>COUNTIF(Table1_1[[#This Row],[rating_count]],"&lt;1000")</f>
        <v>0</v>
      </c>
      <c r="N982" s="6">
        <f>Table1_1[[#This Row],[actual_price]]*Table1_1[[#This Row],[rating_count]]</f>
        <v>3998995</v>
      </c>
      <c r="O982" t="s">
        <v>8199</v>
      </c>
      <c r="P982" t="s">
        <v>8200</v>
      </c>
      <c r="Q982" t="s">
        <v>8201</v>
      </c>
      <c r="R982" t="s">
        <v>8202</v>
      </c>
      <c r="S982" t="s">
        <v>8203</v>
      </c>
      <c r="T982" t="s">
        <v>8204</v>
      </c>
      <c r="U982" t="s">
        <v>8205</v>
      </c>
      <c r="V982" t="s">
        <v>8206</v>
      </c>
    </row>
    <row r="983" spans="1:22" x14ac:dyDescent="0.25">
      <c r="A983" t="s">
        <v>8207</v>
      </c>
      <c r="B983" t="s">
        <v>13837</v>
      </c>
      <c r="C983" t="s">
        <v>13088</v>
      </c>
      <c r="D983" s="6">
        <v>279</v>
      </c>
      <c r="E983" s="6" t="str">
        <f>IF(Table1_1[[#This Row],[discounted_price]]&lt;200,"&lt;₹200",IF(OR(Table1_1[[#This Row],[discounted_price]]=200,Table1_1[[#This Row],[discounted_price]]&lt;=500),"₹200-₹500","&gt;₹500"))</f>
        <v>₹200-₹500</v>
      </c>
      <c r="F983" s="6">
        <v>1299</v>
      </c>
      <c r="G983" s="5">
        <v>0.79</v>
      </c>
      <c r="H98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983" s="5" t="str">
        <f>IF(Table1_1[[#This Row],[discount_percentage]]&gt;=50%,"Yes","No")</f>
        <v>Yes</v>
      </c>
      <c r="J983">
        <v>4</v>
      </c>
      <c r="K983">
        <f>AVERAGE(Table1_1[[#This Row],[rating]]+Table1_1[[#This Row],[rating_count]]/1000)</f>
        <v>9.0719999999999992</v>
      </c>
      <c r="L983">
        <v>5072</v>
      </c>
      <c r="M983">
        <f>COUNTIF(Table1_1[[#This Row],[rating_count]],"&lt;1000")</f>
        <v>0</v>
      </c>
      <c r="N983" s="6">
        <f>Table1_1[[#This Row],[actual_price]]*Table1_1[[#This Row],[rating_count]]</f>
        <v>6588528</v>
      </c>
      <c r="O983" t="s">
        <v>8209</v>
      </c>
      <c r="P983" t="s">
        <v>8210</v>
      </c>
      <c r="Q983" t="s">
        <v>8211</v>
      </c>
      <c r="R983" t="s">
        <v>8212</v>
      </c>
      <c r="S983" t="s">
        <v>8213</v>
      </c>
      <c r="T983" t="s">
        <v>8214</v>
      </c>
      <c r="U983" t="s">
        <v>8215</v>
      </c>
      <c r="V983" t="s">
        <v>8216</v>
      </c>
    </row>
    <row r="984" spans="1:22" x14ac:dyDescent="0.25">
      <c r="A984" t="s">
        <v>8217</v>
      </c>
      <c r="B984" t="s">
        <v>13838</v>
      </c>
      <c r="C984" t="s">
        <v>13693</v>
      </c>
      <c r="D984" s="6">
        <v>249</v>
      </c>
      <c r="E984" s="6" t="str">
        <f>IF(Table1_1[[#This Row],[discounted_price]]&lt;200,"&lt;₹200",IF(OR(Table1_1[[#This Row],[discounted_price]]=200,Table1_1[[#This Row],[discounted_price]]&lt;=500),"₹200-₹500","&gt;₹500"))</f>
        <v>₹200-₹500</v>
      </c>
      <c r="F984" s="6">
        <v>599</v>
      </c>
      <c r="G984" s="5">
        <v>0.57999999999999996</v>
      </c>
      <c r="H98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984" s="5" t="str">
        <f>IF(Table1_1[[#This Row],[discount_percentage]]&gt;=50%,"Yes","No")</f>
        <v>Yes</v>
      </c>
      <c r="J984">
        <v>4.5</v>
      </c>
      <c r="K984">
        <f>AVERAGE(Table1_1[[#This Row],[rating]]+Table1_1[[#This Row],[rating_count]]/1000)</f>
        <v>10.484999999999999</v>
      </c>
      <c r="L984">
        <v>5985</v>
      </c>
      <c r="M984">
        <f>COUNTIF(Table1_1[[#This Row],[rating_count]],"&lt;1000")</f>
        <v>0</v>
      </c>
      <c r="N984" s="6">
        <f>Table1_1[[#This Row],[actual_price]]*Table1_1[[#This Row],[rating_count]]</f>
        <v>3585015</v>
      </c>
      <c r="O984" t="s">
        <v>8220</v>
      </c>
      <c r="P984" t="s">
        <v>8221</v>
      </c>
      <c r="Q984" t="s">
        <v>8222</v>
      </c>
      <c r="R984" t="s">
        <v>8223</v>
      </c>
      <c r="S984" t="s">
        <v>8224</v>
      </c>
      <c r="T984" t="s">
        <v>8225</v>
      </c>
      <c r="U984" t="s">
        <v>8226</v>
      </c>
      <c r="V984" t="s">
        <v>8227</v>
      </c>
    </row>
    <row r="985" spans="1:22" x14ac:dyDescent="0.25">
      <c r="A985" t="s">
        <v>687</v>
      </c>
      <c r="B985" t="s">
        <v>13143</v>
      </c>
      <c r="C985" t="s">
        <v>13076</v>
      </c>
      <c r="D985" s="6">
        <v>115</v>
      </c>
      <c r="E985" s="6" t="str">
        <f>IF(Table1_1[[#This Row],[discounted_price]]&lt;200,"&lt;₹200",IF(OR(Table1_1[[#This Row],[discounted_price]]=200,Table1_1[[#This Row],[discounted_price]]&lt;=500),"₹200-₹500","&gt;₹500"))</f>
        <v>&lt;₹200</v>
      </c>
      <c r="F985" s="6">
        <v>499</v>
      </c>
      <c r="G985" s="5">
        <v>0.77</v>
      </c>
      <c r="H98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985" s="5" t="str">
        <f>IF(Table1_1[[#This Row],[discount_percentage]]&gt;=50%,"Yes","No")</f>
        <v>Yes</v>
      </c>
      <c r="J985">
        <v>4</v>
      </c>
      <c r="K985">
        <f>AVERAGE(Table1_1[[#This Row],[rating]]+Table1_1[[#This Row],[rating_count]]/1000)</f>
        <v>11.731999999999999</v>
      </c>
      <c r="L985">
        <v>7732</v>
      </c>
      <c r="M985">
        <f>COUNTIF(Table1_1[[#This Row],[rating_count]],"&lt;1000")</f>
        <v>0</v>
      </c>
      <c r="N985" s="6">
        <f>Table1_1[[#This Row],[actual_price]]*Table1_1[[#This Row],[rating_count]]</f>
        <v>3858268</v>
      </c>
      <c r="O985" t="s">
        <v>689</v>
      </c>
      <c r="P985" t="s">
        <v>690</v>
      </c>
      <c r="Q985" t="s">
        <v>691</v>
      </c>
      <c r="R985" t="s">
        <v>692</v>
      </c>
      <c r="S985" t="s">
        <v>693</v>
      </c>
      <c r="T985" t="s">
        <v>694</v>
      </c>
      <c r="U985" t="s">
        <v>695</v>
      </c>
      <c r="V985" t="s">
        <v>8228</v>
      </c>
    </row>
    <row r="986" spans="1:22" x14ac:dyDescent="0.25">
      <c r="A986" t="s">
        <v>8229</v>
      </c>
      <c r="B986" t="s">
        <v>13839</v>
      </c>
      <c r="C986" t="s">
        <v>13549</v>
      </c>
      <c r="D986" s="6">
        <v>230</v>
      </c>
      <c r="E986" s="6" t="str">
        <f>IF(Table1_1[[#This Row],[discounted_price]]&lt;200,"&lt;₹200",IF(OR(Table1_1[[#This Row],[discounted_price]]=200,Table1_1[[#This Row],[discounted_price]]&lt;=500),"₹200-₹500","&gt;₹500"))</f>
        <v>₹200-₹500</v>
      </c>
      <c r="F986" s="6">
        <v>230</v>
      </c>
      <c r="G986" s="5">
        <v>0</v>
      </c>
      <c r="H98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986" s="5" t="str">
        <f>IF(Table1_1[[#This Row],[discount_percentage]]&gt;=50%,"Yes","No")</f>
        <v>No</v>
      </c>
      <c r="J986">
        <v>4.5</v>
      </c>
      <c r="K986">
        <f>AVERAGE(Table1_1[[#This Row],[rating]]+Table1_1[[#This Row],[rating_count]]/1000)</f>
        <v>13.927</v>
      </c>
      <c r="L986">
        <v>9427</v>
      </c>
      <c r="M986">
        <f>COUNTIF(Table1_1[[#This Row],[rating_count]],"&lt;1000")</f>
        <v>0</v>
      </c>
      <c r="N986" s="6">
        <f>Table1_1[[#This Row],[actual_price]]*Table1_1[[#This Row],[rating_count]]</f>
        <v>2168210</v>
      </c>
      <c r="O986" t="s">
        <v>8232</v>
      </c>
      <c r="P986" t="s">
        <v>8233</v>
      </c>
      <c r="Q986" t="s">
        <v>8234</v>
      </c>
      <c r="R986" t="s">
        <v>8235</v>
      </c>
      <c r="S986" t="s">
        <v>8236</v>
      </c>
      <c r="T986" t="s">
        <v>8237</v>
      </c>
      <c r="U986" t="s">
        <v>8238</v>
      </c>
      <c r="V986" t="s">
        <v>8239</v>
      </c>
    </row>
    <row r="987" spans="1:22" x14ac:dyDescent="0.25">
      <c r="A987" t="s">
        <v>697</v>
      </c>
      <c r="B987" t="s">
        <v>13144</v>
      </c>
      <c r="C987" t="s">
        <v>13076</v>
      </c>
      <c r="D987" s="6">
        <v>399</v>
      </c>
      <c r="E987" s="6" t="str">
        <f>IF(Table1_1[[#This Row],[discounted_price]]&lt;200,"&lt;₹200",IF(OR(Table1_1[[#This Row],[discounted_price]]=200,Table1_1[[#This Row],[discounted_price]]&lt;=500),"₹200-₹500","&gt;₹500"))</f>
        <v>₹200-₹500</v>
      </c>
      <c r="F987" s="6">
        <v>999</v>
      </c>
      <c r="G987" s="5">
        <v>0.6</v>
      </c>
      <c r="H98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987" s="5" t="str">
        <f>IF(Table1_1[[#This Row],[discount_percentage]]&gt;=50%,"Yes","No")</f>
        <v>Yes</v>
      </c>
      <c r="J987">
        <v>4.0999999999999996</v>
      </c>
      <c r="K987">
        <f>AVERAGE(Table1_1[[#This Row],[rating]]+Table1_1[[#This Row],[rating_count]]/1000)</f>
        <v>5.88</v>
      </c>
      <c r="L987">
        <v>1780</v>
      </c>
      <c r="M987">
        <f>COUNTIF(Table1_1[[#This Row],[rating_count]],"&lt;1000")</f>
        <v>0</v>
      </c>
      <c r="N987" s="6">
        <f>Table1_1[[#This Row],[actual_price]]*Table1_1[[#This Row],[rating_count]]</f>
        <v>1778220</v>
      </c>
      <c r="O987" t="s">
        <v>699</v>
      </c>
      <c r="P987" t="s">
        <v>700</v>
      </c>
      <c r="Q987" t="s">
        <v>701</v>
      </c>
      <c r="R987" t="s">
        <v>702</v>
      </c>
      <c r="S987" t="s">
        <v>703</v>
      </c>
      <c r="T987" t="s">
        <v>704</v>
      </c>
      <c r="U987" t="s">
        <v>705</v>
      </c>
      <c r="V987" t="s">
        <v>8240</v>
      </c>
    </row>
    <row r="988" spans="1:22" x14ac:dyDescent="0.25">
      <c r="A988" t="s">
        <v>8241</v>
      </c>
      <c r="B988" t="s">
        <v>13840</v>
      </c>
      <c r="C988" t="s">
        <v>13076</v>
      </c>
      <c r="D988" s="6">
        <v>599</v>
      </c>
      <c r="E988" s="6" t="str">
        <f>IF(Table1_1[[#This Row],[discounted_price]]&lt;200,"&lt;₹200",IF(OR(Table1_1[[#This Row],[discounted_price]]=200,Table1_1[[#This Row],[discounted_price]]&lt;=500),"₹200-₹500","&gt;₹500"))</f>
        <v>&gt;₹500</v>
      </c>
      <c r="F988" s="6">
        <v>700</v>
      </c>
      <c r="G988" s="5">
        <v>0.14000000000000001</v>
      </c>
      <c r="H98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988" s="5" t="str">
        <f>IF(Table1_1[[#This Row],[discount_percentage]]&gt;=50%,"Yes","No")</f>
        <v>No</v>
      </c>
      <c r="J988">
        <v>4.3</v>
      </c>
      <c r="K988">
        <f>AVERAGE(Table1_1[[#This Row],[rating]]+Table1_1[[#This Row],[rating_count]]/1000)</f>
        <v>6.601</v>
      </c>
      <c r="L988">
        <v>2301</v>
      </c>
      <c r="M988">
        <f>COUNTIF(Table1_1[[#This Row],[rating_count]],"&lt;1000")</f>
        <v>0</v>
      </c>
      <c r="N988" s="6">
        <f>Table1_1[[#This Row],[actual_price]]*Table1_1[[#This Row],[rating_count]]</f>
        <v>1610700</v>
      </c>
      <c r="O988" t="s">
        <v>8243</v>
      </c>
      <c r="P988" t="s">
        <v>8244</v>
      </c>
      <c r="Q988" t="s">
        <v>8245</v>
      </c>
      <c r="R988" t="s">
        <v>8246</v>
      </c>
      <c r="S988" t="s">
        <v>8247</v>
      </c>
      <c r="T988" t="s">
        <v>8248</v>
      </c>
      <c r="U988" t="s">
        <v>8249</v>
      </c>
      <c r="V988" t="s">
        <v>8250</v>
      </c>
    </row>
    <row r="989" spans="1:22" x14ac:dyDescent="0.25">
      <c r="A989" t="s">
        <v>8251</v>
      </c>
      <c r="B989" t="s">
        <v>13841</v>
      </c>
      <c r="C989" t="s">
        <v>13076</v>
      </c>
      <c r="D989" s="6">
        <v>598</v>
      </c>
      <c r="E989" s="6" t="str">
        <f>IF(Table1_1[[#This Row],[discounted_price]]&lt;200,"&lt;₹200",IF(OR(Table1_1[[#This Row],[discounted_price]]=200,Table1_1[[#This Row],[discounted_price]]&lt;=500),"₹200-₹500","&gt;₹500"))</f>
        <v>&gt;₹500</v>
      </c>
      <c r="F989" s="6">
        <v>1150</v>
      </c>
      <c r="G989" s="5">
        <v>0.48</v>
      </c>
      <c r="H98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989" s="5" t="str">
        <f>IF(Table1_1[[#This Row],[discount_percentage]]&gt;=50%,"Yes","No")</f>
        <v>No</v>
      </c>
      <c r="J989">
        <v>4.0999999999999996</v>
      </c>
      <c r="K989">
        <f>AVERAGE(Table1_1[[#This Row],[rating]]+Table1_1[[#This Row],[rating_count]]/1000)</f>
        <v>6.6349999999999998</v>
      </c>
      <c r="L989">
        <v>2535</v>
      </c>
      <c r="M989">
        <f>COUNTIF(Table1_1[[#This Row],[rating_count]],"&lt;1000")</f>
        <v>0</v>
      </c>
      <c r="N989" s="6">
        <f>Table1_1[[#This Row],[actual_price]]*Table1_1[[#This Row],[rating_count]]</f>
        <v>2915250</v>
      </c>
      <c r="O989" t="s">
        <v>8254</v>
      </c>
      <c r="P989" t="s">
        <v>8255</v>
      </c>
      <c r="Q989" t="s">
        <v>8256</v>
      </c>
      <c r="R989" t="s">
        <v>8257</v>
      </c>
      <c r="S989" t="s">
        <v>8258</v>
      </c>
      <c r="T989" t="s">
        <v>8259</v>
      </c>
      <c r="U989" t="s">
        <v>8260</v>
      </c>
      <c r="V989" t="s">
        <v>8261</v>
      </c>
    </row>
    <row r="990" spans="1:22" x14ac:dyDescent="0.25">
      <c r="A990" t="s">
        <v>8262</v>
      </c>
      <c r="B990" t="s">
        <v>13800</v>
      </c>
      <c r="C990" t="s">
        <v>13076</v>
      </c>
      <c r="D990" s="6">
        <v>399</v>
      </c>
      <c r="E990" s="6" t="str">
        <f>IF(Table1_1[[#This Row],[discounted_price]]&lt;200,"&lt;₹200",IF(OR(Table1_1[[#This Row],[discounted_price]]=200,Table1_1[[#This Row],[discounted_price]]&lt;=500),"₹200-₹500","&gt;₹500"))</f>
        <v>₹200-₹500</v>
      </c>
      <c r="F990" s="6">
        <v>1499</v>
      </c>
      <c r="G990" s="5">
        <v>0.73</v>
      </c>
      <c r="H99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990" s="5" t="str">
        <f>IF(Table1_1[[#This Row],[discount_percentage]]&gt;=50%,"Yes","No")</f>
        <v>Yes</v>
      </c>
      <c r="J990">
        <v>4</v>
      </c>
      <c r="K990">
        <f>AVERAGE(Table1_1[[#This Row],[rating]]+Table1_1[[#This Row],[rating_count]]/1000)</f>
        <v>4.6909999999999998</v>
      </c>
      <c r="L990">
        <v>691</v>
      </c>
      <c r="M990">
        <f>COUNTIF(Table1_1[[#This Row],[rating_count]],"&lt;1000")</f>
        <v>1</v>
      </c>
      <c r="N990" s="6">
        <f>Table1_1[[#This Row],[actual_price]]*Table1_1[[#This Row],[rating_count]]</f>
        <v>1035809</v>
      </c>
      <c r="O990" t="s">
        <v>8264</v>
      </c>
      <c r="P990" t="s">
        <v>8265</v>
      </c>
      <c r="Q990" t="s">
        <v>8266</v>
      </c>
      <c r="R990" t="s">
        <v>8267</v>
      </c>
      <c r="S990" t="s">
        <v>8268</v>
      </c>
      <c r="T990" t="s">
        <v>8269</v>
      </c>
      <c r="U990" t="s">
        <v>8270</v>
      </c>
      <c r="V990" t="s">
        <v>8271</v>
      </c>
    </row>
    <row r="991" spans="1:22" x14ac:dyDescent="0.25">
      <c r="A991" t="s">
        <v>8272</v>
      </c>
      <c r="B991" t="s">
        <v>13842</v>
      </c>
      <c r="C991" t="s">
        <v>13076</v>
      </c>
      <c r="D991" s="6">
        <v>499</v>
      </c>
      <c r="E991" s="6" t="str">
        <f>IF(Table1_1[[#This Row],[discounted_price]]&lt;200,"&lt;₹200",IF(OR(Table1_1[[#This Row],[discounted_price]]=200,Table1_1[[#This Row],[discounted_price]]&lt;=500),"₹200-₹500","&gt;₹500"))</f>
        <v>₹200-₹500</v>
      </c>
      <c r="F991" s="6">
        <v>1299</v>
      </c>
      <c r="G991" s="5">
        <v>0.62</v>
      </c>
      <c r="H99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991" s="5" t="str">
        <f>IF(Table1_1[[#This Row],[discount_percentage]]&gt;=50%,"Yes","No")</f>
        <v>Yes</v>
      </c>
      <c r="J991">
        <v>4.0999999999999996</v>
      </c>
      <c r="K991">
        <f>AVERAGE(Table1_1[[#This Row],[rating]]+Table1_1[[#This Row],[rating_count]]/1000)</f>
        <v>6.84</v>
      </c>
      <c r="L991">
        <v>2740</v>
      </c>
      <c r="M991">
        <f>COUNTIF(Table1_1[[#This Row],[rating_count]],"&lt;1000")</f>
        <v>0</v>
      </c>
      <c r="N991" s="6">
        <f>Table1_1[[#This Row],[actual_price]]*Table1_1[[#This Row],[rating_count]]</f>
        <v>3559260</v>
      </c>
      <c r="O991" t="s">
        <v>8274</v>
      </c>
      <c r="P991" t="s">
        <v>8275</v>
      </c>
      <c r="Q991" t="s">
        <v>8276</v>
      </c>
      <c r="R991" t="s">
        <v>8277</v>
      </c>
      <c r="S991" t="s">
        <v>8278</v>
      </c>
      <c r="T991" t="s">
        <v>8279</v>
      </c>
      <c r="U991" t="s">
        <v>8280</v>
      </c>
      <c r="V991" t="s">
        <v>8281</v>
      </c>
    </row>
    <row r="992" spans="1:22" x14ac:dyDescent="0.25">
      <c r="A992" t="s">
        <v>707</v>
      </c>
      <c r="B992" t="s">
        <v>13145</v>
      </c>
      <c r="C992" t="s">
        <v>13076</v>
      </c>
      <c r="D992" s="6">
        <v>199</v>
      </c>
      <c r="E992" s="6" t="str">
        <f>IF(Table1_1[[#This Row],[discounted_price]]&lt;200,"&lt;₹200",IF(OR(Table1_1[[#This Row],[discounted_price]]=200,Table1_1[[#This Row],[discounted_price]]&lt;=500),"₹200-₹500","&gt;₹500"))</f>
        <v>&lt;₹200</v>
      </c>
      <c r="F992" s="6">
        <v>499</v>
      </c>
      <c r="G992" s="5">
        <v>0.6</v>
      </c>
      <c r="H99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992" s="5" t="str">
        <f>IF(Table1_1[[#This Row],[discount_percentage]]&gt;=50%,"Yes","No")</f>
        <v>Yes</v>
      </c>
      <c r="J992">
        <v>4.0999999999999996</v>
      </c>
      <c r="K992">
        <f>AVERAGE(Table1_1[[#This Row],[rating]]+Table1_1[[#This Row],[rating_count]]/1000)</f>
        <v>4.702</v>
      </c>
      <c r="L992">
        <v>602</v>
      </c>
      <c r="M992">
        <f>COUNTIF(Table1_1[[#This Row],[rating_count]],"&lt;1000")</f>
        <v>1</v>
      </c>
      <c r="N992" s="6">
        <f>Table1_1[[#This Row],[actual_price]]*Table1_1[[#This Row],[rating_count]]</f>
        <v>300398</v>
      </c>
      <c r="O992" t="s">
        <v>709</v>
      </c>
      <c r="P992" t="s">
        <v>710</v>
      </c>
      <c r="Q992" t="s">
        <v>711</v>
      </c>
      <c r="R992" t="s">
        <v>712</v>
      </c>
      <c r="S992" t="s">
        <v>713</v>
      </c>
      <c r="T992" t="s">
        <v>714</v>
      </c>
      <c r="U992" t="s">
        <v>8282</v>
      </c>
      <c r="V992" t="s">
        <v>8283</v>
      </c>
    </row>
    <row r="993" spans="1:22" x14ac:dyDescent="0.25">
      <c r="A993" t="s">
        <v>8284</v>
      </c>
      <c r="B993" t="s">
        <v>13843</v>
      </c>
      <c r="C993" t="s">
        <v>13076</v>
      </c>
      <c r="D993" s="6">
        <v>579</v>
      </c>
      <c r="E993" s="6" t="str">
        <f>IF(Table1_1[[#This Row],[discounted_price]]&lt;200,"&lt;₹200",IF(OR(Table1_1[[#This Row],[discounted_price]]=200,Table1_1[[#This Row],[discounted_price]]&lt;=500),"₹200-₹500","&gt;₹500"))</f>
        <v>&gt;₹500</v>
      </c>
      <c r="F993" s="6">
        <v>1090</v>
      </c>
      <c r="G993" s="5">
        <v>0.47</v>
      </c>
      <c r="H99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993" s="5" t="str">
        <f>IF(Table1_1[[#This Row],[discount_percentage]]&gt;=50%,"Yes","No")</f>
        <v>No</v>
      </c>
      <c r="J993">
        <v>4.4000000000000004</v>
      </c>
      <c r="K993">
        <f>AVERAGE(Table1_1[[#This Row],[rating]]+Table1_1[[#This Row],[rating_count]]/1000)</f>
        <v>7.8820000000000006</v>
      </c>
      <c r="L993">
        <v>3482</v>
      </c>
      <c r="M993">
        <f>COUNTIF(Table1_1[[#This Row],[rating_count]],"&lt;1000")</f>
        <v>0</v>
      </c>
      <c r="N993" s="6">
        <f>Table1_1[[#This Row],[actual_price]]*Table1_1[[#This Row],[rating_count]]</f>
        <v>3795380</v>
      </c>
      <c r="O993" t="s">
        <v>8286</v>
      </c>
      <c r="P993" t="s">
        <v>8287</v>
      </c>
      <c r="Q993" t="s">
        <v>8288</v>
      </c>
      <c r="R993" t="s">
        <v>8289</v>
      </c>
      <c r="S993" t="s">
        <v>8290</v>
      </c>
      <c r="T993" t="s">
        <v>8291</v>
      </c>
      <c r="U993" t="s">
        <v>8292</v>
      </c>
      <c r="V993" t="s">
        <v>8293</v>
      </c>
    </row>
    <row r="994" spans="1:22" x14ac:dyDescent="0.25">
      <c r="A994" t="s">
        <v>717</v>
      </c>
      <c r="B994" t="s">
        <v>13146</v>
      </c>
      <c r="C994" t="s">
        <v>13076</v>
      </c>
      <c r="D994" s="6">
        <v>179</v>
      </c>
      <c r="E994" s="6" t="str">
        <f>IF(Table1_1[[#This Row],[discounted_price]]&lt;200,"&lt;₹200",IF(OR(Table1_1[[#This Row],[discounted_price]]=200,Table1_1[[#This Row],[discounted_price]]&lt;=500),"₹200-₹500","&gt;₹500"))</f>
        <v>&lt;₹200</v>
      </c>
      <c r="F994" s="6">
        <v>399</v>
      </c>
      <c r="G994" s="5">
        <v>0.55000000000000004</v>
      </c>
      <c r="H99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994" s="5" t="str">
        <f>IF(Table1_1[[#This Row],[discount_percentage]]&gt;=50%,"Yes","No")</f>
        <v>Yes</v>
      </c>
      <c r="J994">
        <v>4</v>
      </c>
      <c r="K994">
        <f>AVERAGE(Table1_1[[#This Row],[rating]]+Table1_1[[#This Row],[rating_count]]/1000)</f>
        <v>5.423</v>
      </c>
      <c r="L994">
        <v>1423</v>
      </c>
      <c r="M994">
        <f>COUNTIF(Table1_1[[#This Row],[rating_count]],"&lt;1000")</f>
        <v>0</v>
      </c>
      <c r="N994" s="6">
        <f>Table1_1[[#This Row],[actual_price]]*Table1_1[[#This Row],[rating_count]]</f>
        <v>567777</v>
      </c>
      <c r="O994" t="s">
        <v>719</v>
      </c>
      <c r="P994" t="s">
        <v>720</v>
      </c>
      <c r="Q994" t="s">
        <v>721</v>
      </c>
      <c r="R994" t="s">
        <v>722</v>
      </c>
      <c r="S994" t="s">
        <v>723</v>
      </c>
      <c r="T994" t="s">
        <v>13029</v>
      </c>
      <c r="U994" t="s">
        <v>8294</v>
      </c>
      <c r="V994" t="s">
        <v>8295</v>
      </c>
    </row>
    <row r="995" spans="1:22" x14ac:dyDescent="0.25">
      <c r="A995" t="s">
        <v>8296</v>
      </c>
      <c r="B995" t="s">
        <v>13844</v>
      </c>
      <c r="C995" t="s">
        <v>13547</v>
      </c>
      <c r="D995" s="6">
        <v>90</v>
      </c>
      <c r="E995" s="6" t="str">
        <f>IF(Table1_1[[#This Row],[discounted_price]]&lt;200,"&lt;₹200",IF(OR(Table1_1[[#This Row],[discounted_price]]=200,Table1_1[[#This Row],[discounted_price]]&lt;=500),"₹200-₹500","&gt;₹500"))</f>
        <v>&lt;₹200</v>
      </c>
      <c r="F995" s="6">
        <v>100</v>
      </c>
      <c r="G995" s="5">
        <v>0.1</v>
      </c>
      <c r="H99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995" s="5" t="str">
        <f>IF(Table1_1[[#This Row],[discount_percentage]]&gt;=50%,"Yes","No")</f>
        <v>No</v>
      </c>
      <c r="J995">
        <v>4.0999999999999996</v>
      </c>
      <c r="K995">
        <f>AVERAGE(Table1_1[[#This Row],[rating]]+Table1_1[[#This Row],[rating_count]]/1000)</f>
        <v>10.298999999999999</v>
      </c>
      <c r="L995">
        <v>6199</v>
      </c>
      <c r="M995">
        <f>COUNTIF(Table1_1[[#This Row],[rating_count]],"&lt;1000")</f>
        <v>0</v>
      </c>
      <c r="N995" s="6">
        <f>Table1_1[[#This Row],[actual_price]]*Table1_1[[#This Row],[rating_count]]</f>
        <v>619900</v>
      </c>
      <c r="O995" t="s">
        <v>8299</v>
      </c>
      <c r="P995" t="s">
        <v>8300</v>
      </c>
      <c r="Q995" t="s">
        <v>8301</v>
      </c>
      <c r="R995" t="s">
        <v>8302</v>
      </c>
      <c r="S995" t="s">
        <v>8303</v>
      </c>
      <c r="T995" t="s">
        <v>8304</v>
      </c>
      <c r="U995" t="s">
        <v>8305</v>
      </c>
      <c r="V995" t="s">
        <v>8306</v>
      </c>
    </row>
    <row r="996" spans="1:22" x14ac:dyDescent="0.25">
      <c r="A996" t="s">
        <v>8307</v>
      </c>
      <c r="B996" t="s">
        <v>13845</v>
      </c>
      <c r="C996" t="s">
        <v>13076</v>
      </c>
      <c r="D996" s="6">
        <v>899</v>
      </c>
      <c r="E996" s="6" t="str">
        <f>IF(Table1_1[[#This Row],[discounted_price]]&lt;200,"&lt;₹200",IF(OR(Table1_1[[#This Row],[discounted_price]]=200,Table1_1[[#This Row],[discounted_price]]&lt;=500),"₹200-₹500","&gt;₹500"))</f>
        <v>&gt;₹500</v>
      </c>
      <c r="F996" s="6">
        <v>1999</v>
      </c>
      <c r="G996" s="5">
        <v>0.55000000000000004</v>
      </c>
      <c r="H99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996" s="5" t="str">
        <f>IF(Table1_1[[#This Row],[discount_percentage]]&gt;=50%,"Yes","No")</f>
        <v>Yes</v>
      </c>
      <c r="J996">
        <v>4.4000000000000004</v>
      </c>
      <c r="K996">
        <f>AVERAGE(Table1_1[[#This Row],[rating]]+Table1_1[[#This Row],[rating_count]]/1000)</f>
        <v>6.0670000000000002</v>
      </c>
      <c r="L996">
        <v>1667</v>
      </c>
      <c r="M996">
        <f>COUNTIF(Table1_1[[#This Row],[rating_count]],"&lt;1000")</f>
        <v>0</v>
      </c>
      <c r="N996" s="6">
        <f>Table1_1[[#This Row],[actual_price]]*Table1_1[[#This Row],[rating_count]]</f>
        <v>3332333</v>
      </c>
      <c r="O996" t="s">
        <v>8309</v>
      </c>
      <c r="P996" t="s">
        <v>8310</v>
      </c>
      <c r="Q996" t="s">
        <v>8311</v>
      </c>
      <c r="R996" t="s">
        <v>8312</v>
      </c>
      <c r="S996" t="s">
        <v>8313</v>
      </c>
      <c r="T996" t="s">
        <v>8314</v>
      </c>
      <c r="U996" t="s">
        <v>8315</v>
      </c>
      <c r="V996" t="s">
        <v>8316</v>
      </c>
    </row>
    <row r="997" spans="1:22" x14ac:dyDescent="0.25">
      <c r="A997" t="s">
        <v>8317</v>
      </c>
      <c r="B997" t="s">
        <v>13846</v>
      </c>
      <c r="C997" t="s">
        <v>13076</v>
      </c>
      <c r="D997" s="6">
        <v>1149</v>
      </c>
      <c r="E997" s="6" t="str">
        <f>IF(Table1_1[[#This Row],[discounted_price]]&lt;200,"&lt;₹200",IF(OR(Table1_1[[#This Row],[discounted_price]]=200,Table1_1[[#This Row],[discounted_price]]&lt;=500),"₹200-₹500","&gt;₹500"))</f>
        <v>&gt;₹500</v>
      </c>
      <c r="F997" s="6">
        <v>1800</v>
      </c>
      <c r="G997" s="5">
        <v>0.36</v>
      </c>
      <c r="H99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997" s="5" t="str">
        <f>IF(Table1_1[[#This Row],[discount_percentage]]&gt;=50%,"Yes","No")</f>
        <v>No</v>
      </c>
      <c r="J997">
        <v>4.3</v>
      </c>
      <c r="K997">
        <f>AVERAGE(Table1_1[[#This Row],[rating]]+Table1_1[[#This Row],[rating_count]]/1000)</f>
        <v>9.0229999999999997</v>
      </c>
      <c r="L997">
        <v>4723</v>
      </c>
      <c r="M997">
        <f>COUNTIF(Table1_1[[#This Row],[rating_count]],"&lt;1000")</f>
        <v>0</v>
      </c>
      <c r="N997" s="6">
        <f>Table1_1[[#This Row],[actual_price]]*Table1_1[[#This Row],[rating_count]]</f>
        <v>8501400</v>
      </c>
      <c r="O997" t="s">
        <v>8319</v>
      </c>
      <c r="P997" t="s">
        <v>8320</v>
      </c>
      <c r="Q997" t="s">
        <v>8321</v>
      </c>
      <c r="R997" t="s">
        <v>8322</v>
      </c>
      <c r="S997" t="s">
        <v>8323</v>
      </c>
      <c r="T997" t="s">
        <v>8324</v>
      </c>
      <c r="U997" t="s">
        <v>8325</v>
      </c>
      <c r="V997" t="s">
        <v>8326</v>
      </c>
    </row>
    <row r="998" spans="1:22" x14ac:dyDescent="0.25">
      <c r="A998" t="s">
        <v>8327</v>
      </c>
      <c r="B998" t="s">
        <v>13847</v>
      </c>
      <c r="C998" t="s">
        <v>13076</v>
      </c>
      <c r="D998" s="6">
        <v>249</v>
      </c>
      <c r="E998" s="6" t="str">
        <f>IF(Table1_1[[#This Row],[discounted_price]]&lt;200,"&lt;₹200",IF(OR(Table1_1[[#This Row],[discounted_price]]=200,Table1_1[[#This Row],[discounted_price]]&lt;=500),"₹200-₹500","&gt;₹500"))</f>
        <v>₹200-₹500</v>
      </c>
      <c r="F998" s="6">
        <v>499</v>
      </c>
      <c r="G998" s="5">
        <v>0.5</v>
      </c>
      <c r="H99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998" s="5" t="str">
        <f>IF(Table1_1[[#This Row],[discount_percentage]]&gt;=50%,"Yes","No")</f>
        <v>Yes</v>
      </c>
      <c r="J998">
        <v>4.2</v>
      </c>
      <c r="K998">
        <f>AVERAGE(Table1_1[[#This Row],[rating]]+Table1_1[[#This Row],[rating_count]]/1000)</f>
        <v>27.06</v>
      </c>
      <c r="L998">
        <v>22860</v>
      </c>
      <c r="M998">
        <f>COUNTIF(Table1_1[[#This Row],[rating_count]],"&lt;1000")</f>
        <v>0</v>
      </c>
      <c r="N998" s="6">
        <f>Table1_1[[#This Row],[actual_price]]*Table1_1[[#This Row],[rating_count]]</f>
        <v>11407140</v>
      </c>
      <c r="O998" t="s">
        <v>8329</v>
      </c>
      <c r="P998" t="s">
        <v>8330</v>
      </c>
      <c r="Q998" t="s">
        <v>8331</v>
      </c>
      <c r="R998" t="s">
        <v>8332</v>
      </c>
      <c r="S998" t="s">
        <v>8333</v>
      </c>
      <c r="T998" t="s">
        <v>8334</v>
      </c>
      <c r="U998" t="s">
        <v>8335</v>
      </c>
      <c r="V998" t="s">
        <v>8336</v>
      </c>
    </row>
    <row r="999" spans="1:22" x14ac:dyDescent="0.25">
      <c r="A999" t="s">
        <v>8337</v>
      </c>
      <c r="B999" t="s">
        <v>13848</v>
      </c>
      <c r="C999" t="s">
        <v>13076</v>
      </c>
      <c r="D999" s="6">
        <v>39</v>
      </c>
      <c r="E999" s="6" t="str">
        <f>IF(Table1_1[[#This Row],[discounted_price]]&lt;200,"&lt;₹200",IF(OR(Table1_1[[#This Row],[discounted_price]]=200,Table1_1[[#This Row],[discounted_price]]&lt;=500),"₹200-₹500","&gt;₹500"))</f>
        <v>&lt;₹200</v>
      </c>
      <c r="F999" s="6">
        <v>39</v>
      </c>
      <c r="G999" s="5">
        <v>0</v>
      </c>
      <c r="H99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999" s="5" t="str">
        <f>IF(Table1_1[[#This Row],[discount_percentage]]&gt;=50%,"Yes","No")</f>
        <v>No</v>
      </c>
      <c r="J999">
        <v>3.6</v>
      </c>
      <c r="K999">
        <f>AVERAGE(Table1_1[[#This Row],[rating]]+Table1_1[[#This Row],[rating_count]]/1000)</f>
        <v>17.172000000000001</v>
      </c>
      <c r="L999">
        <v>13572</v>
      </c>
      <c r="M999">
        <f>COUNTIF(Table1_1[[#This Row],[rating_count]],"&lt;1000")</f>
        <v>0</v>
      </c>
      <c r="N999" s="6">
        <f>Table1_1[[#This Row],[actual_price]]*Table1_1[[#This Row],[rating_count]]</f>
        <v>529308</v>
      </c>
      <c r="O999" t="s">
        <v>8155</v>
      </c>
      <c r="P999" t="s">
        <v>8339</v>
      </c>
      <c r="Q999" t="s">
        <v>8340</v>
      </c>
      <c r="R999" t="s">
        <v>8341</v>
      </c>
      <c r="S999" t="s">
        <v>8342</v>
      </c>
      <c r="T999" t="s">
        <v>8343</v>
      </c>
      <c r="U999" t="s">
        <v>8344</v>
      </c>
      <c r="V999" t="s">
        <v>8345</v>
      </c>
    </row>
    <row r="1000" spans="1:22" x14ac:dyDescent="0.25">
      <c r="A1000" t="s">
        <v>8346</v>
      </c>
      <c r="B1000" t="s">
        <v>13849</v>
      </c>
      <c r="C1000" t="s">
        <v>13076</v>
      </c>
      <c r="D1000" s="6">
        <v>1599</v>
      </c>
      <c r="E1000" s="6" t="str">
        <f>IF(Table1_1[[#This Row],[discounted_price]]&lt;200,"&lt;₹200",IF(OR(Table1_1[[#This Row],[discounted_price]]=200,Table1_1[[#This Row],[discounted_price]]&lt;=500),"₹200-₹500","&gt;₹500"))</f>
        <v>&gt;₹500</v>
      </c>
      <c r="F1000" s="6">
        <v>3599</v>
      </c>
      <c r="G1000" s="5">
        <v>0.56000000000000005</v>
      </c>
      <c r="H100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000" s="5" t="str">
        <f>IF(Table1_1[[#This Row],[discount_percentage]]&gt;=50%,"Yes","No")</f>
        <v>Yes</v>
      </c>
      <c r="J1000">
        <v>4.2</v>
      </c>
      <c r="K1000">
        <f>AVERAGE(Table1_1[[#This Row],[rating]]+Table1_1[[#This Row],[rating_count]]/1000)</f>
        <v>20.381999999999998</v>
      </c>
      <c r="L1000">
        <v>16182</v>
      </c>
      <c r="M1000">
        <f>COUNTIF(Table1_1[[#This Row],[rating_count]],"&lt;1000")</f>
        <v>0</v>
      </c>
      <c r="N1000" s="6">
        <f>Table1_1[[#This Row],[actual_price]]*Table1_1[[#This Row],[rating_count]]</f>
        <v>58239018</v>
      </c>
      <c r="O1000" t="s">
        <v>8348</v>
      </c>
      <c r="P1000" t="s">
        <v>8349</v>
      </c>
      <c r="Q1000" t="s">
        <v>8350</v>
      </c>
      <c r="R1000" t="s">
        <v>8351</v>
      </c>
      <c r="S1000" t="s">
        <v>8352</v>
      </c>
      <c r="T1000" t="s">
        <v>8353</v>
      </c>
      <c r="U1000" t="s">
        <v>8354</v>
      </c>
      <c r="V1000" t="s">
        <v>8355</v>
      </c>
    </row>
    <row r="1001" spans="1:22" x14ac:dyDescent="0.25">
      <c r="A1001" t="s">
        <v>8356</v>
      </c>
      <c r="B1001" t="s">
        <v>13850</v>
      </c>
      <c r="C1001" t="s">
        <v>13088</v>
      </c>
      <c r="D1001" s="6">
        <v>1199</v>
      </c>
      <c r="E1001" s="6" t="str">
        <f>IF(Table1_1[[#This Row],[discounted_price]]&lt;200,"&lt;₹200",IF(OR(Table1_1[[#This Row],[discounted_price]]=200,Table1_1[[#This Row],[discounted_price]]&lt;=500),"₹200-₹500","&gt;₹500"))</f>
        <v>&gt;₹500</v>
      </c>
      <c r="F1001" s="6">
        <v>3990</v>
      </c>
      <c r="G1001" s="5">
        <v>0.7</v>
      </c>
      <c r="H100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001" s="5" t="str">
        <f>IF(Table1_1[[#This Row],[discount_percentage]]&gt;=50%,"Yes","No")</f>
        <v>Yes</v>
      </c>
      <c r="J1001">
        <v>4.2</v>
      </c>
      <c r="K1001">
        <f>AVERAGE(Table1_1[[#This Row],[rating]]+Table1_1[[#This Row],[rating_count]]/1000)</f>
        <v>7.1080000000000005</v>
      </c>
      <c r="L1001">
        <v>2908</v>
      </c>
      <c r="M1001">
        <f>COUNTIF(Table1_1[[#This Row],[rating_count]],"&lt;1000")</f>
        <v>0</v>
      </c>
      <c r="N1001" s="6">
        <f>Table1_1[[#This Row],[actual_price]]*Table1_1[[#This Row],[rating_count]]</f>
        <v>11602920</v>
      </c>
      <c r="O1001" t="s">
        <v>8358</v>
      </c>
      <c r="P1001" t="s">
        <v>8359</v>
      </c>
      <c r="Q1001" t="s">
        <v>8360</v>
      </c>
      <c r="R1001" t="s">
        <v>8361</v>
      </c>
      <c r="S1001" t="s">
        <v>8362</v>
      </c>
      <c r="T1001" t="s">
        <v>8363</v>
      </c>
      <c r="U1001" t="s">
        <v>8364</v>
      </c>
      <c r="V1001" t="s">
        <v>8365</v>
      </c>
    </row>
    <row r="1002" spans="1:22" x14ac:dyDescent="0.25">
      <c r="A1002" t="s">
        <v>736</v>
      </c>
      <c r="B1002" t="s">
        <v>13148</v>
      </c>
      <c r="C1002" t="s">
        <v>13076</v>
      </c>
      <c r="D1002" s="6">
        <v>209</v>
      </c>
      <c r="E1002" s="6" t="str">
        <f>IF(Table1_1[[#This Row],[discounted_price]]&lt;200,"&lt;₹200",IF(OR(Table1_1[[#This Row],[discounted_price]]=200,Table1_1[[#This Row],[discounted_price]]&lt;=500),"₹200-₹500","&gt;₹500"))</f>
        <v>₹200-₹500</v>
      </c>
      <c r="F1002" s="6">
        <v>499</v>
      </c>
      <c r="G1002" s="5">
        <v>0.57999999999999996</v>
      </c>
      <c r="H100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002" s="5" t="str">
        <f>IF(Table1_1[[#This Row],[discount_percentage]]&gt;=50%,"Yes","No")</f>
        <v>Yes</v>
      </c>
      <c r="J1002">
        <v>3.9</v>
      </c>
      <c r="K1002">
        <f>AVERAGE(Table1_1[[#This Row],[rating]]+Table1_1[[#This Row],[rating_count]]/1000)</f>
        <v>4.4359999999999999</v>
      </c>
      <c r="L1002">
        <v>536</v>
      </c>
      <c r="M1002">
        <f>COUNTIF(Table1_1[[#This Row],[rating_count]],"&lt;1000")</f>
        <v>1</v>
      </c>
      <c r="N1002" s="6">
        <f>Table1_1[[#This Row],[actual_price]]*Table1_1[[#This Row],[rating_count]]</f>
        <v>267464</v>
      </c>
      <c r="O1002" t="s">
        <v>738</v>
      </c>
      <c r="P1002" t="s">
        <v>739</v>
      </c>
      <c r="Q1002" t="s">
        <v>740</v>
      </c>
      <c r="R1002" t="s">
        <v>741</v>
      </c>
      <c r="S1002" t="s">
        <v>742</v>
      </c>
      <c r="T1002" t="s">
        <v>743</v>
      </c>
      <c r="U1002" t="s">
        <v>744</v>
      </c>
      <c r="V1002" t="s">
        <v>8366</v>
      </c>
    </row>
    <row r="1003" spans="1:22" x14ac:dyDescent="0.25">
      <c r="A1003" t="s">
        <v>8367</v>
      </c>
      <c r="B1003" t="s">
        <v>13851</v>
      </c>
      <c r="C1003" t="s">
        <v>13076</v>
      </c>
      <c r="D1003" s="6">
        <v>1099</v>
      </c>
      <c r="E1003" s="6" t="str">
        <f>IF(Table1_1[[#This Row],[discounted_price]]&lt;200,"&lt;₹200",IF(OR(Table1_1[[#This Row],[discounted_price]]=200,Table1_1[[#This Row],[discounted_price]]&lt;=500),"₹200-₹500","&gt;₹500"))</f>
        <v>&gt;₹500</v>
      </c>
      <c r="F1003" s="6">
        <v>1499</v>
      </c>
      <c r="G1003" s="5">
        <v>0.27</v>
      </c>
      <c r="H100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003" s="5" t="str">
        <f>IF(Table1_1[[#This Row],[discount_percentage]]&gt;=50%,"Yes","No")</f>
        <v>No</v>
      </c>
      <c r="J1003">
        <v>4.2</v>
      </c>
      <c r="K1003">
        <f>AVERAGE(Table1_1[[#This Row],[rating]]+Table1_1[[#This Row],[rating_count]]/1000)</f>
        <v>6.5750000000000002</v>
      </c>
      <c r="L1003">
        <v>2375</v>
      </c>
      <c r="M1003">
        <f>COUNTIF(Table1_1[[#This Row],[rating_count]],"&lt;1000")</f>
        <v>0</v>
      </c>
      <c r="N1003" s="6">
        <f>Table1_1[[#This Row],[actual_price]]*Table1_1[[#This Row],[rating_count]]</f>
        <v>3560125</v>
      </c>
      <c r="O1003" t="s">
        <v>8369</v>
      </c>
      <c r="P1003" t="s">
        <v>8370</v>
      </c>
      <c r="Q1003" t="s">
        <v>8371</v>
      </c>
      <c r="R1003" t="s">
        <v>8372</v>
      </c>
      <c r="S1003" t="s">
        <v>8373</v>
      </c>
      <c r="T1003" t="s">
        <v>8374</v>
      </c>
      <c r="U1003" t="s">
        <v>8375</v>
      </c>
      <c r="V1003" t="s">
        <v>8376</v>
      </c>
    </row>
    <row r="1004" spans="1:22" x14ac:dyDescent="0.25">
      <c r="A1004" t="s">
        <v>8377</v>
      </c>
      <c r="B1004" t="s">
        <v>13852</v>
      </c>
      <c r="C1004" t="s">
        <v>13547</v>
      </c>
      <c r="D1004" s="6">
        <v>120</v>
      </c>
      <c r="E1004" s="6" t="str">
        <f>IF(Table1_1[[#This Row],[discounted_price]]&lt;200,"&lt;₹200",IF(OR(Table1_1[[#This Row],[discounted_price]]=200,Table1_1[[#This Row],[discounted_price]]&lt;=500),"₹200-₹500","&gt;₹500"))</f>
        <v>&lt;₹200</v>
      </c>
      <c r="F1004" s="6">
        <v>120</v>
      </c>
      <c r="G1004" s="5">
        <v>0</v>
      </c>
      <c r="H100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1004" s="5" t="str">
        <f>IF(Table1_1[[#This Row],[discount_percentage]]&gt;=50%,"Yes","No")</f>
        <v>No</v>
      </c>
      <c r="J1004">
        <v>4.5</v>
      </c>
      <c r="K1004">
        <f>AVERAGE(Table1_1[[#This Row],[rating]]+Table1_1[[#This Row],[rating_count]]/1000)</f>
        <v>9.4510000000000005</v>
      </c>
      <c r="L1004">
        <v>4951</v>
      </c>
      <c r="M1004">
        <f>COUNTIF(Table1_1[[#This Row],[rating_count]],"&lt;1000")</f>
        <v>0</v>
      </c>
      <c r="N1004" s="6">
        <f>Table1_1[[#This Row],[actual_price]]*Table1_1[[#This Row],[rating_count]]</f>
        <v>594120</v>
      </c>
      <c r="O1004" t="s">
        <v>8379</v>
      </c>
      <c r="P1004" t="s">
        <v>8380</v>
      </c>
      <c r="Q1004" t="s">
        <v>8381</v>
      </c>
      <c r="R1004" t="s">
        <v>8382</v>
      </c>
      <c r="S1004" t="s">
        <v>8383</v>
      </c>
      <c r="T1004" t="s">
        <v>8384</v>
      </c>
      <c r="U1004" t="s">
        <v>8385</v>
      </c>
      <c r="V1004" t="s">
        <v>8386</v>
      </c>
    </row>
    <row r="1005" spans="1:22" x14ac:dyDescent="0.25">
      <c r="A1005" t="s">
        <v>8387</v>
      </c>
      <c r="B1005" t="s">
        <v>13853</v>
      </c>
      <c r="C1005" t="s">
        <v>13076</v>
      </c>
      <c r="D1005" s="6">
        <v>1519</v>
      </c>
      <c r="E1005" s="6" t="str">
        <f>IF(Table1_1[[#This Row],[discounted_price]]&lt;200,"&lt;₹200",IF(OR(Table1_1[[#This Row],[discounted_price]]=200,Table1_1[[#This Row],[discounted_price]]&lt;=500),"₹200-₹500","&gt;₹500"))</f>
        <v>&gt;₹500</v>
      </c>
      <c r="F1005" s="6">
        <v>3499</v>
      </c>
      <c r="G1005" s="5">
        <v>0.56999999999999995</v>
      </c>
      <c r="H100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005" s="5" t="str">
        <f>IF(Table1_1[[#This Row],[discount_percentage]]&gt;=50%,"Yes","No")</f>
        <v>Yes</v>
      </c>
      <c r="J1005">
        <v>4.3</v>
      </c>
      <c r="K1005">
        <f>AVERAGE(Table1_1[[#This Row],[rating]]+Table1_1[[#This Row],[rating_count]]/1000)</f>
        <v>4.7080000000000002</v>
      </c>
      <c r="L1005">
        <v>408</v>
      </c>
      <c r="M1005">
        <f>COUNTIF(Table1_1[[#This Row],[rating_count]],"&lt;1000")</f>
        <v>1</v>
      </c>
      <c r="N1005" s="6">
        <f>Table1_1[[#This Row],[actual_price]]*Table1_1[[#This Row],[rating_count]]</f>
        <v>1427592</v>
      </c>
      <c r="O1005" t="s">
        <v>8389</v>
      </c>
      <c r="P1005" t="s">
        <v>8390</v>
      </c>
      <c r="Q1005" t="s">
        <v>8391</v>
      </c>
      <c r="R1005" t="s">
        <v>8392</v>
      </c>
      <c r="S1005" t="s">
        <v>8393</v>
      </c>
      <c r="T1005" t="s">
        <v>8394</v>
      </c>
      <c r="U1005" t="s">
        <v>8395</v>
      </c>
      <c r="V1005" t="s">
        <v>8396</v>
      </c>
    </row>
    <row r="1006" spans="1:22" x14ac:dyDescent="0.25">
      <c r="A1006" t="s">
        <v>8397</v>
      </c>
      <c r="B1006" t="s">
        <v>13854</v>
      </c>
      <c r="C1006" t="s">
        <v>13547</v>
      </c>
      <c r="D1006" s="6">
        <v>420</v>
      </c>
      <c r="E1006" s="6" t="str">
        <f>IF(Table1_1[[#This Row],[discounted_price]]&lt;200,"&lt;₹200",IF(OR(Table1_1[[#This Row],[discounted_price]]=200,Table1_1[[#This Row],[discounted_price]]&lt;=500),"₹200-₹500","&gt;₹500"))</f>
        <v>₹200-₹500</v>
      </c>
      <c r="F1006" s="6">
        <v>420</v>
      </c>
      <c r="G1006" s="5">
        <v>0</v>
      </c>
      <c r="H100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1006" s="5" t="str">
        <f>IF(Table1_1[[#This Row],[discount_percentage]]&gt;=50%,"Yes","No")</f>
        <v>No</v>
      </c>
      <c r="J1006">
        <v>4.2</v>
      </c>
      <c r="K1006">
        <f>AVERAGE(Table1_1[[#This Row],[rating]]+Table1_1[[#This Row],[rating_count]]/1000)</f>
        <v>6.1260000000000003</v>
      </c>
      <c r="L1006">
        <v>1926</v>
      </c>
      <c r="M1006">
        <f>COUNTIF(Table1_1[[#This Row],[rating_count]],"&lt;1000")</f>
        <v>0</v>
      </c>
      <c r="N1006" s="6">
        <f>Table1_1[[#This Row],[actual_price]]*Table1_1[[#This Row],[rating_count]]</f>
        <v>808920</v>
      </c>
      <c r="O1006" t="s">
        <v>8399</v>
      </c>
      <c r="P1006" t="s">
        <v>8400</v>
      </c>
      <c r="Q1006" t="s">
        <v>8401</v>
      </c>
      <c r="R1006" t="s">
        <v>8402</v>
      </c>
      <c r="S1006" t="s">
        <v>8403</v>
      </c>
      <c r="T1006" t="s">
        <v>8404</v>
      </c>
      <c r="U1006" t="s">
        <v>8405</v>
      </c>
      <c r="V1006" t="s">
        <v>8406</v>
      </c>
    </row>
    <row r="1007" spans="1:22" x14ac:dyDescent="0.25">
      <c r="A1007" t="s">
        <v>8407</v>
      </c>
      <c r="B1007" t="s">
        <v>13855</v>
      </c>
      <c r="C1007" t="s">
        <v>13547</v>
      </c>
      <c r="D1007" s="6">
        <v>225</v>
      </c>
      <c r="E1007" s="6" t="str">
        <f>IF(Table1_1[[#This Row],[discounted_price]]&lt;200,"&lt;₹200",IF(OR(Table1_1[[#This Row],[discounted_price]]=200,Table1_1[[#This Row],[discounted_price]]&lt;=500),"₹200-₹500","&gt;₹500"))</f>
        <v>₹200-₹500</v>
      </c>
      <c r="F1007" s="6">
        <v>225</v>
      </c>
      <c r="G1007" s="5">
        <v>0</v>
      </c>
      <c r="H100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1007" s="5" t="str">
        <f>IF(Table1_1[[#This Row],[discount_percentage]]&gt;=50%,"Yes","No")</f>
        <v>No</v>
      </c>
      <c r="J1007">
        <v>4.0999999999999996</v>
      </c>
      <c r="K1007">
        <f>AVERAGE(Table1_1[[#This Row],[rating]]+Table1_1[[#This Row],[rating_count]]/1000)</f>
        <v>8.8979999999999997</v>
      </c>
      <c r="L1007">
        <v>4798</v>
      </c>
      <c r="M1007">
        <f>COUNTIF(Table1_1[[#This Row],[rating_count]],"&lt;1000")</f>
        <v>0</v>
      </c>
      <c r="N1007" s="6">
        <f>Table1_1[[#This Row],[actual_price]]*Table1_1[[#This Row],[rating_count]]</f>
        <v>1079550</v>
      </c>
      <c r="O1007" t="s">
        <v>8410</v>
      </c>
      <c r="P1007" t="s">
        <v>8411</v>
      </c>
      <c r="Q1007" t="s">
        <v>8412</v>
      </c>
      <c r="R1007" t="s">
        <v>8413</v>
      </c>
      <c r="S1007" t="s">
        <v>8414</v>
      </c>
      <c r="T1007" t="s">
        <v>8415</v>
      </c>
      <c r="U1007" t="s">
        <v>8416</v>
      </c>
      <c r="V1007" t="s">
        <v>8417</v>
      </c>
    </row>
    <row r="1008" spans="1:22" x14ac:dyDescent="0.25">
      <c r="A1008" t="s">
        <v>8418</v>
      </c>
      <c r="B1008" t="s">
        <v>13856</v>
      </c>
      <c r="C1008" t="s">
        <v>13076</v>
      </c>
      <c r="D1008" s="6">
        <v>199</v>
      </c>
      <c r="E1008" s="6" t="str">
        <f>IF(Table1_1[[#This Row],[discounted_price]]&lt;200,"&lt;₹200",IF(OR(Table1_1[[#This Row],[discounted_price]]=200,Table1_1[[#This Row],[discounted_price]]&lt;=500),"₹200-₹500","&gt;₹500"))</f>
        <v>&lt;₹200</v>
      </c>
      <c r="F1008" s="6">
        <v>799</v>
      </c>
      <c r="G1008" s="5">
        <v>0.75</v>
      </c>
      <c r="H100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008" s="5" t="str">
        <f>IF(Table1_1[[#This Row],[discount_percentage]]&gt;=50%,"Yes","No")</f>
        <v>Yes</v>
      </c>
      <c r="J1008">
        <v>4.0999999999999996</v>
      </c>
      <c r="K1008">
        <f>AVERAGE(Table1_1[[#This Row],[rating]]+Table1_1[[#This Row],[rating_count]]/1000)</f>
        <v>11.433</v>
      </c>
      <c r="L1008">
        <v>7333</v>
      </c>
      <c r="M1008">
        <f>COUNTIF(Table1_1[[#This Row],[rating_count]],"&lt;1000")</f>
        <v>0</v>
      </c>
      <c r="N1008" s="6">
        <f>Table1_1[[#This Row],[actual_price]]*Table1_1[[#This Row],[rating_count]]</f>
        <v>5859067</v>
      </c>
      <c r="O1008" t="s">
        <v>8421</v>
      </c>
      <c r="P1008" t="s">
        <v>8422</v>
      </c>
      <c r="Q1008" t="s">
        <v>8423</v>
      </c>
      <c r="R1008" t="s">
        <v>8424</v>
      </c>
      <c r="S1008" t="s">
        <v>8425</v>
      </c>
      <c r="T1008" t="s">
        <v>8426</v>
      </c>
      <c r="U1008" t="s">
        <v>8427</v>
      </c>
      <c r="V1008" t="s">
        <v>8428</v>
      </c>
    </row>
    <row r="1009" spans="1:22" x14ac:dyDescent="0.25">
      <c r="A1009" t="s">
        <v>4701</v>
      </c>
      <c r="B1009" t="s">
        <v>13513</v>
      </c>
      <c r="C1009" t="s">
        <v>13088</v>
      </c>
      <c r="D1009" s="6">
        <v>1799</v>
      </c>
      <c r="E1009" s="6" t="str">
        <f>IF(Table1_1[[#This Row],[discounted_price]]&lt;200,"&lt;₹200",IF(OR(Table1_1[[#This Row],[discounted_price]]=200,Table1_1[[#This Row],[discounted_price]]&lt;=500),"₹200-₹500","&gt;₹500"))</f>
        <v>&gt;₹500</v>
      </c>
      <c r="F1009" s="6">
        <v>3999</v>
      </c>
      <c r="G1009" s="5">
        <v>0.55000000000000004</v>
      </c>
      <c r="H100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009" s="5" t="str">
        <f>IF(Table1_1[[#This Row],[discount_percentage]]&gt;=50%,"Yes","No")</f>
        <v>Yes</v>
      </c>
      <c r="J1009">
        <v>4.5999999999999996</v>
      </c>
      <c r="K1009">
        <f>AVERAGE(Table1_1[[#This Row],[rating]]+Table1_1[[#This Row],[rating_count]]/1000)</f>
        <v>4.8449999999999998</v>
      </c>
      <c r="L1009">
        <v>245</v>
      </c>
      <c r="M1009">
        <f>COUNTIF(Table1_1[[#This Row],[rating_count]],"&lt;1000")</f>
        <v>1</v>
      </c>
      <c r="N1009" s="6">
        <f>Table1_1[[#This Row],[actual_price]]*Table1_1[[#This Row],[rating_count]]</f>
        <v>979755</v>
      </c>
      <c r="O1009" t="s">
        <v>4703</v>
      </c>
      <c r="P1009" t="s">
        <v>4704</v>
      </c>
      <c r="Q1009" t="s">
        <v>4705</v>
      </c>
      <c r="R1009" t="s">
        <v>4706</v>
      </c>
      <c r="S1009" t="s">
        <v>4707</v>
      </c>
      <c r="T1009" t="s">
        <v>4708</v>
      </c>
      <c r="U1009" t="s">
        <v>8429</v>
      </c>
      <c r="V1009" t="s">
        <v>8430</v>
      </c>
    </row>
    <row r="1010" spans="1:22" x14ac:dyDescent="0.25">
      <c r="A1010" t="s">
        <v>8431</v>
      </c>
      <c r="B1010" t="s">
        <v>13857</v>
      </c>
      <c r="C1010" t="s">
        <v>13076</v>
      </c>
      <c r="D1010" s="6">
        <v>8349</v>
      </c>
      <c r="E1010" s="6" t="str">
        <f>IF(Table1_1[[#This Row],[discounted_price]]&lt;200,"&lt;₹200",IF(OR(Table1_1[[#This Row],[discounted_price]]=200,Table1_1[[#This Row],[discounted_price]]&lt;=500),"₹200-₹500","&gt;₹500"))</f>
        <v>&gt;₹500</v>
      </c>
      <c r="F1010" s="6">
        <v>9625</v>
      </c>
      <c r="G1010" s="5">
        <v>0.13</v>
      </c>
      <c r="H101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010" s="5" t="str">
        <f>IF(Table1_1[[#This Row],[discount_percentage]]&gt;=50%,"Yes","No")</f>
        <v>No</v>
      </c>
      <c r="J1010">
        <v>3.8</v>
      </c>
      <c r="K1010">
        <f>AVERAGE(Table1_1[[#This Row],[rating]]+Table1_1[[#This Row],[rating_count]]/1000)</f>
        <v>7.452</v>
      </c>
      <c r="L1010">
        <v>3652</v>
      </c>
      <c r="M1010">
        <f>COUNTIF(Table1_1[[#This Row],[rating_count]],"&lt;1000")</f>
        <v>0</v>
      </c>
      <c r="N1010" s="6">
        <f>Table1_1[[#This Row],[actual_price]]*Table1_1[[#This Row],[rating_count]]</f>
        <v>35150500</v>
      </c>
      <c r="O1010" t="s">
        <v>8433</v>
      </c>
      <c r="P1010" t="s">
        <v>8434</v>
      </c>
      <c r="Q1010" t="s">
        <v>8435</v>
      </c>
      <c r="R1010" t="s">
        <v>8436</v>
      </c>
      <c r="S1010" t="s">
        <v>8437</v>
      </c>
      <c r="T1010" t="s">
        <v>8438</v>
      </c>
      <c r="U1010" t="s">
        <v>8439</v>
      </c>
      <c r="V1010" t="s">
        <v>8440</v>
      </c>
    </row>
    <row r="1011" spans="1:22" x14ac:dyDescent="0.25">
      <c r="A1011" t="s">
        <v>8441</v>
      </c>
      <c r="B1011" t="s">
        <v>13858</v>
      </c>
      <c r="C1011" t="s">
        <v>13076</v>
      </c>
      <c r="D1011" s="6">
        <v>3307</v>
      </c>
      <c r="E1011" s="6" t="str">
        <f>IF(Table1_1[[#This Row],[discounted_price]]&lt;200,"&lt;₹200",IF(OR(Table1_1[[#This Row],[discounted_price]]=200,Table1_1[[#This Row],[discounted_price]]&lt;=500),"₹200-₹500","&gt;₹500"))</f>
        <v>&gt;₹500</v>
      </c>
      <c r="F1011" s="6">
        <v>6100</v>
      </c>
      <c r="G1011" s="5">
        <v>0.46</v>
      </c>
      <c r="H101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11" s="5" t="str">
        <f>IF(Table1_1[[#This Row],[discount_percentage]]&gt;=50%,"Yes","No")</f>
        <v>No</v>
      </c>
      <c r="J1011">
        <v>4.3</v>
      </c>
      <c r="K1011">
        <f>AVERAGE(Table1_1[[#This Row],[rating]]+Table1_1[[#This Row],[rating_count]]/1000)</f>
        <v>6.8149999999999995</v>
      </c>
      <c r="L1011">
        <v>2515</v>
      </c>
      <c r="M1011">
        <f>COUNTIF(Table1_1[[#This Row],[rating_count]],"&lt;1000")</f>
        <v>0</v>
      </c>
      <c r="N1011" s="6">
        <f>Table1_1[[#This Row],[actual_price]]*Table1_1[[#This Row],[rating_count]]</f>
        <v>15341500</v>
      </c>
      <c r="O1011" t="s">
        <v>8443</v>
      </c>
      <c r="P1011" t="s">
        <v>8444</v>
      </c>
      <c r="Q1011" t="s">
        <v>8445</v>
      </c>
      <c r="R1011" t="s">
        <v>8446</v>
      </c>
      <c r="S1011" t="s">
        <v>8447</v>
      </c>
      <c r="T1011" t="s">
        <v>8448</v>
      </c>
      <c r="U1011" t="s">
        <v>8449</v>
      </c>
      <c r="V1011" t="s">
        <v>8450</v>
      </c>
    </row>
    <row r="1012" spans="1:22" x14ac:dyDescent="0.25">
      <c r="A1012" t="s">
        <v>788</v>
      </c>
      <c r="B1012" t="s">
        <v>13153</v>
      </c>
      <c r="C1012" t="s">
        <v>13076</v>
      </c>
      <c r="D1012" s="6">
        <v>325</v>
      </c>
      <c r="E1012" s="6" t="str">
        <f>IF(Table1_1[[#This Row],[discounted_price]]&lt;200,"&lt;₹200",IF(OR(Table1_1[[#This Row],[discounted_price]]=200,Table1_1[[#This Row],[discounted_price]]&lt;=500),"₹200-₹500","&gt;₹500"))</f>
        <v>₹200-₹500</v>
      </c>
      <c r="F1012" s="6">
        <v>1299</v>
      </c>
      <c r="G1012" s="5">
        <v>0.75</v>
      </c>
      <c r="H101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012" s="5" t="str">
        <f>IF(Table1_1[[#This Row],[discount_percentage]]&gt;=50%,"Yes","No")</f>
        <v>Yes</v>
      </c>
      <c r="J1012">
        <v>4.2</v>
      </c>
      <c r="K1012">
        <f>AVERAGE(Table1_1[[#This Row],[rating]]+Table1_1[[#This Row],[rating_count]]/1000)</f>
        <v>14.776</v>
      </c>
      <c r="L1012">
        <v>10576</v>
      </c>
      <c r="M1012">
        <f>COUNTIF(Table1_1[[#This Row],[rating_count]],"&lt;1000")</f>
        <v>0</v>
      </c>
      <c r="N1012" s="6">
        <f>Table1_1[[#This Row],[actual_price]]*Table1_1[[#This Row],[rating_count]]</f>
        <v>13738224</v>
      </c>
      <c r="O1012" t="s">
        <v>790</v>
      </c>
      <c r="P1012" t="s">
        <v>791</v>
      </c>
      <c r="Q1012" t="s">
        <v>792</v>
      </c>
      <c r="R1012" t="s">
        <v>793</v>
      </c>
      <c r="S1012" t="s">
        <v>794</v>
      </c>
      <c r="T1012" t="s">
        <v>795</v>
      </c>
      <c r="U1012" t="s">
        <v>8451</v>
      </c>
      <c r="V1012" t="s">
        <v>8452</v>
      </c>
    </row>
    <row r="1013" spans="1:22" x14ac:dyDescent="0.25">
      <c r="A1013" t="s">
        <v>8453</v>
      </c>
      <c r="B1013" t="s">
        <v>13859</v>
      </c>
      <c r="C1013" t="s">
        <v>13076</v>
      </c>
      <c r="D1013" s="6">
        <v>449</v>
      </c>
      <c r="E1013" s="6" t="str">
        <f>IF(Table1_1[[#This Row],[discounted_price]]&lt;200,"&lt;₹200",IF(OR(Table1_1[[#This Row],[discounted_price]]=200,Table1_1[[#This Row],[discounted_price]]&lt;=500),"₹200-₹500","&gt;₹500"))</f>
        <v>₹200-₹500</v>
      </c>
      <c r="F1013" s="6">
        <v>1300</v>
      </c>
      <c r="G1013" s="5">
        <v>0.65</v>
      </c>
      <c r="H101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013" s="5" t="str">
        <f>IF(Table1_1[[#This Row],[discount_percentage]]&gt;=50%,"Yes","No")</f>
        <v>Yes</v>
      </c>
      <c r="J1013">
        <v>4.2</v>
      </c>
      <c r="K1013">
        <f>AVERAGE(Table1_1[[#This Row],[rating]]+Table1_1[[#This Row],[rating_count]]/1000)</f>
        <v>9.1589999999999989</v>
      </c>
      <c r="L1013">
        <v>4959</v>
      </c>
      <c r="M1013">
        <f>COUNTIF(Table1_1[[#This Row],[rating_count]],"&lt;1000")</f>
        <v>0</v>
      </c>
      <c r="N1013" s="6">
        <f>Table1_1[[#This Row],[actual_price]]*Table1_1[[#This Row],[rating_count]]</f>
        <v>6446700</v>
      </c>
      <c r="O1013" t="s">
        <v>8455</v>
      </c>
      <c r="P1013" t="s">
        <v>8456</v>
      </c>
      <c r="Q1013" t="s">
        <v>8457</v>
      </c>
      <c r="R1013" t="s">
        <v>8458</v>
      </c>
      <c r="S1013" t="s">
        <v>8459</v>
      </c>
      <c r="T1013" t="s">
        <v>8460</v>
      </c>
      <c r="U1013" t="s">
        <v>8461</v>
      </c>
      <c r="V1013" t="s">
        <v>8462</v>
      </c>
    </row>
    <row r="1014" spans="1:22" x14ac:dyDescent="0.25">
      <c r="A1014" t="s">
        <v>8463</v>
      </c>
      <c r="B1014" t="s">
        <v>13860</v>
      </c>
      <c r="C1014" t="s">
        <v>13088</v>
      </c>
      <c r="D1014" s="6">
        <v>380</v>
      </c>
      <c r="E1014" s="6" t="str">
        <f>IF(Table1_1[[#This Row],[discounted_price]]&lt;200,"&lt;₹200",IF(OR(Table1_1[[#This Row],[discounted_price]]=200,Table1_1[[#This Row],[discounted_price]]&lt;=500),"₹200-₹500","&gt;₹500"))</f>
        <v>₹200-₹500</v>
      </c>
      <c r="F1014" s="6">
        <v>400</v>
      </c>
      <c r="G1014" s="5">
        <v>0.05</v>
      </c>
      <c r="H101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1014" s="5" t="str">
        <f>IF(Table1_1[[#This Row],[discount_percentage]]&gt;=50%,"Yes","No")</f>
        <v>No</v>
      </c>
      <c r="J1014">
        <v>4.4000000000000004</v>
      </c>
      <c r="K1014">
        <f>AVERAGE(Table1_1[[#This Row],[rating]]+Table1_1[[#This Row],[rating_count]]/1000)</f>
        <v>6.511000000000001</v>
      </c>
      <c r="L1014">
        <v>2111</v>
      </c>
      <c r="M1014">
        <f>COUNTIF(Table1_1[[#This Row],[rating_count]],"&lt;1000")</f>
        <v>0</v>
      </c>
      <c r="N1014" s="6">
        <f>Table1_1[[#This Row],[actual_price]]*Table1_1[[#This Row],[rating_count]]</f>
        <v>844400</v>
      </c>
      <c r="O1014" t="s">
        <v>8465</v>
      </c>
      <c r="P1014" t="s">
        <v>8466</v>
      </c>
      <c r="Q1014" t="s">
        <v>8467</v>
      </c>
      <c r="R1014" t="s">
        <v>8468</v>
      </c>
      <c r="S1014" t="s">
        <v>8469</v>
      </c>
      <c r="T1014" t="s">
        <v>8470</v>
      </c>
      <c r="U1014" t="s">
        <v>8471</v>
      </c>
      <c r="V1014" t="s">
        <v>8472</v>
      </c>
    </row>
    <row r="1015" spans="1:22" x14ac:dyDescent="0.25">
      <c r="A1015" t="s">
        <v>8473</v>
      </c>
      <c r="B1015" t="s">
        <v>13861</v>
      </c>
      <c r="C1015" t="s">
        <v>13076</v>
      </c>
      <c r="D1015" s="6">
        <v>499</v>
      </c>
      <c r="E1015" s="6" t="str">
        <f>IF(Table1_1[[#This Row],[discounted_price]]&lt;200,"&lt;₹200",IF(OR(Table1_1[[#This Row],[discounted_price]]=200,Table1_1[[#This Row],[discounted_price]]&lt;=500),"₹200-₹500","&gt;₹500"))</f>
        <v>₹200-₹500</v>
      </c>
      <c r="F1015" s="6">
        <v>1399</v>
      </c>
      <c r="G1015" s="5">
        <v>0.64</v>
      </c>
      <c r="H101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015" s="5" t="str">
        <f>IF(Table1_1[[#This Row],[discount_percentage]]&gt;=50%,"Yes","No")</f>
        <v>Yes</v>
      </c>
      <c r="J1015">
        <v>3.9</v>
      </c>
      <c r="K1015">
        <f>AVERAGE(Table1_1[[#This Row],[rating]]+Table1_1[[#This Row],[rating_count]]/1000)</f>
        <v>5.3620000000000001</v>
      </c>
      <c r="L1015">
        <v>1462</v>
      </c>
      <c r="M1015">
        <f>COUNTIF(Table1_1[[#This Row],[rating_count]],"&lt;1000")</f>
        <v>0</v>
      </c>
      <c r="N1015" s="6">
        <f>Table1_1[[#This Row],[actual_price]]*Table1_1[[#This Row],[rating_count]]</f>
        <v>2045338</v>
      </c>
      <c r="O1015" t="s">
        <v>8475</v>
      </c>
      <c r="P1015" t="s">
        <v>8476</v>
      </c>
      <c r="Q1015" t="s">
        <v>8477</v>
      </c>
      <c r="R1015" t="s">
        <v>8478</v>
      </c>
      <c r="S1015" t="s">
        <v>8479</v>
      </c>
      <c r="T1015" t="s">
        <v>8480</v>
      </c>
      <c r="U1015" t="s">
        <v>8481</v>
      </c>
      <c r="V1015" t="s">
        <v>8482</v>
      </c>
    </row>
    <row r="1016" spans="1:22" x14ac:dyDescent="0.25">
      <c r="A1016" t="s">
        <v>8483</v>
      </c>
      <c r="B1016" t="s">
        <v>13862</v>
      </c>
      <c r="C1016" t="s">
        <v>13076</v>
      </c>
      <c r="D1016" s="6">
        <v>37247</v>
      </c>
      <c r="E1016" s="6" t="str">
        <f>IF(Table1_1[[#This Row],[discounted_price]]&lt;200,"&lt;₹200",IF(OR(Table1_1[[#This Row],[discounted_price]]=200,Table1_1[[#This Row],[discounted_price]]&lt;=500),"₹200-₹500","&gt;₹500"))</f>
        <v>&gt;₹500</v>
      </c>
      <c r="F1016" s="6">
        <v>59890</v>
      </c>
      <c r="G1016" s="5">
        <v>0.38</v>
      </c>
      <c r="H101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16" s="5" t="str">
        <f>IF(Table1_1[[#This Row],[discount_percentage]]&gt;=50%,"Yes","No")</f>
        <v>No</v>
      </c>
      <c r="J1016">
        <v>4</v>
      </c>
      <c r="K1016">
        <f>AVERAGE(Table1_1[[#This Row],[rating]]+Table1_1[[#This Row],[rating_count]]/1000)</f>
        <v>4.3230000000000004</v>
      </c>
      <c r="L1016">
        <v>323</v>
      </c>
      <c r="M1016">
        <f>COUNTIF(Table1_1[[#This Row],[rating_count]],"&lt;1000")</f>
        <v>1</v>
      </c>
      <c r="N1016" s="6">
        <f>Table1_1[[#This Row],[actual_price]]*Table1_1[[#This Row],[rating_count]]</f>
        <v>19344470</v>
      </c>
      <c r="O1016" t="s">
        <v>8486</v>
      </c>
      <c r="P1016" t="s">
        <v>8487</v>
      </c>
      <c r="Q1016" t="s">
        <v>8488</v>
      </c>
      <c r="R1016" t="s">
        <v>8489</v>
      </c>
      <c r="S1016" t="s">
        <v>8490</v>
      </c>
      <c r="T1016" t="s">
        <v>8491</v>
      </c>
      <c r="U1016" t="s">
        <v>8492</v>
      </c>
      <c r="V1016" t="s">
        <v>8493</v>
      </c>
    </row>
    <row r="1017" spans="1:22" x14ac:dyDescent="0.25">
      <c r="A1017" t="s">
        <v>8494</v>
      </c>
      <c r="B1017" t="s">
        <v>13863</v>
      </c>
      <c r="C1017" t="s">
        <v>13088</v>
      </c>
      <c r="D1017" s="6">
        <v>849</v>
      </c>
      <c r="E1017" s="6" t="str">
        <f>IF(Table1_1[[#This Row],[discounted_price]]&lt;200,"&lt;₹200",IF(OR(Table1_1[[#This Row],[discounted_price]]=200,Table1_1[[#This Row],[discounted_price]]&lt;=500),"₹200-₹500","&gt;₹500"))</f>
        <v>&gt;₹500</v>
      </c>
      <c r="F1017" s="6">
        <v>2490</v>
      </c>
      <c r="G1017" s="5">
        <v>0.66</v>
      </c>
      <c r="H101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017" s="5" t="str">
        <f>IF(Table1_1[[#This Row],[discount_percentage]]&gt;=50%,"Yes","No")</f>
        <v>Yes</v>
      </c>
      <c r="J1017">
        <v>4.2</v>
      </c>
      <c r="K1017">
        <f>AVERAGE(Table1_1[[#This Row],[rating]]+Table1_1[[#This Row],[rating_count]]/1000)</f>
        <v>95.388000000000005</v>
      </c>
      <c r="L1017">
        <v>91188</v>
      </c>
      <c r="M1017">
        <f>COUNTIF(Table1_1[[#This Row],[rating_count]],"&lt;1000")</f>
        <v>0</v>
      </c>
      <c r="N1017" s="6">
        <f>Table1_1[[#This Row],[actual_price]]*Table1_1[[#This Row],[rating_count]]</f>
        <v>227058120</v>
      </c>
      <c r="O1017" t="s">
        <v>8496</v>
      </c>
      <c r="P1017" t="s">
        <v>8497</v>
      </c>
      <c r="Q1017" t="s">
        <v>8498</v>
      </c>
      <c r="R1017" t="s">
        <v>8499</v>
      </c>
      <c r="S1017" t="s">
        <v>8500</v>
      </c>
      <c r="T1017" t="s">
        <v>8501</v>
      </c>
      <c r="U1017" t="s">
        <v>8502</v>
      </c>
      <c r="V1017" t="s">
        <v>8503</v>
      </c>
    </row>
    <row r="1018" spans="1:22" x14ac:dyDescent="0.25">
      <c r="A1018" t="s">
        <v>8504</v>
      </c>
      <c r="B1018" t="s">
        <v>13864</v>
      </c>
      <c r="C1018" t="s">
        <v>13088</v>
      </c>
      <c r="D1018" s="6">
        <v>799</v>
      </c>
      <c r="E1018" s="6" t="str">
        <f>IF(Table1_1[[#This Row],[discounted_price]]&lt;200,"&lt;₹200",IF(OR(Table1_1[[#This Row],[discounted_price]]=200,Table1_1[[#This Row],[discounted_price]]&lt;=500),"₹200-₹500","&gt;₹500"))</f>
        <v>&gt;₹500</v>
      </c>
      <c r="F1018" s="6">
        <v>1999</v>
      </c>
      <c r="G1018" s="5">
        <v>0.6</v>
      </c>
      <c r="H101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018" s="5" t="str">
        <f>IF(Table1_1[[#This Row],[discount_percentage]]&gt;=50%,"Yes","No")</f>
        <v>Yes</v>
      </c>
      <c r="J1018">
        <v>3.7</v>
      </c>
      <c r="K1018">
        <f>AVERAGE(Table1_1[[#This Row],[rating]]+Table1_1[[#This Row],[rating_count]]/1000)</f>
        <v>4.1180000000000003</v>
      </c>
      <c r="L1018">
        <v>418</v>
      </c>
      <c r="M1018">
        <f>COUNTIF(Table1_1[[#This Row],[rating_count]],"&lt;1000")</f>
        <v>1</v>
      </c>
      <c r="N1018" s="6">
        <f>Table1_1[[#This Row],[actual_price]]*Table1_1[[#This Row],[rating_count]]</f>
        <v>835582</v>
      </c>
      <c r="O1018" t="s">
        <v>8506</v>
      </c>
      <c r="P1018" t="s">
        <v>8507</v>
      </c>
      <c r="Q1018" t="s">
        <v>8508</v>
      </c>
      <c r="R1018" t="s">
        <v>8509</v>
      </c>
      <c r="S1018" t="s">
        <v>8510</v>
      </c>
      <c r="T1018" t="s">
        <v>8511</v>
      </c>
      <c r="U1018" t="s">
        <v>8512</v>
      </c>
      <c r="V1018" t="s">
        <v>8513</v>
      </c>
    </row>
    <row r="1019" spans="1:22" x14ac:dyDescent="0.25">
      <c r="A1019" t="s">
        <v>4804</v>
      </c>
      <c r="B1019" t="s">
        <v>13523</v>
      </c>
      <c r="C1019" t="s">
        <v>13088</v>
      </c>
      <c r="D1019" s="6">
        <v>2599</v>
      </c>
      <c r="E1019" s="6" t="str">
        <f>IF(Table1_1[[#This Row],[discounted_price]]&lt;200,"&lt;₹200",IF(OR(Table1_1[[#This Row],[discounted_price]]=200,Table1_1[[#This Row],[discounted_price]]&lt;=500),"₹200-₹500","&gt;₹500"))</f>
        <v>&gt;₹500</v>
      </c>
      <c r="F1019" s="6">
        <v>6999</v>
      </c>
      <c r="G1019" s="5">
        <v>0.63</v>
      </c>
      <c r="H101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019" s="5" t="str">
        <f>IF(Table1_1[[#This Row],[discount_percentage]]&gt;=50%,"Yes","No")</f>
        <v>Yes</v>
      </c>
      <c r="J1019">
        <v>4.5</v>
      </c>
      <c r="K1019">
        <f>AVERAGE(Table1_1[[#This Row],[rating]]+Table1_1[[#This Row],[rating_count]]/1000)</f>
        <v>6.0259999999999998</v>
      </c>
      <c r="L1019">
        <v>1526</v>
      </c>
      <c r="M1019">
        <f>COUNTIF(Table1_1[[#This Row],[rating_count]],"&lt;1000")</f>
        <v>0</v>
      </c>
      <c r="N1019" s="6">
        <f>Table1_1[[#This Row],[actual_price]]*Table1_1[[#This Row],[rating_count]]</f>
        <v>10680474</v>
      </c>
      <c r="O1019" t="s">
        <v>4806</v>
      </c>
      <c r="P1019" t="s">
        <v>4807</v>
      </c>
      <c r="Q1019" t="s">
        <v>4808</v>
      </c>
      <c r="R1019" t="s">
        <v>4809</v>
      </c>
      <c r="S1019" t="s">
        <v>4810</v>
      </c>
      <c r="T1019" t="s">
        <v>4811</v>
      </c>
      <c r="U1019" t="s">
        <v>8514</v>
      </c>
      <c r="V1019" t="s">
        <v>8515</v>
      </c>
    </row>
    <row r="1020" spans="1:22" x14ac:dyDescent="0.25">
      <c r="A1020" t="s">
        <v>813</v>
      </c>
      <c r="B1020" t="s">
        <v>13156</v>
      </c>
      <c r="C1020" t="s">
        <v>13076</v>
      </c>
      <c r="D1020" s="6">
        <v>199</v>
      </c>
      <c r="E1020" s="6" t="str">
        <f>IF(Table1_1[[#This Row],[discounted_price]]&lt;200,"&lt;₹200",IF(OR(Table1_1[[#This Row],[discounted_price]]=200,Table1_1[[#This Row],[discounted_price]]&lt;=500),"₹200-₹500","&gt;₹500"))</f>
        <v>&lt;₹200</v>
      </c>
      <c r="F1020" s="6">
        <v>999</v>
      </c>
      <c r="G1020" s="5">
        <v>0.8</v>
      </c>
      <c r="H102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020" s="5" t="str">
        <f>IF(Table1_1[[#This Row],[discount_percentage]]&gt;=50%,"Yes","No")</f>
        <v>Yes</v>
      </c>
      <c r="J1020">
        <v>4.5</v>
      </c>
      <c r="K1020">
        <f>AVERAGE(Table1_1[[#This Row],[rating]]+Table1_1[[#This Row],[rating_count]]/1000)</f>
        <v>4.6269999999999998</v>
      </c>
      <c r="L1020">
        <v>127</v>
      </c>
      <c r="M1020">
        <f>COUNTIF(Table1_1[[#This Row],[rating_count]],"&lt;1000")</f>
        <v>1</v>
      </c>
      <c r="N1020" s="6">
        <f>Table1_1[[#This Row],[actual_price]]*Table1_1[[#This Row],[rating_count]]</f>
        <v>126873</v>
      </c>
      <c r="O1020" t="s">
        <v>815</v>
      </c>
      <c r="P1020" t="s">
        <v>816</v>
      </c>
      <c r="Q1020" t="s">
        <v>817</v>
      </c>
      <c r="R1020" t="s">
        <v>818</v>
      </c>
      <c r="S1020" t="s">
        <v>819</v>
      </c>
      <c r="T1020" t="s">
        <v>820</v>
      </c>
      <c r="U1020" t="s">
        <v>821</v>
      </c>
      <c r="V1020" t="s">
        <v>8516</v>
      </c>
    </row>
    <row r="1021" spans="1:22" x14ac:dyDescent="0.25">
      <c r="A1021" t="s">
        <v>828</v>
      </c>
      <c r="B1021" t="s">
        <v>13158</v>
      </c>
      <c r="C1021" t="s">
        <v>13076</v>
      </c>
      <c r="D1021" s="6">
        <v>269</v>
      </c>
      <c r="E1021" s="6" t="str">
        <f>IF(Table1_1[[#This Row],[discounted_price]]&lt;200,"&lt;₹200",IF(OR(Table1_1[[#This Row],[discounted_price]]=200,Table1_1[[#This Row],[discounted_price]]&lt;=500),"₹200-₹500","&gt;₹500"))</f>
        <v>₹200-₹500</v>
      </c>
      <c r="F1021" s="6">
        <v>800</v>
      </c>
      <c r="G1021" s="5">
        <v>0.66</v>
      </c>
      <c r="H102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021" s="5" t="str">
        <f>IF(Table1_1[[#This Row],[discount_percentage]]&gt;=50%,"Yes","No")</f>
        <v>Yes</v>
      </c>
      <c r="J1021">
        <v>3.6</v>
      </c>
      <c r="K1021">
        <f>AVERAGE(Table1_1[[#This Row],[rating]]+Table1_1[[#This Row],[rating_count]]/1000)</f>
        <v>13.734</v>
      </c>
      <c r="L1021">
        <v>10134</v>
      </c>
      <c r="M1021">
        <f>COUNTIF(Table1_1[[#This Row],[rating_count]],"&lt;1000")</f>
        <v>0</v>
      </c>
      <c r="N1021" s="6">
        <f>Table1_1[[#This Row],[actual_price]]*Table1_1[[#This Row],[rating_count]]</f>
        <v>8107200</v>
      </c>
      <c r="O1021" t="s">
        <v>830</v>
      </c>
      <c r="P1021" t="s">
        <v>831</v>
      </c>
      <c r="Q1021" t="s">
        <v>832</v>
      </c>
      <c r="R1021" t="s">
        <v>833</v>
      </c>
      <c r="S1021" t="s">
        <v>834</v>
      </c>
      <c r="T1021" t="s">
        <v>835</v>
      </c>
      <c r="U1021" t="s">
        <v>8517</v>
      </c>
      <c r="V1021" t="s">
        <v>8518</v>
      </c>
    </row>
    <row r="1022" spans="1:22" x14ac:dyDescent="0.25">
      <c r="A1022" t="s">
        <v>8519</v>
      </c>
      <c r="B1022" t="s">
        <v>13865</v>
      </c>
      <c r="C1022" t="s">
        <v>13076</v>
      </c>
      <c r="D1022" s="6">
        <v>298</v>
      </c>
      <c r="E1022" s="6" t="str">
        <f>IF(Table1_1[[#This Row],[discounted_price]]&lt;200,"&lt;₹200",IF(OR(Table1_1[[#This Row],[discounted_price]]=200,Table1_1[[#This Row],[discounted_price]]&lt;=500),"₹200-₹500","&gt;₹500"))</f>
        <v>₹200-₹500</v>
      </c>
      <c r="F1022" s="6">
        <v>999</v>
      </c>
      <c r="G1022" s="5">
        <v>0.7</v>
      </c>
      <c r="H102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022" s="5" t="str">
        <f>IF(Table1_1[[#This Row],[discount_percentage]]&gt;=50%,"Yes","No")</f>
        <v>Yes</v>
      </c>
      <c r="J1022">
        <v>4.3</v>
      </c>
      <c r="K1022">
        <f>AVERAGE(Table1_1[[#This Row],[rating]]+Table1_1[[#This Row],[rating_count]]/1000)</f>
        <v>5.8520000000000003</v>
      </c>
      <c r="L1022">
        <v>1552</v>
      </c>
      <c r="M1022">
        <f>COUNTIF(Table1_1[[#This Row],[rating_count]],"&lt;1000")</f>
        <v>0</v>
      </c>
      <c r="N1022" s="6">
        <f>Table1_1[[#This Row],[actual_price]]*Table1_1[[#This Row],[rating_count]]</f>
        <v>1550448</v>
      </c>
      <c r="O1022" t="s">
        <v>8521</v>
      </c>
      <c r="P1022" t="s">
        <v>8522</v>
      </c>
      <c r="Q1022" t="s">
        <v>8523</v>
      </c>
      <c r="R1022" t="s">
        <v>8524</v>
      </c>
      <c r="S1022" t="s">
        <v>8525</v>
      </c>
      <c r="T1022" t="s">
        <v>8526</v>
      </c>
      <c r="U1022" t="s">
        <v>8527</v>
      </c>
      <c r="V1022" t="s">
        <v>8528</v>
      </c>
    </row>
    <row r="1023" spans="1:22" x14ac:dyDescent="0.25">
      <c r="A1023" t="s">
        <v>8529</v>
      </c>
      <c r="B1023" t="s">
        <v>13866</v>
      </c>
      <c r="C1023" t="s">
        <v>13088</v>
      </c>
      <c r="D1023" s="6">
        <v>1499</v>
      </c>
      <c r="E1023" s="6" t="str">
        <f>IF(Table1_1[[#This Row],[discounted_price]]&lt;200,"&lt;₹200",IF(OR(Table1_1[[#This Row],[discounted_price]]=200,Table1_1[[#This Row],[discounted_price]]&lt;=500),"₹200-₹500","&gt;₹500"))</f>
        <v>&gt;₹500</v>
      </c>
      <c r="F1023" s="6">
        <v>2999</v>
      </c>
      <c r="G1023" s="5">
        <v>0.5</v>
      </c>
      <c r="H102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23" s="5" t="str">
        <f>IF(Table1_1[[#This Row],[discount_percentage]]&gt;=50%,"Yes","No")</f>
        <v>Yes</v>
      </c>
      <c r="J1023">
        <v>4.0999999999999996</v>
      </c>
      <c r="K1023">
        <f>AVERAGE(Table1_1[[#This Row],[rating]]+Table1_1[[#This Row],[rating_count]]/1000)</f>
        <v>29.362000000000002</v>
      </c>
      <c r="L1023">
        <v>25262</v>
      </c>
      <c r="M1023">
        <f>COUNTIF(Table1_1[[#This Row],[rating_count]],"&lt;1000")</f>
        <v>0</v>
      </c>
      <c r="N1023" s="6">
        <f>Table1_1[[#This Row],[actual_price]]*Table1_1[[#This Row],[rating_count]]</f>
        <v>75760738</v>
      </c>
      <c r="O1023" t="s">
        <v>8531</v>
      </c>
      <c r="P1023" t="s">
        <v>8532</v>
      </c>
      <c r="Q1023" t="s">
        <v>8533</v>
      </c>
      <c r="R1023" t="s">
        <v>8534</v>
      </c>
      <c r="S1023" t="s">
        <v>8535</v>
      </c>
      <c r="T1023" t="s">
        <v>8536</v>
      </c>
      <c r="U1023" t="s">
        <v>8537</v>
      </c>
      <c r="V1023" t="s">
        <v>8538</v>
      </c>
    </row>
    <row r="1024" spans="1:22" x14ac:dyDescent="0.25">
      <c r="A1024" t="s">
        <v>8539</v>
      </c>
      <c r="B1024" t="s">
        <v>13867</v>
      </c>
      <c r="C1024" t="s">
        <v>13549</v>
      </c>
      <c r="D1024" s="6">
        <v>649</v>
      </c>
      <c r="E1024" s="6" t="str">
        <f>IF(Table1_1[[#This Row],[discounted_price]]&lt;200,"&lt;₹200",IF(OR(Table1_1[[#This Row],[discounted_price]]=200,Table1_1[[#This Row],[discounted_price]]&lt;=500),"₹200-₹500","&gt;₹500"))</f>
        <v>&gt;₹500</v>
      </c>
      <c r="F1024" s="6">
        <v>1245</v>
      </c>
      <c r="G1024" s="5">
        <v>0.48</v>
      </c>
      <c r="H102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24" s="5" t="str">
        <f>IF(Table1_1[[#This Row],[discount_percentage]]&gt;=50%,"Yes","No")</f>
        <v>No</v>
      </c>
      <c r="J1024">
        <v>3.9</v>
      </c>
      <c r="K1024">
        <f>AVERAGE(Table1_1[[#This Row],[rating]]+Table1_1[[#This Row],[rating_count]]/1000)</f>
        <v>127.265</v>
      </c>
      <c r="L1024">
        <v>123365</v>
      </c>
      <c r="M1024">
        <f>COUNTIF(Table1_1[[#This Row],[rating_count]],"&lt;1000")</f>
        <v>0</v>
      </c>
      <c r="N1024" s="6">
        <f>Table1_1[[#This Row],[actual_price]]*Table1_1[[#This Row],[rating_count]]</f>
        <v>153589425</v>
      </c>
      <c r="O1024" t="s">
        <v>8542</v>
      </c>
      <c r="P1024" t="s">
        <v>8543</v>
      </c>
      <c r="Q1024" t="s">
        <v>8544</v>
      </c>
      <c r="R1024" t="s">
        <v>8545</v>
      </c>
      <c r="S1024" t="s">
        <v>8546</v>
      </c>
      <c r="T1024" t="s">
        <v>8547</v>
      </c>
      <c r="U1024" t="s">
        <v>8548</v>
      </c>
      <c r="V1024" t="s">
        <v>8549</v>
      </c>
    </row>
    <row r="1025" spans="1:22" x14ac:dyDescent="0.25">
      <c r="A1025" t="s">
        <v>8550</v>
      </c>
      <c r="B1025" t="s">
        <v>13868</v>
      </c>
      <c r="C1025" t="s">
        <v>13549</v>
      </c>
      <c r="D1025" s="6">
        <v>1199</v>
      </c>
      <c r="E1025" s="6" t="str">
        <f>IF(Table1_1[[#This Row],[discounted_price]]&lt;200,"&lt;₹200",IF(OR(Table1_1[[#This Row],[discounted_price]]=200,Table1_1[[#This Row],[discounted_price]]&lt;=500),"₹200-₹500","&gt;₹500"))</f>
        <v>&gt;₹500</v>
      </c>
      <c r="F1025" s="6">
        <v>1695</v>
      </c>
      <c r="G1025" s="5">
        <v>0.28999999999999998</v>
      </c>
      <c r="H102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025" s="5" t="str">
        <f>IF(Table1_1[[#This Row],[discount_percentage]]&gt;=50%,"Yes","No")</f>
        <v>No</v>
      </c>
      <c r="J1025">
        <v>3.6</v>
      </c>
      <c r="K1025">
        <f>AVERAGE(Table1_1[[#This Row],[rating]]+Table1_1[[#This Row],[rating_count]]/1000)</f>
        <v>16.900000000000002</v>
      </c>
      <c r="L1025">
        <v>13300</v>
      </c>
      <c r="M1025">
        <f>COUNTIF(Table1_1[[#This Row],[rating_count]],"&lt;1000")</f>
        <v>0</v>
      </c>
      <c r="N1025" s="6">
        <f>Table1_1[[#This Row],[actual_price]]*Table1_1[[#This Row],[rating_count]]</f>
        <v>22543500</v>
      </c>
      <c r="O1025" t="s">
        <v>8553</v>
      </c>
      <c r="P1025" t="s">
        <v>8554</v>
      </c>
      <c r="Q1025" t="s">
        <v>8555</v>
      </c>
      <c r="R1025" t="s">
        <v>8556</v>
      </c>
      <c r="S1025" t="s">
        <v>8557</v>
      </c>
      <c r="T1025" t="s">
        <v>8558</v>
      </c>
      <c r="U1025" t="s">
        <v>8559</v>
      </c>
      <c r="V1025" t="s">
        <v>8560</v>
      </c>
    </row>
    <row r="1026" spans="1:22" x14ac:dyDescent="0.25">
      <c r="A1026" t="s">
        <v>8561</v>
      </c>
      <c r="B1026" t="s">
        <v>13869</v>
      </c>
      <c r="C1026" t="s">
        <v>13549</v>
      </c>
      <c r="D1026" s="6">
        <v>1199</v>
      </c>
      <c r="E1026" s="6" t="str">
        <f>IF(Table1_1[[#This Row],[discounted_price]]&lt;200,"&lt;₹200",IF(OR(Table1_1[[#This Row],[discounted_price]]=200,Table1_1[[#This Row],[discounted_price]]&lt;=500),"₹200-₹500","&gt;₹500"))</f>
        <v>&gt;₹500</v>
      </c>
      <c r="F1026" s="6">
        <v>2000</v>
      </c>
      <c r="G1026" s="5">
        <v>0.4</v>
      </c>
      <c r="H102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26" s="5" t="str">
        <f>IF(Table1_1[[#This Row],[discount_percentage]]&gt;=50%,"Yes","No")</f>
        <v>No</v>
      </c>
      <c r="J1026">
        <v>4</v>
      </c>
      <c r="K1026">
        <f>AVERAGE(Table1_1[[#This Row],[rating]]+Table1_1[[#This Row],[rating_count]]/1000)</f>
        <v>22.542999999999999</v>
      </c>
      <c r="L1026">
        <v>18543</v>
      </c>
      <c r="M1026">
        <f>COUNTIF(Table1_1[[#This Row],[rating_count]],"&lt;1000")</f>
        <v>0</v>
      </c>
      <c r="N1026" s="6">
        <f>Table1_1[[#This Row],[actual_price]]*Table1_1[[#This Row],[rating_count]]</f>
        <v>37086000</v>
      </c>
      <c r="O1026" t="s">
        <v>8564</v>
      </c>
      <c r="P1026" t="s">
        <v>8565</v>
      </c>
      <c r="Q1026" t="s">
        <v>8566</v>
      </c>
      <c r="R1026" t="s">
        <v>8567</v>
      </c>
      <c r="S1026" t="s">
        <v>8568</v>
      </c>
      <c r="T1026" t="s">
        <v>8569</v>
      </c>
      <c r="U1026" t="s">
        <v>8570</v>
      </c>
      <c r="V1026" t="s">
        <v>8571</v>
      </c>
    </row>
    <row r="1027" spans="1:22" x14ac:dyDescent="0.25">
      <c r="A1027" t="s">
        <v>8572</v>
      </c>
      <c r="B1027" t="s">
        <v>13870</v>
      </c>
      <c r="C1027" t="s">
        <v>13549</v>
      </c>
      <c r="D1027" s="6">
        <v>455</v>
      </c>
      <c r="E1027" s="6" t="str">
        <f>IF(Table1_1[[#This Row],[discounted_price]]&lt;200,"&lt;₹200",IF(OR(Table1_1[[#This Row],[discounted_price]]=200,Table1_1[[#This Row],[discounted_price]]&lt;=500),"₹200-₹500","&gt;₹500"))</f>
        <v>₹200-₹500</v>
      </c>
      <c r="F1027" s="6">
        <v>999</v>
      </c>
      <c r="G1027" s="5">
        <v>0.54</v>
      </c>
      <c r="H102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027" s="5" t="str">
        <f>IF(Table1_1[[#This Row],[discount_percentage]]&gt;=50%,"Yes","No")</f>
        <v>Yes</v>
      </c>
      <c r="J1027">
        <v>4.0999999999999996</v>
      </c>
      <c r="K1027">
        <f>AVERAGE(Table1_1[[#This Row],[rating]]+Table1_1[[#This Row],[rating_count]]/1000)</f>
        <v>7.677999999999999</v>
      </c>
      <c r="L1027">
        <v>3578</v>
      </c>
      <c r="M1027">
        <f>COUNTIF(Table1_1[[#This Row],[rating_count]],"&lt;1000")</f>
        <v>0</v>
      </c>
      <c r="N1027" s="6">
        <f>Table1_1[[#This Row],[actual_price]]*Table1_1[[#This Row],[rating_count]]</f>
        <v>3574422</v>
      </c>
      <c r="O1027" t="s">
        <v>8575</v>
      </c>
      <c r="P1027" t="s">
        <v>8576</v>
      </c>
      <c r="Q1027" t="s">
        <v>8577</v>
      </c>
      <c r="R1027" t="s">
        <v>8578</v>
      </c>
      <c r="S1027" t="s">
        <v>8579</v>
      </c>
      <c r="T1027" t="s">
        <v>8580</v>
      </c>
      <c r="U1027" t="s">
        <v>8581</v>
      </c>
      <c r="V1027" t="s">
        <v>8582</v>
      </c>
    </row>
    <row r="1028" spans="1:22" x14ac:dyDescent="0.25">
      <c r="A1028" t="s">
        <v>8583</v>
      </c>
      <c r="B1028" t="s">
        <v>13871</v>
      </c>
      <c r="C1028" t="s">
        <v>13549</v>
      </c>
      <c r="D1028" s="6">
        <v>199</v>
      </c>
      <c r="E1028" s="6" t="str">
        <f>IF(Table1_1[[#This Row],[discounted_price]]&lt;200,"&lt;₹200",IF(OR(Table1_1[[#This Row],[discounted_price]]=200,Table1_1[[#This Row],[discounted_price]]&lt;=500),"₹200-₹500","&gt;₹500"))</f>
        <v>&lt;₹200</v>
      </c>
      <c r="F1028" s="6">
        <v>1999</v>
      </c>
      <c r="G1028" s="5">
        <v>0.9</v>
      </c>
      <c r="H102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1028" s="5" t="str">
        <f>IF(Table1_1[[#This Row],[discount_percentage]]&gt;=50%,"Yes","No")</f>
        <v>Yes</v>
      </c>
      <c r="J1028">
        <v>3.7</v>
      </c>
      <c r="K1028">
        <f>AVERAGE(Table1_1[[#This Row],[rating]]+Table1_1[[#This Row],[rating_count]]/1000)</f>
        <v>5.7309999999999999</v>
      </c>
      <c r="L1028">
        <v>2031</v>
      </c>
      <c r="M1028">
        <f>COUNTIF(Table1_1[[#This Row],[rating_count]],"&lt;1000")</f>
        <v>0</v>
      </c>
      <c r="N1028" s="6">
        <f>Table1_1[[#This Row],[actual_price]]*Table1_1[[#This Row],[rating_count]]</f>
        <v>4059969</v>
      </c>
      <c r="O1028" t="s">
        <v>8586</v>
      </c>
      <c r="P1028" t="s">
        <v>8587</v>
      </c>
      <c r="Q1028" t="s">
        <v>8588</v>
      </c>
      <c r="R1028" t="s">
        <v>8589</v>
      </c>
      <c r="S1028" t="s">
        <v>8590</v>
      </c>
      <c r="T1028" t="s">
        <v>8591</v>
      </c>
      <c r="U1028" t="s">
        <v>8592</v>
      </c>
      <c r="V1028" t="s">
        <v>8593</v>
      </c>
    </row>
    <row r="1029" spans="1:22" x14ac:dyDescent="0.25">
      <c r="A1029" t="s">
        <v>8594</v>
      </c>
      <c r="B1029" t="s">
        <v>13872</v>
      </c>
      <c r="C1029" t="s">
        <v>13549</v>
      </c>
      <c r="D1029" s="6">
        <v>293</v>
      </c>
      <c r="E1029" s="6" t="str">
        <f>IF(Table1_1[[#This Row],[discounted_price]]&lt;200,"&lt;₹200",IF(OR(Table1_1[[#This Row],[discounted_price]]=200,Table1_1[[#This Row],[discounted_price]]&lt;=500),"₹200-₹500","&gt;₹500"))</f>
        <v>₹200-₹500</v>
      </c>
      <c r="F1029" s="6">
        <v>499</v>
      </c>
      <c r="G1029" s="5">
        <v>0.41</v>
      </c>
      <c r="H102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29" s="5" t="str">
        <f>IF(Table1_1[[#This Row],[discount_percentage]]&gt;=50%,"Yes","No")</f>
        <v>No</v>
      </c>
      <c r="J1029">
        <v>3.9</v>
      </c>
      <c r="K1029">
        <f>AVERAGE(Table1_1[[#This Row],[rating]]+Table1_1[[#This Row],[rating_count]]/1000)</f>
        <v>48.893999999999998</v>
      </c>
      <c r="L1029">
        <v>44994</v>
      </c>
      <c r="M1029">
        <f>COUNTIF(Table1_1[[#This Row],[rating_count]],"&lt;1000")</f>
        <v>0</v>
      </c>
      <c r="N1029" s="6">
        <f>Table1_1[[#This Row],[actual_price]]*Table1_1[[#This Row],[rating_count]]</f>
        <v>22452006</v>
      </c>
      <c r="O1029" t="s">
        <v>8596</v>
      </c>
      <c r="P1029" t="s">
        <v>8597</v>
      </c>
      <c r="Q1029" t="s">
        <v>8598</v>
      </c>
      <c r="R1029" t="s">
        <v>8599</v>
      </c>
      <c r="S1029" t="s">
        <v>8600</v>
      </c>
      <c r="T1029" t="s">
        <v>8601</v>
      </c>
      <c r="U1029" t="s">
        <v>8602</v>
      </c>
      <c r="V1029" t="s">
        <v>8603</v>
      </c>
    </row>
    <row r="1030" spans="1:22" x14ac:dyDescent="0.25">
      <c r="A1030" t="s">
        <v>8604</v>
      </c>
      <c r="B1030" t="s">
        <v>13873</v>
      </c>
      <c r="C1030" t="s">
        <v>13549</v>
      </c>
      <c r="D1030" s="6">
        <v>199</v>
      </c>
      <c r="E1030" s="6" t="str">
        <f>IF(Table1_1[[#This Row],[discounted_price]]&lt;200,"&lt;₹200",IF(OR(Table1_1[[#This Row],[discounted_price]]=200,Table1_1[[#This Row],[discounted_price]]&lt;=500),"₹200-₹500","&gt;₹500"))</f>
        <v>&lt;₹200</v>
      </c>
      <c r="F1030" s="6">
        <v>495</v>
      </c>
      <c r="G1030" s="5">
        <v>0.6</v>
      </c>
      <c r="H103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030" s="5" t="str">
        <f>IF(Table1_1[[#This Row],[discount_percentage]]&gt;=50%,"Yes","No")</f>
        <v>Yes</v>
      </c>
      <c r="J1030">
        <v>4.0999999999999996</v>
      </c>
      <c r="K1030">
        <f>AVERAGE(Table1_1[[#This Row],[rating]]+Table1_1[[#This Row],[rating_count]]/1000)</f>
        <v>274.66300000000001</v>
      </c>
      <c r="L1030">
        <v>270563</v>
      </c>
      <c r="M1030">
        <f>COUNTIF(Table1_1[[#This Row],[rating_count]],"&lt;1000")</f>
        <v>0</v>
      </c>
      <c r="N1030" s="6">
        <f>Table1_1[[#This Row],[actual_price]]*Table1_1[[#This Row],[rating_count]]</f>
        <v>133928685</v>
      </c>
      <c r="O1030" t="s">
        <v>8607</v>
      </c>
      <c r="P1030" t="s">
        <v>8608</v>
      </c>
      <c r="Q1030" t="s">
        <v>8609</v>
      </c>
      <c r="R1030" t="s">
        <v>8610</v>
      </c>
      <c r="S1030" t="s">
        <v>8611</v>
      </c>
      <c r="T1030" t="s">
        <v>8612</v>
      </c>
      <c r="U1030" t="s">
        <v>8613</v>
      </c>
      <c r="V1030" t="s">
        <v>8614</v>
      </c>
    </row>
    <row r="1031" spans="1:22" x14ac:dyDescent="0.25">
      <c r="A1031" t="s">
        <v>8615</v>
      </c>
      <c r="B1031" t="s">
        <v>13874</v>
      </c>
      <c r="C1031" t="s">
        <v>13549</v>
      </c>
      <c r="D1031" s="6">
        <v>749</v>
      </c>
      <c r="E1031" s="6" t="str">
        <f>IF(Table1_1[[#This Row],[discounted_price]]&lt;200,"&lt;₹200",IF(OR(Table1_1[[#This Row],[discounted_price]]=200,Table1_1[[#This Row],[discounted_price]]&lt;=500),"₹200-₹500","&gt;₹500"))</f>
        <v>&gt;₹500</v>
      </c>
      <c r="F1031" s="6">
        <v>1245</v>
      </c>
      <c r="G1031" s="5">
        <v>0.4</v>
      </c>
      <c r="H103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31" s="5" t="str">
        <f>IF(Table1_1[[#This Row],[discount_percentage]]&gt;=50%,"Yes","No")</f>
        <v>No</v>
      </c>
      <c r="J1031">
        <v>3.9</v>
      </c>
      <c r="K1031">
        <f>AVERAGE(Table1_1[[#This Row],[rating]]+Table1_1[[#This Row],[rating_count]]/1000)</f>
        <v>35.683</v>
      </c>
      <c r="L1031">
        <v>31783</v>
      </c>
      <c r="M1031">
        <f>COUNTIF(Table1_1[[#This Row],[rating_count]],"&lt;1000")</f>
        <v>0</v>
      </c>
      <c r="N1031" s="6">
        <f>Table1_1[[#This Row],[actual_price]]*Table1_1[[#This Row],[rating_count]]</f>
        <v>39569835</v>
      </c>
      <c r="O1031" t="s">
        <v>8617</v>
      </c>
      <c r="P1031" t="s">
        <v>8618</v>
      </c>
      <c r="Q1031" t="s">
        <v>8619</v>
      </c>
      <c r="R1031" t="s">
        <v>8620</v>
      </c>
      <c r="S1031" t="s">
        <v>8621</v>
      </c>
      <c r="T1031" t="s">
        <v>8622</v>
      </c>
      <c r="U1031" t="s">
        <v>8623</v>
      </c>
      <c r="V1031" t="s">
        <v>8624</v>
      </c>
    </row>
    <row r="1032" spans="1:22" x14ac:dyDescent="0.25">
      <c r="A1032" t="s">
        <v>8625</v>
      </c>
      <c r="B1032" t="s">
        <v>13875</v>
      </c>
      <c r="C1032" t="s">
        <v>13549</v>
      </c>
      <c r="D1032" s="6">
        <v>1399</v>
      </c>
      <c r="E1032" s="6" t="str">
        <f>IF(Table1_1[[#This Row],[discounted_price]]&lt;200,"&lt;₹200",IF(OR(Table1_1[[#This Row],[discounted_price]]=200,Table1_1[[#This Row],[discounted_price]]&lt;=500),"₹200-₹500","&gt;₹500"))</f>
        <v>&gt;₹500</v>
      </c>
      <c r="F1032" s="6">
        <v>1549</v>
      </c>
      <c r="G1032" s="5">
        <v>0.1</v>
      </c>
      <c r="H103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1032" s="5" t="str">
        <f>IF(Table1_1[[#This Row],[discount_percentage]]&gt;=50%,"Yes","No")</f>
        <v>No</v>
      </c>
      <c r="J1032">
        <v>3.9</v>
      </c>
      <c r="K1032">
        <f>AVERAGE(Table1_1[[#This Row],[rating]]+Table1_1[[#This Row],[rating_count]]/1000)</f>
        <v>6.5019999999999998</v>
      </c>
      <c r="L1032">
        <v>2602</v>
      </c>
      <c r="M1032">
        <f>COUNTIF(Table1_1[[#This Row],[rating_count]],"&lt;1000")</f>
        <v>0</v>
      </c>
      <c r="N1032" s="6">
        <f>Table1_1[[#This Row],[actual_price]]*Table1_1[[#This Row],[rating_count]]</f>
        <v>4030498</v>
      </c>
      <c r="O1032" t="s">
        <v>8627</v>
      </c>
      <c r="P1032" t="s">
        <v>8628</v>
      </c>
      <c r="Q1032" t="s">
        <v>8629</v>
      </c>
      <c r="R1032" t="s">
        <v>8630</v>
      </c>
      <c r="S1032" t="s">
        <v>8631</v>
      </c>
      <c r="T1032" t="s">
        <v>8632</v>
      </c>
      <c r="U1032" t="s">
        <v>8633</v>
      </c>
      <c r="V1032" t="s">
        <v>8634</v>
      </c>
    </row>
    <row r="1033" spans="1:22" x14ac:dyDescent="0.25">
      <c r="A1033" t="s">
        <v>8635</v>
      </c>
      <c r="B1033" t="s">
        <v>13876</v>
      </c>
      <c r="C1033" t="s">
        <v>13549</v>
      </c>
      <c r="D1033" s="6">
        <v>749</v>
      </c>
      <c r="E1033" s="6" t="str">
        <f>IF(Table1_1[[#This Row],[discounted_price]]&lt;200,"&lt;₹200",IF(OR(Table1_1[[#This Row],[discounted_price]]=200,Table1_1[[#This Row],[discounted_price]]&lt;=500),"₹200-₹500","&gt;₹500"))</f>
        <v>&gt;₹500</v>
      </c>
      <c r="F1033" s="6">
        <v>1445</v>
      </c>
      <c r="G1033" s="5">
        <v>0.48</v>
      </c>
      <c r="H103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33" s="5" t="str">
        <f>IF(Table1_1[[#This Row],[discount_percentage]]&gt;=50%,"Yes","No")</f>
        <v>No</v>
      </c>
      <c r="J1033">
        <v>3.9</v>
      </c>
      <c r="K1033">
        <f>AVERAGE(Table1_1[[#This Row],[rating]]+Table1_1[[#This Row],[rating_count]]/1000)</f>
        <v>67.25</v>
      </c>
      <c r="L1033">
        <v>63350</v>
      </c>
      <c r="M1033">
        <f>COUNTIF(Table1_1[[#This Row],[rating_count]],"&lt;1000")</f>
        <v>0</v>
      </c>
      <c r="N1033" s="6">
        <f>Table1_1[[#This Row],[actual_price]]*Table1_1[[#This Row],[rating_count]]</f>
        <v>91540750</v>
      </c>
      <c r="O1033" t="s">
        <v>8637</v>
      </c>
      <c r="P1033" t="s">
        <v>8638</v>
      </c>
      <c r="Q1033" t="s">
        <v>8639</v>
      </c>
      <c r="R1033" t="s">
        <v>8640</v>
      </c>
      <c r="S1033" t="s">
        <v>8641</v>
      </c>
      <c r="T1033" t="s">
        <v>8642</v>
      </c>
      <c r="U1033" t="s">
        <v>8643</v>
      </c>
      <c r="V1033" t="s">
        <v>8644</v>
      </c>
    </row>
    <row r="1034" spans="1:22" x14ac:dyDescent="0.25">
      <c r="A1034" t="s">
        <v>8645</v>
      </c>
      <c r="B1034" t="s">
        <v>13877</v>
      </c>
      <c r="C1034" t="s">
        <v>13549</v>
      </c>
      <c r="D1034" s="6">
        <v>1699</v>
      </c>
      <c r="E1034" s="6" t="str">
        <f>IF(Table1_1[[#This Row],[discounted_price]]&lt;200,"&lt;₹200",IF(OR(Table1_1[[#This Row],[discounted_price]]=200,Table1_1[[#This Row],[discounted_price]]&lt;=500),"₹200-₹500","&gt;₹500"))</f>
        <v>&gt;₹500</v>
      </c>
      <c r="F1034" s="6">
        <v>3193</v>
      </c>
      <c r="G1034" s="5">
        <v>0.47</v>
      </c>
      <c r="H103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34" s="5" t="str">
        <f>IF(Table1_1[[#This Row],[discount_percentage]]&gt;=50%,"Yes","No")</f>
        <v>No</v>
      </c>
      <c r="J1034">
        <v>3.8</v>
      </c>
      <c r="K1034">
        <f>AVERAGE(Table1_1[[#This Row],[rating]]+Table1_1[[#This Row],[rating_count]]/1000)</f>
        <v>57.831999999999994</v>
      </c>
      <c r="L1034">
        <v>54032</v>
      </c>
      <c r="M1034">
        <f>COUNTIF(Table1_1[[#This Row],[rating_count]],"&lt;1000")</f>
        <v>0</v>
      </c>
      <c r="N1034" s="6">
        <f>Table1_1[[#This Row],[actual_price]]*Table1_1[[#This Row],[rating_count]]</f>
        <v>172524176</v>
      </c>
      <c r="O1034" t="s">
        <v>8648</v>
      </c>
      <c r="P1034" t="s">
        <v>8649</v>
      </c>
      <c r="Q1034" t="s">
        <v>8650</v>
      </c>
      <c r="R1034" t="s">
        <v>8651</v>
      </c>
      <c r="S1034" t="s">
        <v>8652</v>
      </c>
      <c r="T1034" t="s">
        <v>8653</v>
      </c>
      <c r="U1034" t="s">
        <v>8654</v>
      </c>
      <c r="V1034" t="s">
        <v>8655</v>
      </c>
    </row>
    <row r="1035" spans="1:22" x14ac:dyDescent="0.25">
      <c r="A1035" t="s">
        <v>8656</v>
      </c>
      <c r="B1035" t="s">
        <v>13878</v>
      </c>
      <c r="C1035" t="s">
        <v>13549</v>
      </c>
      <c r="D1035" s="6">
        <v>1043</v>
      </c>
      <c r="E1035" s="6" t="str">
        <f>IF(Table1_1[[#This Row],[discounted_price]]&lt;200,"&lt;₹200",IF(OR(Table1_1[[#This Row],[discounted_price]]=200,Table1_1[[#This Row],[discounted_price]]&lt;=500),"₹200-₹500","&gt;₹500"))</f>
        <v>&gt;₹500</v>
      </c>
      <c r="F1035" s="6">
        <v>1345</v>
      </c>
      <c r="G1035" s="5">
        <v>0.22</v>
      </c>
      <c r="H103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035" s="5" t="str">
        <f>IF(Table1_1[[#This Row],[discount_percentage]]&gt;=50%,"Yes","No")</f>
        <v>No</v>
      </c>
      <c r="J1035">
        <v>3.8</v>
      </c>
      <c r="K1035">
        <f>AVERAGE(Table1_1[[#This Row],[rating]]+Table1_1[[#This Row],[rating_count]]/1000)</f>
        <v>19.391999999999999</v>
      </c>
      <c r="L1035">
        <v>15592</v>
      </c>
      <c r="M1035">
        <f>COUNTIF(Table1_1[[#This Row],[rating_count]],"&lt;1000")</f>
        <v>0</v>
      </c>
      <c r="N1035" s="6">
        <f>Table1_1[[#This Row],[actual_price]]*Table1_1[[#This Row],[rating_count]]</f>
        <v>20971240</v>
      </c>
      <c r="O1035" t="s">
        <v>8658</v>
      </c>
      <c r="P1035" t="s">
        <v>8659</v>
      </c>
      <c r="Q1035" t="s">
        <v>8660</v>
      </c>
      <c r="R1035" t="s">
        <v>8661</v>
      </c>
      <c r="S1035" t="s">
        <v>8662</v>
      </c>
      <c r="T1035" t="s">
        <v>8663</v>
      </c>
      <c r="U1035" t="s">
        <v>8664</v>
      </c>
      <c r="V1035" t="s">
        <v>8665</v>
      </c>
    </row>
    <row r="1036" spans="1:22" x14ac:dyDescent="0.25">
      <c r="A1036" t="s">
        <v>8666</v>
      </c>
      <c r="B1036" t="s">
        <v>13879</v>
      </c>
      <c r="C1036" t="s">
        <v>13549</v>
      </c>
      <c r="D1036" s="6">
        <v>499</v>
      </c>
      <c r="E1036" s="6" t="str">
        <f>IF(Table1_1[[#This Row],[discounted_price]]&lt;200,"&lt;₹200",IF(OR(Table1_1[[#This Row],[discounted_price]]=200,Table1_1[[#This Row],[discounted_price]]&lt;=500),"₹200-₹500","&gt;₹500"))</f>
        <v>₹200-₹500</v>
      </c>
      <c r="F1036" s="6">
        <v>999</v>
      </c>
      <c r="G1036" s="5">
        <v>0.5</v>
      </c>
      <c r="H103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36" s="5" t="str">
        <f>IF(Table1_1[[#This Row],[discount_percentage]]&gt;=50%,"Yes","No")</f>
        <v>Yes</v>
      </c>
      <c r="J1036">
        <v>4.0999999999999996</v>
      </c>
      <c r="K1036">
        <f>AVERAGE(Table1_1[[#This Row],[rating]]+Table1_1[[#This Row],[rating_count]]/1000)</f>
        <v>8.9589999999999996</v>
      </c>
      <c r="L1036">
        <v>4859</v>
      </c>
      <c r="M1036">
        <f>COUNTIF(Table1_1[[#This Row],[rating_count]],"&lt;1000")</f>
        <v>0</v>
      </c>
      <c r="N1036" s="6">
        <f>Table1_1[[#This Row],[actual_price]]*Table1_1[[#This Row],[rating_count]]</f>
        <v>4854141</v>
      </c>
      <c r="O1036" t="s">
        <v>8668</v>
      </c>
      <c r="P1036" t="s">
        <v>8669</v>
      </c>
      <c r="Q1036" t="s">
        <v>8670</v>
      </c>
      <c r="R1036" t="s">
        <v>8671</v>
      </c>
      <c r="S1036" t="s">
        <v>8672</v>
      </c>
      <c r="T1036" t="s">
        <v>8673</v>
      </c>
      <c r="U1036" t="s">
        <v>8674</v>
      </c>
      <c r="V1036" t="s">
        <v>8675</v>
      </c>
    </row>
    <row r="1037" spans="1:22" x14ac:dyDescent="0.25">
      <c r="A1037" t="s">
        <v>8676</v>
      </c>
      <c r="B1037" t="s">
        <v>13880</v>
      </c>
      <c r="C1037" t="s">
        <v>13549</v>
      </c>
      <c r="D1037" s="6">
        <v>1464</v>
      </c>
      <c r="E1037" s="6" t="str">
        <f>IF(Table1_1[[#This Row],[discounted_price]]&lt;200,"&lt;₹200",IF(OR(Table1_1[[#This Row],[discounted_price]]=200,Table1_1[[#This Row],[discounted_price]]&lt;=500),"₹200-₹500","&gt;₹500"))</f>
        <v>&gt;₹500</v>
      </c>
      <c r="F1037" s="6">
        <v>1650</v>
      </c>
      <c r="G1037" s="5">
        <v>0.11</v>
      </c>
      <c r="H103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037" s="5" t="str">
        <f>IF(Table1_1[[#This Row],[discount_percentage]]&gt;=50%,"Yes","No")</f>
        <v>No</v>
      </c>
      <c r="J1037">
        <v>4.0999999999999996</v>
      </c>
      <c r="K1037">
        <f>AVERAGE(Table1_1[[#This Row],[rating]]+Table1_1[[#This Row],[rating_count]]/1000)</f>
        <v>18.22</v>
      </c>
      <c r="L1037">
        <v>14120</v>
      </c>
      <c r="M1037">
        <f>COUNTIF(Table1_1[[#This Row],[rating_count]],"&lt;1000")</f>
        <v>0</v>
      </c>
      <c r="N1037" s="6">
        <f>Table1_1[[#This Row],[actual_price]]*Table1_1[[#This Row],[rating_count]]</f>
        <v>23298000</v>
      </c>
      <c r="O1037" t="s">
        <v>8678</v>
      </c>
      <c r="P1037" t="s">
        <v>8679</v>
      </c>
      <c r="Q1037" t="s">
        <v>8680</v>
      </c>
      <c r="R1037" t="s">
        <v>8681</v>
      </c>
      <c r="S1037" t="s">
        <v>8682</v>
      </c>
      <c r="T1037" t="s">
        <v>8683</v>
      </c>
      <c r="U1037" t="s">
        <v>8684</v>
      </c>
      <c r="V1037" t="s">
        <v>8685</v>
      </c>
    </row>
    <row r="1038" spans="1:22" x14ac:dyDescent="0.25">
      <c r="A1038" t="s">
        <v>8686</v>
      </c>
      <c r="B1038" t="s">
        <v>13881</v>
      </c>
      <c r="C1038" t="s">
        <v>13549</v>
      </c>
      <c r="D1038" s="6">
        <v>249</v>
      </c>
      <c r="E1038" s="6" t="str">
        <f>IF(Table1_1[[#This Row],[discounted_price]]&lt;200,"&lt;₹200",IF(OR(Table1_1[[#This Row],[discounted_price]]=200,Table1_1[[#This Row],[discounted_price]]&lt;=500),"₹200-₹500","&gt;₹500"))</f>
        <v>₹200-₹500</v>
      </c>
      <c r="F1038" s="6">
        <v>499</v>
      </c>
      <c r="G1038" s="5">
        <v>0.5</v>
      </c>
      <c r="H103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38" s="5" t="str">
        <f>IF(Table1_1[[#This Row],[discount_percentage]]&gt;=50%,"Yes","No")</f>
        <v>Yes</v>
      </c>
      <c r="J1038">
        <v>3.3</v>
      </c>
      <c r="K1038">
        <f>AVERAGE(Table1_1[[#This Row],[rating]]+Table1_1[[#This Row],[rating_count]]/1000)</f>
        <v>11.727</v>
      </c>
      <c r="L1038">
        <v>8427</v>
      </c>
      <c r="M1038">
        <f>COUNTIF(Table1_1[[#This Row],[rating_count]],"&lt;1000")</f>
        <v>0</v>
      </c>
      <c r="N1038" s="6">
        <f>Table1_1[[#This Row],[actual_price]]*Table1_1[[#This Row],[rating_count]]</f>
        <v>4205073</v>
      </c>
      <c r="O1038" t="s">
        <v>8689</v>
      </c>
      <c r="P1038" t="s">
        <v>8690</v>
      </c>
      <c r="Q1038" t="s">
        <v>8691</v>
      </c>
      <c r="R1038" t="s">
        <v>8692</v>
      </c>
      <c r="S1038" t="s">
        <v>8693</v>
      </c>
      <c r="T1038" t="s">
        <v>8694</v>
      </c>
      <c r="U1038" t="s">
        <v>8695</v>
      </c>
      <c r="V1038" t="s">
        <v>8696</v>
      </c>
    </row>
    <row r="1039" spans="1:22" x14ac:dyDescent="0.25">
      <c r="A1039" t="s">
        <v>8697</v>
      </c>
      <c r="B1039" t="s">
        <v>13882</v>
      </c>
      <c r="C1039" t="s">
        <v>13549</v>
      </c>
      <c r="D1039" s="6">
        <v>625</v>
      </c>
      <c r="E1039" s="6" t="str">
        <f>IF(Table1_1[[#This Row],[discounted_price]]&lt;200,"&lt;₹200",IF(OR(Table1_1[[#This Row],[discounted_price]]=200,Table1_1[[#This Row],[discounted_price]]&lt;=500),"₹200-₹500","&gt;₹500"))</f>
        <v>&gt;₹500</v>
      </c>
      <c r="F1039" s="6">
        <v>1400</v>
      </c>
      <c r="G1039" s="5">
        <v>0.55000000000000004</v>
      </c>
      <c r="H103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039" s="5" t="str">
        <f>IF(Table1_1[[#This Row],[discount_percentage]]&gt;=50%,"Yes","No")</f>
        <v>Yes</v>
      </c>
      <c r="J1039">
        <v>4.2</v>
      </c>
      <c r="K1039">
        <f>AVERAGE(Table1_1[[#This Row],[rating]]+Table1_1[[#This Row],[rating_count]]/1000)</f>
        <v>27.515999999999998</v>
      </c>
      <c r="L1039">
        <v>23316</v>
      </c>
      <c r="M1039">
        <f>COUNTIF(Table1_1[[#This Row],[rating_count]],"&lt;1000")</f>
        <v>0</v>
      </c>
      <c r="N1039" s="6">
        <f>Table1_1[[#This Row],[actual_price]]*Table1_1[[#This Row],[rating_count]]</f>
        <v>32642400</v>
      </c>
      <c r="O1039" t="s">
        <v>8700</v>
      </c>
      <c r="P1039" t="s">
        <v>8701</v>
      </c>
      <c r="Q1039" t="s">
        <v>8702</v>
      </c>
      <c r="R1039" t="s">
        <v>8703</v>
      </c>
      <c r="S1039" t="s">
        <v>8704</v>
      </c>
      <c r="T1039" t="s">
        <v>8705</v>
      </c>
      <c r="U1039" t="s">
        <v>8706</v>
      </c>
      <c r="V1039" t="s">
        <v>8707</v>
      </c>
    </row>
    <row r="1040" spans="1:22" x14ac:dyDescent="0.25">
      <c r="A1040" t="s">
        <v>8708</v>
      </c>
      <c r="B1040" t="s">
        <v>13883</v>
      </c>
      <c r="C1040" t="s">
        <v>13549</v>
      </c>
      <c r="D1040" s="6">
        <v>1290</v>
      </c>
      <c r="E1040" s="6" t="str">
        <f>IF(Table1_1[[#This Row],[discounted_price]]&lt;200,"&lt;₹200",IF(OR(Table1_1[[#This Row],[discounted_price]]=200,Table1_1[[#This Row],[discounted_price]]&lt;=500),"₹200-₹500","&gt;₹500"))</f>
        <v>&gt;₹500</v>
      </c>
      <c r="F1040" s="6">
        <v>2500</v>
      </c>
      <c r="G1040" s="5">
        <v>0.48</v>
      </c>
      <c r="H104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40" s="5" t="str">
        <f>IF(Table1_1[[#This Row],[discount_percentage]]&gt;=50%,"Yes","No")</f>
        <v>No</v>
      </c>
      <c r="J1040">
        <v>4</v>
      </c>
      <c r="K1040">
        <f>AVERAGE(Table1_1[[#This Row],[rating]]+Table1_1[[#This Row],[rating_count]]/1000)</f>
        <v>10.530000000000001</v>
      </c>
      <c r="L1040">
        <v>6530</v>
      </c>
      <c r="M1040">
        <f>COUNTIF(Table1_1[[#This Row],[rating_count]],"&lt;1000")</f>
        <v>0</v>
      </c>
      <c r="N1040" s="6">
        <f>Table1_1[[#This Row],[actual_price]]*Table1_1[[#This Row],[rating_count]]</f>
        <v>16325000</v>
      </c>
      <c r="O1040" t="s">
        <v>8711</v>
      </c>
      <c r="P1040" t="s">
        <v>8712</v>
      </c>
      <c r="Q1040" t="s">
        <v>8713</v>
      </c>
      <c r="R1040" t="s">
        <v>8714</v>
      </c>
      <c r="S1040" t="s">
        <v>8715</v>
      </c>
      <c r="T1040" t="s">
        <v>8716</v>
      </c>
      <c r="U1040" t="s">
        <v>8717</v>
      </c>
      <c r="V1040" t="s">
        <v>8718</v>
      </c>
    </row>
    <row r="1041" spans="1:22" x14ac:dyDescent="0.25">
      <c r="A1041" t="s">
        <v>8719</v>
      </c>
      <c r="B1041" t="s">
        <v>13884</v>
      </c>
      <c r="C1041" t="s">
        <v>13549</v>
      </c>
      <c r="D1041" s="6">
        <v>3600</v>
      </c>
      <c r="E1041" s="6" t="str">
        <f>IF(Table1_1[[#This Row],[discounted_price]]&lt;200,"&lt;₹200",IF(OR(Table1_1[[#This Row],[discounted_price]]=200,Table1_1[[#This Row],[discounted_price]]&lt;=500),"₹200-₹500","&gt;₹500"))</f>
        <v>&gt;₹500</v>
      </c>
      <c r="F1041" s="6">
        <v>6190</v>
      </c>
      <c r="G1041" s="5">
        <v>0.42</v>
      </c>
      <c r="H104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41" s="5" t="str">
        <f>IF(Table1_1[[#This Row],[discount_percentage]]&gt;=50%,"Yes","No")</f>
        <v>No</v>
      </c>
      <c r="J1041">
        <v>4.3</v>
      </c>
      <c r="K1041">
        <f>AVERAGE(Table1_1[[#This Row],[rating]]+Table1_1[[#This Row],[rating_count]]/1000)</f>
        <v>16.224</v>
      </c>
      <c r="L1041">
        <v>11924</v>
      </c>
      <c r="M1041">
        <f>COUNTIF(Table1_1[[#This Row],[rating_count]],"&lt;1000")</f>
        <v>0</v>
      </c>
      <c r="N1041" s="6">
        <f>Table1_1[[#This Row],[actual_price]]*Table1_1[[#This Row],[rating_count]]</f>
        <v>73809560</v>
      </c>
      <c r="O1041" t="s">
        <v>8722</v>
      </c>
      <c r="P1041" t="s">
        <v>8723</v>
      </c>
      <c r="Q1041" t="s">
        <v>8724</v>
      </c>
      <c r="R1041" t="s">
        <v>8725</v>
      </c>
      <c r="S1041" t="s">
        <v>8726</v>
      </c>
      <c r="T1041" t="s">
        <v>8727</v>
      </c>
      <c r="U1041" t="s">
        <v>8728</v>
      </c>
      <c r="V1041" t="s">
        <v>8729</v>
      </c>
    </row>
    <row r="1042" spans="1:22" x14ac:dyDescent="0.25">
      <c r="A1042" t="s">
        <v>8730</v>
      </c>
      <c r="B1042" t="s">
        <v>13885</v>
      </c>
      <c r="C1042" t="s">
        <v>13549</v>
      </c>
      <c r="D1042" s="6">
        <v>6549</v>
      </c>
      <c r="E1042" s="6" t="str">
        <f>IF(Table1_1[[#This Row],[discounted_price]]&lt;200,"&lt;₹200",IF(OR(Table1_1[[#This Row],[discounted_price]]=200,Table1_1[[#This Row],[discounted_price]]&lt;=500),"₹200-₹500","&gt;₹500"))</f>
        <v>&gt;₹500</v>
      </c>
      <c r="F1042" s="6">
        <v>13999</v>
      </c>
      <c r="G1042" s="5">
        <v>0.53</v>
      </c>
      <c r="H104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042" s="5" t="str">
        <f>IF(Table1_1[[#This Row],[discount_percentage]]&gt;=50%,"Yes","No")</f>
        <v>Yes</v>
      </c>
      <c r="J1042">
        <v>4</v>
      </c>
      <c r="K1042">
        <f>AVERAGE(Table1_1[[#This Row],[rating]]+Table1_1[[#This Row],[rating_count]]/1000)</f>
        <v>6.9610000000000003</v>
      </c>
      <c r="L1042">
        <v>2961</v>
      </c>
      <c r="M1042">
        <f>COUNTIF(Table1_1[[#This Row],[rating_count]],"&lt;1000")</f>
        <v>0</v>
      </c>
      <c r="N1042" s="6">
        <f>Table1_1[[#This Row],[actual_price]]*Table1_1[[#This Row],[rating_count]]</f>
        <v>41451039</v>
      </c>
      <c r="O1042" t="s">
        <v>8733</v>
      </c>
      <c r="P1042" t="s">
        <v>8734</v>
      </c>
      <c r="Q1042" t="s">
        <v>8735</v>
      </c>
      <c r="R1042" t="s">
        <v>8736</v>
      </c>
      <c r="S1042" t="s">
        <v>8737</v>
      </c>
      <c r="T1042" t="s">
        <v>8738</v>
      </c>
      <c r="U1042" t="s">
        <v>8739</v>
      </c>
      <c r="V1042" t="s">
        <v>8740</v>
      </c>
    </row>
    <row r="1043" spans="1:22" x14ac:dyDescent="0.25">
      <c r="A1043" t="s">
        <v>8741</v>
      </c>
      <c r="B1043" t="s">
        <v>13886</v>
      </c>
      <c r="C1043" t="s">
        <v>13549</v>
      </c>
      <c r="D1043" s="6">
        <v>1625</v>
      </c>
      <c r="E1043" s="6" t="str">
        <f>IF(Table1_1[[#This Row],[discounted_price]]&lt;200,"&lt;₹200",IF(OR(Table1_1[[#This Row],[discounted_price]]=200,Table1_1[[#This Row],[discounted_price]]&lt;=500),"₹200-₹500","&gt;₹500"))</f>
        <v>&gt;₹500</v>
      </c>
      <c r="F1043" s="6">
        <v>2995</v>
      </c>
      <c r="G1043" s="5">
        <v>0.46</v>
      </c>
      <c r="H104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43" s="5" t="str">
        <f>IF(Table1_1[[#This Row],[discount_percentage]]&gt;=50%,"Yes","No")</f>
        <v>No</v>
      </c>
      <c r="J1043">
        <v>4.5</v>
      </c>
      <c r="K1043">
        <f>AVERAGE(Table1_1[[#This Row],[rating]]+Table1_1[[#This Row],[rating_count]]/1000)</f>
        <v>27.984000000000002</v>
      </c>
      <c r="L1043">
        <v>23484</v>
      </c>
      <c r="M1043">
        <f>COUNTIF(Table1_1[[#This Row],[rating_count]],"&lt;1000")</f>
        <v>0</v>
      </c>
      <c r="N1043" s="6">
        <f>Table1_1[[#This Row],[actual_price]]*Table1_1[[#This Row],[rating_count]]</f>
        <v>70334580</v>
      </c>
      <c r="O1043" t="s">
        <v>8743</v>
      </c>
      <c r="P1043" t="s">
        <v>8744</v>
      </c>
      <c r="Q1043" t="s">
        <v>8745</v>
      </c>
      <c r="R1043" t="s">
        <v>8746</v>
      </c>
      <c r="S1043" t="s">
        <v>8747</v>
      </c>
      <c r="T1043" t="s">
        <v>8748</v>
      </c>
      <c r="U1043" t="s">
        <v>8749</v>
      </c>
      <c r="V1043" t="s">
        <v>8750</v>
      </c>
    </row>
    <row r="1044" spans="1:22" x14ac:dyDescent="0.25">
      <c r="A1044" t="s">
        <v>8751</v>
      </c>
      <c r="B1044" t="s">
        <v>13887</v>
      </c>
      <c r="C1044" t="s">
        <v>13549</v>
      </c>
      <c r="D1044" s="6">
        <v>2599</v>
      </c>
      <c r="E1044" s="6" t="str">
        <f>IF(Table1_1[[#This Row],[discounted_price]]&lt;200,"&lt;₹200",IF(OR(Table1_1[[#This Row],[discounted_price]]=200,Table1_1[[#This Row],[discounted_price]]&lt;=500),"₹200-₹500","&gt;₹500"))</f>
        <v>&gt;₹500</v>
      </c>
      <c r="F1044" s="6">
        <v>5890</v>
      </c>
      <c r="G1044" s="5">
        <v>0.56000000000000005</v>
      </c>
      <c r="H104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044" s="5" t="str">
        <f>IF(Table1_1[[#This Row],[discount_percentage]]&gt;=50%,"Yes","No")</f>
        <v>Yes</v>
      </c>
      <c r="J1044">
        <v>4.0999999999999996</v>
      </c>
      <c r="K1044">
        <f>AVERAGE(Table1_1[[#This Row],[rating]]+Table1_1[[#This Row],[rating_count]]/1000)</f>
        <v>25.883000000000003</v>
      </c>
      <c r="L1044">
        <v>21783</v>
      </c>
      <c r="M1044">
        <f>COUNTIF(Table1_1[[#This Row],[rating_count]],"&lt;1000")</f>
        <v>0</v>
      </c>
      <c r="N1044" s="6">
        <f>Table1_1[[#This Row],[actual_price]]*Table1_1[[#This Row],[rating_count]]</f>
        <v>128301870</v>
      </c>
      <c r="O1044" t="s">
        <v>8753</v>
      </c>
      <c r="P1044" t="s">
        <v>8754</v>
      </c>
      <c r="Q1044" t="s">
        <v>8755</v>
      </c>
      <c r="R1044" t="s">
        <v>8756</v>
      </c>
      <c r="S1044" t="s">
        <v>8757</v>
      </c>
      <c r="T1044" t="s">
        <v>13064</v>
      </c>
      <c r="U1044" t="s">
        <v>8758</v>
      </c>
      <c r="V1044" t="s">
        <v>8759</v>
      </c>
    </row>
    <row r="1045" spans="1:22" x14ac:dyDescent="0.25">
      <c r="A1045" t="s">
        <v>8760</v>
      </c>
      <c r="B1045" t="s">
        <v>13888</v>
      </c>
      <c r="C1045" t="s">
        <v>13549</v>
      </c>
      <c r="D1045" s="6">
        <v>1199</v>
      </c>
      <c r="E1045" s="6" t="str">
        <f>IF(Table1_1[[#This Row],[discounted_price]]&lt;200,"&lt;₹200",IF(OR(Table1_1[[#This Row],[discounted_price]]=200,Table1_1[[#This Row],[discounted_price]]&lt;=500),"₹200-₹500","&gt;₹500"))</f>
        <v>&gt;₹500</v>
      </c>
      <c r="F1045" s="6">
        <v>2000</v>
      </c>
      <c r="G1045" s="5">
        <v>0.4</v>
      </c>
      <c r="H104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45" s="5" t="str">
        <f>IF(Table1_1[[#This Row],[discount_percentage]]&gt;=50%,"Yes","No")</f>
        <v>No</v>
      </c>
      <c r="J1045">
        <v>4</v>
      </c>
      <c r="K1045">
        <f>AVERAGE(Table1_1[[#This Row],[rating]]+Table1_1[[#This Row],[rating_count]]/1000)</f>
        <v>18.03</v>
      </c>
      <c r="L1045">
        <v>14030</v>
      </c>
      <c r="M1045">
        <f>COUNTIF(Table1_1[[#This Row],[rating_count]],"&lt;1000")</f>
        <v>0</v>
      </c>
      <c r="N1045" s="6">
        <f>Table1_1[[#This Row],[actual_price]]*Table1_1[[#This Row],[rating_count]]</f>
        <v>28060000</v>
      </c>
      <c r="O1045" t="s">
        <v>8763</v>
      </c>
      <c r="P1045" t="s">
        <v>8764</v>
      </c>
      <c r="Q1045" t="s">
        <v>8765</v>
      </c>
      <c r="R1045" t="s">
        <v>8766</v>
      </c>
      <c r="S1045" t="s">
        <v>8767</v>
      </c>
      <c r="T1045" t="s">
        <v>8768</v>
      </c>
      <c r="U1045" t="s">
        <v>8769</v>
      </c>
      <c r="V1045" t="s">
        <v>8770</v>
      </c>
    </row>
    <row r="1046" spans="1:22" x14ac:dyDescent="0.25">
      <c r="A1046" t="s">
        <v>8771</v>
      </c>
      <c r="B1046" t="s">
        <v>13889</v>
      </c>
      <c r="C1046" t="s">
        <v>13549</v>
      </c>
      <c r="D1046" s="6">
        <v>5499</v>
      </c>
      <c r="E1046" s="6" t="str">
        <f>IF(Table1_1[[#This Row],[discounted_price]]&lt;200,"&lt;₹200",IF(OR(Table1_1[[#This Row],[discounted_price]]=200,Table1_1[[#This Row],[discounted_price]]&lt;=500),"₹200-₹500","&gt;₹500"))</f>
        <v>&gt;₹500</v>
      </c>
      <c r="F1046" s="6">
        <v>13150</v>
      </c>
      <c r="G1046" s="5">
        <v>0.57999999999999996</v>
      </c>
      <c r="H104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046" s="5" t="str">
        <f>IF(Table1_1[[#This Row],[discount_percentage]]&gt;=50%,"Yes","No")</f>
        <v>Yes</v>
      </c>
      <c r="J1046">
        <v>4.2</v>
      </c>
      <c r="K1046">
        <f>AVERAGE(Table1_1[[#This Row],[rating]]+Table1_1[[#This Row],[rating_count]]/1000)</f>
        <v>10.597999999999999</v>
      </c>
      <c r="L1046">
        <v>6398</v>
      </c>
      <c r="M1046">
        <f>COUNTIF(Table1_1[[#This Row],[rating_count]],"&lt;1000")</f>
        <v>0</v>
      </c>
      <c r="N1046" s="6">
        <f>Table1_1[[#This Row],[actual_price]]*Table1_1[[#This Row],[rating_count]]</f>
        <v>84133700</v>
      </c>
      <c r="O1046" t="s">
        <v>8774</v>
      </c>
      <c r="P1046" t="s">
        <v>8775</v>
      </c>
      <c r="Q1046" t="s">
        <v>8776</v>
      </c>
      <c r="R1046" t="s">
        <v>8777</v>
      </c>
      <c r="S1046" t="s">
        <v>8778</v>
      </c>
      <c r="T1046" t="s">
        <v>8779</v>
      </c>
      <c r="U1046" t="s">
        <v>8780</v>
      </c>
      <c r="V1046" t="s">
        <v>8781</v>
      </c>
    </row>
    <row r="1047" spans="1:22" x14ac:dyDescent="0.25">
      <c r="A1047" t="s">
        <v>8782</v>
      </c>
      <c r="B1047" t="s">
        <v>13890</v>
      </c>
      <c r="C1047" t="s">
        <v>13549</v>
      </c>
      <c r="D1047" s="6">
        <v>1299</v>
      </c>
      <c r="E1047" s="6" t="str">
        <f>IF(Table1_1[[#This Row],[discounted_price]]&lt;200,"&lt;₹200",IF(OR(Table1_1[[#This Row],[discounted_price]]=200,Table1_1[[#This Row],[discounted_price]]&lt;=500),"₹200-₹500","&gt;₹500"))</f>
        <v>&gt;₹500</v>
      </c>
      <c r="F1047" s="6">
        <v>3500</v>
      </c>
      <c r="G1047" s="5">
        <v>0.63</v>
      </c>
      <c r="H104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047" s="5" t="str">
        <f>IF(Table1_1[[#This Row],[discount_percentage]]&gt;=50%,"Yes","No")</f>
        <v>Yes</v>
      </c>
      <c r="J1047">
        <v>3.8</v>
      </c>
      <c r="K1047">
        <f>AVERAGE(Table1_1[[#This Row],[rating]]+Table1_1[[#This Row],[rating_count]]/1000)</f>
        <v>47.849999999999994</v>
      </c>
      <c r="L1047">
        <v>44050</v>
      </c>
      <c r="M1047">
        <f>COUNTIF(Table1_1[[#This Row],[rating_count]],"&lt;1000")</f>
        <v>0</v>
      </c>
      <c r="N1047" s="6">
        <f>Table1_1[[#This Row],[actual_price]]*Table1_1[[#This Row],[rating_count]]</f>
        <v>154175000</v>
      </c>
      <c r="O1047" t="s">
        <v>8784</v>
      </c>
      <c r="P1047" t="s">
        <v>8785</v>
      </c>
      <c r="Q1047" t="s">
        <v>8786</v>
      </c>
      <c r="R1047" t="s">
        <v>8787</v>
      </c>
      <c r="S1047" t="s">
        <v>8788</v>
      </c>
      <c r="T1047" t="s">
        <v>8789</v>
      </c>
      <c r="U1047" t="s">
        <v>8790</v>
      </c>
      <c r="V1047" t="s">
        <v>8791</v>
      </c>
    </row>
    <row r="1048" spans="1:22" x14ac:dyDescent="0.25">
      <c r="A1048" t="s">
        <v>8792</v>
      </c>
      <c r="B1048" t="s">
        <v>13891</v>
      </c>
      <c r="C1048" t="s">
        <v>13549</v>
      </c>
      <c r="D1048" s="6">
        <v>599</v>
      </c>
      <c r="E1048" s="6" t="str">
        <f>IF(Table1_1[[#This Row],[discounted_price]]&lt;200,"&lt;₹200",IF(OR(Table1_1[[#This Row],[discounted_price]]=200,Table1_1[[#This Row],[discounted_price]]&lt;=500),"₹200-₹500","&gt;₹500"))</f>
        <v>&gt;₹500</v>
      </c>
      <c r="F1048" s="6">
        <v>785</v>
      </c>
      <c r="G1048" s="5">
        <v>0.24</v>
      </c>
      <c r="H104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048" s="5" t="str">
        <f>IF(Table1_1[[#This Row],[discount_percentage]]&gt;=50%,"Yes","No")</f>
        <v>No</v>
      </c>
      <c r="J1048">
        <v>4.2</v>
      </c>
      <c r="K1048">
        <f>AVERAGE(Table1_1[[#This Row],[rating]]+Table1_1[[#This Row],[rating_count]]/1000)</f>
        <v>28.446999999999999</v>
      </c>
      <c r="L1048">
        <v>24247</v>
      </c>
      <c r="M1048">
        <f>COUNTIF(Table1_1[[#This Row],[rating_count]],"&lt;1000")</f>
        <v>0</v>
      </c>
      <c r="N1048" s="6">
        <f>Table1_1[[#This Row],[actual_price]]*Table1_1[[#This Row],[rating_count]]</f>
        <v>19033895</v>
      </c>
      <c r="O1048" t="s">
        <v>8794</v>
      </c>
      <c r="P1048" t="s">
        <v>8795</v>
      </c>
      <c r="Q1048" t="s">
        <v>8796</v>
      </c>
      <c r="R1048" t="s">
        <v>8797</v>
      </c>
      <c r="S1048" t="s">
        <v>8798</v>
      </c>
      <c r="T1048" t="s">
        <v>8799</v>
      </c>
      <c r="U1048" t="s">
        <v>8800</v>
      </c>
      <c r="V1048" t="s">
        <v>8801</v>
      </c>
    </row>
    <row r="1049" spans="1:22" x14ac:dyDescent="0.25">
      <c r="A1049" t="s">
        <v>8802</v>
      </c>
      <c r="B1049" t="s">
        <v>13892</v>
      </c>
      <c r="C1049" t="s">
        <v>13549</v>
      </c>
      <c r="D1049" s="6">
        <v>1999</v>
      </c>
      <c r="E1049" s="6" t="str">
        <f>IF(Table1_1[[#This Row],[discounted_price]]&lt;200,"&lt;₹200",IF(OR(Table1_1[[#This Row],[discounted_price]]=200,Table1_1[[#This Row],[discounted_price]]&lt;=500),"₹200-₹500","&gt;₹500"))</f>
        <v>&gt;₹500</v>
      </c>
      <c r="F1049" s="6">
        <v>3210</v>
      </c>
      <c r="G1049" s="5">
        <v>0.38</v>
      </c>
      <c r="H104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49" s="5" t="str">
        <f>IF(Table1_1[[#This Row],[discount_percentage]]&gt;=50%,"Yes","No")</f>
        <v>No</v>
      </c>
      <c r="J1049">
        <v>4.2</v>
      </c>
      <c r="K1049">
        <f>AVERAGE(Table1_1[[#This Row],[rating]]+Table1_1[[#This Row],[rating_count]]/1000)</f>
        <v>45.548999999999999</v>
      </c>
      <c r="L1049">
        <v>41349</v>
      </c>
      <c r="M1049">
        <f>COUNTIF(Table1_1[[#This Row],[rating_count]],"&lt;1000")</f>
        <v>0</v>
      </c>
      <c r="N1049" s="6">
        <f>Table1_1[[#This Row],[actual_price]]*Table1_1[[#This Row],[rating_count]]</f>
        <v>132730290</v>
      </c>
      <c r="O1049" t="s">
        <v>8804</v>
      </c>
      <c r="P1049" t="s">
        <v>8805</v>
      </c>
      <c r="Q1049" t="s">
        <v>8806</v>
      </c>
      <c r="R1049" t="s">
        <v>8807</v>
      </c>
      <c r="S1049" t="s">
        <v>8808</v>
      </c>
      <c r="T1049" t="s">
        <v>8809</v>
      </c>
      <c r="U1049" t="s">
        <v>8810</v>
      </c>
      <c r="V1049" t="s">
        <v>8811</v>
      </c>
    </row>
    <row r="1050" spans="1:22" x14ac:dyDescent="0.25">
      <c r="A1050" t="s">
        <v>8812</v>
      </c>
      <c r="B1050" t="s">
        <v>13893</v>
      </c>
      <c r="C1050" t="s">
        <v>13549</v>
      </c>
      <c r="D1050" s="6">
        <v>549</v>
      </c>
      <c r="E1050" s="6" t="str">
        <f>IF(Table1_1[[#This Row],[discounted_price]]&lt;200,"&lt;₹200",IF(OR(Table1_1[[#This Row],[discounted_price]]=200,Table1_1[[#This Row],[discounted_price]]&lt;=500),"₹200-₹500","&gt;₹500"))</f>
        <v>&gt;₹500</v>
      </c>
      <c r="F1050" s="6">
        <v>1000</v>
      </c>
      <c r="G1050" s="5">
        <v>0.45</v>
      </c>
      <c r="H105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50" s="5" t="str">
        <f>IF(Table1_1[[#This Row],[discount_percentage]]&gt;=50%,"Yes","No")</f>
        <v>No</v>
      </c>
      <c r="J1050">
        <v>3.6</v>
      </c>
      <c r="K1050">
        <f>AVERAGE(Table1_1[[#This Row],[rating]]+Table1_1[[#This Row],[rating_count]]/1000)</f>
        <v>4.6740000000000004</v>
      </c>
      <c r="L1050">
        <v>1074</v>
      </c>
      <c r="M1050">
        <f>COUNTIF(Table1_1[[#This Row],[rating_count]],"&lt;1000")</f>
        <v>0</v>
      </c>
      <c r="N1050" s="6">
        <f>Table1_1[[#This Row],[actual_price]]*Table1_1[[#This Row],[rating_count]]</f>
        <v>1074000</v>
      </c>
      <c r="O1050" t="s">
        <v>8814</v>
      </c>
      <c r="P1050" t="s">
        <v>8815</v>
      </c>
      <c r="Q1050" t="s">
        <v>8816</v>
      </c>
      <c r="R1050" t="s">
        <v>8817</v>
      </c>
      <c r="S1050" t="s">
        <v>8818</v>
      </c>
      <c r="T1050" t="s">
        <v>8819</v>
      </c>
      <c r="U1050" t="s">
        <v>8820</v>
      </c>
      <c r="V1050" t="s">
        <v>8821</v>
      </c>
    </row>
    <row r="1051" spans="1:22" x14ac:dyDescent="0.25">
      <c r="A1051" t="s">
        <v>8822</v>
      </c>
      <c r="B1051" t="s">
        <v>13894</v>
      </c>
      <c r="C1051" t="s">
        <v>13549</v>
      </c>
      <c r="D1051" s="6">
        <v>999</v>
      </c>
      <c r="E1051" s="6" t="str">
        <f>IF(Table1_1[[#This Row],[discounted_price]]&lt;200,"&lt;₹200",IF(OR(Table1_1[[#This Row],[discounted_price]]=200,Table1_1[[#This Row],[discounted_price]]&lt;=500),"₹200-₹500","&gt;₹500"))</f>
        <v>&gt;₹500</v>
      </c>
      <c r="F1051" s="6">
        <v>2000</v>
      </c>
      <c r="G1051" s="5">
        <v>0.5</v>
      </c>
      <c r="H105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51" s="5" t="str">
        <f>IF(Table1_1[[#This Row],[discount_percentage]]&gt;=50%,"Yes","No")</f>
        <v>Yes</v>
      </c>
      <c r="J1051">
        <v>3.8</v>
      </c>
      <c r="K1051">
        <f>AVERAGE(Table1_1[[#This Row],[rating]]+Table1_1[[#This Row],[rating_count]]/1000)</f>
        <v>4.9630000000000001</v>
      </c>
      <c r="L1051">
        <v>1163</v>
      </c>
      <c r="M1051">
        <f>COUNTIF(Table1_1[[#This Row],[rating_count]],"&lt;1000")</f>
        <v>0</v>
      </c>
      <c r="N1051" s="6">
        <f>Table1_1[[#This Row],[actual_price]]*Table1_1[[#This Row],[rating_count]]</f>
        <v>2326000</v>
      </c>
      <c r="O1051" t="s">
        <v>8824</v>
      </c>
      <c r="P1051" t="s">
        <v>8825</v>
      </c>
      <c r="Q1051" t="s">
        <v>8826</v>
      </c>
      <c r="R1051" t="s">
        <v>8827</v>
      </c>
      <c r="S1051" t="s">
        <v>8828</v>
      </c>
      <c r="T1051" t="s">
        <v>8829</v>
      </c>
      <c r="U1051" t="s">
        <v>8830</v>
      </c>
      <c r="V1051" t="s">
        <v>8831</v>
      </c>
    </row>
    <row r="1052" spans="1:22" x14ac:dyDescent="0.25">
      <c r="A1052" t="s">
        <v>8832</v>
      </c>
      <c r="B1052" t="s">
        <v>13895</v>
      </c>
      <c r="C1052" t="s">
        <v>13549</v>
      </c>
      <c r="D1052" s="6">
        <v>398</v>
      </c>
      <c r="E1052" s="6" t="str">
        <f>IF(Table1_1[[#This Row],[discounted_price]]&lt;200,"&lt;₹200",IF(OR(Table1_1[[#This Row],[discounted_price]]=200,Table1_1[[#This Row],[discounted_price]]&lt;=500),"₹200-₹500","&gt;₹500"))</f>
        <v>₹200-₹500</v>
      </c>
      <c r="F1052" s="6">
        <v>1999</v>
      </c>
      <c r="G1052" s="5">
        <v>0.8</v>
      </c>
      <c r="H105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052" s="5" t="str">
        <f>IF(Table1_1[[#This Row],[discount_percentage]]&gt;=50%,"Yes","No")</f>
        <v>Yes</v>
      </c>
      <c r="J1052">
        <v>4.0999999999999996</v>
      </c>
      <c r="K1052">
        <f>AVERAGE(Table1_1[[#This Row],[rating]]+Table1_1[[#This Row],[rating_count]]/1000)</f>
        <v>4.3569999999999993</v>
      </c>
      <c r="L1052">
        <v>257</v>
      </c>
      <c r="M1052">
        <f>COUNTIF(Table1_1[[#This Row],[rating_count]],"&lt;1000")</f>
        <v>1</v>
      </c>
      <c r="N1052" s="6">
        <f>Table1_1[[#This Row],[actual_price]]*Table1_1[[#This Row],[rating_count]]</f>
        <v>513743</v>
      </c>
      <c r="O1052" t="s">
        <v>8834</v>
      </c>
      <c r="P1052" t="s">
        <v>8835</v>
      </c>
      <c r="Q1052" t="s">
        <v>8836</v>
      </c>
      <c r="R1052" t="s">
        <v>8837</v>
      </c>
      <c r="S1052" t="s">
        <v>8838</v>
      </c>
      <c r="T1052" t="s">
        <v>8839</v>
      </c>
      <c r="U1052" t="s">
        <v>8840</v>
      </c>
      <c r="V1052" t="s">
        <v>8841</v>
      </c>
    </row>
    <row r="1053" spans="1:22" x14ac:dyDescent="0.25">
      <c r="A1053" t="s">
        <v>8842</v>
      </c>
      <c r="B1053" t="s">
        <v>13896</v>
      </c>
      <c r="C1053" t="s">
        <v>13549</v>
      </c>
      <c r="D1053" s="6">
        <v>539</v>
      </c>
      <c r="E1053" s="6" t="str">
        <f>IF(Table1_1[[#This Row],[discounted_price]]&lt;200,"&lt;₹200",IF(OR(Table1_1[[#This Row],[discounted_price]]=200,Table1_1[[#This Row],[discounted_price]]&lt;=500),"₹200-₹500","&gt;₹500"))</f>
        <v>&gt;₹500</v>
      </c>
      <c r="F1053" s="6">
        <v>720</v>
      </c>
      <c r="G1053" s="5">
        <v>0.25</v>
      </c>
      <c r="H105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053" s="5" t="str">
        <f>IF(Table1_1[[#This Row],[discount_percentage]]&gt;=50%,"Yes","No")</f>
        <v>No</v>
      </c>
      <c r="J1053">
        <v>4.0999999999999996</v>
      </c>
      <c r="K1053">
        <f>AVERAGE(Table1_1[[#This Row],[rating]]+Table1_1[[#This Row],[rating_count]]/1000)</f>
        <v>40.117000000000004</v>
      </c>
      <c r="L1053">
        <v>36017</v>
      </c>
      <c r="M1053">
        <f>COUNTIF(Table1_1[[#This Row],[rating_count]],"&lt;1000")</f>
        <v>0</v>
      </c>
      <c r="N1053" s="6">
        <f>Table1_1[[#This Row],[actual_price]]*Table1_1[[#This Row],[rating_count]]</f>
        <v>25932240</v>
      </c>
      <c r="O1053" t="s">
        <v>8845</v>
      </c>
      <c r="P1053" t="s">
        <v>8846</v>
      </c>
      <c r="Q1053" t="s">
        <v>8847</v>
      </c>
      <c r="R1053" t="s">
        <v>8848</v>
      </c>
      <c r="S1053" t="s">
        <v>8849</v>
      </c>
      <c r="T1053" t="s">
        <v>8850</v>
      </c>
      <c r="U1053" t="s">
        <v>8851</v>
      </c>
      <c r="V1053" t="s">
        <v>8852</v>
      </c>
    </row>
    <row r="1054" spans="1:22" x14ac:dyDescent="0.25">
      <c r="A1054" t="s">
        <v>8853</v>
      </c>
      <c r="B1054" t="s">
        <v>13897</v>
      </c>
      <c r="C1054" t="s">
        <v>13549</v>
      </c>
      <c r="D1054" s="6">
        <v>699</v>
      </c>
      <c r="E1054" s="6" t="str">
        <f>IF(Table1_1[[#This Row],[discounted_price]]&lt;200,"&lt;₹200",IF(OR(Table1_1[[#This Row],[discounted_price]]=200,Table1_1[[#This Row],[discounted_price]]&lt;=500),"₹200-₹500","&gt;₹500"))</f>
        <v>&gt;₹500</v>
      </c>
      <c r="F1054" s="6">
        <v>1595</v>
      </c>
      <c r="G1054" s="5">
        <v>0.56000000000000005</v>
      </c>
      <c r="H105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054" s="5" t="str">
        <f>IF(Table1_1[[#This Row],[discount_percentage]]&gt;=50%,"Yes","No")</f>
        <v>Yes</v>
      </c>
      <c r="J1054">
        <v>4.0999999999999996</v>
      </c>
      <c r="K1054">
        <f>AVERAGE(Table1_1[[#This Row],[rating]]+Table1_1[[#This Row],[rating_count]]/1000)</f>
        <v>12.19</v>
      </c>
      <c r="L1054">
        <v>8090</v>
      </c>
      <c r="M1054">
        <f>COUNTIF(Table1_1[[#This Row],[rating_count]],"&lt;1000")</f>
        <v>0</v>
      </c>
      <c r="N1054" s="6">
        <f>Table1_1[[#This Row],[actual_price]]*Table1_1[[#This Row],[rating_count]]</f>
        <v>12903550</v>
      </c>
      <c r="O1054" t="s">
        <v>8855</v>
      </c>
      <c r="P1054" t="s">
        <v>8856</v>
      </c>
      <c r="Q1054" t="s">
        <v>8857</v>
      </c>
      <c r="R1054" t="s">
        <v>8858</v>
      </c>
      <c r="S1054" t="s">
        <v>8859</v>
      </c>
      <c r="T1054" t="s">
        <v>8860</v>
      </c>
      <c r="U1054" t="s">
        <v>8861</v>
      </c>
      <c r="V1054" t="s">
        <v>8862</v>
      </c>
    </row>
    <row r="1055" spans="1:22" x14ac:dyDescent="0.25">
      <c r="A1055" t="s">
        <v>8863</v>
      </c>
      <c r="B1055" t="s">
        <v>13898</v>
      </c>
      <c r="C1055" t="s">
        <v>13549</v>
      </c>
      <c r="D1055" s="6">
        <v>2148</v>
      </c>
      <c r="E1055" s="6" t="str">
        <f>IF(Table1_1[[#This Row],[discounted_price]]&lt;200,"&lt;₹200",IF(OR(Table1_1[[#This Row],[discounted_price]]=200,Table1_1[[#This Row],[discounted_price]]&lt;=500),"₹200-₹500","&gt;₹500"))</f>
        <v>&gt;₹500</v>
      </c>
      <c r="F1055" s="6">
        <v>3645</v>
      </c>
      <c r="G1055" s="5">
        <v>0.41</v>
      </c>
      <c r="H105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55" s="5" t="str">
        <f>IF(Table1_1[[#This Row],[discount_percentage]]&gt;=50%,"Yes","No")</f>
        <v>No</v>
      </c>
      <c r="J1055">
        <v>4.0999999999999996</v>
      </c>
      <c r="K1055">
        <f>AVERAGE(Table1_1[[#This Row],[rating]]+Table1_1[[#This Row],[rating_count]]/1000)</f>
        <v>35.488</v>
      </c>
      <c r="L1055">
        <v>31388</v>
      </c>
      <c r="M1055">
        <f>COUNTIF(Table1_1[[#This Row],[rating_count]],"&lt;1000")</f>
        <v>0</v>
      </c>
      <c r="N1055" s="6">
        <f>Table1_1[[#This Row],[actual_price]]*Table1_1[[#This Row],[rating_count]]</f>
        <v>114409260</v>
      </c>
      <c r="O1055" t="s">
        <v>8865</v>
      </c>
      <c r="P1055" t="s">
        <v>8866</v>
      </c>
      <c r="Q1055" t="s">
        <v>8867</v>
      </c>
      <c r="R1055" t="s">
        <v>8868</v>
      </c>
      <c r="S1055" t="s">
        <v>8869</v>
      </c>
      <c r="T1055" t="s">
        <v>8870</v>
      </c>
      <c r="U1055" t="s">
        <v>8871</v>
      </c>
      <c r="V1055" t="s">
        <v>8872</v>
      </c>
    </row>
    <row r="1056" spans="1:22" x14ac:dyDescent="0.25">
      <c r="A1056" t="s">
        <v>8873</v>
      </c>
      <c r="B1056" t="s">
        <v>13899</v>
      </c>
      <c r="C1056" t="s">
        <v>13549</v>
      </c>
      <c r="D1056" s="6">
        <v>3599</v>
      </c>
      <c r="E1056" s="6" t="str">
        <f>IF(Table1_1[[#This Row],[discounted_price]]&lt;200,"&lt;₹200",IF(OR(Table1_1[[#This Row],[discounted_price]]=200,Table1_1[[#This Row],[discounted_price]]&lt;=500),"₹200-₹500","&gt;₹500"))</f>
        <v>&gt;₹500</v>
      </c>
      <c r="F1056" s="6">
        <v>7950</v>
      </c>
      <c r="G1056" s="5">
        <v>0.55000000000000004</v>
      </c>
      <c r="H105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056" s="5" t="str">
        <f>IF(Table1_1[[#This Row],[discount_percentage]]&gt;=50%,"Yes","No")</f>
        <v>Yes</v>
      </c>
      <c r="J1056">
        <v>4.2</v>
      </c>
      <c r="K1056">
        <f>AVERAGE(Table1_1[[#This Row],[rating]]+Table1_1[[#This Row],[rating_count]]/1000)</f>
        <v>4.3360000000000003</v>
      </c>
      <c r="L1056">
        <v>136</v>
      </c>
      <c r="M1056">
        <f>COUNTIF(Table1_1[[#This Row],[rating_count]],"&lt;1000")</f>
        <v>1</v>
      </c>
      <c r="N1056" s="6">
        <f>Table1_1[[#This Row],[actual_price]]*Table1_1[[#This Row],[rating_count]]</f>
        <v>1081200</v>
      </c>
      <c r="O1056" t="s">
        <v>8876</v>
      </c>
      <c r="P1056" t="s">
        <v>8877</v>
      </c>
      <c r="Q1056" t="s">
        <v>8878</v>
      </c>
      <c r="R1056" t="s">
        <v>8879</v>
      </c>
      <c r="S1056" t="s">
        <v>8880</v>
      </c>
      <c r="T1056" t="s">
        <v>8881</v>
      </c>
      <c r="U1056" t="s">
        <v>8882</v>
      </c>
      <c r="V1056" t="s">
        <v>8883</v>
      </c>
    </row>
    <row r="1057" spans="1:22" x14ac:dyDescent="0.25">
      <c r="A1057" t="s">
        <v>8884</v>
      </c>
      <c r="B1057" t="s">
        <v>13900</v>
      </c>
      <c r="C1057" t="s">
        <v>13549</v>
      </c>
      <c r="D1057" s="6">
        <v>351</v>
      </c>
      <c r="E1057" s="6" t="str">
        <f>IF(Table1_1[[#This Row],[discounted_price]]&lt;200,"&lt;₹200",IF(OR(Table1_1[[#This Row],[discounted_price]]=200,Table1_1[[#This Row],[discounted_price]]&lt;=500),"₹200-₹500","&gt;₹500"))</f>
        <v>₹200-₹500</v>
      </c>
      <c r="F1057" s="6">
        <v>999</v>
      </c>
      <c r="G1057" s="5">
        <v>0.65</v>
      </c>
      <c r="H105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057" s="5" t="str">
        <f>IF(Table1_1[[#This Row],[discount_percentage]]&gt;=50%,"Yes","No")</f>
        <v>Yes</v>
      </c>
      <c r="J1057">
        <v>4</v>
      </c>
      <c r="K1057">
        <f>AVERAGE(Table1_1[[#This Row],[rating]]+Table1_1[[#This Row],[rating_count]]/1000)</f>
        <v>9.379999999999999</v>
      </c>
      <c r="L1057">
        <v>5380</v>
      </c>
      <c r="M1057">
        <f>COUNTIF(Table1_1[[#This Row],[rating_count]],"&lt;1000")</f>
        <v>0</v>
      </c>
      <c r="N1057" s="6">
        <f>Table1_1[[#This Row],[actual_price]]*Table1_1[[#This Row],[rating_count]]</f>
        <v>5374620</v>
      </c>
      <c r="O1057" t="s">
        <v>8887</v>
      </c>
      <c r="P1057" t="s">
        <v>8888</v>
      </c>
      <c r="Q1057" t="s">
        <v>8889</v>
      </c>
      <c r="R1057" t="s">
        <v>8890</v>
      </c>
      <c r="S1057" t="s">
        <v>8891</v>
      </c>
      <c r="T1057" t="s">
        <v>8892</v>
      </c>
      <c r="U1057" t="s">
        <v>8893</v>
      </c>
      <c r="V1057" t="s">
        <v>8894</v>
      </c>
    </row>
    <row r="1058" spans="1:22" x14ac:dyDescent="0.25">
      <c r="A1058" t="s">
        <v>8895</v>
      </c>
      <c r="B1058" t="s">
        <v>13901</v>
      </c>
      <c r="C1058" t="s">
        <v>13549</v>
      </c>
      <c r="D1058" s="6">
        <v>1614</v>
      </c>
      <c r="E1058" s="6" t="str">
        <f>IF(Table1_1[[#This Row],[discounted_price]]&lt;200,"&lt;₹200",IF(OR(Table1_1[[#This Row],[discounted_price]]=200,Table1_1[[#This Row],[discounted_price]]&lt;=500),"₹200-₹500","&gt;₹500"))</f>
        <v>&gt;₹500</v>
      </c>
      <c r="F1058" s="6">
        <v>1745</v>
      </c>
      <c r="G1058" s="5">
        <v>0.08</v>
      </c>
      <c r="H105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1058" s="5" t="str">
        <f>IF(Table1_1[[#This Row],[discount_percentage]]&gt;=50%,"Yes","No")</f>
        <v>No</v>
      </c>
      <c r="J1058">
        <v>4.3</v>
      </c>
      <c r="K1058">
        <f>AVERAGE(Table1_1[[#This Row],[rating]]+Table1_1[[#This Row],[rating_count]]/1000)</f>
        <v>42.273999999999994</v>
      </c>
      <c r="L1058">
        <v>37974</v>
      </c>
      <c r="M1058">
        <f>COUNTIF(Table1_1[[#This Row],[rating_count]],"&lt;1000")</f>
        <v>0</v>
      </c>
      <c r="N1058" s="6">
        <f>Table1_1[[#This Row],[actual_price]]*Table1_1[[#This Row],[rating_count]]</f>
        <v>66264630</v>
      </c>
      <c r="O1058" t="s">
        <v>8898</v>
      </c>
      <c r="P1058" t="s">
        <v>8899</v>
      </c>
      <c r="Q1058" t="s">
        <v>8900</v>
      </c>
      <c r="R1058" t="s">
        <v>8901</v>
      </c>
      <c r="S1058" t="s">
        <v>8902</v>
      </c>
      <c r="T1058" t="s">
        <v>8903</v>
      </c>
      <c r="U1058" t="s">
        <v>8904</v>
      </c>
      <c r="V1058" t="s">
        <v>8905</v>
      </c>
    </row>
    <row r="1059" spans="1:22" x14ac:dyDescent="0.25">
      <c r="A1059" t="s">
        <v>8906</v>
      </c>
      <c r="B1059" t="s">
        <v>13902</v>
      </c>
      <c r="C1059" t="s">
        <v>13549</v>
      </c>
      <c r="D1059" s="6">
        <v>719</v>
      </c>
      <c r="E1059" s="6" t="str">
        <f>IF(Table1_1[[#This Row],[discounted_price]]&lt;200,"&lt;₹200",IF(OR(Table1_1[[#This Row],[discounted_price]]=200,Table1_1[[#This Row],[discounted_price]]&lt;=500),"₹200-₹500","&gt;₹500"))</f>
        <v>&gt;₹500</v>
      </c>
      <c r="F1059" s="6">
        <v>1295</v>
      </c>
      <c r="G1059" s="5">
        <v>0.44</v>
      </c>
      <c r="H105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59" s="5" t="str">
        <f>IF(Table1_1[[#This Row],[discount_percentage]]&gt;=50%,"Yes","No")</f>
        <v>No</v>
      </c>
      <c r="J1059">
        <v>4.2</v>
      </c>
      <c r="K1059">
        <f>AVERAGE(Table1_1[[#This Row],[rating]]+Table1_1[[#This Row],[rating_count]]/1000)</f>
        <v>21.417999999999999</v>
      </c>
      <c r="L1059">
        <v>17218</v>
      </c>
      <c r="M1059">
        <f>COUNTIF(Table1_1[[#This Row],[rating_count]],"&lt;1000")</f>
        <v>0</v>
      </c>
      <c r="N1059" s="6">
        <f>Table1_1[[#This Row],[actual_price]]*Table1_1[[#This Row],[rating_count]]</f>
        <v>22297310</v>
      </c>
      <c r="O1059" t="s">
        <v>8908</v>
      </c>
      <c r="P1059" t="s">
        <v>8909</v>
      </c>
      <c r="Q1059" t="s">
        <v>8910</v>
      </c>
      <c r="R1059" t="s">
        <v>8911</v>
      </c>
      <c r="S1059" t="s">
        <v>8912</v>
      </c>
      <c r="T1059" t="s">
        <v>8913</v>
      </c>
      <c r="U1059" t="s">
        <v>8914</v>
      </c>
      <c r="V1059" t="s">
        <v>8915</v>
      </c>
    </row>
    <row r="1060" spans="1:22" x14ac:dyDescent="0.25">
      <c r="A1060" t="s">
        <v>8916</v>
      </c>
      <c r="B1060" t="s">
        <v>13903</v>
      </c>
      <c r="C1060" t="s">
        <v>13549</v>
      </c>
      <c r="D1060" s="6">
        <v>678</v>
      </c>
      <c r="E1060" s="6" t="str">
        <f>IF(Table1_1[[#This Row],[discounted_price]]&lt;200,"&lt;₹200",IF(OR(Table1_1[[#This Row],[discounted_price]]=200,Table1_1[[#This Row],[discounted_price]]&lt;=500),"₹200-₹500","&gt;₹500"))</f>
        <v>&gt;₹500</v>
      </c>
      <c r="F1060" s="6">
        <v>1499</v>
      </c>
      <c r="G1060" s="5">
        <v>0.55000000000000004</v>
      </c>
      <c r="H106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060" s="5" t="str">
        <f>IF(Table1_1[[#This Row],[discount_percentage]]&gt;=50%,"Yes","No")</f>
        <v>Yes</v>
      </c>
      <c r="J1060">
        <v>4.2</v>
      </c>
      <c r="K1060">
        <f>AVERAGE(Table1_1[[#This Row],[rating]]+Table1_1[[#This Row],[rating_count]]/1000)</f>
        <v>5.1000000000000005</v>
      </c>
      <c r="L1060">
        <v>900</v>
      </c>
      <c r="M1060">
        <f>COUNTIF(Table1_1[[#This Row],[rating_count]],"&lt;1000")</f>
        <v>1</v>
      </c>
      <c r="N1060" s="6">
        <f>Table1_1[[#This Row],[actual_price]]*Table1_1[[#This Row],[rating_count]]</f>
        <v>1349100</v>
      </c>
      <c r="O1060" t="s">
        <v>8918</v>
      </c>
      <c r="P1060" t="s">
        <v>8919</v>
      </c>
      <c r="Q1060" t="s">
        <v>8920</v>
      </c>
      <c r="R1060" t="s">
        <v>8921</v>
      </c>
      <c r="S1060" t="s">
        <v>8922</v>
      </c>
      <c r="T1060" t="s">
        <v>8923</v>
      </c>
      <c r="U1060" t="s">
        <v>8924</v>
      </c>
      <c r="V1060" t="s">
        <v>8925</v>
      </c>
    </row>
    <row r="1061" spans="1:22" x14ac:dyDescent="0.25">
      <c r="A1061" t="s">
        <v>8926</v>
      </c>
      <c r="B1061" t="s">
        <v>13904</v>
      </c>
      <c r="C1061" t="s">
        <v>13549</v>
      </c>
      <c r="D1061" s="6">
        <v>809</v>
      </c>
      <c r="E1061" s="6" t="str">
        <f>IF(Table1_1[[#This Row],[discounted_price]]&lt;200,"&lt;₹200",IF(OR(Table1_1[[#This Row],[discounted_price]]=200,Table1_1[[#This Row],[discounted_price]]&lt;=500),"₹200-₹500","&gt;₹500"))</f>
        <v>&gt;₹500</v>
      </c>
      <c r="F1061" s="6">
        <v>1545</v>
      </c>
      <c r="G1061" s="5">
        <v>0.48</v>
      </c>
      <c r="H106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61" s="5" t="str">
        <f>IF(Table1_1[[#This Row],[discount_percentage]]&gt;=50%,"Yes","No")</f>
        <v>No</v>
      </c>
      <c r="J1061">
        <v>3.7</v>
      </c>
      <c r="K1061">
        <f>AVERAGE(Table1_1[[#This Row],[rating]]+Table1_1[[#This Row],[rating_count]]/1000)</f>
        <v>4.6760000000000002</v>
      </c>
      <c r="L1061">
        <v>976</v>
      </c>
      <c r="M1061">
        <f>COUNTIF(Table1_1[[#This Row],[rating_count]],"&lt;1000")</f>
        <v>1</v>
      </c>
      <c r="N1061" s="6">
        <f>Table1_1[[#This Row],[actual_price]]*Table1_1[[#This Row],[rating_count]]</f>
        <v>1507920</v>
      </c>
      <c r="O1061" t="s">
        <v>8928</v>
      </c>
      <c r="P1061" t="s">
        <v>8929</v>
      </c>
      <c r="Q1061" t="s">
        <v>8930</v>
      </c>
      <c r="R1061" t="s">
        <v>8931</v>
      </c>
      <c r="S1061" t="s">
        <v>8932</v>
      </c>
      <c r="T1061" t="s">
        <v>8933</v>
      </c>
      <c r="U1061" t="s">
        <v>8934</v>
      </c>
      <c r="V1061" t="s">
        <v>8935</v>
      </c>
    </row>
    <row r="1062" spans="1:22" x14ac:dyDescent="0.25">
      <c r="A1062" t="s">
        <v>8936</v>
      </c>
      <c r="B1062" t="s">
        <v>13905</v>
      </c>
      <c r="C1062" t="s">
        <v>13549</v>
      </c>
      <c r="D1062" s="6">
        <v>1969</v>
      </c>
      <c r="E1062" s="6" t="str">
        <f>IF(Table1_1[[#This Row],[discounted_price]]&lt;200,"&lt;₹200",IF(OR(Table1_1[[#This Row],[discounted_price]]=200,Table1_1[[#This Row],[discounted_price]]&lt;=500),"₹200-₹500","&gt;₹500"))</f>
        <v>&gt;₹500</v>
      </c>
      <c r="F1062" s="6">
        <v>5000</v>
      </c>
      <c r="G1062" s="5">
        <v>0.61</v>
      </c>
      <c r="H106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062" s="5" t="str">
        <f>IF(Table1_1[[#This Row],[discount_percentage]]&gt;=50%,"Yes","No")</f>
        <v>Yes</v>
      </c>
      <c r="J1062">
        <v>4.0999999999999996</v>
      </c>
      <c r="K1062">
        <f>AVERAGE(Table1_1[[#This Row],[rating]]+Table1_1[[#This Row],[rating_count]]/1000)</f>
        <v>9.0269999999999992</v>
      </c>
      <c r="L1062">
        <v>4927</v>
      </c>
      <c r="M1062">
        <f>COUNTIF(Table1_1[[#This Row],[rating_count]],"&lt;1000")</f>
        <v>0</v>
      </c>
      <c r="N1062" s="6">
        <f>Table1_1[[#This Row],[actual_price]]*Table1_1[[#This Row],[rating_count]]</f>
        <v>24635000</v>
      </c>
      <c r="O1062" t="s">
        <v>8939</v>
      </c>
      <c r="P1062" t="s">
        <v>8940</v>
      </c>
      <c r="Q1062" t="s">
        <v>8941</v>
      </c>
      <c r="R1062" t="s">
        <v>8942</v>
      </c>
      <c r="S1062" t="s">
        <v>8943</v>
      </c>
      <c r="T1062" t="s">
        <v>8944</v>
      </c>
      <c r="U1062" t="s">
        <v>8945</v>
      </c>
      <c r="V1062" t="s">
        <v>8946</v>
      </c>
    </row>
    <row r="1063" spans="1:22" x14ac:dyDescent="0.25">
      <c r="A1063" t="s">
        <v>8947</v>
      </c>
      <c r="B1063" t="s">
        <v>13906</v>
      </c>
      <c r="C1063" t="s">
        <v>13549</v>
      </c>
      <c r="D1063" s="6">
        <v>1490</v>
      </c>
      <c r="E1063" s="6" t="str">
        <f>IF(Table1_1[[#This Row],[discounted_price]]&lt;200,"&lt;₹200",IF(OR(Table1_1[[#This Row],[discounted_price]]=200,Table1_1[[#This Row],[discounted_price]]&lt;=500),"₹200-₹500","&gt;₹500"))</f>
        <v>&gt;₹500</v>
      </c>
      <c r="F1063" s="6">
        <v>1695</v>
      </c>
      <c r="G1063" s="5">
        <v>0.12</v>
      </c>
      <c r="H106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063" s="5" t="str">
        <f>IF(Table1_1[[#This Row],[discount_percentage]]&gt;=50%,"Yes","No")</f>
        <v>No</v>
      </c>
      <c r="J1063">
        <v>4.4000000000000004</v>
      </c>
      <c r="K1063">
        <f>AVERAGE(Table1_1[[#This Row],[rating]]+Table1_1[[#This Row],[rating_count]]/1000)</f>
        <v>7.9430000000000005</v>
      </c>
      <c r="L1063">
        <v>3543</v>
      </c>
      <c r="M1063">
        <f>COUNTIF(Table1_1[[#This Row],[rating_count]],"&lt;1000")</f>
        <v>0</v>
      </c>
      <c r="N1063" s="6">
        <f>Table1_1[[#This Row],[actual_price]]*Table1_1[[#This Row],[rating_count]]</f>
        <v>6005385</v>
      </c>
      <c r="O1063" t="s">
        <v>8949</v>
      </c>
      <c r="P1063" t="s">
        <v>8950</v>
      </c>
      <c r="Q1063" t="s">
        <v>8951</v>
      </c>
      <c r="R1063" t="s">
        <v>8952</v>
      </c>
      <c r="S1063" t="s">
        <v>8953</v>
      </c>
      <c r="T1063" t="s">
        <v>8954</v>
      </c>
      <c r="U1063" t="s">
        <v>8955</v>
      </c>
      <c r="V1063" t="s">
        <v>8956</v>
      </c>
    </row>
    <row r="1064" spans="1:22" x14ac:dyDescent="0.25">
      <c r="A1064" t="s">
        <v>8957</v>
      </c>
      <c r="B1064" t="s">
        <v>13907</v>
      </c>
      <c r="C1064" t="s">
        <v>13549</v>
      </c>
      <c r="D1064" s="6">
        <v>2499</v>
      </c>
      <c r="E1064" s="6" t="str">
        <f>IF(Table1_1[[#This Row],[discounted_price]]&lt;200,"&lt;₹200",IF(OR(Table1_1[[#This Row],[discounted_price]]=200,Table1_1[[#This Row],[discounted_price]]&lt;=500),"₹200-₹500","&gt;₹500"))</f>
        <v>&gt;₹500</v>
      </c>
      <c r="F1064" s="6">
        <v>3945</v>
      </c>
      <c r="G1064" s="5">
        <v>0.37</v>
      </c>
      <c r="H106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64" s="5" t="str">
        <f>IF(Table1_1[[#This Row],[discount_percentage]]&gt;=50%,"Yes","No")</f>
        <v>No</v>
      </c>
      <c r="J1064">
        <v>3.8</v>
      </c>
      <c r="K1064">
        <f>AVERAGE(Table1_1[[#This Row],[rating]]+Table1_1[[#This Row],[rating_count]]/1000)</f>
        <v>6.532</v>
      </c>
      <c r="L1064">
        <v>2732</v>
      </c>
      <c r="M1064">
        <f>COUNTIF(Table1_1[[#This Row],[rating_count]],"&lt;1000")</f>
        <v>0</v>
      </c>
      <c r="N1064" s="6">
        <f>Table1_1[[#This Row],[actual_price]]*Table1_1[[#This Row],[rating_count]]</f>
        <v>10777740</v>
      </c>
      <c r="O1064" t="s">
        <v>8959</v>
      </c>
      <c r="P1064" t="s">
        <v>8960</v>
      </c>
      <c r="Q1064" t="s">
        <v>8961</v>
      </c>
      <c r="R1064" t="s">
        <v>8962</v>
      </c>
      <c r="S1064" t="s">
        <v>8963</v>
      </c>
      <c r="T1064" t="s">
        <v>8964</v>
      </c>
      <c r="U1064" t="s">
        <v>8965</v>
      </c>
      <c r="V1064" t="s">
        <v>8966</v>
      </c>
    </row>
    <row r="1065" spans="1:22" x14ac:dyDescent="0.25">
      <c r="A1065" t="s">
        <v>8967</v>
      </c>
      <c r="B1065" t="s">
        <v>13908</v>
      </c>
      <c r="C1065" t="s">
        <v>13549</v>
      </c>
      <c r="D1065" s="6">
        <v>1665</v>
      </c>
      <c r="E1065" s="6" t="str">
        <f>IF(Table1_1[[#This Row],[discounted_price]]&lt;200,"&lt;₹200",IF(OR(Table1_1[[#This Row],[discounted_price]]=200,Table1_1[[#This Row],[discounted_price]]&lt;=500),"₹200-₹500","&gt;₹500"))</f>
        <v>&gt;₹500</v>
      </c>
      <c r="F1065" s="6">
        <v>2099</v>
      </c>
      <c r="G1065" s="5">
        <v>0.21</v>
      </c>
      <c r="H106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065" s="5" t="str">
        <f>IF(Table1_1[[#This Row],[discount_percentage]]&gt;=50%,"Yes","No")</f>
        <v>No</v>
      </c>
      <c r="J1065">
        <v>4</v>
      </c>
      <c r="K1065">
        <f>AVERAGE(Table1_1[[#This Row],[rating]]+Table1_1[[#This Row],[rating_count]]/1000)</f>
        <v>18.368000000000002</v>
      </c>
      <c r="L1065">
        <v>14368</v>
      </c>
      <c r="M1065">
        <f>COUNTIF(Table1_1[[#This Row],[rating_count]],"&lt;1000")</f>
        <v>0</v>
      </c>
      <c r="N1065" s="6">
        <f>Table1_1[[#This Row],[actual_price]]*Table1_1[[#This Row],[rating_count]]</f>
        <v>30158432</v>
      </c>
      <c r="O1065" t="s">
        <v>8970</v>
      </c>
      <c r="P1065" t="s">
        <v>8971</v>
      </c>
      <c r="Q1065" t="s">
        <v>8972</v>
      </c>
      <c r="R1065" t="s">
        <v>8973</v>
      </c>
      <c r="S1065" t="s">
        <v>8974</v>
      </c>
      <c r="T1065" t="s">
        <v>8975</v>
      </c>
      <c r="U1065" t="s">
        <v>8976</v>
      </c>
      <c r="V1065" t="s">
        <v>8977</v>
      </c>
    </row>
    <row r="1066" spans="1:22" x14ac:dyDescent="0.25">
      <c r="A1066" t="s">
        <v>8978</v>
      </c>
      <c r="B1066" t="s">
        <v>13909</v>
      </c>
      <c r="C1066" t="s">
        <v>13549</v>
      </c>
      <c r="D1066" s="6">
        <v>3229</v>
      </c>
      <c r="E1066" s="6" t="str">
        <f>IF(Table1_1[[#This Row],[discounted_price]]&lt;200,"&lt;₹200",IF(OR(Table1_1[[#This Row],[discounted_price]]=200,Table1_1[[#This Row],[discounted_price]]&lt;=500),"₹200-₹500","&gt;₹500"))</f>
        <v>&gt;₹500</v>
      </c>
      <c r="F1066" s="6">
        <v>5295</v>
      </c>
      <c r="G1066" s="5">
        <v>0.39</v>
      </c>
      <c r="H106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66" s="5" t="str">
        <f>IF(Table1_1[[#This Row],[discount_percentage]]&gt;=50%,"Yes","No")</f>
        <v>No</v>
      </c>
      <c r="J1066">
        <v>4.2</v>
      </c>
      <c r="K1066">
        <f>AVERAGE(Table1_1[[#This Row],[rating]]+Table1_1[[#This Row],[rating_count]]/1000)</f>
        <v>43.923999999999999</v>
      </c>
      <c r="L1066">
        <v>39724</v>
      </c>
      <c r="M1066">
        <f>COUNTIF(Table1_1[[#This Row],[rating_count]],"&lt;1000")</f>
        <v>0</v>
      </c>
      <c r="N1066" s="6">
        <f>Table1_1[[#This Row],[actual_price]]*Table1_1[[#This Row],[rating_count]]</f>
        <v>210338580</v>
      </c>
      <c r="O1066" t="s">
        <v>8980</v>
      </c>
      <c r="P1066" t="s">
        <v>8981</v>
      </c>
      <c r="Q1066" t="s">
        <v>8982</v>
      </c>
      <c r="R1066" t="s">
        <v>8983</v>
      </c>
      <c r="S1066" t="s">
        <v>8984</v>
      </c>
      <c r="T1066" t="s">
        <v>8985</v>
      </c>
      <c r="U1066" t="s">
        <v>8986</v>
      </c>
      <c r="V1066" t="s">
        <v>8987</v>
      </c>
    </row>
    <row r="1067" spans="1:22" x14ac:dyDescent="0.25">
      <c r="A1067" t="s">
        <v>8988</v>
      </c>
      <c r="B1067" t="s">
        <v>13910</v>
      </c>
      <c r="C1067" t="s">
        <v>13549</v>
      </c>
      <c r="D1067" s="6">
        <v>1799</v>
      </c>
      <c r="E1067" s="6" t="str">
        <f>IF(Table1_1[[#This Row],[discounted_price]]&lt;200,"&lt;₹200",IF(OR(Table1_1[[#This Row],[discounted_price]]=200,Table1_1[[#This Row],[discounted_price]]&lt;=500),"₹200-₹500","&gt;₹500"))</f>
        <v>&gt;₹500</v>
      </c>
      <c r="F1067" s="6">
        <v>3595</v>
      </c>
      <c r="G1067" s="5">
        <v>0.5</v>
      </c>
      <c r="H106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67" s="5" t="str">
        <f>IF(Table1_1[[#This Row],[discount_percentage]]&gt;=50%,"Yes","No")</f>
        <v>Yes</v>
      </c>
      <c r="J1067">
        <v>3.8</v>
      </c>
      <c r="K1067">
        <f>AVERAGE(Table1_1[[#This Row],[rating]]+Table1_1[[#This Row],[rating_count]]/1000)</f>
        <v>13.591000000000001</v>
      </c>
      <c r="L1067">
        <v>9791</v>
      </c>
      <c r="M1067">
        <f>COUNTIF(Table1_1[[#This Row],[rating_count]],"&lt;1000")</f>
        <v>0</v>
      </c>
      <c r="N1067" s="6">
        <f>Table1_1[[#This Row],[actual_price]]*Table1_1[[#This Row],[rating_count]]</f>
        <v>35198645</v>
      </c>
      <c r="O1067" t="s">
        <v>8990</v>
      </c>
      <c r="P1067" t="s">
        <v>8991</v>
      </c>
      <c r="Q1067" t="s">
        <v>8992</v>
      </c>
      <c r="R1067" t="s">
        <v>8993</v>
      </c>
      <c r="S1067" t="s">
        <v>8994</v>
      </c>
      <c r="T1067" t="s">
        <v>8995</v>
      </c>
      <c r="U1067" t="s">
        <v>8996</v>
      </c>
      <c r="V1067" t="s">
        <v>8997</v>
      </c>
    </row>
    <row r="1068" spans="1:22" x14ac:dyDescent="0.25">
      <c r="A1068" t="s">
        <v>8998</v>
      </c>
      <c r="B1068" t="s">
        <v>13911</v>
      </c>
      <c r="C1068" t="s">
        <v>13549</v>
      </c>
      <c r="D1068" s="6">
        <v>1260</v>
      </c>
      <c r="E1068" s="6" t="str">
        <f>IF(Table1_1[[#This Row],[discounted_price]]&lt;200,"&lt;₹200",IF(OR(Table1_1[[#This Row],[discounted_price]]=200,Table1_1[[#This Row],[discounted_price]]&lt;=500),"₹200-₹500","&gt;₹500"))</f>
        <v>&gt;₹500</v>
      </c>
      <c r="F1068" s="6">
        <v>1699</v>
      </c>
      <c r="G1068" s="5">
        <v>0.26</v>
      </c>
      <c r="H106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068" s="5" t="str">
        <f>IF(Table1_1[[#This Row],[discount_percentage]]&gt;=50%,"Yes","No")</f>
        <v>No</v>
      </c>
      <c r="J1068">
        <v>4.2</v>
      </c>
      <c r="K1068">
        <f>AVERAGE(Table1_1[[#This Row],[rating]]+Table1_1[[#This Row],[rating_count]]/1000)</f>
        <v>7.0910000000000002</v>
      </c>
      <c r="L1068">
        <v>2891</v>
      </c>
      <c r="M1068">
        <f>COUNTIF(Table1_1[[#This Row],[rating_count]],"&lt;1000")</f>
        <v>0</v>
      </c>
      <c r="N1068" s="6">
        <f>Table1_1[[#This Row],[actual_price]]*Table1_1[[#This Row],[rating_count]]</f>
        <v>4911809</v>
      </c>
      <c r="O1068" t="s">
        <v>9000</v>
      </c>
      <c r="P1068" t="s">
        <v>9001</v>
      </c>
      <c r="Q1068" t="s">
        <v>9002</v>
      </c>
      <c r="R1068" t="s">
        <v>9003</v>
      </c>
      <c r="S1068" t="s">
        <v>9004</v>
      </c>
      <c r="T1068" t="s">
        <v>9005</v>
      </c>
      <c r="U1068" t="s">
        <v>9006</v>
      </c>
      <c r="V1068" t="s">
        <v>9007</v>
      </c>
    </row>
    <row r="1069" spans="1:22" x14ac:dyDescent="0.25">
      <c r="A1069" t="s">
        <v>9008</v>
      </c>
      <c r="B1069" t="s">
        <v>13912</v>
      </c>
      <c r="C1069" t="s">
        <v>13549</v>
      </c>
      <c r="D1069" s="6">
        <v>749</v>
      </c>
      <c r="E1069" s="6" t="str">
        <f>IF(Table1_1[[#This Row],[discounted_price]]&lt;200,"&lt;₹200",IF(OR(Table1_1[[#This Row],[discounted_price]]=200,Table1_1[[#This Row],[discounted_price]]&lt;=500),"₹200-₹500","&gt;₹500"))</f>
        <v>&gt;₹500</v>
      </c>
      <c r="F1069" s="6">
        <v>1129</v>
      </c>
      <c r="G1069" s="5">
        <v>0.34</v>
      </c>
      <c r="H106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69" s="5" t="str">
        <f>IF(Table1_1[[#This Row],[discount_percentage]]&gt;=50%,"Yes","No")</f>
        <v>No</v>
      </c>
      <c r="J1069">
        <v>4</v>
      </c>
      <c r="K1069">
        <f>AVERAGE(Table1_1[[#This Row],[rating]]+Table1_1[[#This Row],[rating_count]]/1000)</f>
        <v>6.4459999999999997</v>
      </c>
      <c r="L1069">
        <v>2446</v>
      </c>
      <c r="M1069">
        <f>COUNTIF(Table1_1[[#This Row],[rating_count]],"&lt;1000")</f>
        <v>0</v>
      </c>
      <c r="N1069" s="6">
        <f>Table1_1[[#This Row],[actual_price]]*Table1_1[[#This Row],[rating_count]]</f>
        <v>2761534</v>
      </c>
      <c r="O1069" t="s">
        <v>9010</v>
      </c>
      <c r="P1069" t="s">
        <v>9011</v>
      </c>
      <c r="Q1069" t="s">
        <v>9012</v>
      </c>
      <c r="R1069" t="s">
        <v>9013</v>
      </c>
      <c r="S1069" t="s">
        <v>9014</v>
      </c>
      <c r="T1069" t="s">
        <v>9015</v>
      </c>
      <c r="U1069" t="s">
        <v>9016</v>
      </c>
      <c r="V1069" t="s">
        <v>9017</v>
      </c>
    </row>
    <row r="1070" spans="1:22" x14ac:dyDescent="0.25">
      <c r="A1070" t="s">
        <v>9018</v>
      </c>
      <c r="B1070" t="s">
        <v>13913</v>
      </c>
      <c r="C1070" t="s">
        <v>13549</v>
      </c>
      <c r="D1070" s="6">
        <v>3499</v>
      </c>
      <c r="E1070" s="6" t="str">
        <f>IF(Table1_1[[#This Row],[discounted_price]]&lt;200,"&lt;₹200",IF(OR(Table1_1[[#This Row],[discounted_price]]=200,Table1_1[[#This Row],[discounted_price]]&lt;=500),"₹200-₹500","&gt;₹500"))</f>
        <v>&gt;₹500</v>
      </c>
      <c r="F1070" s="6">
        <v>5795</v>
      </c>
      <c r="G1070" s="5">
        <v>0.4</v>
      </c>
      <c r="H107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70" s="5" t="str">
        <f>IF(Table1_1[[#This Row],[discount_percentage]]&gt;=50%,"Yes","No")</f>
        <v>No</v>
      </c>
      <c r="J1070">
        <v>3.9</v>
      </c>
      <c r="K1070">
        <f>AVERAGE(Table1_1[[#This Row],[rating]]+Table1_1[[#This Row],[rating_count]]/1000)</f>
        <v>29.24</v>
      </c>
      <c r="L1070">
        <v>25340</v>
      </c>
      <c r="M1070">
        <f>COUNTIF(Table1_1[[#This Row],[rating_count]],"&lt;1000")</f>
        <v>0</v>
      </c>
      <c r="N1070" s="6">
        <f>Table1_1[[#This Row],[actual_price]]*Table1_1[[#This Row],[rating_count]]</f>
        <v>146845300</v>
      </c>
      <c r="O1070" t="s">
        <v>9020</v>
      </c>
      <c r="P1070" t="s">
        <v>9021</v>
      </c>
      <c r="Q1070" t="s">
        <v>9022</v>
      </c>
      <c r="R1070" t="s">
        <v>9023</v>
      </c>
      <c r="S1070" t="s">
        <v>9024</v>
      </c>
      <c r="T1070" t="s">
        <v>9025</v>
      </c>
      <c r="U1070" t="s">
        <v>9026</v>
      </c>
      <c r="V1070" t="s">
        <v>9027</v>
      </c>
    </row>
    <row r="1071" spans="1:22" x14ac:dyDescent="0.25">
      <c r="A1071" t="s">
        <v>9028</v>
      </c>
      <c r="B1071" t="s">
        <v>13914</v>
      </c>
      <c r="C1071" t="s">
        <v>13549</v>
      </c>
      <c r="D1071" s="6">
        <v>379</v>
      </c>
      <c r="E1071" s="6" t="str">
        <f>IF(Table1_1[[#This Row],[discounted_price]]&lt;200,"&lt;₹200",IF(OR(Table1_1[[#This Row],[discounted_price]]=200,Table1_1[[#This Row],[discounted_price]]&lt;=500),"₹200-₹500","&gt;₹500"))</f>
        <v>₹200-₹500</v>
      </c>
      <c r="F1071" s="6">
        <v>999</v>
      </c>
      <c r="G1071" s="5">
        <v>0.62</v>
      </c>
      <c r="H107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071" s="5" t="str">
        <f>IF(Table1_1[[#This Row],[discount_percentage]]&gt;=50%,"Yes","No")</f>
        <v>Yes</v>
      </c>
      <c r="J1071">
        <v>4.3</v>
      </c>
      <c r="K1071">
        <f>AVERAGE(Table1_1[[#This Row],[rating]]+Table1_1[[#This Row],[rating_count]]/1000)</f>
        <v>7.3959999999999999</v>
      </c>
      <c r="L1071">
        <v>3096</v>
      </c>
      <c r="M1071">
        <f>COUNTIF(Table1_1[[#This Row],[rating_count]],"&lt;1000")</f>
        <v>0</v>
      </c>
      <c r="N1071" s="6">
        <f>Table1_1[[#This Row],[actual_price]]*Table1_1[[#This Row],[rating_count]]</f>
        <v>3092904</v>
      </c>
      <c r="O1071" t="s">
        <v>9031</v>
      </c>
      <c r="P1071" t="s">
        <v>9032</v>
      </c>
      <c r="Q1071" t="s">
        <v>9033</v>
      </c>
      <c r="R1071" t="s">
        <v>9034</v>
      </c>
      <c r="S1071" t="s">
        <v>9035</v>
      </c>
      <c r="T1071" t="s">
        <v>9036</v>
      </c>
      <c r="U1071" t="s">
        <v>9037</v>
      </c>
      <c r="V1071" t="s">
        <v>9038</v>
      </c>
    </row>
    <row r="1072" spans="1:22" x14ac:dyDescent="0.25">
      <c r="A1072" t="s">
        <v>9039</v>
      </c>
      <c r="B1072" t="s">
        <v>13915</v>
      </c>
      <c r="C1072" t="s">
        <v>13549</v>
      </c>
      <c r="D1072" s="6">
        <v>1099</v>
      </c>
      <c r="E1072" s="6" t="str">
        <f>IF(Table1_1[[#This Row],[discounted_price]]&lt;200,"&lt;₹200",IF(OR(Table1_1[[#This Row],[discounted_price]]=200,Table1_1[[#This Row],[discounted_price]]&lt;=500),"₹200-₹500","&gt;₹500"))</f>
        <v>&gt;₹500</v>
      </c>
      <c r="F1072" s="6">
        <v>2400</v>
      </c>
      <c r="G1072" s="5">
        <v>0.54</v>
      </c>
      <c r="H107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072" s="5" t="str">
        <f>IF(Table1_1[[#This Row],[discount_percentage]]&gt;=50%,"Yes","No")</f>
        <v>Yes</v>
      </c>
      <c r="J1072">
        <v>3.8</v>
      </c>
      <c r="K1072">
        <f>AVERAGE(Table1_1[[#This Row],[rating]]+Table1_1[[#This Row],[rating_count]]/1000)</f>
        <v>3.8039999999999998</v>
      </c>
      <c r="L1072">
        <v>4</v>
      </c>
      <c r="M1072">
        <f>COUNTIF(Table1_1[[#This Row],[rating_count]],"&lt;1000")</f>
        <v>1</v>
      </c>
      <c r="N1072" s="6">
        <f>Table1_1[[#This Row],[actual_price]]*Table1_1[[#This Row],[rating_count]]</f>
        <v>9600</v>
      </c>
      <c r="O1072" t="s">
        <v>9041</v>
      </c>
      <c r="P1072" t="s">
        <v>9042</v>
      </c>
      <c r="Q1072" t="s">
        <v>9043</v>
      </c>
      <c r="R1072" t="s">
        <v>9044</v>
      </c>
      <c r="S1072" t="s">
        <v>9045</v>
      </c>
      <c r="T1072" t="s">
        <v>9046</v>
      </c>
      <c r="U1072" t="s">
        <v>9047</v>
      </c>
      <c r="V1072" t="s">
        <v>9048</v>
      </c>
    </row>
    <row r="1073" spans="1:22" x14ac:dyDescent="0.25">
      <c r="A1073" t="s">
        <v>9049</v>
      </c>
      <c r="B1073" t="s">
        <v>13916</v>
      </c>
      <c r="C1073" t="s">
        <v>13549</v>
      </c>
      <c r="D1073" s="6">
        <v>749</v>
      </c>
      <c r="E1073" s="6" t="str">
        <f>IF(Table1_1[[#This Row],[discounted_price]]&lt;200,"&lt;₹200",IF(OR(Table1_1[[#This Row],[discounted_price]]=200,Table1_1[[#This Row],[discounted_price]]&lt;=500),"₹200-₹500","&gt;₹500"))</f>
        <v>&gt;₹500</v>
      </c>
      <c r="F1073" s="6">
        <v>1299</v>
      </c>
      <c r="G1073" s="5">
        <v>0.42</v>
      </c>
      <c r="H107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73" s="5" t="str">
        <f>IF(Table1_1[[#This Row],[discount_percentage]]&gt;=50%,"Yes","No")</f>
        <v>No</v>
      </c>
      <c r="J1073">
        <v>4</v>
      </c>
      <c r="K1073">
        <f>AVERAGE(Table1_1[[#This Row],[rating]]+Table1_1[[#This Row],[rating_count]]/1000)</f>
        <v>4.1189999999999998</v>
      </c>
      <c r="L1073">
        <v>119</v>
      </c>
      <c r="M1073">
        <f>COUNTIF(Table1_1[[#This Row],[rating_count]],"&lt;1000")</f>
        <v>1</v>
      </c>
      <c r="N1073" s="6">
        <f>Table1_1[[#This Row],[actual_price]]*Table1_1[[#This Row],[rating_count]]</f>
        <v>154581</v>
      </c>
      <c r="O1073" t="s">
        <v>9051</v>
      </c>
      <c r="P1073" t="s">
        <v>9052</v>
      </c>
      <c r="Q1073" t="s">
        <v>9053</v>
      </c>
      <c r="R1073" t="s">
        <v>9054</v>
      </c>
      <c r="S1073" t="s">
        <v>9055</v>
      </c>
      <c r="T1073" t="s">
        <v>9056</v>
      </c>
      <c r="U1073" t="s">
        <v>9057</v>
      </c>
      <c r="V1073" t="s">
        <v>9058</v>
      </c>
    </row>
    <row r="1074" spans="1:22" x14ac:dyDescent="0.25">
      <c r="A1074" t="s">
        <v>9059</v>
      </c>
      <c r="B1074" t="s">
        <v>13917</v>
      </c>
      <c r="C1074" t="s">
        <v>13549</v>
      </c>
      <c r="D1074" s="6">
        <v>1299</v>
      </c>
      <c r="E1074" s="6" t="str">
        <f>IF(Table1_1[[#This Row],[discounted_price]]&lt;200,"&lt;₹200",IF(OR(Table1_1[[#This Row],[discounted_price]]=200,Table1_1[[#This Row],[discounted_price]]&lt;=500),"₹200-₹500","&gt;₹500"))</f>
        <v>&gt;₹500</v>
      </c>
      <c r="F1074" s="6">
        <v>1299</v>
      </c>
      <c r="G1074" s="5">
        <v>0</v>
      </c>
      <c r="H107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1074" s="5" t="str">
        <f>IF(Table1_1[[#This Row],[discount_percentage]]&gt;=50%,"Yes","No")</f>
        <v>No</v>
      </c>
      <c r="J1074">
        <v>4.2</v>
      </c>
      <c r="K1074">
        <f>AVERAGE(Table1_1[[#This Row],[rating]]+Table1_1[[#This Row],[rating_count]]/1000)</f>
        <v>44.306000000000004</v>
      </c>
      <c r="L1074">
        <v>40106</v>
      </c>
      <c r="M1074">
        <f>COUNTIF(Table1_1[[#This Row],[rating_count]],"&lt;1000")</f>
        <v>0</v>
      </c>
      <c r="N1074" s="6">
        <f>Table1_1[[#This Row],[actual_price]]*Table1_1[[#This Row],[rating_count]]</f>
        <v>52097694</v>
      </c>
      <c r="O1074" t="s">
        <v>9062</v>
      </c>
      <c r="P1074" t="s">
        <v>9063</v>
      </c>
      <c r="Q1074" t="s">
        <v>9064</v>
      </c>
      <c r="R1074" t="s">
        <v>9065</v>
      </c>
      <c r="S1074" t="s">
        <v>9066</v>
      </c>
      <c r="T1074" t="s">
        <v>9067</v>
      </c>
      <c r="U1074" t="s">
        <v>9068</v>
      </c>
      <c r="V1074" t="s">
        <v>9069</v>
      </c>
    </row>
    <row r="1075" spans="1:22" x14ac:dyDescent="0.25">
      <c r="A1075" t="s">
        <v>9070</v>
      </c>
      <c r="B1075" t="s">
        <v>13918</v>
      </c>
      <c r="C1075" t="s">
        <v>13549</v>
      </c>
      <c r="D1075" s="6">
        <v>549</v>
      </c>
      <c r="E1075" s="6" t="str">
        <f>IF(Table1_1[[#This Row],[discounted_price]]&lt;200,"&lt;₹200",IF(OR(Table1_1[[#This Row],[discounted_price]]=200,Table1_1[[#This Row],[discounted_price]]&lt;=500),"₹200-₹500","&gt;₹500"))</f>
        <v>&gt;₹500</v>
      </c>
      <c r="F1075" s="6">
        <v>1090</v>
      </c>
      <c r="G1075" s="5">
        <v>0.5</v>
      </c>
      <c r="H107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75" s="5" t="str">
        <f>IF(Table1_1[[#This Row],[discount_percentage]]&gt;=50%,"Yes","No")</f>
        <v>Yes</v>
      </c>
      <c r="J1075">
        <v>4.2</v>
      </c>
      <c r="K1075">
        <f>AVERAGE(Table1_1[[#This Row],[rating]]+Table1_1[[#This Row],[rating_count]]/1000)</f>
        <v>17.228999999999999</v>
      </c>
      <c r="L1075">
        <v>13029</v>
      </c>
      <c r="M1075">
        <f>COUNTIF(Table1_1[[#This Row],[rating_count]],"&lt;1000")</f>
        <v>0</v>
      </c>
      <c r="N1075" s="6">
        <f>Table1_1[[#This Row],[actual_price]]*Table1_1[[#This Row],[rating_count]]</f>
        <v>14201610</v>
      </c>
      <c r="O1075" t="s">
        <v>9072</v>
      </c>
      <c r="P1075" t="s">
        <v>9073</v>
      </c>
      <c r="Q1075" t="s">
        <v>9074</v>
      </c>
      <c r="R1075" t="s">
        <v>9075</v>
      </c>
      <c r="S1075" t="s">
        <v>9076</v>
      </c>
      <c r="T1075" t="s">
        <v>9077</v>
      </c>
      <c r="U1075" t="s">
        <v>9078</v>
      </c>
      <c r="V1075" t="s">
        <v>9079</v>
      </c>
    </row>
    <row r="1076" spans="1:22" x14ac:dyDescent="0.25">
      <c r="A1076" t="s">
        <v>9080</v>
      </c>
      <c r="B1076" t="s">
        <v>13919</v>
      </c>
      <c r="C1076" t="s">
        <v>13549</v>
      </c>
      <c r="D1076" s="6">
        <v>899</v>
      </c>
      <c r="E1076" s="6" t="str">
        <f>IF(Table1_1[[#This Row],[discounted_price]]&lt;200,"&lt;₹200",IF(OR(Table1_1[[#This Row],[discounted_price]]=200,Table1_1[[#This Row],[discounted_price]]&lt;=500),"₹200-₹500","&gt;₹500"))</f>
        <v>&gt;₹500</v>
      </c>
      <c r="F1076" s="6">
        <v>2000</v>
      </c>
      <c r="G1076" s="5">
        <v>0.55000000000000004</v>
      </c>
      <c r="H107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076" s="5" t="str">
        <f>IF(Table1_1[[#This Row],[discount_percentage]]&gt;=50%,"Yes","No")</f>
        <v>Yes</v>
      </c>
      <c r="J1076">
        <v>3.6</v>
      </c>
      <c r="K1076">
        <f>AVERAGE(Table1_1[[#This Row],[rating]]+Table1_1[[#This Row],[rating_count]]/1000)</f>
        <v>3.891</v>
      </c>
      <c r="L1076">
        <v>291</v>
      </c>
      <c r="M1076">
        <f>COUNTIF(Table1_1[[#This Row],[rating_count]],"&lt;1000")</f>
        <v>1</v>
      </c>
      <c r="N1076" s="6">
        <f>Table1_1[[#This Row],[actual_price]]*Table1_1[[#This Row],[rating_count]]</f>
        <v>582000</v>
      </c>
      <c r="O1076" t="s">
        <v>9082</v>
      </c>
      <c r="P1076" t="s">
        <v>9083</v>
      </c>
      <c r="Q1076" t="s">
        <v>9084</v>
      </c>
      <c r="R1076" t="s">
        <v>9085</v>
      </c>
      <c r="S1076" t="s">
        <v>9086</v>
      </c>
      <c r="T1076" t="s">
        <v>9087</v>
      </c>
      <c r="U1076" t="s">
        <v>9088</v>
      </c>
      <c r="V1076" t="s">
        <v>9089</v>
      </c>
    </row>
    <row r="1077" spans="1:22" x14ac:dyDescent="0.25">
      <c r="A1077" t="s">
        <v>9090</v>
      </c>
      <c r="B1077" t="s">
        <v>13920</v>
      </c>
      <c r="C1077" t="s">
        <v>13549</v>
      </c>
      <c r="D1077" s="6">
        <v>1321</v>
      </c>
      <c r="E1077" s="6" t="str">
        <f>IF(Table1_1[[#This Row],[discounted_price]]&lt;200,"&lt;₹200",IF(OR(Table1_1[[#This Row],[discounted_price]]=200,Table1_1[[#This Row],[discounted_price]]&lt;=500),"₹200-₹500","&gt;₹500"))</f>
        <v>&gt;₹500</v>
      </c>
      <c r="F1077" s="6">
        <v>1545</v>
      </c>
      <c r="G1077" s="5">
        <v>0.14000000000000001</v>
      </c>
      <c r="H107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077" s="5" t="str">
        <f>IF(Table1_1[[#This Row],[discount_percentage]]&gt;=50%,"Yes","No")</f>
        <v>No</v>
      </c>
      <c r="J1077">
        <v>4.3</v>
      </c>
      <c r="K1077">
        <f>AVERAGE(Table1_1[[#This Row],[rating]]+Table1_1[[#This Row],[rating_count]]/1000)</f>
        <v>19.753</v>
      </c>
      <c r="L1077">
        <v>15453</v>
      </c>
      <c r="M1077">
        <f>COUNTIF(Table1_1[[#This Row],[rating_count]],"&lt;1000")</f>
        <v>0</v>
      </c>
      <c r="N1077" s="6">
        <f>Table1_1[[#This Row],[actual_price]]*Table1_1[[#This Row],[rating_count]]</f>
        <v>23874885</v>
      </c>
      <c r="O1077" t="s">
        <v>9092</v>
      </c>
      <c r="P1077" t="s">
        <v>9093</v>
      </c>
      <c r="Q1077" t="s">
        <v>9094</v>
      </c>
      <c r="R1077" t="s">
        <v>9095</v>
      </c>
      <c r="S1077" t="s">
        <v>9096</v>
      </c>
      <c r="T1077" t="s">
        <v>9097</v>
      </c>
      <c r="U1077" t="s">
        <v>9098</v>
      </c>
      <c r="V1077" t="s">
        <v>9099</v>
      </c>
    </row>
    <row r="1078" spans="1:22" x14ac:dyDescent="0.25">
      <c r="A1078" t="s">
        <v>9100</v>
      </c>
      <c r="B1078" t="s">
        <v>13921</v>
      </c>
      <c r="C1078" t="s">
        <v>13549</v>
      </c>
      <c r="D1078" s="6">
        <v>1099</v>
      </c>
      <c r="E1078" s="6" t="str">
        <f>IF(Table1_1[[#This Row],[discounted_price]]&lt;200,"&lt;₹200",IF(OR(Table1_1[[#This Row],[discounted_price]]=200,Table1_1[[#This Row],[discounted_price]]&lt;=500),"₹200-₹500","&gt;₹500"))</f>
        <v>&gt;₹500</v>
      </c>
      <c r="F1078" s="6">
        <v>1999</v>
      </c>
      <c r="G1078" s="5">
        <v>0.45</v>
      </c>
      <c r="H107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78" s="5" t="str">
        <f>IF(Table1_1[[#This Row],[discount_percentage]]&gt;=50%,"Yes","No")</f>
        <v>No</v>
      </c>
      <c r="J1078">
        <v>4</v>
      </c>
      <c r="K1078">
        <f>AVERAGE(Table1_1[[#This Row],[rating]]+Table1_1[[#This Row],[rating_count]]/1000)</f>
        <v>4.6040000000000001</v>
      </c>
      <c r="L1078">
        <v>604</v>
      </c>
      <c r="M1078">
        <f>COUNTIF(Table1_1[[#This Row],[rating_count]],"&lt;1000")</f>
        <v>1</v>
      </c>
      <c r="N1078" s="6">
        <f>Table1_1[[#This Row],[actual_price]]*Table1_1[[#This Row],[rating_count]]</f>
        <v>1207396</v>
      </c>
      <c r="O1078" t="s">
        <v>9102</v>
      </c>
      <c r="P1078" t="s">
        <v>9103</v>
      </c>
      <c r="Q1078" t="s">
        <v>9104</v>
      </c>
      <c r="R1078" t="s">
        <v>9105</v>
      </c>
      <c r="S1078" t="s">
        <v>9106</v>
      </c>
      <c r="T1078" t="s">
        <v>9107</v>
      </c>
      <c r="U1078" t="s">
        <v>9108</v>
      </c>
      <c r="V1078" t="s">
        <v>9109</v>
      </c>
    </row>
    <row r="1079" spans="1:22" x14ac:dyDescent="0.25">
      <c r="A1079" t="s">
        <v>9110</v>
      </c>
      <c r="B1079" t="s">
        <v>13922</v>
      </c>
      <c r="C1079" t="s">
        <v>13549</v>
      </c>
      <c r="D1079" s="6">
        <v>775</v>
      </c>
      <c r="E1079" s="6" t="str">
        <f>IF(Table1_1[[#This Row],[discounted_price]]&lt;200,"&lt;₹200",IF(OR(Table1_1[[#This Row],[discounted_price]]=200,Table1_1[[#This Row],[discounted_price]]&lt;=500),"₹200-₹500","&gt;₹500"))</f>
        <v>&gt;₹500</v>
      </c>
      <c r="F1079" s="6">
        <v>875</v>
      </c>
      <c r="G1079" s="5">
        <v>0.11</v>
      </c>
      <c r="H107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079" s="5" t="str">
        <f>IF(Table1_1[[#This Row],[discount_percentage]]&gt;=50%,"Yes","No")</f>
        <v>No</v>
      </c>
      <c r="J1079">
        <v>4.2</v>
      </c>
      <c r="K1079">
        <f>AVERAGE(Table1_1[[#This Row],[rating]]+Table1_1[[#This Row],[rating_count]]/1000)</f>
        <v>50.847000000000001</v>
      </c>
      <c r="L1079">
        <v>46647</v>
      </c>
      <c r="M1079">
        <f>COUNTIF(Table1_1[[#This Row],[rating_count]],"&lt;1000")</f>
        <v>0</v>
      </c>
      <c r="N1079" s="6">
        <f>Table1_1[[#This Row],[actual_price]]*Table1_1[[#This Row],[rating_count]]</f>
        <v>40816125</v>
      </c>
      <c r="O1079" t="s">
        <v>9112</v>
      </c>
      <c r="P1079" t="s">
        <v>9113</v>
      </c>
      <c r="Q1079" t="s">
        <v>9114</v>
      </c>
      <c r="R1079" t="s">
        <v>9115</v>
      </c>
      <c r="S1079" t="s">
        <v>9116</v>
      </c>
      <c r="T1079" t="s">
        <v>9117</v>
      </c>
      <c r="U1079" t="s">
        <v>9118</v>
      </c>
      <c r="V1079" t="s">
        <v>9119</v>
      </c>
    </row>
    <row r="1080" spans="1:22" x14ac:dyDescent="0.25">
      <c r="A1080" t="s">
        <v>9120</v>
      </c>
      <c r="B1080" t="s">
        <v>13923</v>
      </c>
      <c r="C1080" t="s">
        <v>13549</v>
      </c>
      <c r="D1080" s="6">
        <v>6299</v>
      </c>
      <c r="E1080" s="6" t="str">
        <f>IF(Table1_1[[#This Row],[discounted_price]]&lt;200,"&lt;₹200",IF(OR(Table1_1[[#This Row],[discounted_price]]=200,Table1_1[[#This Row],[discounted_price]]&lt;=500),"₹200-₹500","&gt;₹500"))</f>
        <v>&gt;₹500</v>
      </c>
      <c r="F1080" s="6">
        <v>15270</v>
      </c>
      <c r="G1080" s="5">
        <v>0.59</v>
      </c>
      <c r="H108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080" s="5" t="str">
        <f>IF(Table1_1[[#This Row],[discount_percentage]]&gt;=50%,"Yes","No")</f>
        <v>Yes</v>
      </c>
      <c r="J1080">
        <v>4.0999999999999996</v>
      </c>
      <c r="K1080">
        <f>AVERAGE(Table1_1[[#This Row],[rating]]+Table1_1[[#This Row],[rating_count]]/1000)</f>
        <v>7.3330000000000002</v>
      </c>
      <c r="L1080">
        <v>3233</v>
      </c>
      <c r="M1080">
        <f>COUNTIF(Table1_1[[#This Row],[rating_count]],"&lt;1000")</f>
        <v>0</v>
      </c>
      <c r="N1080" s="6">
        <f>Table1_1[[#This Row],[actual_price]]*Table1_1[[#This Row],[rating_count]]</f>
        <v>49367910</v>
      </c>
      <c r="O1080" t="s">
        <v>9122</v>
      </c>
      <c r="P1080" t="s">
        <v>9123</v>
      </c>
      <c r="Q1080" t="s">
        <v>9124</v>
      </c>
      <c r="R1080" t="s">
        <v>9125</v>
      </c>
      <c r="S1080" t="s">
        <v>9126</v>
      </c>
      <c r="T1080" t="s">
        <v>9127</v>
      </c>
      <c r="U1080" t="s">
        <v>9128</v>
      </c>
      <c r="V1080" t="s">
        <v>9129</v>
      </c>
    </row>
    <row r="1081" spans="1:22" x14ac:dyDescent="0.25">
      <c r="A1081" t="s">
        <v>9130</v>
      </c>
      <c r="B1081" t="s">
        <v>13924</v>
      </c>
      <c r="C1081" t="s">
        <v>13549</v>
      </c>
      <c r="D1081" s="6">
        <v>3190</v>
      </c>
      <c r="E1081" s="6" t="str">
        <f>IF(Table1_1[[#This Row],[discounted_price]]&lt;200,"&lt;₹200",IF(OR(Table1_1[[#This Row],[discounted_price]]=200,Table1_1[[#This Row],[discounted_price]]&lt;=500),"₹200-₹500","&gt;₹500"))</f>
        <v>&gt;₹500</v>
      </c>
      <c r="F1081" s="6">
        <v>4195</v>
      </c>
      <c r="G1081" s="5">
        <v>0.24</v>
      </c>
      <c r="H108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081" s="5" t="str">
        <f>IF(Table1_1[[#This Row],[discount_percentage]]&gt;=50%,"Yes","No")</f>
        <v>No</v>
      </c>
      <c r="J1081">
        <v>4</v>
      </c>
      <c r="K1081">
        <f>AVERAGE(Table1_1[[#This Row],[rating]]+Table1_1[[#This Row],[rating_count]]/1000)</f>
        <v>5.282</v>
      </c>
      <c r="L1081">
        <v>1282</v>
      </c>
      <c r="M1081">
        <f>COUNTIF(Table1_1[[#This Row],[rating_count]],"&lt;1000")</f>
        <v>0</v>
      </c>
      <c r="N1081" s="6">
        <f>Table1_1[[#This Row],[actual_price]]*Table1_1[[#This Row],[rating_count]]</f>
        <v>5377990</v>
      </c>
      <c r="O1081" t="s">
        <v>9132</v>
      </c>
      <c r="P1081" t="s">
        <v>9133</v>
      </c>
      <c r="Q1081" t="s">
        <v>9134</v>
      </c>
      <c r="R1081" t="s">
        <v>9135</v>
      </c>
      <c r="S1081" t="s">
        <v>9136</v>
      </c>
      <c r="T1081" t="s">
        <v>9137</v>
      </c>
      <c r="U1081" t="s">
        <v>9138</v>
      </c>
      <c r="V1081" t="s">
        <v>9139</v>
      </c>
    </row>
    <row r="1082" spans="1:22" x14ac:dyDescent="0.25">
      <c r="A1082" t="s">
        <v>9140</v>
      </c>
      <c r="B1082" t="s">
        <v>13925</v>
      </c>
      <c r="C1082" t="s">
        <v>13549</v>
      </c>
      <c r="D1082" s="6">
        <v>799</v>
      </c>
      <c r="E1082" s="6" t="str">
        <f>IF(Table1_1[[#This Row],[discounted_price]]&lt;200,"&lt;₹200",IF(OR(Table1_1[[#This Row],[discounted_price]]=200,Table1_1[[#This Row],[discounted_price]]&lt;=500),"₹200-₹500","&gt;₹500"))</f>
        <v>&gt;₹500</v>
      </c>
      <c r="F1082" s="6">
        <v>1989</v>
      </c>
      <c r="G1082" s="5">
        <v>0.6</v>
      </c>
      <c r="H108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082" s="5" t="str">
        <f>IF(Table1_1[[#This Row],[discount_percentage]]&gt;=50%,"Yes","No")</f>
        <v>Yes</v>
      </c>
      <c r="J1082">
        <v>4.3</v>
      </c>
      <c r="K1082">
        <f>AVERAGE(Table1_1[[#This Row],[rating]]+Table1_1[[#This Row],[rating_count]]/1000)</f>
        <v>4.37</v>
      </c>
      <c r="L1082">
        <v>70</v>
      </c>
      <c r="M1082">
        <f>COUNTIF(Table1_1[[#This Row],[rating_count]],"&lt;1000")</f>
        <v>1</v>
      </c>
      <c r="N1082" s="6">
        <f>Table1_1[[#This Row],[actual_price]]*Table1_1[[#This Row],[rating_count]]</f>
        <v>139230</v>
      </c>
      <c r="O1082" t="s">
        <v>9142</v>
      </c>
      <c r="P1082" t="s">
        <v>9143</v>
      </c>
      <c r="Q1082" t="s">
        <v>9144</v>
      </c>
      <c r="R1082" t="s">
        <v>9145</v>
      </c>
      <c r="S1082" t="s">
        <v>9146</v>
      </c>
      <c r="T1082" t="s">
        <v>9147</v>
      </c>
      <c r="U1082" t="s">
        <v>9148</v>
      </c>
      <c r="V1082" t="s">
        <v>9149</v>
      </c>
    </row>
    <row r="1083" spans="1:22" x14ac:dyDescent="0.25">
      <c r="A1083" t="s">
        <v>9150</v>
      </c>
      <c r="B1083" t="s">
        <v>13926</v>
      </c>
      <c r="C1083" t="s">
        <v>13549</v>
      </c>
      <c r="D1083" s="6">
        <v>2699</v>
      </c>
      <c r="E1083" s="6" t="str">
        <f>IF(Table1_1[[#This Row],[discounted_price]]&lt;200,"&lt;₹200",IF(OR(Table1_1[[#This Row],[discounted_price]]=200,Table1_1[[#This Row],[discounted_price]]&lt;=500),"₹200-₹500","&gt;₹500"))</f>
        <v>&gt;₹500</v>
      </c>
      <c r="F1083" s="6">
        <v>5000</v>
      </c>
      <c r="G1083" s="5">
        <v>0.46</v>
      </c>
      <c r="H108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83" s="5" t="str">
        <f>IF(Table1_1[[#This Row],[discount_percentage]]&gt;=50%,"Yes","No")</f>
        <v>No</v>
      </c>
      <c r="J1083">
        <v>4</v>
      </c>
      <c r="K1083">
        <f>AVERAGE(Table1_1[[#This Row],[rating]]+Table1_1[[#This Row],[rating_count]]/1000)</f>
        <v>30.164000000000001</v>
      </c>
      <c r="L1083">
        <v>26164</v>
      </c>
      <c r="M1083">
        <f>COUNTIF(Table1_1[[#This Row],[rating_count]],"&lt;1000")</f>
        <v>0</v>
      </c>
      <c r="N1083" s="6">
        <f>Table1_1[[#This Row],[actual_price]]*Table1_1[[#This Row],[rating_count]]</f>
        <v>130820000</v>
      </c>
      <c r="O1083" t="s">
        <v>9152</v>
      </c>
      <c r="P1083" t="s">
        <v>9153</v>
      </c>
      <c r="Q1083" t="s">
        <v>9154</v>
      </c>
      <c r="R1083" t="s">
        <v>9155</v>
      </c>
      <c r="S1083" t="s">
        <v>9156</v>
      </c>
      <c r="T1083" t="s">
        <v>9157</v>
      </c>
      <c r="U1083" t="s">
        <v>9158</v>
      </c>
      <c r="V1083" t="s">
        <v>9159</v>
      </c>
    </row>
    <row r="1084" spans="1:22" x14ac:dyDescent="0.25">
      <c r="A1084" t="s">
        <v>9160</v>
      </c>
      <c r="B1084" t="s">
        <v>13927</v>
      </c>
      <c r="C1084" t="s">
        <v>13549</v>
      </c>
      <c r="D1084" s="6">
        <v>599</v>
      </c>
      <c r="E1084" s="6" t="str">
        <f>IF(Table1_1[[#This Row],[discounted_price]]&lt;200,"&lt;₹200",IF(OR(Table1_1[[#This Row],[discounted_price]]=200,Table1_1[[#This Row],[discounted_price]]&lt;=500),"₹200-₹500","&gt;₹500"))</f>
        <v>&gt;₹500</v>
      </c>
      <c r="F1084" s="6">
        <v>990</v>
      </c>
      <c r="G1084" s="5">
        <v>0.39</v>
      </c>
      <c r="H108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84" s="5" t="str">
        <f>IF(Table1_1[[#This Row],[discount_percentage]]&gt;=50%,"Yes","No")</f>
        <v>No</v>
      </c>
      <c r="J1084">
        <v>3.9</v>
      </c>
      <c r="K1084">
        <f>AVERAGE(Table1_1[[#This Row],[rating]]+Table1_1[[#This Row],[rating_count]]/1000)</f>
        <v>20.065999999999999</v>
      </c>
      <c r="L1084">
        <v>16166</v>
      </c>
      <c r="M1084">
        <f>COUNTIF(Table1_1[[#This Row],[rating_count]],"&lt;1000")</f>
        <v>0</v>
      </c>
      <c r="N1084" s="6">
        <f>Table1_1[[#This Row],[actual_price]]*Table1_1[[#This Row],[rating_count]]</f>
        <v>16004340</v>
      </c>
      <c r="O1084" t="s">
        <v>9162</v>
      </c>
      <c r="P1084" t="s">
        <v>9163</v>
      </c>
      <c r="Q1084" t="s">
        <v>9164</v>
      </c>
      <c r="R1084" t="s">
        <v>9165</v>
      </c>
      <c r="S1084" t="s">
        <v>9166</v>
      </c>
      <c r="T1084" t="s">
        <v>9167</v>
      </c>
      <c r="U1084" t="s">
        <v>9168</v>
      </c>
      <c r="V1084" t="s">
        <v>9169</v>
      </c>
    </row>
    <row r="1085" spans="1:22" x14ac:dyDescent="0.25">
      <c r="A1085" t="s">
        <v>9170</v>
      </c>
      <c r="B1085" t="s">
        <v>13928</v>
      </c>
      <c r="C1085" t="s">
        <v>13549</v>
      </c>
      <c r="D1085" s="6">
        <v>749</v>
      </c>
      <c r="E1085" s="6" t="str">
        <f>IF(Table1_1[[#This Row],[discounted_price]]&lt;200,"&lt;₹200",IF(OR(Table1_1[[#This Row],[discounted_price]]=200,Table1_1[[#This Row],[discounted_price]]&lt;=500),"₹200-₹500","&gt;₹500"))</f>
        <v>&gt;₹500</v>
      </c>
      <c r="F1085" s="6">
        <v>1111</v>
      </c>
      <c r="G1085" s="5">
        <v>0.33</v>
      </c>
      <c r="H108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85" s="5" t="str">
        <f>IF(Table1_1[[#This Row],[discount_percentage]]&gt;=50%,"Yes","No")</f>
        <v>No</v>
      </c>
      <c r="J1085">
        <v>4.2</v>
      </c>
      <c r="K1085">
        <f>AVERAGE(Table1_1[[#This Row],[rating]]+Table1_1[[#This Row],[rating_count]]/1000)</f>
        <v>39.893000000000001</v>
      </c>
      <c r="L1085">
        <v>35693</v>
      </c>
      <c r="M1085">
        <f>COUNTIF(Table1_1[[#This Row],[rating_count]],"&lt;1000")</f>
        <v>0</v>
      </c>
      <c r="N1085" s="6">
        <f>Table1_1[[#This Row],[actual_price]]*Table1_1[[#This Row],[rating_count]]</f>
        <v>39654923</v>
      </c>
      <c r="O1085" t="s">
        <v>9172</v>
      </c>
      <c r="P1085" t="s">
        <v>9173</v>
      </c>
      <c r="Q1085" t="s">
        <v>9174</v>
      </c>
      <c r="R1085" t="s">
        <v>9175</v>
      </c>
      <c r="S1085" t="s">
        <v>9176</v>
      </c>
      <c r="T1085" t="s">
        <v>9177</v>
      </c>
      <c r="U1085" t="s">
        <v>9178</v>
      </c>
      <c r="V1085" t="s">
        <v>9179</v>
      </c>
    </row>
    <row r="1086" spans="1:22" x14ac:dyDescent="0.25">
      <c r="A1086" t="s">
        <v>9180</v>
      </c>
      <c r="B1086" t="s">
        <v>13929</v>
      </c>
      <c r="C1086" t="s">
        <v>13549</v>
      </c>
      <c r="D1086" s="6">
        <v>6199</v>
      </c>
      <c r="E1086" s="6" t="str">
        <f>IF(Table1_1[[#This Row],[discounted_price]]&lt;200,"&lt;₹200",IF(OR(Table1_1[[#This Row],[discounted_price]]=200,Table1_1[[#This Row],[discounted_price]]&lt;=500),"₹200-₹500","&gt;₹500"))</f>
        <v>&gt;₹500</v>
      </c>
      <c r="F1086" s="6">
        <v>10400</v>
      </c>
      <c r="G1086" s="5">
        <v>0.4</v>
      </c>
      <c r="H108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86" s="5" t="str">
        <f>IF(Table1_1[[#This Row],[discount_percentage]]&gt;=50%,"Yes","No")</f>
        <v>No</v>
      </c>
      <c r="J1086">
        <v>4.0999999999999996</v>
      </c>
      <c r="K1086">
        <f>AVERAGE(Table1_1[[#This Row],[rating]]+Table1_1[[#This Row],[rating_count]]/1000)</f>
        <v>18.491</v>
      </c>
      <c r="L1086">
        <v>14391</v>
      </c>
      <c r="M1086">
        <f>COUNTIF(Table1_1[[#This Row],[rating_count]],"&lt;1000")</f>
        <v>0</v>
      </c>
      <c r="N1086" s="6">
        <f>Table1_1[[#This Row],[actual_price]]*Table1_1[[#This Row],[rating_count]]</f>
        <v>149666400</v>
      </c>
      <c r="O1086" t="s">
        <v>9182</v>
      </c>
      <c r="P1086" t="s">
        <v>9183</v>
      </c>
      <c r="Q1086" t="s">
        <v>9184</v>
      </c>
      <c r="R1086" t="s">
        <v>9185</v>
      </c>
      <c r="S1086" t="s">
        <v>9186</v>
      </c>
      <c r="T1086" t="s">
        <v>9187</v>
      </c>
      <c r="U1086" t="s">
        <v>9188</v>
      </c>
      <c r="V1086" t="s">
        <v>9189</v>
      </c>
    </row>
    <row r="1087" spans="1:22" x14ac:dyDescent="0.25">
      <c r="A1087" t="s">
        <v>9190</v>
      </c>
      <c r="B1087" t="s">
        <v>13930</v>
      </c>
      <c r="C1087" t="s">
        <v>13549</v>
      </c>
      <c r="D1087" s="6">
        <v>1819</v>
      </c>
      <c r="E1087" s="6" t="str">
        <f>IF(Table1_1[[#This Row],[discounted_price]]&lt;200,"&lt;₹200",IF(OR(Table1_1[[#This Row],[discounted_price]]=200,Table1_1[[#This Row],[discounted_price]]&lt;=500),"₹200-₹500","&gt;₹500"))</f>
        <v>&gt;₹500</v>
      </c>
      <c r="F1087" s="6">
        <v>2490</v>
      </c>
      <c r="G1087" s="5">
        <v>0.27</v>
      </c>
      <c r="H108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087" s="5" t="str">
        <f>IF(Table1_1[[#This Row],[discount_percentage]]&gt;=50%,"Yes","No")</f>
        <v>No</v>
      </c>
      <c r="J1087">
        <v>4.4000000000000004</v>
      </c>
      <c r="K1087">
        <f>AVERAGE(Table1_1[[#This Row],[rating]]+Table1_1[[#This Row],[rating_count]]/1000)</f>
        <v>12.346</v>
      </c>
      <c r="L1087">
        <v>7946</v>
      </c>
      <c r="M1087">
        <f>COUNTIF(Table1_1[[#This Row],[rating_count]],"&lt;1000")</f>
        <v>0</v>
      </c>
      <c r="N1087" s="6">
        <f>Table1_1[[#This Row],[actual_price]]*Table1_1[[#This Row],[rating_count]]</f>
        <v>19785540</v>
      </c>
      <c r="O1087" t="s">
        <v>9193</v>
      </c>
      <c r="P1087" t="s">
        <v>9194</v>
      </c>
      <c r="Q1087" t="s">
        <v>9195</v>
      </c>
      <c r="R1087" t="s">
        <v>9196</v>
      </c>
      <c r="S1087" t="s">
        <v>9197</v>
      </c>
      <c r="T1087" t="s">
        <v>9198</v>
      </c>
      <c r="U1087" t="s">
        <v>9199</v>
      </c>
      <c r="V1087" t="s">
        <v>9200</v>
      </c>
    </row>
    <row r="1088" spans="1:22" x14ac:dyDescent="0.25">
      <c r="A1088" t="s">
        <v>9201</v>
      </c>
      <c r="B1088" t="s">
        <v>13931</v>
      </c>
      <c r="C1088" t="s">
        <v>13549</v>
      </c>
      <c r="D1088" s="6">
        <v>1199</v>
      </c>
      <c r="E1088" s="6" t="str">
        <f>IF(Table1_1[[#This Row],[discounted_price]]&lt;200,"&lt;₹200",IF(OR(Table1_1[[#This Row],[discounted_price]]=200,Table1_1[[#This Row],[discounted_price]]&lt;=500),"₹200-₹500","&gt;₹500"))</f>
        <v>&gt;₹500</v>
      </c>
      <c r="F1088" s="6">
        <v>1900</v>
      </c>
      <c r="G1088" s="5">
        <v>0.37</v>
      </c>
      <c r="H108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88" s="5" t="str">
        <f>IF(Table1_1[[#This Row],[discount_percentage]]&gt;=50%,"Yes","No")</f>
        <v>No</v>
      </c>
      <c r="J1088">
        <v>4</v>
      </c>
      <c r="K1088">
        <f>AVERAGE(Table1_1[[#This Row],[rating]]+Table1_1[[#This Row],[rating_count]]/1000)</f>
        <v>5.7649999999999997</v>
      </c>
      <c r="L1088">
        <v>1765</v>
      </c>
      <c r="M1088">
        <f>COUNTIF(Table1_1[[#This Row],[rating_count]],"&lt;1000")</f>
        <v>0</v>
      </c>
      <c r="N1088" s="6">
        <f>Table1_1[[#This Row],[actual_price]]*Table1_1[[#This Row],[rating_count]]</f>
        <v>3353500</v>
      </c>
      <c r="O1088" t="s">
        <v>9203</v>
      </c>
      <c r="P1088" t="s">
        <v>9204</v>
      </c>
      <c r="Q1088" t="s">
        <v>9205</v>
      </c>
      <c r="R1088" t="s">
        <v>9206</v>
      </c>
      <c r="S1088" t="s">
        <v>9207</v>
      </c>
      <c r="T1088" t="s">
        <v>9208</v>
      </c>
      <c r="U1088" t="s">
        <v>9209</v>
      </c>
      <c r="V1088" t="s">
        <v>9210</v>
      </c>
    </row>
    <row r="1089" spans="1:22" x14ac:dyDescent="0.25">
      <c r="A1089" t="s">
        <v>9211</v>
      </c>
      <c r="B1089" t="s">
        <v>13932</v>
      </c>
      <c r="C1089" t="s">
        <v>13549</v>
      </c>
      <c r="D1089" s="6">
        <v>3249</v>
      </c>
      <c r="E1089" s="6" t="str">
        <f>IF(Table1_1[[#This Row],[discounted_price]]&lt;200,"&lt;₹200",IF(OR(Table1_1[[#This Row],[discounted_price]]=200,Table1_1[[#This Row],[discounted_price]]&lt;=500),"₹200-₹500","&gt;₹500"))</f>
        <v>&gt;₹500</v>
      </c>
      <c r="F1089" s="6">
        <v>6295</v>
      </c>
      <c r="G1089" s="5">
        <v>0.48</v>
      </c>
      <c r="H108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89" s="5" t="str">
        <f>IF(Table1_1[[#This Row],[discount_percentage]]&gt;=50%,"Yes","No")</f>
        <v>No</v>
      </c>
      <c r="J1089">
        <v>3.8</v>
      </c>
      <c r="K1089">
        <f>AVERAGE(Table1_1[[#This Row],[rating]]+Table1_1[[#This Row],[rating_count]]/1000)</f>
        <v>17.861999999999998</v>
      </c>
      <c r="L1089">
        <v>14062</v>
      </c>
      <c r="M1089">
        <f>COUNTIF(Table1_1[[#This Row],[rating_count]],"&lt;1000")</f>
        <v>0</v>
      </c>
      <c r="N1089" s="6">
        <f>Table1_1[[#This Row],[actual_price]]*Table1_1[[#This Row],[rating_count]]</f>
        <v>88520290</v>
      </c>
      <c r="O1089" t="s">
        <v>9213</v>
      </c>
      <c r="P1089" t="s">
        <v>9214</v>
      </c>
      <c r="Q1089" t="s">
        <v>9215</v>
      </c>
      <c r="R1089" t="s">
        <v>9216</v>
      </c>
      <c r="S1089" t="s">
        <v>9217</v>
      </c>
      <c r="T1089" t="s">
        <v>9218</v>
      </c>
      <c r="U1089" t="s">
        <v>9219</v>
      </c>
      <c r="V1089" t="s">
        <v>9220</v>
      </c>
    </row>
    <row r="1090" spans="1:22" x14ac:dyDescent="0.25">
      <c r="A1090" t="s">
        <v>9221</v>
      </c>
      <c r="B1090" t="s">
        <v>13933</v>
      </c>
      <c r="C1090" t="s">
        <v>13549</v>
      </c>
      <c r="D1090" s="6">
        <v>349</v>
      </c>
      <c r="E1090" s="6" t="str">
        <f>IF(Table1_1[[#This Row],[discounted_price]]&lt;200,"&lt;₹200",IF(OR(Table1_1[[#This Row],[discounted_price]]=200,Table1_1[[#This Row],[discounted_price]]&lt;=500),"₹200-₹500","&gt;₹500"))</f>
        <v>₹200-₹500</v>
      </c>
      <c r="F1090" s="6">
        <v>999</v>
      </c>
      <c r="G1090" s="5">
        <v>0.65</v>
      </c>
      <c r="H109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090" s="5" t="str">
        <f>IF(Table1_1[[#This Row],[discount_percentage]]&gt;=50%,"Yes","No")</f>
        <v>Yes</v>
      </c>
      <c r="J1090">
        <v>4</v>
      </c>
      <c r="K1090">
        <f>AVERAGE(Table1_1[[#This Row],[rating]]+Table1_1[[#This Row],[rating_count]]/1000)</f>
        <v>19.646000000000001</v>
      </c>
      <c r="L1090">
        <v>15646</v>
      </c>
      <c r="M1090">
        <f>COUNTIF(Table1_1[[#This Row],[rating_count]],"&lt;1000")</f>
        <v>0</v>
      </c>
      <c r="N1090" s="6">
        <f>Table1_1[[#This Row],[actual_price]]*Table1_1[[#This Row],[rating_count]]</f>
        <v>15630354</v>
      </c>
      <c r="O1090" t="s">
        <v>9223</v>
      </c>
      <c r="P1090" t="s">
        <v>9224</v>
      </c>
      <c r="Q1090" t="s">
        <v>9225</v>
      </c>
      <c r="R1090" t="s">
        <v>9226</v>
      </c>
      <c r="S1090" t="s">
        <v>9227</v>
      </c>
      <c r="T1090" t="s">
        <v>9228</v>
      </c>
      <c r="U1090" t="s">
        <v>9229</v>
      </c>
      <c r="V1090" t="s">
        <v>9230</v>
      </c>
    </row>
    <row r="1091" spans="1:22" x14ac:dyDescent="0.25">
      <c r="A1091" t="s">
        <v>9231</v>
      </c>
      <c r="B1091" t="s">
        <v>13934</v>
      </c>
      <c r="C1091" t="s">
        <v>13549</v>
      </c>
      <c r="D1091" s="6">
        <v>1049</v>
      </c>
      <c r="E1091" s="6" t="str">
        <f>IF(Table1_1[[#This Row],[discounted_price]]&lt;200,"&lt;₹200",IF(OR(Table1_1[[#This Row],[discounted_price]]=200,Table1_1[[#This Row],[discounted_price]]&lt;=500),"₹200-₹500","&gt;₹500"))</f>
        <v>&gt;₹500</v>
      </c>
      <c r="F1091" s="6">
        <v>1699</v>
      </c>
      <c r="G1091" s="5">
        <v>0.38</v>
      </c>
      <c r="H109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91" s="5" t="str">
        <f>IF(Table1_1[[#This Row],[discount_percentage]]&gt;=50%,"Yes","No")</f>
        <v>No</v>
      </c>
      <c r="J1091">
        <v>3.1</v>
      </c>
      <c r="K1091">
        <f>AVERAGE(Table1_1[[#This Row],[rating]]+Table1_1[[#This Row],[rating_count]]/1000)</f>
        <v>3.2110000000000003</v>
      </c>
      <c r="L1091">
        <v>111</v>
      </c>
      <c r="M1091">
        <f>COUNTIF(Table1_1[[#This Row],[rating_count]],"&lt;1000")</f>
        <v>1</v>
      </c>
      <c r="N1091" s="6">
        <f>Table1_1[[#This Row],[actual_price]]*Table1_1[[#This Row],[rating_count]]</f>
        <v>188589</v>
      </c>
      <c r="O1091" t="s">
        <v>9233</v>
      </c>
      <c r="P1091" t="s">
        <v>9234</v>
      </c>
      <c r="Q1091" t="s">
        <v>9235</v>
      </c>
      <c r="R1091" t="s">
        <v>9236</v>
      </c>
      <c r="S1091" t="s">
        <v>9237</v>
      </c>
      <c r="T1091" t="s">
        <v>9238</v>
      </c>
      <c r="U1091" t="s">
        <v>9239</v>
      </c>
      <c r="V1091" t="s">
        <v>9240</v>
      </c>
    </row>
    <row r="1092" spans="1:22" x14ac:dyDescent="0.25">
      <c r="A1092" t="s">
        <v>9241</v>
      </c>
      <c r="B1092" t="s">
        <v>13935</v>
      </c>
      <c r="C1092" t="s">
        <v>13549</v>
      </c>
      <c r="D1092" s="6">
        <v>799</v>
      </c>
      <c r="E1092" s="6" t="str">
        <f>IF(Table1_1[[#This Row],[discounted_price]]&lt;200,"&lt;₹200",IF(OR(Table1_1[[#This Row],[discounted_price]]=200,Table1_1[[#This Row],[discounted_price]]&lt;=500),"₹200-₹500","&gt;₹500"))</f>
        <v>&gt;₹500</v>
      </c>
      <c r="F1092" s="6">
        <v>1500</v>
      </c>
      <c r="G1092" s="5">
        <v>0.47</v>
      </c>
      <c r="H109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92" s="5" t="str">
        <f>IF(Table1_1[[#This Row],[discount_percentage]]&gt;=50%,"Yes","No")</f>
        <v>No</v>
      </c>
      <c r="J1092">
        <v>4.3</v>
      </c>
      <c r="K1092">
        <f>AVERAGE(Table1_1[[#This Row],[rating]]+Table1_1[[#This Row],[rating_count]]/1000)</f>
        <v>13.995000000000001</v>
      </c>
      <c r="L1092">
        <v>9695</v>
      </c>
      <c r="M1092">
        <f>COUNTIF(Table1_1[[#This Row],[rating_count]],"&lt;1000")</f>
        <v>0</v>
      </c>
      <c r="N1092" s="6">
        <f>Table1_1[[#This Row],[actual_price]]*Table1_1[[#This Row],[rating_count]]</f>
        <v>14542500</v>
      </c>
      <c r="O1092" t="s">
        <v>9244</v>
      </c>
      <c r="P1092" t="s">
        <v>9245</v>
      </c>
      <c r="Q1092" t="s">
        <v>9246</v>
      </c>
      <c r="R1092" t="s">
        <v>9247</v>
      </c>
      <c r="S1092" t="s">
        <v>9248</v>
      </c>
      <c r="T1092" t="s">
        <v>9249</v>
      </c>
      <c r="U1092" t="s">
        <v>9250</v>
      </c>
      <c r="V1092" t="s">
        <v>9251</v>
      </c>
    </row>
    <row r="1093" spans="1:22" x14ac:dyDescent="0.25">
      <c r="A1093" t="s">
        <v>9252</v>
      </c>
      <c r="B1093" t="s">
        <v>13936</v>
      </c>
      <c r="C1093" t="s">
        <v>13549</v>
      </c>
      <c r="D1093" s="6">
        <v>4999</v>
      </c>
      <c r="E1093" s="6" t="str">
        <f>IF(Table1_1[[#This Row],[discounted_price]]&lt;200,"&lt;₹200",IF(OR(Table1_1[[#This Row],[discounted_price]]=200,Table1_1[[#This Row],[discounted_price]]&lt;=500),"₹200-₹500","&gt;₹500"))</f>
        <v>&gt;₹500</v>
      </c>
      <c r="F1093" s="6">
        <v>9650</v>
      </c>
      <c r="G1093" s="5">
        <v>0.48</v>
      </c>
      <c r="H109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93" s="5" t="str">
        <f>IF(Table1_1[[#This Row],[discount_percentage]]&gt;=50%,"Yes","No")</f>
        <v>No</v>
      </c>
      <c r="J1093">
        <v>4.2</v>
      </c>
      <c r="K1093">
        <f>AVERAGE(Table1_1[[#This Row],[rating]]+Table1_1[[#This Row],[rating_count]]/1000)</f>
        <v>5.9720000000000004</v>
      </c>
      <c r="L1093">
        <v>1772</v>
      </c>
      <c r="M1093">
        <f>COUNTIF(Table1_1[[#This Row],[rating_count]],"&lt;1000")</f>
        <v>0</v>
      </c>
      <c r="N1093" s="6">
        <f>Table1_1[[#This Row],[actual_price]]*Table1_1[[#This Row],[rating_count]]</f>
        <v>17099800</v>
      </c>
      <c r="O1093" t="s">
        <v>9254</v>
      </c>
      <c r="P1093" t="s">
        <v>9255</v>
      </c>
      <c r="Q1093" t="s">
        <v>9256</v>
      </c>
      <c r="R1093" t="s">
        <v>9257</v>
      </c>
      <c r="S1093" t="s">
        <v>9258</v>
      </c>
      <c r="T1093" t="s">
        <v>9259</v>
      </c>
      <c r="U1093" t="s">
        <v>9260</v>
      </c>
      <c r="V1093" t="s">
        <v>9261</v>
      </c>
    </row>
    <row r="1094" spans="1:22" x14ac:dyDescent="0.25">
      <c r="A1094" t="s">
        <v>9262</v>
      </c>
      <c r="B1094" t="s">
        <v>13937</v>
      </c>
      <c r="C1094" t="s">
        <v>13549</v>
      </c>
      <c r="D1094" s="6">
        <v>6999</v>
      </c>
      <c r="E1094" s="6" t="str">
        <f>IF(Table1_1[[#This Row],[discounted_price]]&lt;200,"&lt;₹200",IF(OR(Table1_1[[#This Row],[discounted_price]]=200,Table1_1[[#This Row],[discounted_price]]&lt;=500),"₹200-₹500","&gt;₹500"))</f>
        <v>&gt;₹500</v>
      </c>
      <c r="F1094" s="6">
        <v>10590</v>
      </c>
      <c r="G1094" s="5">
        <v>0.34</v>
      </c>
      <c r="H109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94" s="5" t="str">
        <f>IF(Table1_1[[#This Row],[discount_percentage]]&gt;=50%,"Yes","No")</f>
        <v>No</v>
      </c>
      <c r="J1094">
        <v>4.4000000000000004</v>
      </c>
      <c r="K1094">
        <f>AVERAGE(Table1_1[[#This Row],[rating]]+Table1_1[[#This Row],[rating_count]]/1000)</f>
        <v>15.899000000000001</v>
      </c>
      <c r="L1094">
        <v>11499</v>
      </c>
      <c r="M1094">
        <f>COUNTIF(Table1_1[[#This Row],[rating_count]],"&lt;1000")</f>
        <v>0</v>
      </c>
      <c r="N1094" s="6">
        <f>Table1_1[[#This Row],[actual_price]]*Table1_1[[#This Row],[rating_count]]</f>
        <v>121774410</v>
      </c>
      <c r="O1094" t="s">
        <v>9264</v>
      </c>
      <c r="P1094" t="s">
        <v>9265</v>
      </c>
      <c r="Q1094" t="s">
        <v>9266</v>
      </c>
      <c r="R1094" t="s">
        <v>9267</v>
      </c>
      <c r="S1094" t="s">
        <v>9268</v>
      </c>
      <c r="T1094" t="s">
        <v>9269</v>
      </c>
      <c r="U1094" t="s">
        <v>9270</v>
      </c>
      <c r="V1094" t="s">
        <v>9271</v>
      </c>
    </row>
    <row r="1095" spans="1:22" x14ac:dyDescent="0.25">
      <c r="A1095" t="s">
        <v>9272</v>
      </c>
      <c r="B1095" t="s">
        <v>13938</v>
      </c>
      <c r="C1095" t="s">
        <v>13549</v>
      </c>
      <c r="D1095" s="6">
        <v>799</v>
      </c>
      <c r="E1095" s="6" t="str">
        <f>IF(Table1_1[[#This Row],[discounted_price]]&lt;200,"&lt;₹200",IF(OR(Table1_1[[#This Row],[discounted_price]]=200,Table1_1[[#This Row],[discounted_price]]&lt;=500),"₹200-₹500","&gt;₹500"))</f>
        <v>&gt;₹500</v>
      </c>
      <c r="F1095" s="6">
        <v>1999</v>
      </c>
      <c r="G1095" s="5">
        <v>0.6</v>
      </c>
      <c r="H109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095" s="5" t="str">
        <f>IF(Table1_1[[#This Row],[discount_percentage]]&gt;=50%,"Yes","No")</f>
        <v>Yes</v>
      </c>
      <c r="J1095">
        <v>4.0999999999999996</v>
      </c>
      <c r="K1095">
        <f>AVERAGE(Table1_1[[#This Row],[rating]]+Table1_1[[#This Row],[rating_count]]/1000)</f>
        <v>6.2619999999999996</v>
      </c>
      <c r="L1095">
        <v>2162</v>
      </c>
      <c r="M1095">
        <f>COUNTIF(Table1_1[[#This Row],[rating_count]],"&lt;1000")</f>
        <v>0</v>
      </c>
      <c r="N1095" s="6">
        <f>Table1_1[[#This Row],[actual_price]]*Table1_1[[#This Row],[rating_count]]</f>
        <v>4321838</v>
      </c>
      <c r="O1095" t="s">
        <v>9274</v>
      </c>
      <c r="P1095" t="s">
        <v>9275</v>
      </c>
      <c r="Q1095" t="s">
        <v>9276</v>
      </c>
      <c r="R1095" t="s">
        <v>9277</v>
      </c>
      <c r="S1095" t="s">
        <v>9278</v>
      </c>
      <c r="T1095" t="s">
        <v>9279</v>
      </c>
      <c r="U1095" t="s">
        <v>9280</v>
      </c>
      <c r="V1095" t="s">
        <v>9281</v>
      </c>
    </row>
    <row r="1096" spans="1:22" x14ac:dyDescent="0.25">
      <c r="A1096" t="s">
        <v>9282</v>
      </c>
      <c r="B1096" t="s">
        <v>13939</v>
      </c>
      <c r="C1096" t="s">
        <v>13549</v>
      </c>
      <c r="D1096" s="6">
        <v>89</v>
      </c>
      <c r="E1096" s="6" t="str">
        <f>IF(Table1_1[[#This Row],[discounted_price]]&lt;200,"&lt;₹200",IF(OR(Table1_1[[#This Row],[discounted_price]]=200,Table1_1[[#This Row],[discounted_price]]&lt;=500),"₹200-₹500","&gt;₹500"))</f>
        <v>&lt;₹200</v>
      </c>
      <c r="F1096" s="6">
        <v>89</v>
      </c>
      <c r="G1096" s="5">
        <v>0</v>
      </c>
      <c r="H109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1096" s="5" t="str">
        <f>IF(Table1_1[[#This Row],[discount_percentage]]&gt;=50%,"Yes","No")</f>
        <v>No</v>
      </c>
      <c r="J1096">
        <v>4.2</v>
      </c>
      <c r="K1096">
        <f>AVERAGE(Table1_1[[#This Row],[rating]]+Table1_1[[#This Row],[rating_count]]/1000)</f>
        <v>23.820999999999998</v>
      </c>
      <c r="L1096">
        <v>19621</v>
      </c>
      <c r="M1096">
        <f>COUNTIF(Table1_1[[#This Row],[rating_count]],"&lt;1000")</f>
        <v>0</v>
      </c>
      <c r="N1096" s="6">
        <f>Table1_1[[#This Row],[actual_price]]*Table1_1[[#This Row],[rating_count]]</f>
        <v>1746269</v>
      </c>
      <c r="O1096" t="s">
        <v>9285</v>
      </c>
      <c r="P1096" t="s">
        <v>9286</v>
      </c>
      <c r="Q1096" t="s">
        <v>9287</v>
      </c>
      <c r="R1096" t="s">
        <v>9288</v>
      </c>
      <c r="S1096" t="s">
        <v>9289</v>
      </c>
      <c r="T1096" t="s">
        <v>9290</v>
      </c>
      <c r="U1096" t="s">
        <v>9291</v>
      </c>
      <c r="V1096" t="s">
        <v>9292</v>
      </c>
    </row>
    <row r="1097" spans="1:22" x14ac:dyDescent="0.25">
      <c r="A1097" t="s">
        <v>9293</v>
      </c>
      <c r="B1097" t="s">
        <v>13940</v>
      </c>
      <c r="C1097" t="s">
        <v>13549</v>
      </c>
      <c r="D1097" s="6">
        <v>1400</v>
      </c>
      <c r="E1097" s="6" t="str">
        <f>IF(Table1_1[[#This Row],[discounted_price]]&lt;200,"&lt;₹200",IF(OR(Table1_1[[#This Row],[discounted_price]]=200,Table1_1[[#This Row],[discounted_price]]&lt;=500),"₹200-₹500","&gt;₹500"))</f>
        <v>&gt;₹500</v>
      </c>
      <c r="F1097" s="6">
        <v>2485</v>
      </c>
      <c r="G1097" s="5">
        <v>0.44</v>
      </c>
      <c r="H109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97" s="5" t="str">
        <f>IF(Table1_1[[#This Row],[discount_percentage]]&gt;=50%,"Yes","No")</f>
        <v>No</v>
      </c>
      <c r="J1097">
        <v>4.0999999999999996</v>
      </c>
      <c r="K1097">
        <f>AVERAGE(Table1_1[[#This Row],[rating]]+Table1_1[[#This Row],[rating_count]]/1000)</f>
        <v>24.097999999999999</v>
      </c>
      <c r="L1097">
        <v>19998</v>
      </c>
      <c r="M1097">
        <f>COUNTIF(Table1_1[[#This Row],[rating_count]],"&lt;1000")</f>
        <v>0</v>
      </c>
      <c r="N1097" s="6">
        <f>Table1_1[[#This Row],[actual_price]]*Table1_1[[#This Row],[rating_count]]</f>
        <v>49695030</v>
      </c>
      <c r="O1097" t="s">
        <v>9296</v>
      </c>
      <c r="P1097" t="s">
        <v>9297</v>
      </c>
      <c r="Q1097" t="s">
        <v>9298</v>
      </c>
      <c r="R1097" t="s">
        <v>9299</v>
      </c>
      <c r="S1097" t="s">
        <v>9300</v>
      </c>
      <c r="T1097" t="s">
        <v>9301</v>
      </c>
      <c r="U1097" t="s">
        <v>9302</v>
      </c>
      <c r="V1097" t="s">
        <v>9303</v>
      </c>
    </row>
    <row r="1098" spans="1:22" x14ac:dyDescent="0.25">
      <c r="A1098" t="s">
        <v>9304</v>
      </c>
      <c r="B1098" t="s">
        <v>13941</v>
      </c>
      <c r="C1098" t="s">
        <v>13549</v>
      </c>
      <c r="D1098" s="6">
        <v>355</v>
      </c>
      <c r="E1098" s="6" t="str">
        <f>IF(Table1_1[[#This Row],[discounted_price]]&lt;200,"&lt;₹200",IF(OR(Table1_1[[#This Row],[discounted_price]]=200,Table1_1[[#This Row],[discounted_price]]&lt;=500),"₹200-₹500","&gt;₹500"))</f>
        <v>₹200-₹500</v>
      </c>
      <c r="F1098" s="6">
        <v>899</v>
      </c>
      <c r="G1098" s="5">
        <v>0.61</v>
      </c>
      <c r="H109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098" s="5" t="str">
        <f>IF(Table1_1[[#This Row],[discount_percentage]]&gt;=50%,"Yes","No")</f>
        <v>Yes</v>
      </c>
      <c r="J1098">
        <v>4.0999999999999996</v>
      </c>
      <c r="K1098">
        <f>AVERAGE(Table1_1[[#This Row],[rating]]+Table1_1[[#This Row],[rating_count]]/1000)</f>
        <v>5.1509999999999998</v>
      </c>
      <c r="L1098">
        <v>1051</v>
      </c>
      <c r="M1098">
        <f>COUNTIF(Table1_1[[#This Row],[rating_count]],"&lt;1000")</f>
        <v>0</v>
      </c>
      <c r="N1098" s="6">
        <f>Table1_1[[#This Row],[actual_price]]*Table1_1[[#This Row],[rating_count]]</f>
        <v>944849</v>
      </c>
      <c r="O1098" t="s">
        <v>9306</v>
      </c>
      <c r="P1098" t="s">
        <v>9307</v>
      </c>
      <c r="Q1098" t="s">
        <v>9308</v>
      </c>
      <c r="R1098" t="s">
        <v>9309</v>
      </c>
      <c r="S1098" t="s">
        <v>9310</v>
      </c>
      <c r="T1098" t="s">
        <v>9311</v>
      </c>
      <c r="U1098" t="s">
        <v>9312</v>
      </c>
      <c r="V1098" t="s">
        <v>9313</v>
      </c>
    </row>
    <row r="1099" spans="1:22" x14ac:dyDescent="0.25">
      <c r="A1099" t="s">
        <v>9314</v>
      </c>
      <c r="B1099" t="s">
        <v>13942</v>
      </c>
      <c r="C1099" t="s">
        <v>13549</v>
      </c>
      <c r="D1099" s="6">
        <v>2169</v>
      </c>
      <c r="E1099" s="6" t="str">
        <f>IF(Table1_1[[#This Row],[discounted_price]]&lt;200,"&lt;₹200",IF(OR(Table1_1[[#This Row],[discounted_price]]=200,Table1_1[[#This Row],[discounted_price]]&lt;=500),"₹200-₹500","&gt;₹500"))</f>
        <v>&gt;₹500</v>
      </c>
      <c r="F1099" s="6">
        <v>3279</v>
      </c>
      <c r="G1099" s="5">
        <v>0.34</v>
      </c>
      <c r="H109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099" s="5" t="str">
        <f>IF(Table1_1[[#This Row],[discount_percentage]]&gt;=50%,"Yes","No")</f>
        <v>No</v>
      </c>
      <c r="J1099">
        <v>4.0999999999999996</v>
      </c>
      <c r="K1099">
        <f>AVERAGE(Table1_1[[#This Row],[rating]]+Table1_1[[#This Row],[rating_count]]/1000)</f>
        <v>5.8159999999999998</v>
      </c>
      <c r="L1099">
        <v>1716</v>
      </c>
      <c r="M1099">
        <f>COUNTIF(Table1_1[[#This Row],[rating_count]],"&lt;1000")</f>
        <v>0</v>
      </c>
      <c r="N1099" s="6">
        <f>Table1_1[[#This Row],[actual_price]]*Table1_1[[#This Row],[rating_count]]</f>
        <v>5626764</v>
      </c>
      <c r="O1099" t="s">
        <v>9316</v>
      </c>
      <c r="P1099" t="s">
        <v>9317</v>
      </c>
      <c r="Q1099" t="s">
        <v>9318</v>
      </c>
      <c r="R1099" t="s">
        <v>9319</v>
      </c>
      <c r="S1099" t="s">
        <v>9320</v>
      </c>
      <c r="T1099" t="s">
        <v>9321</v>
      </c>
      <c r="U1099" t="s">
        <v>9322</v>
      </c>
      <c r="V1099" t="s">
        <v>9323</v>
      </c>
    </row>
    <row r="1100" spans="1:22" x14ac:dyDescent="0.25">
      <c r="A1100" t="s">
        <v>9324</v>
      </c>
      <c r="B1100" t="s">
        <v>13943</v>
      </c>
      <c r="C1100" t="s">
        <v>13549</v>
      </c>
      <c r="D1100" s="6">
        <v>2799</v>
      </c>
      <c r="E1100" s="6" t="str">
        <f>IF(Table1_1[[#This Row],[discounted_price]]&lt;200,"&lt;₹200",IF(OR(Table1_1[[#This Row],[discounted_price]]=200,Table1_1[[#This Row],[discounted_price]]&lt;=500),"₹200-₹500","&gt;₹500"))</f>
        <v>&gt;₹500</v>
      </c>
      <c r="F1100" s="6">
        <v>3799</v>
      </c>
      <c r="G1100" s="5">
        <v>0.26</v>
      </c>
      <c r="H110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100" s="5" t="str">
        <f>IF(Table1_1[[#This Row],[discount_percentage]]&gt;=50%,"Yes","No")</f>
        <v>No</v>
      </c>
      <c r="J1100">
        <v>3.9</v>
      </c>
      <c r="K1100">
        <f>AVERAGE(Table1_1[[#This Row],[rating]]+Table1_1[[#This Row],[rating_count]]/1000)</f>
        <v>36.830999999999996</v>
      </c>
      <c r="L1100">
        <v>32931</v>
      </c>
      <c r="M1100">
        <f>COUNTIF(Table1_1[[#This Row],[rating_count]],"&lt;1000")</f>
        <v>0</v>
      </c>
      <c r="N1100" s="6">
        <f>Table1_1[[#This Row],[actual_price]]*Table1_1[[#This Row],[rating_count]]</f>
        <v>125104869</v>
      </c>
      <c r="O1100" t="s">
        <v>9327</v>
      </c>
      <c r="P1100" t="s">
        <v>9328</v>
      </c>
      <c r="Q1100" t="s">
        <v>9329</v>
      </c>
      <c r="R1100" t="s">
        <v>9330</v>
      </c>
      <c r="S1100" t="s">
        <v>9331</v>
      </c>
      <c r="T1100" t="s">
        <v>9332</v>
      </c>
      <c r="U1100" t="s">
        <v>9333</v>
      </c>
      <c r="V1100" t="s">
        <v>9334</v>
      </c>
    </row>
    <row r="1101" spans="1:22" x14ac:dyDescent="0.25">
      <c r="A1101" t="s">
        <v>9335</v>
      </c>
      <c r="B1101" t="s">
        <v>13944</v>
      </c>
      <c r="C1101" t="s">
        <v>13549</v>
      </c>
      <c r="D1101" s="6">
        <v>899</v>
      </c>
      <c r="E1101" s="6" t="str">
        <f>IF(Table1_1[[#This Row],[discounted_price]]&lt;200,"&lt;₹200",IF(OR(Table1_1[[#This Row],[discounted_price]]=200,Table1_1[[#This Row],[discounted_price]]&lt;=500),"₹200-₹500","&gt;₹500"))</f>
        <v>&gt;₹500</v>
      </c>
      <c r="F1101" s="6">
        <v>1249</v>
      </c>
      <c r="G1101" s="5">
        <v>0.28000000000000003</v>
      </c>
      <c r="H110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101" s="5" t="str">
        <f>IF(Table1_1[[#This Row],[discount_percentage]]&gt;=50%,"Yes","No")</f>
        <v>No</v>
      </c>
      <c r="J1101">
        <v>3.9</v>
      </c>
      <c r="K1101">
        <f>AVERAGE(Table1_1[[#This Row],[rating]]+Table1_1[[#This Row],[rating_count]]/1000)</f>
        <v>21.323999999999998</v>
      </c>
      <c r="L1101">
        <v>17424</v>
      </c>
      <c r="M1101">
        <f>COUNTIF(Table1_1[[#This Row],[rating_count]],"&lt;1000")</f>
        <v>0</v>
      </c>
      <c r="N1101" s="6">
        <f>Table1_1[[#This Row],[actual_price]]*Table1_1[[#This Row],[rating_count]]</f>
        <v>21762576</v>
      </c>
      <c r="O1101" t="s">
        <v>9337</v>
      </c>
      <c r="P1101" t="s">
        <v>9338</v>
      </c>
      <c r="Q1101" t="s">
        <v>9339</v>
      </c>
      <c r="R1101" t="s">
        <v>9340</v>
      </c>
      <c r="S1101" t="s">
        <v>9341</v>
      </c>
      <c r="T1101" t="s">
        <v>9342</v>
      </c>
      <c r="U1101" t="s">
        <v>9343</v>
      </c>
      <c r="V1101" t="s">
        <v>9344</v>
      </c>
    </row>
    <row r="1102" spans="1:22" x14ac:dyDescent="0.25">
      <c r="A1102" t="s">
        <v>9345</v>
      </c>
      <c r="B1102" t="s">
        <v>13945</v>
      </c>
      <c r="C1102" t="s">
        <v>13549</v>
      </c>
      <c r="D1102" s="6">
        <v>2499</v>
      </c>
      <c r="E1102" s="6" t="str">
        <f>IF(Table1_1[[#This Row],[discounted_price]]&lt;200,"&lt;₹200",IF(OR(Table1_1[[#This Row],[discounted_price]]=200,Table1_1[[#This Row],[discounted_price]]&lt;=500),"₹200-₹500","&gt;₹500"))</f>
        <v>&gt;₹500</v>
      </c>
      <c r="F1102" s="6">
        <v>5000</v>
      </c>
      <c r="G1102" s="5">
        <v>0.5</v>
      </c>
      <c r="H110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02" s="5" t="str">
        <f>IF(Table1_1[[#This Row],[discount_percentage]]&gt;=50%,"Yes","No")</f>
        <v>Yes</v>
      </c>
      <c r="J1102">
        <v>3.8</v>
      </c>
      <c r="K1102">
        <f>AVERAGE(Table1_1[[#This Row],[rating]]+Table1_1[[#This Row],[rating_count]]/1000)</f>
        <v>5.6890000000000001</v>
      </c>
      <c r="L1102">
        <v>1889</v>
      </c>
      <c r="M1102">
        <f>COUNTIF(Table1_1[[#This Row],[rating_count]],"&lt;1000")</f>
        <v>0</v>
      </c>
      <c r="N1102" s="6">
        <f>Table1_1[[#This Row],[actual_price]]*Table1_1[[#This Row],[rating_count]]</f>
        <v>9445000</v>
      </c>
      <c r="O1102" t="s">
        <v>9347</v>
      </c>
      <c r="P1102" t="s">
        <v>9348</v>
      </c>
      <c r="Q1102" t="s">
        <v>9349</v>
      </c>
      <c r="R1102" t="s">
        <v>9350</v>
      </c>
      <c r="S1102" t="s">
        <v>9351</v>
      </c>
      <c r="T1102" t="s">
        <v>9352</v>
      </c>
      <c r="U1102" t="s">
        <v>9353</v>
      </c>
      <c r="V1102" t="s">
        <v>9354</v>
      </c>
    </row>
    <row r="1103" spans="1:22" x14ac:dyDescent="0.25">
      <c r="A1103" t="s">
        <v>9355</v>
      </c>
      <c r="B1103" t="s">
        <v>13946</v>
      </c>
      <c r="C1103" t="s">
        <v>13549</v>
      </c>
      <c r="D1103" s="6">
        <v>3599</v>
      </c>
      <c r="E1103" s="6" t="str">
        <f>IF(Table1_1[[#This Row],[discounted_price]]&lt;200,"&lt;₹200",IF(OR(Table1_1[[#This Row],[discounted_price]]=200,Table1_1[[#This Row],[discounted_price]]&lt;=500),"₹200-₹500","&gt;₹500"))</f>
        <v>&gt;₹500</v>
      </c>
      <c r="F1103" s="6">
        <v>7299</v>
      </c>
      <c r="G1103" s="5">
        <v>0.51</v>
      </c>
      <c r="H110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103" s="5" t="str">
        <f>IF(Table1_1[[#This Row],[discount_percentage]]&gt;=50%,"Yes","No")</f>
        <v>Yes</v>
      </c>
      <c r="J1103">
        <v>4</v>
      </c>
      <c r="K1103">
        <f>AVERAGE(Table1_1[[#This Row],[rating]]+Table1_1[[#This Row],[rating_count]]/1000)</f>
        <v>14.324</v>
      </c>
      <c r="L1103">
        <v>10324</v>
      </c>
      <c r="M1103">
        <f>COUNTIF(Table1_1[[#This Row],[rating_count]],"&lt;1000")</f>
        <v>0</v>
      </c>
      <c r="N1103" s="6">
        <f>Table1_1[[#This Row],[actual_price]]*Table1_1[[#This Row],[rating_count]]</f>
        <v>75354876</v>
      </c>
      <c r="O1103" t="s">
        <v>9357</v>
      </c>
      <c r="P1103" t="s">
        <v>9358</v>
      </c>
      <c r="Q1103" t="s">
        <v>9359</v>
      </c>
      <c r="R1103" t="s">
        <v>9360</v>
      </c>
      <c r="S1103" t="s">
        <v>9361</v>
      </c>
      <c r="T1103" t="s">
        <v>9362</v>
      </c>
      <c r="U1103" t="s">
        <v>9363</v>
      </c>
      <c r="V1103" t="s">
        <v>9364</v>
      </c>
    </row>
    <row r="1104" spans="1:22" x14ac:dyDescent="0.25">
      <c r="A1104" t="s">
        <v>9365</v>
      </c>
      <c r="B1104" t="s">
        <v>13947</v>
      </c>
      <c r="C1104" t="s">
        <v>13549</v>
      </c>
      <c r="D1104" s="6">
        <v>499</v>
      </c>
      <c r="E1104" s="6" t="str">
        <f>IF(Table1_1[[#This Row],[discounted_price]]&lt;200,"&lt;₹200",IF(OR(Table1_1[[#This Row],[discounted_price]]=200,Table1_1[[#This Row],[discounted_price]]&lt;=500),"₹200-₹500","&gt;₹500"))</f>
        <v>₹200-₹500</v>
      </c>
      <c r="F1104" s="6">
        <v>625</v>
      </c>
      <c r="G1104" s="5">
        <v>0.2</v>
      </c>
      <c r="H110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104" s="5" t="str">
        <f>IF(Table1_1[[#This Row],[discount_percentage]]&gt;=50%,"Yes","No")</f>
        <v>No</v>
      </c>
      <c r="J1104">
        <v>4.2</v>
      </c>
      <c r="K1104">
        <f>AVERAGE(Table1_1[[#This Row],[rating]]+Table1_1[[#This Row],[rating_count]]/1000)</f>
        <v>9.5549999999999997</v>
      </c>
      <c r="L1104">
        <v>5355</v>
      </c>
      <c r="M1104">
        <f>COUNTIF(Table1_1[[#This Row],[rating_count]],"&lt;1000")</f>
        <v>0</v>
      </c>
      <c r="N1104" s="6">
        <f>Table1_1[[#This Row],[actual_price]]*Table1_1[[#This Row],[rating_count]]</f>
        <v>3346875</v>
      </c>
      <c r="O1104" t="s">
        <v>9367</v>
      </c>
      <c r="P1104" t="s">
        <v>9368</v>
      </c>
      <c r="Q1104" t="s">
        <v>9369</v>
      </c>
      <c r="R1104" t="s">
        <v>9370</v>
      </c>
      <c r="S1104" t="s">
        <v>9371</v>
      </c>
      <c r="T1104" t="s">
        <v>9372</v>
      </c>
      <c r="U1104" t="s">
        <v>9373</v>
      </c>
      <c r="V1104" t="s">
        <v>9374</v>
      </c>
    </row>
    <row r="1105" spans="1:22" x14ac:dyDescent="0.25">
      <c r="A1105" t="s">
        <v>9375</v>
      </c>
      <c r="B1105" t="s">
        <v>13948</v>
      </c>
      <c r="C1105" t="s">
        <v>13549</v>
      </c>
      <c r="D1105" s="6">
        <v>653</v>
      </c>
      <c r="E1105" s="6" t="str">
        <f>IF(Table1_1[[#This Row],[discounted_price]]&lt;200,"&lt;₹200",IF(OR(Table1_1[[#This Row],[discounted_price]]=200,Table1_1[[#This Row],[discounted_price]]&lt;=500),"₹200-₹500","&gt;₹500"))</f>
        <v>&gt;₹500</v>
      </c>
      <c r="F1105" s="6">
        <v>1020</v>
      </c>
      <c r="G1105" s="5">
        <v>0.36</v>
      </c>
      <c r="H110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05" s="5" t="str">
        <f>IF(Table1_1[[#This Row],[discount_percentage]]&gt;=50%,"Yes","No")</f>
        <v>No</v>
      </c>
      <c r="J1105">
        <v>4.0999999999999996</v>
      </c>
      <c r="K1105">
        <f>AVERAGE(Table1_1[[#This Row],[rating]]+Table1_1[[#This Row],[rating_count]]/1000)</f>
        <v>7.4659999999999993</v>
      </c>
      <c r="L1105">
        <v>3366</v>
      </c>
      <c r="M1105">
        <f>COUNTIF(Table1_1[[#This Row],[rating_count]],"&lt;1000")</f>
        <v>0</v>
      </c>
      <c r="N1105" s="6">
        <f>Table1_1[[#This Row],[actual_price]]*Table1_1[[#This Row],[rating_count]]</f>
        <v>3433320</v>
      </c>
      <c r="O1105" t="s">
        <v>9377</v>
      </c>
      <c r="P1105" t="s">
        <v>9378</v>
      </c>
      <c r="Q1105" t="s">
        <v>9379</v>
      </c>
      <c r="R1105" t="s">
        <v>9380</v>
      </c>
      <c r="S1105" t="s">
        <v>9381</v>
      </c>
      <c r="T1105" t="s">
        <v>13065</v>
      </c>
      <c r="U1105" t="s">
        <v>9382</v>
      </c>
      <c r="V1105" t="s">
        <v>9383</v>
      </c>
    </row>
    <row r="1106" spans="1:22" x14ac:dyDescent="0.25">
      <c r="A1106" t="s">
        <v>9384</v>
      </c>
      <c r="B1106" t="s">
        <v>13949</v>
      </c>
      <c r="C1106" t="s">
        <v>13549</v>
      </c>
      <c r="D1106" s="6">
        <v>4789</v>
      </c>
      <c r="E1106" s="6" t="str">
        <f>IF(Table1_1[[#This Row],[discounted_price]]&lt;200,"&lt;₹200",IF(OR(Table1_1[[#This Row],[discounted_price]]=200,Table1_1[[#This Row],[discounted_price]]&lt;=500),"₹200-₹500","&gt;₹500"))</f>
        <v>&gt;₹500</v>
      </c>
      <c r="F1106" s="6">
        <v>8990</v>
      </c>
      <c r="G1106" s="5">
        <v>0.47</v>
      </c>
      <c r="H110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06" s="5" t="str">
        <f>IF(Table1_1[[#This Row],[discount_percentage]]&gt;=50%,"Yes","No")</f>
        <v>No</v>
      </c>
      <c r="J1106">
        <v>4.3</v>
      </c>
      <c r="K1106">
        <f>AVERAGE(Table1_1[[#This Row],[rating]]+Table1_1[[#This Row],[rating_count]]/1000)</f>
        <v>5.3170000000000002</v>
      </c>
      <c r="L1106">
        <v>1017</v>
      </c>
      <c r="M1106">
        <f>COUNTIF(Table1_1[[#This Row],[rating_count]],"&lt;1000")</f>
        <v>0</v>
      </c>
      <c r="N1106" s="6">
        <f>Table1_1[[#This Row],[actual_price]]*Table1_1[[#This Row],[rating_count]]</f>
        <v>9142830</v>
      </c>
      <c r="O1106" t="s">
        <v>9387</v>
      </c>
      <c r="P1106" t="s">
        <v>9388</v>
      </c>
      <c r="Q1106" t="s">
        <v>9389</v>
      </c>
      <c r="R1106" t="s">
        <v>9390</v>
      </c>
      <c r="S1106" t="s">
        <v>9391</v>
      </c>
      <c r="T1106" t="s">
        <v>9392</v>
      </c>
      <c r="U1106" t="s">
        <v>9393</v>
      </c>
      <c r="V1106" t="s">
        <v>9394</v>
      </c>
    </row>
    <row r="1107" spans="1:22" x14ac:dyDescent="0.25">
      <c r="A1107" t="s">
        <v>9395</v>
      </c>
      <c r="B1107" t="s">
        <v>13950</v>
      </c>
      <c r="C1107" t="s">
        <v>13549</v>
      </c>
      <c r="D1107" s="6">
        <v>1409</v>
      </c>
      <c r="E1107" s="6" t="str">
        <f>IF(Table1_1[[#This Row],[discounted_price]]&lt;200,"&lt;₹200",IF(OR(Table1_1[[#This Row],[discounted_price]]=200,Table1_1[[#This Row],[discounted_price]]&lt;=500),"₹200-₹500","&gt;₹500"))</f>
        <v>&gt;₹500</v>
      </c>
      <c r="F1107" s="6">
        <v>1639</v>
      </c>
      <c r="G1107" s="5">
        <v>0.14000000000000001</v>
      </c>
      <c r="H110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107" s="5" t="str">
        <f>IF(Table1_1[[#This Row],[discount_percentage]]&gt;=50%,"Yes","No")</f>
        <v>No</v>
      </c>
      <c r="J1107">
        <v>3.7</v>
      </c>
      <c r="K1107">
        <f>AVERAGE(Table1_1[[#This Row],[rating]]+Table1_1[[#This Row],[rating_count]]/1000)</f>
        <v>4.4870000000000001</v>
      </c>
      <c r="L1107">
        <v>787</v>
      </c>
      <c r="M1107">
        <f>COUNTIF(Table1_1[[#This Row],[rating_count]],"&lt;1000")</f>
        <v>1</v>
      </c>
      <c r="N1107" s="6">
        <f>Table1_1[[#This Row],[actual_price]]*Table1_1[[#This Row],[rating_count]]</f>
        <v>1289893</v>
      </c>
      <c r="O1107" t="s">
        <v>9398</v>
      </c>
      <c r="P1107" t="s">
        <v>9399</v>
      </c>
      <c r="Q1107" t="s">
        <v>9400</v>
      </c>
      <c r="R1107" t="s">
        <v>9401</v>
      </c>
      <c r="S1107" t="s">
        <v>9402</v>
      </c>
      <c r="T1107" t="s">
        <v>9403</v>
      </c>
      <c r="U1107" t="s">
        <v>9404</v>
      </c>
      <c r="V1107" t="s">
        <v>9405</v>
      </c>
    </row>
    <row r="1108" spans="1:22" x14ac:dyDescent="0.25">
      <c r="A1108" t="s">
        <v>9406</v>
      </c>
      <c r="B1108" t="s">
        <v>13951</v>
      </c>
      <c r="C1108" t="s">
        <v>13549</v>
      </c>
      <c r="D1108" s="6">
        <v>753</v>
      </c>
      <c r="E1108" s="6" t="str">
        <f>IF(Table1_1[[#This Row],[discounted_price]]&lt;200,"&lt;₹200",IF(OR(Table1_1[[#This Row],[discounted_price]]=200,Table1_1[[#This Row],[discounted_price]]&lt;=500),"₹200-₹500","&gt;₹500"))</f>
        <v>&gt;₹500</v>
      </c>
      <c r="F1108" s="6">
        <v>899</v>
      </c>
      <c r="G1108" s="5">
        <v>0.16</v>
      </c>
      <c r="H110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108" s="5" t="str">
        <f>IF(Table1_1[[#This Row],[discount_percentage]]&gt;=50%,"Yes","No")</f>
        <v>No</v>
      </c>
      <c r="J1108">
        <v>4.2</v>
      </c>
      <c r="K1108">
        <f>AVERAGE(Table1_1[[#This Row],[rating]]+Table1_1[[#This Row],[rating_count]]/1000)</f>
        <v>22.661999999999999</v>
      </c>
      <c r="L1108">
        <v>18462</v>
      </c>
      <c r="M1108">
        <f>COUNTIF(Table1_1[[#This Row],[rating_count]],"&lt;1000")</f>
        <v>0</v>
      </c>
      <c r="N1108" s="6">
        <f>Table1_1[[#This Row],[actual_price]]*Table1_1[[#This Row],[rating_count]]</f>
        <v>16597338</v>
      </c>
      <c r="O1108" t="s">
        <v>9408</v>
      </c>
      <c r="P1108" t="s">
        <v>9409</v>
      </c>
      <c r="Q1108" t="s">
        <v>9410</v>
      </c>
      <c r="R1108" t="s">
        <v>9411</v>
      </c>
      <c r="S1108" t="s">
        <v>9412</v>
      </c>
      <c r="T1108" t="s">
        <v>9413</v>
      </c>
      <c r="U1108" t="s">
        <v>9414</v>
      </c>
      <c r="V1108" t="s">
        <v>9415</v>
      </c>
    </row>
    <row r="1109" spans="1:22" x14ac:dyDescent="0.25">
      <c r="A1109" t="s">
        <v>9416</v>
      </c>
      <c r="B1109" t="s">
        <v>13952</v>
      </c>
      <c r="C1109" t="s">
        <v>13549</v>
      </c>
      <c r="D1109" s="6">
        <v>353</v>
      </c>
      <c r="E1109" s="6" t="str">
        <f>IF(Table1_1[[#This Row],[discounted_price]]&lt;200,"&lt;₹200",IF(OR(Table1_1[[#This Row],[discounted_price]]=200,Table1_1[[#This Row],[discounted_price]]&lt;=500),"₹200-₹500","&gt;₹500"))</f>
        <v>₹200-₹500</v>
      </c>
      <c r="F1109" s="6">
        <v>1199</v>
      </c>
      <c r="G1109" s="5">
        <v>0.71</v>
      </c>
      <c r="H110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109" s="5" t="str">
        <f>IF(Table1_1[[#This Row],[discount_percentage]]&gt;=50%,"Yes","No")</f>
        <v>Yes</v>
      </c>
      <c r="J1109">
        <v>4.3</v>
      </c>
      <c r="K1109">
        <f>AVERAGE(Table1_1[[#This Row],[rating]]+Table1_1[[#This Row],[rating_count]]/1000)</f>
        <v>4.9290000000000003</v>
      </c>
      <c r="L1109">
        <v>629</v>
      </c>
      <c r="M1109">
        <f>COUNTIF(Table1_1[[#This Row],[rating_count]],"&lt;1000")</f>
        <v>1</v>
      </c>
      <c r="N1109" s="6">
        <f>Table1_1[[#This Row],[actual_price]]*Table1_1[[#This Row],[rating_count]]</f>
        <v>754171</v>
      </c>
      <c r="O1109" t="s">
        <v>9418</v>
      </c>
      <c r="P1109" t="s">
        <v>9419</v>
      </c>
      <c r="Q1109" t="s">
        <v>9420</v>
      </c>
      <c r="R1109" t="s">
        <v>9421</v>
      </c>
      <c r="S1109" t="s">
        <v>9422</v>
      </c>
      <c r="T1109" t="s">
        <v>9423</v>
      </c>
      <c r="U1109" t="s">
        <v>9424</v>
      </c>
      <c r="V1109" t="s">
        <v>9425</v>
      </c>
    </row>
    <row r="1110" spans="1:22" x14ac:dyDescent="0.25">
      <c r="A1110" t="s">
        <v>9426</v>
      </c>
      <c r="B1110" t="s">
        <v>13953</v>
      </c>
      <c r="C1110" t="s">
        <v>13549</v>
      </c>
      <c r="D1110" s="6">
        <v>1099</v>
      </c>
      <c r="E1110" s="6" t="str">
        <f>IF(Table1_1[[#This Row],[discounted_price]]&lt;200,"&lt;₹200",IF(OR(Table1_1[[#This Row],[discounted_price]]=200,Table1_1[[#This Row],[discounted_price]]&lt;=500),"₹200-₹500","&gt;₹500"))</f>
        <v>&gt;₹500</v>
      </c>
      <c r="F1110" s="6">
        <v>1899</v>
      </c>
      <c r="G1110" s="5">
        <v>0.42</v>
      </c>
      <c r="H111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10" s="5" t="str">
        <f>IF(Table1_1[[#This Row],[discount_percentage]]&gt;=50%,"Yes","No")</f>
        <v>No</v>
      </c>
      <c r="J1110">
        <v>4.3</v>
      </c>
      <c r="K1110">
        <f>AVERAGE(Table1_1[[#This Row],[rating]]+Table1_1[[#This Row],[rating_count]]/1000)</f>
        <v>19.576000000000001</v>
      </c>
      <c r="L1110">
        <v>15276</v>
      </c>
      <c r="M1110">
        <f>COUNTIF(Table1_1[[#This Row],[rating_count]],"&lt;1000")</f>
        <v>0</v>
      </c>
      <c r="N1110" s="6">
        <f>Table1_1[[#This Row],[actual_price]]*Table1_1[[#This Row],[rating_count]]</f>
        <v>29009124</v>
      </c>
      <c r="O1110" t="s">
        <v>9428</v>
      </c>
      <c r="P1110" t="s">
        <v>9429</v>
      </c>
      <c r="Q1110" t="s">
        <v>9430</v>
      </c>
      <c r="R1110" t="s">
        <v>9431</v>
      </c>
      <c r="S1110" t="s">
        <v>9432</v>
      </c>
      <c r="T1110" t="s">
        <v>9433</v>
      </c>
      <c r="U1110" t="s">
        <v>9434</v>
      </c>
      <c r="V1110" t="s">
        <v>9435</v>
      </c>
    </row>
    <row r="1111" spans="1:22" x14ac:dyDescent="0.25">
      <c r="A1111" t="s">
        <v>9436</v>
      </c>
      <c r="B1111" t="s">
        <v>13954</v>
      </c>
      <c r="C1111" t="s">
        <v>13549</v>
      </c>
      <c r="D1111" s="6">
        <v>8799</v>
      </c>
      <c r="E1111" s="6" t="str">
        <f>IF(Table1_1[[#This Row],[discounted_price]]&lt;200,"&lt;₹200",IF(OR(Table1_1[[#This Row],[discounted_price]]=200,Table1_1[[#This Row],[discounted_price]]&lt;=500),"₹200-₹500","&gt;₹500"))</f>
        <v>&gt;₹500</v>
      </c>
      <c r="F1111" s="6">
        <v>11595</v>
      </c>
      <c r="G1111" s="5">
        <v>0.24</v>
      </c>
      <c r="H111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111" s="5" t="str">
        <f>IF(Table1_1[[#This Row],[discount_percentage]]&gt;=50%,"Yes","No")</f>
        <v>No</v>
      </c>
      <c r="J1111">
        <v>4.4000000000000004</v>
      </c>
      <c r="K1111">
        <f>AVERAGE(Table1_1[[#This Row],[rating]]+Table1_1[[#This Row],[rating_count]]/1000)</f>
        <v>7.3810000000000002</v>
      </c>
      <c r="L1111">
        <v>2981</v>
      </c>
      <c r="M1111">
        <f>COUNTIF(Table1_1[[#This Row],[rating_count]],"&lt;1000")</f>
        <v>0</v>
      </c>
      <c r="N1111" s="6">
        <f>Table1_1[[#This Row],[actual_price]]*Table1_1[[#This Row],[rating_count]]</f>
        <v>34564695</v>
      </c>
      <c r="O1111" t="s">
        <v>9438</v>
      </c>
      <c r="P1111" t="s">
        <v>9439</v>
      </c>
      <c r="Q1111" t="s">
        <v>9440</v>
      </c>
      <c r="R1111" t="s">
        <v>9441</v>
      </c>
      <c r="S1111" t="s">
        <v>9442</v>
      </c>
      <c r="T1111" t="s">
        <v>9443</v>
      </c>
      <c r="U1111" t="s">
        <v>9444</v>
      </c>
      <c r="V1111" t="s">
        <v>9445</v>
      </c>
    </row>
    <row r="1112" spans="1:22" x14ac:dyDescent="0.25">
      <c r="A1112" t="s">
        <v>9446</v>
      </c>
      <c r="B1112" t="s">
        <v>13955</v>
      </c>
      <c r="C1112" t="s">
        <v>13549</v>
      </c>
      <c r="D1112" s="6">
        <v>1345</v>
      </c>
      <c r="E1112" s="6" t="str">
        <f>IF(Table1_1[[#This Row],[discounted_price]]&lt;200,"&lt;₹200",IF(OR(Table1_1[[#This Row],[discounted_price]]=200,Table1_1[[#This Row],[discounted_price]]&lt;=500),"₹200-₹500","&gt;₹500"))</f>
        <v>&gt;₹500</v>
      </c>
      <c r="F1112" s="6">
        <v>1750</v>
      </c>
      <c r="G1112" s="5">
        <v>0.23</v>
      </c>
      <c r="H111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112" s="5" t="str">
        <f>IF(Table1_1[[#This Row],[discount_percentage]]&gt;=50%,"Yes","No")</f>
        <v>No</v>
      </c>
      <c r="J1112">
        <v>3.8</v>
      </c>
      <c r="K1112">
        <f>AVERAGE(Table1_1[[#This Row],[rating]]+Table1_1[[#This Row],[rating_count]]/1000)</f>
        <v>6.266</v>
      </c>
      <c r="L1112">
        <v>2466</v>
      </c>
      <c r="M1112">
        <f>COUNTIF(Table1_1[[#This Row],[rating_count]],"&lt;1000")</f>
        <v>0</v>
      </c>
      <c r="N1112" s="6">
        <f>Table1_1[[#This Row],[actual_price]]*Table1_1[[#This Row],[rating_count]]</f>
        <v>4315500</v>
      </c>
      <c r="O1112" t="s">
        <v>9448</v>
      </c>
      <c r="P1112" t="s">
        <v>9449</v>
      </c>
      <c r="Q1112" t="s">
        <v>9450</v>
      </c>
      <c r="R1112" t="s">
        <v>9451</v>
      </c>
      <c r="S1112" t="s">
        <v>9452</v>
      </c>
      <c r="T1112" t="s">
        <v>9453</v>
      </c>
      <c r="U1112" t="s">
        <v>9454</v>
      </c>
      <c r="V1112" t="s">
        <v>9455</v>
      </c>
    </row>
    <row r="1113" spans="1:22" x14ac:dyDescent="0.25">
      <c r="A1113" t="s">
        <v>9456</v>
      </c>
      <c r="B1113" t="s">
        <v>13956</v>
      </c>
      <c r="C1113" t="s">
        <v>13549</v>
      </c>
      <c r="D1113" s="6">
        <v>2095</v>
      </c>
      <c r="E1113" s="6" t="str">
        <f>IF(Table1_1[[#This Row],[discounted_price]]&lt;200,"&lt;₹200",IF(OR(Table1_1[[#This Row],[discounted_price]]=200,Table1_1[[#This Row],[discounted_price]]&lt;=500),"₹200-₹500","&gt;₹500"))</f>
        <v>&gt;₹500</v>
      </c>
      <c r="F1113" s="6">
        <v>2095</v>
      </c>
      <c r="G1113" s="5">
        <v>0</v>
      </c>
      <c r="H111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1113" s="5" t="str">
        <f>IF(Table1_1[[#This Row],[discount_percentage]]&gt;=50%,"Yes","No")</f>
        <v>No</v>
      </c>
      <c r="J1113">
        <v>4.5</v>
      </c>
      <c r="K1113">
        <f>AVERAGE(Table1_1[[#This Row],[rating]]+Table1_1[[#This Row],[rating_count]]/1000)</f>
        <v>12.449</v>
      </c>
      <c r="L1113">
        <v>7949</v>
      </c>
      <c r="M1113">
        <f>COUNTIF(Table1_1[[#This Row],[rating_count]],"&lt;1000")</f>
        <v>0</v>
      </c>
      <c r="N1113" s="6">
        <f>Table1_1[[#This Row],[actual_price]]*Table1_1[[#This Row],[rating_count]]</f>
        <v>16653155</v>
      </c>
      <c r="O1113" t="s">
        <v>9459</v>
      </c>
      <c r="P1113" t="s">
        <v>9460</v>
      </c>
      <c r="Q1113" t="s">
        <v>9461</v>
      </c>
      <c r="R1113" t="s">
        <v>9462</v>
      </c>
      <c r="S1113" t="s">
        <v>9463</v>
      </c>
      <c r="T1113" t="s">
        <v>9464</v>
      </c>
      <c r="U1113" t="s">
        <v>9465</v>
      </c>
      <c r="V1113" t="s">
        <v>9466</v>
      </c>
    </row>
    <row r="1114" spans="1:22" x14ac:dyDescent="0.25">
      <c r="A1114" t="s">
        <v>9467</v>
      </c>
      <c r="B1114" t="s">
        <v>13957</v>
      </c>
      <c r="C1114" t="s">
        <v>13549</v>
      </c>
      <c r="D1114" s="6">
        <v>1498</v>
      </c>
      <c r="E1114" s="6" t="str">
        <f>IF(Table1_1[[#This Row],[discounted_price]]&lt;200,"&lt;₹200",IF(OR(Table1_1[[#This Row],[discounted_price]]=200,Table1_1[[#This Row],[discounted_price]]&lt;=500),"₹200-₹500","&gt;₹500"))</f>
        <v>&gt;₹500</v>
      </c>
      <c r="F1114" s="6">
        <v>2300</v>
      </c>
      <c r="G1114" s="5">
        <v>0.35</v>
      </c>
      <c r="H111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14" s="5" t="str">
        <f>IF(Table1_1[[#This Row],[discount_percentage]]&gt;=50%,"Yes","No")</f>
        <v>No</v>
      </c>
      <c r="J1114">
        <v>3.8</v>
      </c>
      <c r="K1114">
        <f>AVERAGE(Table1_1[[#This Row],[rating]]+Table1_1[[#This Row],[rating_count]]/1000)</f>
        <v>3.895</v>
      </c>
      <c r="L1114">
        <v>95</v>
      </c>
      <c r="M1114">
        <f>COUNTIF(Table1_1[[#This Row],[rating_count]],"&lt;1000")</f>
        <v>1</v>
      </c>
      <c r="N1114" s="6">
        <f>Table1_1[[#This Row],[actual_price]]*Table1_1[[#This Row],[rating_count]]</f>
        <v>218500</v>
      </c>
      <c r="O1114" t="s">
        <v>9469</v>
      </c>
      <c r="P1114" t="s">
        <v>9470</v>
      </c>
      <c r="Q1114" t="s">
        <v>9471</v>
      </c>
      <c r="R1114" t="s">
        <v>9472</v>
      </c>
      <c r="S1114" t="s">
        <v>9473</v>
      </c>
      <c r="T1114" t="s">
        <v>9474</v>
      </c>
      <c r="U1114" t="s">
        <v>9475</v>
      </c>
      <c r="V1114" t="s">
        <v>9476</v>
      </c>
    </row>
    <row r="1115" spans="1:22" x14ac:dyDescent="0.25">
      <c r="A1115" t="s">
        <v>9477</v>
      </c>
      <c r="B1115" t="s">
        <v>13958</v>
      </c>
      <c r="C1115" t="s">
        <v>13549</v>
      </c>
      <c r="D1115" s="6">
        <v>2199</v>
      </c>
      <c r="E1115" s="6" t="str">
        <f>IF(Table1_1[[#This Row],[discounted_price]]&lt;200,"&lt;₹200",IF(OR(Table1_1[[#This Row],[discounted_price]]=200,Table1_1[[#This Row],[discounted_price]]&lt;=500),"₹200-₹500","&gt;₹500"))</f>
        <v>&gt;₹500</v>
      </c>
      <c r="F1115" s="6">
        <v>2990</v>
      </c>
      <c r="G1115" s="5">
        <v>0.26</v>
      </c>
      <c r="H111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115" s="5" t="str">
        <f>IF(Table1_1[[#This Row],[discount_percentage]]&gt;=50%,"Yes","No")</f>
        <v>No</v>
      </c>
      <c r="J1115">
        <v>3.8</v>
      </c>
      <c r="K1115">
        <f>AVERAGE(Table1_1[[#This Row],[rating]]+Table1_1[[#This Row],[rating_count]]/1000)</f>
        <v>5.3579999999999997</v>
      </c>
      <c r="L1115">
        <v>1558</v>
      </c>
      <c r="M1115">
        <f>COUNTIF(Table1_1[[#This Row],[rating_count]],"&lt;1000")</f>
        <v>0</v>
      </c>
      <c r="N1115" s="6">
        <f>Table1_1[[#This Row],[actual_price]]*Table1_1[[#This Row],[rating_count]]</f>
        <v>4658420</v>
      </c>
      <c r="O1115" t="s">
        <v>9480</v>
      </c>
      <c r="P1115" t="s">
        <v>9481</v>
      </c>
      <c r="Q1115" t="s">
        <v>9482</v>
      </c>
      <c r="R1115" t="s">
        <v>9483</v>
      </c>
      <c r="S1115" t="s">
        <v>9484</v>
      </c>
      <c r="T1115" t="s">
        <v>9485</v>
      </c>
      <c r="U1115" t="s">
        <v>9486</v>
      </c>
      <c r="V1115" t="s">
        <v>9487</v>
      </c>
    </row>
    <row r="1116" spans="1:22" x14ac:dyDescent="0.25">
      <c r="A1116" t="s">
        <v>9488</v>
      </c>
      <c r="B1116" t="s">
        <v>13959</v>
      </c>
      <c r="C1116" t="s">
        <v>13549</v>
      </c>
      <c r="D1116" s="6">
        <v>3699</v>
      </c>
      <c r="E1116" s="6" t="str">
        <f>IF(Table1_1[[#This Row],[discounted_price]]&lt;200,"&lt;₹200",IF(OR(Table1_1[[#This Row],[discounted_price]]=200,Table1_1[[#This Row],[discounted_price]]&lt;=500),"₹200-₹500","&gt;₹500"))</f>
        <v>&gt;₹500</v>
      </c>
      <c r="F1116" s="6">
        <v>4295</v>
      </c>
      <c r="G1116" s="5">
        <v>0.14000000000000001</v>
      </c>
      <c r="H111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116" s="5" t="str">
        <f>IF(Table1_1[[#This Row],[discount_percentage]]&gt;=50%,"Yes","No")</f>
        <v>No</v>
      </c>
      <c r="J1116">
        <v>4.0999999999999996</v>
      </c>
      <c r="K1116">
        <f>AVERAGE(Table1_1[[#This Row],[rating]]+Table1_1[[#This Row],[rating_count]]/1000)</f>
        <v>30.643000000000001</v>
      </c>
      <c r="L1116">
        <v>26543</v>
      </c>
      <c r="M1116">
        <f>COUNTIF(Table1_1[[#This Row],[rating_count]],"&lt;1000")</f>
        <v>0</v>
      </c>
      <c r="N1116" s="6">
        <f>Table1_1[[#This Row],[actual_price]]*Table1_1[[#This Row],[rating_count]]</f>
        <v>114002185</v>
      </c>
      <c r="O1116" t="s">
        <v>9490</v>
      </c>
      <c r="P1116" t="s">
        <v>9491</v>
      </c>
      <c r="Q1116" t="s">
        <v>9492</v>
      </c>
      <c r="R1116" t="s">
        <v>9493</v>
      </c>
      <c r="S1116" t="s">
        <v>9494</v>
      </c>
      <c r="T1116" t="s">
        <v>9495</v>
      </c>
      <c r="U1116" t="s">
        <v>9496</v>
      </c>
      <c r="V1116" t="s">
        <v>9497</v>
      </c>
    </row>
    <row r="1117" spans="1:22" x14ac:dyDescent="0.25">
      <c r="A1117" t="s">
        <v>9498</v>
      </c>
      <c r="B1117" t="s">
        <v>13960</v>
      </c>
      <c r="C1117" t="s">
        <v>13549</v>
      </c>
      <c r="D1117" s="6">
        <v>177</v>
      </c>
      <c r="E1117" s="6" t="str">
        <f>IF(Table1_1[[#This Row],[discounted_price]]&lt;200,"&lt;₹200",IF(OR(Table1_1[[#This Row],[discounted_price]]=200,Table1_1[[#This Row],[discounted_price]]&lt;=500),"₹200-₹500","&gt;₹500"))</f>
        <v>&lt;₹200</v>
      </c>
      <c r="F1117" s="6">
        <v>199</v>
      </c>
      <c r="G1117" s="5">
        <v>0.11</v>
      </c>
      <c r="H111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117" s="5" t="str">
        <f>IF(Table1_1[[#This Row],[discount_percentage]]&gt;=50%,"Yes","No")</f>
        <v>No</v>
      </c>
      <c r="J1117">
        <v>4.0999999999999996</v>
      </c>
      <c r="K1117">
        <f>AVERAGE(Table1_1[[#This Row],[rating]]+Table1_1[[#This Row],[rating_count]]/1000)</f>
        <v>7.7880000000000003</v>
      </c>
      <c r="L1117">
        <v>3688</v>
      </c>
      <c r="M1117">
        <f>COUNTIF(Table1_1[[#This Row],[rating_count]],"&lt;1000")</f>
        <v>0</v>
      </c>
      <c r="N1117" s="6">
        <f>Table1_1[[#This Row],[actual_price]]*Table1_1[[#This Row],[rating_count]]</f>
        <v>733912</v>
      </c>
      <c r="O1117" t="s">
        <v>9500</v>
      </c>
      <c r="P1117" t="s">
        <v>9501</v>
      </c>
      <c r="Q1117" t="s">
        <v>9502</v>
      </c>
      <c r="R1117" t="s">
        <v>9503</v>
      </c>
      <c r="S1117" t="s">
        <v>9504</v>
      </c>
      <c r="T1117" t="s">
        <v>9505</v>
      </c>
      <c r="U1117" t="s">
        <v>9506</v>
      </c>
      <c r="V1117" t="s">
        <v>9507</v>
      </c>
    </row>
    <row r="1118" spans="1:22" x14ac:dyDescent="0.25">
      <c r="A1118" t="s">
        <v>9508</v>
      </c>
      <c r="B1118" t="s">
        <v>13961</v>
      </c>
      <c r="C1118" t="s">
        <v>13549</v>
      </c>
      <c r="D1118" s="6">
        <v>1149</v>
      </c>
      <c r="E1118" s="6" t="str">
        <f>IF(Table1_1[[#This Row],[discounted_price]]&lt;200,"&lt;₹200",IF(OR(Table1_1[[#This Row],[discounted_price]]=200,Table1_1[[#This Row],[discounted_price]]&lt;=500),"₹200-₹500","&gt;₹500"))</f>
        <v>&gt;₹500</v>
      </c>
      <c r="F1118" s="6">
        <v>2499</v>
      </c>
      <c r="G1118" s="5">
        <v>0.54</v>
      </c>
      <c r="H111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118" s="5" t="str">
        <f>IF(Table1_1[[#This Row],[discount_percentage]]&gt;=50%,"Yes","No")</f>
        <v>Yes</v>
      </c>
      <c r="J1118">
        <v>3.8</v>
      </c>
      <c r="K1118">
        <f>AVERAGE(Table1_1[[#This Row],[rating]]+Table1_1[[#This Row],[rating_count]]/1000)</f>
        <v>8.1829999999999998</v>
      </c>
      <c r="L1118">
        <v>4383</v>
      </c>
      <c r="M1118">
        <f>COUNTIF(Table1_1[[#This Row],[rating_count]],"&lt;1000")</f>
        <v>0</v>
      </c>
      <c r="N1118" s="6">
        <f>Table1_1[[#This Row],[actual_price]]*Table1_1[[#This Row],[rating_count]]</f>
        <v>10953117</v>
      </c>
      <c r="O1118" t="s">
        <v>9510</v>
      </c>
      <c r="P1118" t="s">
        <v>9511</v>
      </c>
      <c r="Q1118" t="s">
        <v>9512</v>
      </c>
      <c r="R1118" t="s">
        <v>9513</v>
      </c>
      <c r="S1118" t="s">
        <v>9514</v>
      </c>
      <c r="T1118" t="s">
        <v>9515</v>
      </c>
      <c r="U1118" t="s">
        <v>9516</v>
      </c>
      <c r="V1118" t="s">
        <v>9517</v>
      </c>
    </row>
    <row r="1119" spans="1:22" x14ac:dyDescent="0.25">
      <c r="A1119" t="s">
        <v>9518</v>
      </c>
      <c r="B1119" t="s">
        <v>13962</v>
      </c>
      <c r="C1119" t="s">
        <v>13549</v>
      </c>
      <c r="D1119" s="6">
        <v>244</v>
      </c>
      <c r="E1119" s="6" t="str">
        <f>IF(Table1_1[[#This Row],[discounted_price]]&lt;200,"&lt;₹200",IF(OR(Table1_1[[#This Row],[discounted_price]]=200,Table1_1[[#This Row],[discounted_price]]&lt;=500),"₹200-₹500","&gt;₹500"))</f>
        <v>₹200-₹500</v>
      </c>
      <c r="F1119" s="6">
        <v>499</v>
      </c>
      <c r="G1119" s="5">
        <v>0.51</v>
      </c>
      <c r="H111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119" s="5" t="str">
        <f>IF(Table1_1[[#This Row],[discount_percentage]]&gt;=50%,"Yes","No")</f>
        <v>Yes</v>
      </c>
      <c r="J1119">
        <v>3.3</v>
      </c>
      <c r="K1119">
        <f>AVERAGE(Table1_1[[#This Row],[rating]]+Table1_1[[#This Row],[rating_count]]/1000)</f>
        <v>3.7779999999999996</v>
      </c>
      <c r="L1119">
        <v>478</v>
      </c>
      <c r="M1119">
        <f>COUNTIF(Table1_1[[#This Row],[rating_count]],"&lt;1000")</f>
        <v>1</v>
      </c>
      <c r="N1119" s="6">
        <f>Table1_1[[#This Row],[actual_price]]*Table1_1[[#This Row],[rating_count]]</f>
        <v>238522</v>
      </c>
      <c r="O1119" t="s">
        <v>9521</v>
      </c>
      <c r="P1119" t="s">
        <v>9522</v>
      </c>
      <c r="Q1119" t="s">
        <v>9523</v>
      </c>
      <c r="R1119" t="s">
        <v>9524</v>
      </c>
      <c r="S1119" t="s">
        <v>9525</v>
      </c>
      <c r="T1119" t="s">
        <v>9526</v>
      </c>
      <c r="U1119" t="s">
        <v>9527</v>
      </c>
      <c r="V1119" t="s">
        <v>9528</v>
      </c>
    </row>
    <row r="1120" spans="1:22" x14ac:dyDescent="0.25">
      <c r="A1120" t="s">
        <v>9529</v>
      </c>
      <c r="B1120" t="s">
        <v>13963</v>
      </c>
      <c r="C1120" t="s">
        <v>13549</v>
      </c>
      <c r="D1120" s="6">
        <v>1959</v>
      </c>
      <c r="E1120" s="6" t="str">
        <f>IF(Table1_1[[#This Row],[discounted_price]]&lt;200,"&lt;₹200",IF(OR(Table1_1[[#This Row],[discounted_price]]=200,Table1_1[[#This Row],[discounted_price]]&lt;=500),"₹200-₹500","&gt;₹500"))</f>
        <v>&gt;₹500</v>
      </c>
      <c r="F1120" s="6">
        <v>2400</v>
      </c>
      <c r="G1120" s="5">
        <v>0.18</v>
      </c>
      <c r="H112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120" s="5" t="str">
        <f>IF(Table1_1[[#This Row],[discount_percentage]]&gt;=50%,"Yes","No")</f>
        <v>No</v>
      </c>
      <c r="J1120">
        <v>4</v>
      </c>
      <c r="K1120">
        <f>AVERAGE(Table1_1[[#This Row],[rating]]+Table1_1[[#This Row],[rating_count]]/1000)</f>
        <v>4.2370000000000001</v>
      </c>
      <c r="L1120">
        <v>237</v>
      </c>
      <c r="M1120">
        <f>COUNTIF(Table1_1[[#This Row],[rating_count]],"&lt;1000")</f>
        <v>1</v>
      </c>
      <c r="N1120" s="6">
        <f>Table1_1[[#This Row],[actual_price]]*Table1_1[[#This Row],[rating_count]]</f>
        <v>568800</v>
      </c>
      <c r="O1120" t="s">
        <v>9531</v>
      </c>
      <c r="P1120" t="s">
        <v>9532</v>
      </c>
      <c r="Q1120" t="s">
        <v>9533</v>
      </c>
      <c r="R1120" t="s">
        <v>9534</v>
      </c>
      <c r="S1120" t="s">
        <v>9535</v>
      </c>
      <c r="T1120" t="s">
        <v>9536</v>
      </c>
      <c r="U1120" t="s">
        <v>9537</v>
      </c>
      <c r="V1120" t="s">
        <v>9538</v>
      </c>
    </row>
    <row r="1121" spans="1:22" x14ac:dyDescent="0.25">
      <c r="A1121" t="s">
        <v>9539</v>
      </c>
      <c r="B1121" t="s">
        <v>13964</v>
      </c>
      <c r="C1121" t="s">
        <v>13549</v>
      </c>
      <c r="D1121" s="6">
        <v>319</v>
      </c>
      <c r="E1121" s="6" t="str">
        <f>IF(Table1_1[[#This Row],[discounted_price]]&lt;200,"&lt;₹200",IF(OR(Table1_1[[#This Row],[discounted_price]]=200,Table1_1[[#This Row],[discounted_price]]&lt;=500),"₹200-₹500","&gt;₹500"))</f>
        <v>₹200-₹500</v>
      </c>
      <c r="F1121" s="6">
        <v>749</v>
      </c>
      <c r="G1121" s="5">
        <v>0.56999999999999995</v>
      </c>
      <c r="H112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121" s="5" t="str">
        <f>IF(Table1_1[[#This Row],[discount_percentage]]&gt;=50%,"Yes","No")</f>
        <v>Yes</v>
      </c>
      <c r="J1121">
        <v>4.5999999999999996</v>
      </c>
      <c r="K1121">
        <f>AVERAGE(Table1_1[[#This Row],[rating]]+Table1_1[[#This Row],[rating_count]]/1000)</f>
        <v>4.7239999999999993</v>
      </c>
      <c r="L1121">
        <v>124</v>
      </c>
      <c r="M1121">
        <f>COUNTIF(Table1_1[[#This Row],[rating_count]],"&lt;1000")</f>
        <v>1</v>
      </c>
      <c r="N1121" s="6">
        <f>Table1_1[[#This Row],[actual_price]]*Table1_1[[#This Row],[rating_count]]</f>
        <v>92876</v>
      </c>
      <c r="O1121" t="s">
        <v>9541</v>
      </c>
      <c r="P1121" t="s">
        <v>9542</v>
      </c>
      <c r="Q1121" t="s">
        <v>9543</v>
      </c>
      <c r="R1121" t="s">
        <v>9544</v>
      </c>
      <c r="S1121" t="s">
        <v>9545</v>
      </c>
      <c r="T1121" t="s">
        <v>9546</v>
      </c>
      <c r="U1121" t="s">
        <v>9547</v>
      </c>
      <c r="V1121" t="s">
        <v>9548</v>
      </c>
    </row>
    <row r="1122" spans="1:22" x14ac:dyDescent="0.25">
      <c r="A1122" t="s">
        <v>9549</v>
      </c>
      <c r="B1122" t="s">
        <v>13965</v>
      </c>
      <c r="C1122" t="s">
        <v>13549</v>
      </c>
      <c r="D1122" s="6">
        <v>1499</v>
      </c>
      <c r="E1122" s="6" t="str">
        <f>IF(Table1_1[[#This Row],[discounted_price]]&lt;200,"&lt;₹200",IF(OR(Table1_1[[#This Row],[discounted_price]]=200,Table1_1[[#This Row],[discounted_price]]&lt;=500),"₹200-₹500","&gt;₹500"))</f>
        <v>&gt;₹500</v>
      </c>
      <c r="F1122" s="6">
        <v>1775</v>
      </c>
      <c r="G1122" s="5">
        <v>0.16</v>
      </c>
      <c r="H112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122" s="5" t="str">
        <f>IF(Table1_1[[#This Row],[discount_percentage]]&gt;=50%,"Yes","No")</f>
        <v>No</v>
      </c>
      <c r="J1122">
        <v>3.9</v>
      </c>
      <c r="K1122">
        <f>AVERAGE(Table1_1[[#This Row],[rating]]+Table1_1[[#This Row],[rating_count]]/1000)</f>
        <v>18.567</v>
      </c>
      <c r="L1122">
        <v>14667</v>
      </c>
      <c r="M1122">
        <f>COUNTIF(Table1_1[[#This Row],[rating_count]],"&lt;1000")</f>
        <v>0</v>
      </c>
      <c r="N1122" s="6">
        <f>Table1_1[[#This Row],[actual_price]]*Table1_1[[#This Row],[rating_count]]</f>
        <v>26033925</v>
      </c>
      <c r="O1122" t="s">
        <v>9551</v>
      </c>
      <c r="P1122" t="s">
        <v>9552</v>
      </c>
      <c r="Q1122" t="s">
        <v>9553</v>
      </c>
      <c r="R1122" t="s">
        <v>9554</v>
      </c>
      <c r="S1122" t="s">
        <v>9555</v>
      </c>
      <c r="T1122" t="s">
        <v>9556</v>
      </c>
      <c r="U1122" t="s">
        <v>9557</v>
      </c>
      <c r="V1122" t="s">
        <v>9558</v>
      </c>
    </row>
    <row r="1123" spans="1:22" x14ac:dyDescent="0.25">
      <c r="A1123" t="s">
        <v>9559</v>
      </c>
      <c r="B1123" t="s">
        <v>13966</v>
      </c>
      <c r="C1123" t="s">
        <v>13549</v>
      </c>
      <c r="D1123" s="6">
        <v>469</v>
      </c>
      <c r="E1123" s="6" t="str">
        <f>IF(Table1_1[[#This Row],[discounted_price]]&lt;200,"&lt;₹200",IF(OR(Table1_1[[#This Row],[discounted_price]]=200,Table1_1[[#This Row],[discounted_price]]&lt;=500),"₹200-₹500","&gt;₹500"))</f>
        <v>₹200-₹500</v>
      </c>
      <c r="F1123" s="6">
        <v>1599</v>
      </c>
      <c r="G1123" s="5">
        <v>0.71</v>
      </c>
      <c r="H112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123" s="5" t="str">
        <f>IF(Table1_1[[#This Row],[discount_percentage]]&gt;=50%,"Yes","No")</f>
        <v>Yes</v>
      </c>
      <c r="J1123">
        <v>3.7</v>
      </c>
      <c r="K1123">
        <f>AVERAGE(Table1_1[[#This Row],[rating]]+Table1_1[[#This Row],[rating_count]]/1000)</f>
        <v>3.706</v>
      </c>
      <c r="L1123">
        <v>6</v>
      </c>
      <c r="M1123">
        <f>COUNTIF(Table1_1[[#This Row],[rating_count]],"&lt;1000")</f>
        <v>1</v>
      </c>
      <c r="N1123" s="6">
        <f>Table1_1[[#This Row],[actual_price]]*Table1_1[[#This Row],[rating_count]]</f>
        <v>9594</v>
      </c>
      <c r="O1123" t="s">
        <v>9561</v>
      </c>
      <c r="P1123" t="s">
        <v>9562</v>
      </c>
      <c r="Q1123" t="s">
        <v>9563</v>
      </c>
      <c r="R1123" t="s">
        <v>9564</v>
      </c>
      <c r="S1123" t="s">
        <v>9565</v>
      </c>
      <c r="T1123" t="s">
        <v>9566</v>
      </c>
      <c r="U1123" t="s">
        <v>9567</v>
      </c>
      <c r="V1123" t="s">
        <v>9568</v>
      </c>
    </row>
    <row r="1124" spans="1:22" x14ac:dyDescent="0.25">
      <c r="A1124" t="s">
        <v>9569</v>
      </c>
      <c r="B1124" t="s">
        <v>13967</v>
      </c>
      <c r="C1124" t="s">
        <v>13549</v>
      </c>
      <c r="D1124" s="6">
        <v>1099</v>
      </c>
      <c r="E1124" s="6" t="str">
        <f>IF(Table1_1[[#This Row],[discounted_price]]&lt;200,"&lt;₹200",IF(OR(Table1_1[[#This Row],[discounted_price]]=200,Table1_1[[#This Row],[discounted_price]]&lt;=500),"₹200-₹500","&gt;₹500"))</f>
        <v>&gt;₹500</v>
      </c>
      <c r="F1124" s="6">
        <v>1795</v>
      </c>
      <c r="G1124" s="5">
        <v>0.39</v>
      </c>
      <c r="H112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24" s="5" t="str">
        <f>IF(Table1_1[[#This Row],[discount_percentage]]&gt;=50%,"Yes","No")</f>
        <v>No</v>
      </c>
      <c r="J1124">
        <v>4.2</v>
      </c>
      <c r="K1124">
        <f>AVERAGE(Table1_1[[#This Row],[rating]]+Table1_1[[#This Row],[rating_count]]/1000)</f>
        <v>8.4439999999999991</v>
      </c>
      <c r="L1124">
        <v>4244</v>
      </c>
      <c r="M1124">
        <f>COUNTIF(Table1_1[[#This Row],[rating_count]],"&lt;1000")</f>
        <v>0</v>
      </c>
      <c r="N1124" s="6">
        <f>Table1_1[[#This Row],[actual_price]]*Table1_1[[#This Row],[rating_count]]</f>
        <v>7617980</v>
      </c>
      <c r="O1124" t="s">
        <v>9571</v>
      </c>
      <c r="P1124" t="s">
        <v>9572</v>
      </c>
      <c r="Q1124" t="s">
        <v>9573</v>
      </c>
      <c r="R1124" t="s">
        <v>9574</v>
      </c>
      <c r="S1124" t="s">
        <v>9575</v>
      </c>
      <c r="T1124" t="s">
        <v>9576</v>
      </c>
      <c r="U1124" t="s">
        <v>9577</v>
      </c>
      <c r="V1124" t="s">
        <v>9578</v>
      </c>
    </row>
    <row r="1125" spans="1:22" x14ac:dyDescent="0.25">
      <c r="A1125" t="s">
        <v>9579</v>
      </c>
      <c r="B1125" t="s">
        <v>13968</v>
      </c>
      <c r="C1125" t="s">
        <v>13549</v>
      </c>
      <c r="D1125" s="6">
        <v>9590</v>
      </c>
      <c r="E1125" s="6" t="str">
        <f>IF(Table1_1[[#This Row],[discounted_price]]&lt;200,"&lt;₹200",IF(OR(Table1_1[[#This Row],[discounted_price]]=200,Table1_1[[#This Row],[discounted_price]]&lt;=500),"₹200-₹500","&gt;₹500"))</f>
        <v>&gt;₹500</v>
      </c>
      <c r="F1125" s="6">
        <v>15999</v>
      </c>
      <c r="G1125" s="5">
        <v>0.4</v>
      </c>
      <c r="H112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25" s="5" t="str">
        <f>IF(Table1_1[[#This Row],[discount_percentage]]&gt;=50%,"Yes","No")</f>
        <v>No</v>
      </c>
      <c r="J1125">
        <v>4.0999999999999996</v>
      </c>
      <c r="K1125">
        <f>AVERAGE(Table1_1[[#This Row],[rating]]+Table1_1[[#This Row],[rating_count]]/1000)</f>
        <v>5.1169999999999991</v>
      </c>
      <c r="L1125">
        <v>1017</v>
      </c>
      <c r="M1125">
        <f>COUNTIF(Table1_1[[#This Row],[rating_count]],"&lt;1000")</f>
        <v>0</v>
      </c>
      <c r="N1125" s="6">
        <f>Table1_1[[#This Row],[actual_price]]*Table1_1[[#This Row],[rating_count]]</f>
        <v>16270983</v>
      </c>
      <c r="O1125" t="s">
        <v>9581</v>
      </c>
      <c r="P1125" t="s">
        <v>9582</v>
      </c>
      <c r="Q1125" t="s">
        <v>9583</v>
      </c>
      <c r="R1125" t="s">
        <v>9584</v>
      </c>
      <c r="S1125" t="s">
        <v>9585</v>
      </c>
      <c r="T1125" t="s">
        <v>9586</v>
      </c>
      <c r="U1125" t="s">
        <v>9587</v>
      </c>
      <c r="V1125" t="s">
        <v>9588</v>
      </c>
    </row>
    <row r="1126" spans="1:22" x14ac:dyDescent="0.25">
      <c r="A1126" t="s">
        <v>9589</v>
      </c>
      <c r="B1126" t="s">
        <v>13969</v>
      </c>
      <c r="C1126" t="s">
        <v>13549</v>
      </c>
      <c r="D1126" s="6">
        <v>999</v>
      </c>
      <c r="E1126" s="6" t="str">
        <f>IF(Table1_1[[#This Row],[discounted_price]]&lt;200,"&lt;₹200",IF(OR(Table1_1[[#This Row],[discounted_price]]=200,Table1_1[[#This Row],[discounted_price]]&lt;=500),"₹200-₹500","&gt;₹500"))</f>
        <v>&gt;₹500</v>
      </c>
      <c r="F1126" s="6">
        <v>1490</v>
      </c>
      <c r="G1126" s="5">
        <v>0.33</v>
      </c>
      <c r="H112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26" s="5" t="str">
        <f>IF(Table1_1[[#This Row],[discount_percentage]]&gt;=50%,"Yes","No")</f>
        <v>No</v>
      </c>
      <c r="J1126">
        <v>4.0999999999999996</v>
      </c>
      <c r="K1126">
        <f>AVERAGE(Table1_1[[#This Row],[rating]]+Table1_1[[#This Row],[rating_count]]/1000)</f>
        <v>17.099</v>
      </c>
      <c r="L1126">
        <v>12999</v>
      </c>
      <c r="M1126">
        <f>COUNTIF(Table1_1[[#This Row],[rating_count]],"&lt;1000")</f>
        <v>0</v>
      </c>
      <c r="N1126" s="6">
        <f>Table1_1[[#This Row],[actual_price]]*Table1_1[[#This Row],[rating_count]]</f>
        <v>19368510</v>
      </c>
      <c r="O1126" t="s">
        <v>9592</v>
      </c>
      <c r="P1126" t="s">
        <v>9593</v>
      </c>
      <c r="Q1126" t="s">
        <v>9594</v>
      </c>
      <c r="R1126" t="s">
        <v>9595</v>
      </c>
      <c r="S1126" t="s">
        <v>9596</v>
      </c>
      <c r="T1126" t="s">
        <v>9597</v>
      </c>
      <c r="U1126" t="s">
        <v>9598</v>
      </c>
      <c r="V1126" t="s">
        <v>9599</v>
      </c>
    </row>
    <row r="1127" spans="1:22" x14ac:dyDescent="0.25">
      <c r="A1127" t="s">
        <v>9600</v>
      </c>
      <c r="B1127" t="s">
        <v>13970</v>
      </c>
      <c r="C1127" t="s">
        <v>13549</v>
      </c>
      <c r="D1127" s="6">
        <v>1299</v>
      </c>
      <c r="E1127" s="6" t="str">
        <f>IF(Table1_1[[#This Row],[discounted_price]]&lt;200,"&lt;₹200",IF(OR(Table1_1[[#This Row],[discounted_price]]=200,Table1_1[[#This Row],[discounted_price]]&lt;=500),"₹200-₹500","&gt;₹500"))</f>
        <v>&gt;₹500</v>
      </c>
      <c r="F1127" s="6">
        <v>1999</v>
      </c>
      <c r="G1127" s="5">
        <v>0.35</v>
      </c>
      <c r="H112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27" s="5" t="str">
        <f>IF(Table1_1[[#This Row],[discount_percentage]]&gt;=50%,"Yes","No")</f>
        <v>No</v>
      </c>
      <c r="J1127">
        <v>3.8</v>
      </c>
      <c r="K1127">
        <f>AVERAGE(Table1_1[[#This Row],[rating]]+Table1_1[[#This Row],[rating_count]]/1000)</f>
        <v>4.1109999999999998</v>
      </c>
      <c r="L1127">
        <v>311</v>
      </c>
      <c r="M1127">
        <f>COUNTIF(Table1_1[[#This Row],[rating_count]],"&lt;1000")</f>
        <v>1</v>
      </c>
      <c r="N1127" s="6">
        <f>Table1_1[[#This Row],[actual_price]]*Table1_1[[#This Row],[rating_count]]</f>
        <v>621689</v>
      </c>
      <c r="O1127" t="s">
        <v>9602</v>
      </c>
      <c r="P1127" t="s">
        <v>9603</v>
      </c>
      <c r="Q1127" t="s">
        <v>9604</v>
      </c>
      <c r="R1127" t="s">
        <v>9605</v>
      </c>
      <c r="S1127" t="s">
        <v>9606</v>
      </c>
      <c r="T1127" t="s">
        <v>9607</v>
      </c>
      <c r="U1127" t="s">
        <v>9608</v>
      </c>
      <c r="V1127" t="s">
        <v>9609</v>
      </c>
    </row>
    <row r="1128" spans="1:22" x14ac:dyDescent="0.25">
      <c r="A1128" t="s">
        <v>9610</v>
      </c>
      <c r="B1128" t="s">
        <v>13971</v>
      </c>
      <c r="C1128" t="s">
        <v>13549</v>
      </c>
      <c r="D1128" s="6">
        <v>292</v>
      </c>
      <c r="E1128" s="6" t="str">
        <f>IF(Table1_1[[#This Row],[discounted_price]]&lt;200,"&lt;₹200",IF(OR(Table1_1[[#This Row],[discounted_price]]=200,Table1_1[[#This Row],[discounted_price]]&lt;=500),"₹200-₹500","&gt;₹500"))</f>
        <v>₹200-₹500</v>
      </c>
      <c r="F1128" s="6">
        <v>499</v>
      </c>
      <c r="G1128" s="5">
        <v>0.41</v>
      </c>
      <c r="H112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28" s="5" t="str">
        <f>IF(Table1_1[[#This Row],[discount_percentage]]&gt;=50%,"Yes","No")</f>
        <v>No</v>
      </c>
      <c r="J1128">
        <v>4.0999999999999996</v>
      </c>
      <c r="K1128">
        <f>AVERAGE(Table1_1[[#This Row],[rating]]+Table1_1[[#This Row],[rating_count]]/1000)</f>
        <v>8.338000000000001</v>
      </c>
      <c r="L1128">
        <v>4238</v>
      </c>
      <c r="M1128">
        <f>COUNTIF(Table1_1[[#This Row],[rating_count]],"&lt;1000")</f>
        <v>0</v>
      </c>
      <c r="N1128" s="6">
        <f>Table1_1[[#This Row],[actual_price]]*Table1_1[[#This Row],[rating_count]]</f>
        <v>2114762</v>
      </c>
      <c r="O1128" t="s">
        <v>9613</v>
      </c>
      <c r="P1128" t="s">
        <v>9614</v>
      </c>
      <c r="Q1128" t="s">
        <v>9615</v>
      </c>
      <c r="R1128" t="s">
        <v>9616</v>
      </c>
      <c r="S1128" t="s">
        <v>9617</v>
      </c>
      <c r="T1128" t="s">
        <v>9618</v>
      </c>
      <c r="U1128" t="s">
        <v>9619</v>
      </c>
      <c r="V1128" t="s">
        <v>9620</v>
      </c>
    </row>
    <row r="1129" spans="1:22" x14ac:dyDescent="0.25">
      <c r="A1129" t="s">
        <v>9621</v>
      </c>
      <c r="B1129" t="s">
        <v>13972</v>
      </c>
      <c r="C1129" t="s">
        <v>13549</v>
      </c>
      <c r="D1129" s="6">
        <v>160</v>
      </c>
      <c r="E1129" s="6" t="str">
        <f>IF(Table1_1[[#This Row],[discounted_price]]&lt;200,"&lt;₹200",IF(OR(Table1_1[[#This Row],[discounted_price]]=200,Table1_1[[#This Row],[discounted_price]]&lt;=500),"₹200-₹500","&gt;₹500"))</f>
        <v>&lt;₹200</v>
      </c>
      <c r="F1129" s="6">
        <v>299</v>
      </c>
      <c r="G1129" s="5">
        <v>0.46</v>
      </c>
      <c r="H112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29" s="5" t="str">
        <f>IF(Table1_1[[#This Row],[discount_percentage]]&gt;=50%,"Yes","No")</f>
        <v>No</v>
      </c>
      <c r="J1129">
        <v>4.5999999999999996</v>
      </c>
      <c r="K1129">
        <f>AVERAGE(Table1_1[[#This Row],[rating]]+Table1_1[[#This Row],[rating_count]]/1000)</f>
        <v>7.3810000000000002</v>
      </c>
      <c r="L1129">
        <v>2781</v>
      </c>
      <c r="M1129">
        <f>COUNTIF(Table1_1[[#This Row],[rating_count]],"&lt;1000")</f>
        <v>0</v>
      </c>
      <c r="N1129" s="6">
        <f>Table1_1[[#This Row],[actual_price]]*Table1_1[[#This Row],[rating_count]]</f>
        <v>831519</v>
      </c>
      <c r="O1129" t="s">
        <v>9623</v>
      </c>
      <c r="P1129" t="s">
        <v>9624</v>
      </c>
      <c r="Q1129" t="s">
        <v>9625</v>
      </c>
      <c r="R1129" t="s">
        <v>9626</v>
      </c>
      <c r="S1129" t="s">
        <v>9627</v>
      </c>
      <c r="T1129" t="s">
        <v>9628</v>
      </c>
      <c r="U1129" t="s">
        <v>9629</v>
      </c>
      <c r="V1129" t="s">
        <v>9630</v>
      </c>
    </row>
    <row r="1130" spans="1:22" x14ac:dyDescent="0.25">
      <c r="A1130" t="s">
        <v>9631</v>
      </c>
      <c r="B1130" t="s">
        <v>13973</v>
      </c>
      <c r="C1130" t="s">
        <v>13549</v>
      </c>
      <c r="D1130" s="6">
        <v>600</v>
      </c>
      <c r="E1130" s="6" t="str">
        <f>IF(Table1_1[[#This Row],[discounted_price]]&lt;200,"&lt;₹200",IF(OR(Table1_1[[#This Row],[discounted_price]]=200,Table1_1[[#This Row],[discounted_price]]&lt;=500),"₹200-₹500","&gt;₹500"))</f>
        <v>&gt;₹500</v>
      </c>
      <c r="F1130" s="6">
        <v>600</v>
      </c>
      <c r="G1130" s="5">
        <v>0</v>
      </c>
      <c r="H113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1130" s="5" t="str">
        <f>IF(Table1_1[[#This Row],[discount_percentage]]&gt;=50%,"Yes","No")</f>
        <v>No</v>
      </c>
      <c r="J1130">
        <v>4.0999999999999996</v>
      </c>
      <c r="K1130">
        <f>AVERAGE(Table1_1[[#This Row],[rating]]+Table1_1[[#This Row],[rating_count]]/1000)</f>
        <v>15.007</v>
      </c>
      <c r="L1130">
        <v>10907</v>
      </c>
      <c r="M1130">
        <f>COUNTIF(Table1_1[[#This Row],[rating_count]],"&lt;1000")</f>
        <v>0</v>
      </c>
      <c r="N1130" s="6">
        <f>Table1_1[[#This Row],[actual_price]]*Table1_1[[#This Row],[rating_count]]</f>
        <v>6544200</v>
      </c>
      <c r="O1130" t="s">
        <v>9634</v>
      </c>
      <c r="P1130" t="s">
        <v>9635</v>
      </c>
      <c r="Q1130" t="s">
        <v>9636</v>
      </c>
      <c r="R1130" t="s">
        <v>9637</v>
      </c>
      <c r="S1130" t="s">
        <v>9638</v>
      </c>
      <c r="T1130" t="s">
        <v>9639</v>
      </c>
      <c r="U1130" t="s">
        <v>9640</v>
      </c>
      <c r="V1130" t="s">
        <v>9641</v>
      </c>
    </row>
    <row r="1131" spans="1:22" x14ac:dyDescent="0.25">
      <c r="A1131" t="s">
        <v>9642</v>
      </c>
      <c r="B1131" t="s">
        <v>13973</v>
      </c>
      <c r="C1131" t="s">
        <v>13549</v>
      </c>
      <c r="D1131" s="6">
        <v>1130</v>
      </c>
      <c r="E1131" s="6" t="str">
        <f>IF(Table1_1[[#This Row],[discounted_price]]&lt;200,"&lt;₹200",IF(OR(Table1_1[[#This Row],[discounted_price]]=200,Table1_1[[#This Row],[discounted_price]]&lt;=500),"₹200-₹500","&gt;₹500"))</f>
        <v>&gt;₹500</v>
      </c>
      <c r="F1131" s="6">
        <v>1130</v>
      </c>
      <c r="G1131" s="5">
        <v>0</v>
      </c>
      <c r="H113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1131" s="5" t="str">
        <f>IF(Table1_1[[#This Row],[discount_percentage]]&gt;=50%,"Yes","No")</f>
        <v>No</v>
      </c>
      <c r="J1131">
        <v>4.2</v>
      </c>
      <c r="K1131">
        <f>AVERAGE(Table1_1[[#This Row],[rating]]+Table1_1[[#This Row],[rating_count]]/1000)</f>
        <v>17.45</v>
      </c>
      <c r="L1131">
        <v>13250</v>
      </c>
      <c r="M1131">
        <f>COUNTIF(Table1_1[[#This Row],[rating_count]],"&lt;1000")</f>
        <v>0</v>
      </c>
      <c r="N1131" s="6">
        <f>Table1_1[[#This Row],[actual_price]]*Table1_1[[#This Row],[rating_count]]</f>
        <v>14972500</v>
      </c>
      <c r="O1131" t="s">
        <v>9645</v>
      </c>
      <c r="P1131" t="s">
        <v>9646</v>
      </c>
      <c r="Q1131" t="s">
        <v>9647</v>
      </c>
      <c r="R1131" t="s">
        <v>9648</v>
      </c>
      <c r="S1131" t="s">
        <v>9649</v>
      </c>
      <c r="T1131" t="s">
        <v>9650</v>
      </c>
      <c r="U1131" t="s">
        <v>9651</v>
      </c>
      <c r="V1131" t="s">
        <v>9652</v>
      </c>
    </row>
    <row r="1132" spans="1:22" x14ac:dyDescent="0.25">
      <c r="A1132" t="s">
        <v>9653</v>
      </c>
      <c r="B1132" t="s">
        <v>13974</v>
      </c>
      <c r="C1132" t="s">
        <v>13549</v>
      </c>
      <c r="D1132" s="6">
        <v>3249</v>
      </c>
      <c r="E1132" s="6" t="str">
        <f>IF(Table1_1[[#This Row],[discounted_price]]&lt;200,"&lt;₹200",IF(OR(Table1_1[[#This Row],[discounted_price]]=200,Table1_1[[#This Row],[discounted_price]]&lt;=500),"₹200-₹500","&gt;₹500"))</f>
        <v>&gt;₹500</v>
      </c>
      <c r="F1132" s="6">
        <v>6295</v>
      </c>
      <c r="G1132" s="5">
        <v>0.48</v>
      </c>
      <c r="H113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32" s="5" t="str">
        <f>IF(Table1_1[[#This Row],[discount_percentage]]&gt;=50%,"Yes","No")</f>
        <v>No</v>
      </c>
      <c r="J1132">
        <v>3.9</v>
      </c>
      <c r="K1132">
        <f>AVERAGE(Table1_1[[#This Row],[rating]]+Table1_1[[#This Row],[rating_count]]/1000)</f>
        <v>46.97</v>
      </c>
      <c r="L1132">
        <v>43070</v>
      </c>
      <c r="M1132">
        <f>COUNTIF(Table1_1[[#This Row],[rating_count]],"&lt;1000")</f>
        <v>0</v>
      </c>
      <c r="N1132" s="6">
        <f>Table1_1[[#This Row],[actual_price]]*Table1_1[[#This Row],[rating_count]]</f>
        <v>271125650</v>
      </c>
      <c r="O1132" t="s">
        <v>9655</v>
      </c>
      <c r="P1132" t="s">
        <v>9656</v>
      </c>
      <c r="Q1132" t="s">
        <v>9657</v>
      </c>
      <c r="R1132" t="s">
        <v>9658</v>
      </c>
      <c r="S1132" t="s">
        <v>9659</v>
      </c>
      <c r="T1132" t="s">
        <v>9660</v>
      </c>
      <c r="U1132" t="s">
        <v>9661</v>
      </c>
      <c r="V1132" t="s">
        <v>9662</v>
      </c>
    </row>
    <row r="1133" spans="1:22" x14ac:dyDescent="0.25">
      <c r="A1133" t="s">
        <v>9663</v>
      </c>
      <c r="B1133" t="s">
        <v>13975</v>
      </c>
      <c r="C1133" t="s">
        <v>13549</v>
      </c>
      <c r="D1133" s="6">
        <v>3599</v>
      </c>
      <c r="E1133" s="6" t="str">
        <f>IF(Table1_1[[#This Row],[discounted_price]]&lt;200,"&lt;₹200",IF(OR(Table1_1[[#This Row],[discounted_price]]=200,Table1_1[[#This Row],[discounted_price]]&lt;=500),"₹200-₹500","&gt;₹500"))</f>
        <v>&gt;₹500</v>
      </c>
      <c r="F1133" s="6">
        <v>9455</v>
      </c>
      <c r="G1133" s="5">
        <v>0.62</v>
      </c>
      <c r="H113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133" s="5" t="str">
        <f>IF(Table1_1[[#This Row],[discount_percentage]]&gt;=50%,"Yes","No")</f>
        <v>Yes</v>
      </c>
      <c r="J1133">
        <v>4.0999999999999996</v>
      </c>
      <c r="K1133">
        <f>AVERAGE(Table1_1[[#This Row],[rating]]+Table1_1[[#This Row],[rating_count]]/1000)</f>
        <v>15.927999999999999</v>
      </c>
      <c r="L1133">
        <v>11828</v>
      </c>
      <c r="M1133">
        <f>COUNTIF(Table1_1[[#This Row],[rating_count]],"&lt;1000")</f>
        <v>0</v>
      </c>
      <c r="N1133" s="6">
        <f>Table1_1[[#This Row],[actual_price]]*Table1_1[[#This Row],[rating_count]]</f>
        <v>111833740</v>
      </c>
      <c r="O1133" t="s">
        <v>9665</v>
      </c>
      <c r="P1133" t="s">
        <v>9666</v>
      </c>
      <c r="Q1133" t="s">
        <v>9667</v>
      </c>
      <c r="R1133" t="s">
        <v>9668</v>
      </c>
      <c r="S1133" t="s">
        <v>9669</v>
      </c>
      <c r="T1133" t="s">
        <v>9670</v>
      </c>
      <c r="U1133" t="s">
        <v>9671</v>
      </c>
      <c r="V1133" t="s">
        <v>9672</v>
      </c>
    </row>
    <row r="1134" spans="1:22" x14ac:dyDescent="0.25">
      <c r="A1134" t="s">
        <v>9673</v>
      </c>
      <c r="B1134" t="s">
        <v>9674</v>
      </c>
      <c r="C1134" t="s">
        <v>13549</v>
      </c>
      <c r="D1134" s="6">
        <v>368</v>
      </c>
      <c r="E1134" s="6" t="str">
        <f>IF(Table1_1[[#This Row],[discounted_price]]&lt;200,"&lt;₹200",IF(OR(Table1_1[[#This Row],[discounted_price]]=200,Table1_1[[#This Row],[discounted_price]]&lt;=500),"₹200-₹500","&gt;₹500"))</f>
        <v>₹200-₹500</v>
      </c>
      <c r="F1134" s="6">
        <v>699</v>
      </c>
      <c r="G1134" s="5">
        <v>0.47</v>
      </c>
      <c r="H113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34" s="5" t="str">
        <f>IF(Table1_1[[#This Row],[discount_percentage]]&gt;=50%,"Yes","No")</f>
        <v>No</v>
      </c>
      <c r="J1134">
        <v>4.0999999999999996</v>
      </c>
      <c r="K1134">
        <f>AVERAGE(Table1_1[[#This Row],[rating]]+Table1_1[[#This Row],[rating_count]]/1000)</f>
        <v>5.34</v>
      </c>
      <c r="L1134">
        <v>1240</v>
      </c>
      <c r="M1134">
        <f>COUNTIF(Table1_1[[#This Row],[rating_count]],"&lt;1000")</f>
        <v>0</v>
      </c>
      <c r="N1134" s="6">
        <f>Table1_1[[#This Row],[actual_price]]*Table1_1[[#This Row],[rating_count]]</f>
        <v>866760</v>
      </c>
      <c r="O1134" t="s">
        <v>9675</v>
      </c>
      <c r="P1134" t="s">
        <v>9676</v>
      </c>
      <c r="Q1134" t="s">
        <v>9677</v>
      </c>
      <c r="R1134" t="s">
        <v>9678</v>
      </c>
      <c r="S1134" t="s">
        <v>9679</v>
      </c>
      <c r="T1134" t="s">
        <v>9680</v>
      </c>
      <c r="U1134" t="s">
        <v>9681</v>
      </c>
      <c r="V1134" t="s">
        <v>9682</v>
      </c>
    </row>
    <row r="1135" spans="1:22" x14ac:dyDescent="0.25">
      <c r="A1135" t="s">
        <v>9683</v>
      </c>
      <c r="B1135" t="s">
        <v>13976</v>
      </c>
      <c r="C1135" t="s">
        <v>13549</v>
      </c>
      <c r="D1135" s="6">
        <v>3199</v>
      </c>
      <c r="E1135" s="6" t="str">
        <f>IF(Table1_1[[#This Row],[discounted_price]]&lt;200,"&lt;₹200",IF(OR(Table1_1[[#This Row],[discounted_price]]=200,Table1_1[[#This Row],[discounted_price]]&lt;=500),"₹200-₹500","&gt;₹500"))</f>
        <v>&gt;₹500</v>
      </c>
      <c r="F1135" s="6">
        <v>4999</v>
      </c>
      <c r="G1135" s="5">
        <v>0.36</v>
      </c>
      <c r="H113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35" s="5" t="str">
        <f>IF(Table1_1[[#This Row],[discount_percentage]]&gt;=50%,"Yes","No")</f>
        <v>No</v>
      </c>
      <c r="J1135">
        <v>4</v>
      </c>
      <c r="K1135">
        <f>AVERAGE(Table1_1[[#This Row],[rating]]+Table1_1[[#This Row],[rating_count]]/1000)</f>
        <v>24.869</v>
      </c>
      <c r="L1135">
        <v>20869</v>
      </c>
      <c r="M1135">
        <f>COUNTIF(Table1_1[[#This Row],[rating_count]],"&lt;1000")</f>
        <v>0</v>
      </c>
      <c r="N1135" s="6">
        <f>Table1_1[[#This Row],[actual_price]]*Table1_1[[#This Row],[rating_count]]</f>
        <v>104324131</v>
      </c>
      <c r="O1135" t="s">
        <v>9685</v>
      </c>
      <c r="P1135" t="s">
        <v>9686</v>
      </c>
      <c r="Q1135" t="s">
        <v>9687</v>
      </c>
      <c r="R1135" t="s">
        <v>9688</v>
      </c>
      <c r="S1135" t="s">
        <v>9689</v>
      </c>
      <c r="T1135" t="s">
        <v>9690</v>
      </c>
      <c r="U1135" t="s">
        <v>9691</v>
      </c>
      <c r="V1135" t="s">
        <v>9692</v>
      </c>
    </row>
    <row r="1136" spans="1:22" x14ac:dyDescent="0.25">
      <c r="A1136" t="s">
        <v>9693</v>
      </c>
      <c r="B1136" t="s">
        <v>13977</v>
      </c>
      <c r="C1136" t="s">
        <v>13549</v>
      </c>
      <c r="D1136" s="6">
        <v>1599</v>
      </c>
      <c r="E1136" s="6" t="str">
        <f>IF(Table1_1[[#This Row],[discounted_price]]&lt;200,"&lt;₹200",IF(OR(Table1_1[[#This Row],[discounted_price]]=200,Table1_1[[#This Row],[discounted_price]]&lt;=500),"₹200-₹500","&gt;₹500"))</f>
        <v>&gt;₹500</v>
      </c>
      <c r="F1136" s="6">
        <v>2900</v>
      </c>
      <c r="G1136" s="5">
        <v>0.45</v>
      </c>
      <c r="H113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36" s="5" t="str">
        <f>IF(Table1_1[[#This Row],[discount_percentage]]&gt;=50%,"Yes","No")</f>
        <v>No</v>
      </c>
      <c r="J1136">
        <v>3.7</v>
      </c>
      <c r="K1136">
        <f>AVERAGE(Table1_1[[#This Row],[rating]]+Table1_1[[#This Row],[rating_count]]/1000)</f>
        <v>4.141</v>
      </c>
      <c r="L1136">
        <v>441</v>
      </c>
      <c r="M1136">
        <f>COUNTIF(Table1_1[[#This Row],[rating_count]],"&lt;1000")</f>
        <v>1</v>
      </c>
      <c r="N1136" s="6">
        <f>Table1_1[[#This Row],[actual_price]]*Table1_1[[#This Row],[rating_count]]</f>
        <v>1278900</v>
      </c>
      <c r="O1136" t="s">
        <v>9696</v>
      </c>
      <c r="P1136" t="s">
        <v>9697</v>
      </c>
      <c r="Q1136" t="s">
        <v>9698</v>
      </c>
      <c r="R1136" t="s">
        <v>9699</v>
      </c>
      <c r="S1136" t="s">
        <v>9700</v>
      </c>
      <c r="T1136" t="s">
        <v>9701</v>
      </c>
      <c r="U1136" t="s">
        <v>9702</v>
      </c>
      <c r="V1136" t="s">
        <v>9703</v>
      </c>
    </row>
    <row r="1137" spans="1:22" x14ac:dyDescent="0.25">
      <c r="A1137" t="s">
        <v>9704</v>
      </c>
      <c r="B1137" t="s">
        <v>13978</v>
      </c>
      <c r="C1137" t="s">
        <v>13549</v>
      </c>
      <c r="D1137" s="6">
        <v>1999</v>
      </c>
      <c r="E1137" s="6" t="str">
        <f>IF(Table1_1[[#This Row],[discounted_price]]&lt;200,"&lt;₹200",IF(OR(Table1_1[[#This Row],[discounted_price]]=200,Table1_1[[#This Row],[discounted_price]]&lt;=500),"₹200-₹500","&gt;₹500"))</f>
        <v>&gt;₹500</v>
      </c>
      <c r="F1137" s="6">
        <v>2499</v>
      </c>
      <c r="G1137" s="5">
        <v>0.2</v>
      </c>
      <c r="H113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137" s="5" t="str">
        <f>IF(Table1_1[[#This Row],[discount_percentage]]&gt;=50%,"Yes","No")</f>
        <v>No</v>
      </c>
      <c r="J1137">
        <v>4.0999999999999996</v>
      </c>
      <c r="K1137">
        <f>AVERAGE(Table1_1[[#This Row],[rating]]+Table1_1[[#This Row],[rating_count]]/1000)</f>
        <v>5.1339999999999995</v>
      </c>
      <c r="L1137">
        <v>1034</v>
      </c>
      <c r="M1137">
        <f>COUNTIF(Table1_1[[#This Row],[rating_count]],"&lt;1000")</f>
        <v>0</v>
      </c>
      <c r="N1137" s="6">
        <f>Table1_1[[#This Row],[actual_price]]*Table1_1[[#This Row],[rating_count]]</f>
        <v>2583966</v>
      </c>
      <c r="O1137" t="s">
        <v>9706</v>
      </c>
      <c r="P1137" t="s">
        <v>9707</v>
      </c>
      <c r="Q1137" t="s">
        <v>9708</v>
      </c>
      <c r="R1137" t="s">
        <v>9709</v>
      </c>
      <c r="S1137" t="s">
        <v>9710</v>
      </c>
      <c r="T1137" t="s">
        <v>9711</v>
      </c>
      <c r="U1137" t="s">
        <v>9712</v>
      </c>
      <c r="V1137" t="s">
        <v>9713</v>
      </c>
    </row>
    <row r="1138" spans="1:22" x14ac:dyDescent="0.25">
      <c r="A1138" t="s">
        <v>9714</v>
      </c>
      <c r="B1138" t="s">
        <v>13979</v>
      </c>
      <c r="C1138" t="s">
        <v>13549</v>
      </c>
      <c r="D1138" s="6">
        <v>616</v>
      </c>
      <c r="E1138" s="6" t="str">
        <f>IF(Table1_1[[#This Row],[discounted_price]]&lt;200,"&lt;₹200",IF(OR(Table1_1[[#This Row],[discounted_price]]=200,Table1_1[[#This Row],[discounted_price]]&lt;=500),"₹200-₹500","&gt;₹500"))</f>
        <v>&gt;₹500</v>
      </c>
      <c r="F1138" s="6">
        <v>1190</v>
      </c>
      <c r="G1138" s="5">
        <v>0.48</v>
      </c>
      <c r="H113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38" s="5" t="str">
        <f>IF(Table1_1[[#This Row],[discount_percentage]]&gt;=50%,"Yes","No")</f>
        <v>No</v>
      </c>
      <c r="J1138">
        <v>4.0999999999999996</v>
      </c>
      <c r="K1138">
        <f>AVERAGE(Table1_1[[#This Row],[rating]]+Table1_1[[#This Row],[rating_count]]/1000)</f>
        <v>41.225999999999999</v>
      </c>
      <c r="L1138">
        <v>37126</v>
      </c>
      <c r="M1138">
        <f>COUNTIF(Table1_1[[#This Row],[rating_count]],"&lt;1000")</f>
        <v>0</v>
      </c>
      <c r="N1138" s="6">
        <f>Table1_1[[#This Row],[actual_price]]*Table1_1[[#This Row],[rating_count]]</f>
        <v>44179940</v>
      </c>
      <c r="O1138" t="s">
        <v>9716</v>
      </c>
      <c r="P1138" t="s">
        <v>9717</v>
      </c>
      <c r="Q1138" t="s">
        <v>9718</v>
      </c>
      <c r="R1138" t="s">
        <v>9719</v>
      </c>
      <c r="S1138" t="s">
        <v>9720</v>
      </c>
      <c r="T1138" t="s">
        <v>9721</v>
      </c>
      <c r="U1138" t="s">
        <v>9722</v>
      </c>
      <c r="V1138" t="s">
        <v>9723</v>
      </c>
    </row>
    <row r="1139" spans="1:22" x14ac:dyDescent="0.25">
      <c r="A1139" t="s">
        <v>9724</v>
      </c>
      <c r="B1139" t="s">
        <v>13980</v>
      </c>
      <c r="C1139" t="s">
        <v>13549</v>
      </c>
      <c r="D1139" s="6">
        <v>1499</v>
      </c>
      <c r="E1139" s="6" t="str">
        <f>IF(Table1_1[[#This Row],[discounted_price]]&lt;200,"&lt;₹200",IF(OR(Table1_1[[#This Row],[discounted_price]]=200,Table1_1[[#This Row],[discounted_price]]&lt;=500),"₹200-₹500","&gt;₹500"))</f>
        <v>&gt;₹500</v>
      </c>
      <c r="F1139" s="6">
        <v>2100</v>
      </c>
      <c r="G1139" s="5">
        <v>0.28999999999999998</v>
      </c>
      <c r="H113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139" s="5" t="str">
        <f>IF(Table1_1[[#This Row],[discount_percentage]]&gt;=50%,"Yes","No")</f>
        <v>No</v>
      </c>
      <c r="J1139">
        <v>4.0999999999999996</v>
      </c>
      <c r="K1139">
        <f>AVERAGE(Table1_1[[#This Row],[rating]]+Table1_1[[#This Row],[rating_count]]/1000)</f>
        <v>10.455</v>
      </c>
      <c r="L1139">
        <v>6355</v>
      </c>
      <c r="M1139">
        <f>COUNTIF(Table1_1[[#This Row],[rating_count]],"&lt;1000")</f>
        <v>0</v>
      </c>
      <c r="N1139" s="6">
        <f>Table1_1[[#This Row],[actual_price]]*Table1_1[[#This Row],[rating_count]]</f>
        <v>13345500</v>
      </c>
      <c r="O1139" t="s">
        <v>9726</v>
      </c>
      <c r="P1139" t="s">
        <v>9727</v>
      </c>
      <c r="Q1139" t="s">
        <v>9728</v>
      </c>
      <c r="R1139" t="s">
        <v>9729</v>
      </c>
      <c r="S1139" t="s">
        <v>9730</v>
      </c>
      <c r="T1139" t="s">
        <v>9731</v>
      </c>
      <c r="U1139" t="s">
        <v>9732</v>
      </c>
      <c r="V1139" t="s">
        <v>9733</v>
      </c>
    </row>
    <row r="1140" spans="1:22" x14ac:dyDescent="0.25">
      <c r="A1140" t="s">
        <v>9734</v>
      </c>
      <c r="B1140" t="s">
        <v>13981</v>
      </c>
      <c r="C1140" t="s">
        <v>13549</v>
      </c>
      <c r="D1140" s="6">
        <v>199</v>
      </c>
      <c r="E1140" s="6" t="str">
        <f>IF(Table1_1[[#This Row],[discounted_price]]&lt;200,"&lt;₹200",IF(OR(Table1_1[[#This Row],[discounted_price]]=200,Table1_1[[#This Row],[discounted_price]]&lt;=500),"₹200-₹500","&gt;₹500"))</f>
        <v>&lt;₹200</v>
      </c>
      <c r="F1140" s="6">
        <v>499</v>
      </c>
      <c r="G1140" s="5">
        <v>0.6</v>
      </c>
      <c r="H114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140" s="5" t="str">
        <f>IF(Table1_1[[#This Row],[discount_percentage]]&gt;=50%,"Yes","No")</f>
        <v>Yes</v>
      </c>
      <c r="J1140">
        <v>3.3</v>
      </c>
      <c r="K1140">
        <f>AVERAGE(Table1_1[[#This Row],[rating]]+Table1_1[[#This Row],[rating_count]]/1000)</f>
        <v>3.3119999999999998</v>
      </c>
      <c r="L1140">
        <v>12</v>
      </c>
      <c r="M1140">
        <f>COUNTIF(Table1_1[[#This Row],[rating_count]],"&lt;1000")</f>
        <v>1</v>
      </c>
      <c r="N1140" s="6">
        <f>Table1_1[[#This Row],[actual_price]]*Table1_1[[#This Row],[rating_count]]</f>
        <v>5988</v>
      </c>
      <c r="O1140" t="s">
        <v>9736</v>
      </c>
      <c r="P1140" t="s">
        <v>9737</v>
      </c>
      <c r="Q1140" t="s">
        <v>9738</v>
      </c>
      <c r="R1140" t="s">
        <v>9739</v>
      </c>
      <c r="S1140" t="s">
        <v>9740</v>
      </c>
      <c r="T1140" t="s">
        <v>9741</v>
      </c>
      <c r="U1140" t="s">
        <v>9742</v>
      </c>
      <c r="V1140" t="s">
        <v>9743</v>
      </c>
    </row>
    <row r="1141" spans="1:22" x14ac:dyDescent="0.25">
      <c r="A1141" t="s">
        <v>9744</v>
      </c>
      <c r="B1141" t="s">
        <v>13982</v>
      </c>
      <c r="C1141" t="s">
        <v>13549</v>
      </c>
      <c r="D1141" s="6">
        <v>610</v>
      </c>
      <c r="E1141" s="6" t="str">
        <f>IF(Table1_1[[#This Row],[discounted_price]]&lt;200,"&lt;₹200",IF(OR(Table1_1[[#This Row],[discounted_price]]=200,Table1_1[[#This Row],[discounted_price]]&lt;=500),"₹200-₹500","&gt;₹500"))</f>
        <v>&gt;₹500</v>
      </c>
      <c r="F1141" s="6">
        <v>825</v>
      </c>
      <c r="G1141" s="5">
        <v>0.26</v>
      </c>
      <c r="H114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141" s="5" t="str">
        <f>IF(Table1_1[[#This Row],[discount_percentage]]&gt;=50%,"Yes","No")</f>
        <v>No</v>
      </c>
      <c r="J1141">
        <v>4.0999999999999996</v>
      </c>
      <c r="K1141">
        <f>AVERAGE(Table1_1[[#This Row],[rating]]+Table1_1[[#This Row],[rating_count]]/1000)</f>
        <v>17.265000000000001</v>
      </c>
      <c r="L1141">
        <v>13165</v>
      </c>
      <c r="M1141">
        <f>COUNTIF(Table1_1[[#This Row],[rating_count]],"&lt;1000")</f>
        <v>0</v>
      </c>
      <c r="N1141" s="6">
        <f>Table1_1[[#This Row],[actual_price]]*Table1_1[[#This Row],[rating_count]]</f>
        <v>10861125</v>
      </c>
      <c r="O1141" t="s">
        <v>9746</v>
      </c>
      <c r="P1141" t="s">
        <v>9747</v>
      </c>
      <c r="Q1141" t="s">
        <v>9748</v>
      </c>
      <c r="R1141" t="s">
        <v>9749</v>
      </c>
      <c r="S1141" t="s">
        <v>9750</v>
      </c>
      <c r="T1141" t="s">
        <v>9751</v>
      </c>
      <c r="U1141" t="s">
        <v>9752</v>
      </c>
      <c r="V1141" t="s">
        <v>9753</v>
      </c>
    </row>
    <row r="1142" spans="1:22" x14ac:dyDescent="0.25">
      <c r="A1142" t="s">
        <v>9754</v>
      </c>
      <c r="B1142" t="s">
        <v>13983</v>
      </c>
      <c r="C1142" t="s">
        <v>13549</v>
      </c>
      <c r="D1142" s="6">
        <v>999</v>
      </c>
      <c r="E1142" s="6" t="str">
        <f>IF(Table1_1[[#This Row],[discounted_price]]&lt;200,"&lt;₹200",IF(OR(Table1_1[[#This Row],[discounted_price]]=200,Table1_1[[#This Row],[discounted_price]]&lt;=500),"₹200-₹500","&gt;₹500"))</f>
        <v>&gt;₹500</v>
      </c>
      <c r="F1142" s="6">
        <v>1499</v>
      </c>
      <c r="G1142" s="5">
        <v>0.33</v>
      </c>
      <c r="H114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42" s="5" t="str">
        <f>IF(Table1_1[[#This Row],[discount_percentage]]&gt;=50%,"Yes","No")</f>
        <v>No</v>
      </c>
      <c r="J1142">
        <v>4.0999999999999996</v>
      </c>
      <c r="K1142">
        <f>AVERAGE(Table1_1[[#This Row],[rating]]+Table1_1[[#This Row],[rating_count]]/1000)</f>
        <v>5.7459999999999996</v>
      </c>
      <c r="L1142">
        <v>1646</v>
      </c>
      <c r="M1142">
        <f>COUNTIF(Table1_1[[#This Row],[rating_count]],"&lt;1000")</f>
        <v>0</v>
      </c>
      <c r="N1142" s="6">
        <f>Table1_1[[#This Row],[actual_price]]*Table1_1[[#This Row],[rating_count]]</f>
        <v>2467354</v>
      </c>
      <c r="O1142" t="s">
        <v>9756</v>
      </c>
      <c r="P1142" t="s">
        <v>9757</v>
      </c>
      <c r="Q1142" t="s">
        <v>9758</v>
      </c>
      <c r="R1142" t="s">
        <v>9759</v>
      </c>
      <c r="S1142" t="s">
        <v>9760</v>
      </c>
      <c r="T1142" t="s">
        <v>9761</v>
      </c>
      <c r="U1142" t="s">
        <v>9762</v>
      </c>
      <c r="V1142" t="s">
        <v>9763</v>
      </c>
    </row>
    <row r="1143" spans="1:22" x14ac:dyDescent="0.25">
      <c r="A1143" t="s">
        <v>9764</v>
      </c>
      <c r="B1143" t="s">
        <v>13984</v>
      </c>
      <c r="C1143" t="s">
        <v>13549</v>
      </c>
      <c r="D1143" s="6">
        <v>8999</v>
      </c>
      <c r="E1143" s="6" t="str">
        <f>IF(Table1_1[[#This Row],[discounted_price]]&lt;200,"&lt;₹200",IF(OR(Table1_1[[#This Row],[discounted_price]]=200,Table1_1[[#This Row],[discounted_price]]&lt;=500),"₹200-₹500","&gt;₹500"))</f>
        <v>&gt;₹500</v>
      </c>
      <c r="F1143" s="6">
        <v>9995</v>
      </c>
      <c r="G1143" s="5">
        <v>0.1</v>
      </c>
      <c r="H114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1143" s="5" t="str">
        <f>IF(Table1_1[[#This Row],[discount_percentage]]&gt;=50%,"Yes","No")</f>
        <v>No</v>
      </c>
      <c r="J1143">
        <v>4.4000000000000004</v>
      </c>
      <c r="K1143">
        <f>AVERAGE(Table1_1[[#This Row],[rating]]+Table1_1[[#This Row],[rating_count]]/1000)</f>
        <v>22.393999999999998</v>
      </c>
      <c r="L1143">
        <v>17994</v>
      </c>
      <c r="M1143">
        <f>COUNTIF(Table1_1[[#This Row],[rating_count]],"&lt;1000")</f>
        <v>0</v>
      </c>
      <c r="N1143" s="6">
        <f>Table1_1[[#This Row],[actual_price]]*Table1_1[[#This Row],[rating_count]]</f>
        <v>179850030</v>
      </c>
      <c r="O1143" t="s">
        <v>9766</v>
      </c>
      <c r="P1143" t="s">
        <v>9767</v>
      </c>
      <c r="Q1143" t="s">
        <v>9768</v>
      </c>
      <c r="R1143" t="s">
        <v>9769</v>
      </c>
      <c r="S1143" t="s">
        <v>9770</v>
      </c>
      <c r="T1143" t="s">
        <v>9771</v>
      </c>
      <c r="U1143" t="s">
        <v>9772</v>
      </c>
      <c r="V1143" t="s">
        <v>9773</v>
      </c>
    </row>
    <row r="1144" spans="1:22" x14ac:dyDescent="0.25">
      <c r="A1144" t="s">
        <v>9774</v>
      </c>
      <c r="B1144" t="s">
        <v>13985</v>
      </c>
      <c r="C1144" t="s">
        <v>13549</v>
      </c>
      <c r="D1144" s="6">
        <v>453</v>
      </c>
      <c r="E1144" s="6" t="str">
        <f>IF(Table1_1[[#This Row],[discounted_price]]&lt;200,"&lt;₹200",IF(OR(Table1_1[[#This Row],[discounted_price]]=200,Table1_1[[#This Row],[discounted_price]]&lt;=500),"₹200-₹500","&gt;₹500"))</f>
        <v>₹200-₹500</v>
      </c>
      <c r="F1144" s="6">
        <v>999</v>
      </c>
      <c r="G1144" s="5">
        <v>0.55000000000000004</v>
      </c>
      <c r="H114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144" s="5" t="str">
        <f>IF(Table1_1[[#This Row],[discount_percentage]]&gt;=50%,"Yes","No")</f>
        <v>Yes</v>
      </c>
      <c r="J1144">
        <v>4.3</v>
      </c>
      <c r="K1144">
        <f>AVERAGE(Table1_1[[#This Row],[rating]]+Table1_1[[#This Row],[rating_count]]/1000)</f>
        <v>4.91</v>
      </c>
      <c r="L1144">
        <v>610</v>
      </c>
      <c r="M1144">
        <f>COUNTIF(Table1_1[[#This Row],[rating_count]],"&lt;1000")</f>
        <v>1</v>
      </c>
      <c r="N1144" s="6">
        <f>Table1_1[[#This Row],[actual_price]]*Table1_1[[#This Row],[rating_count]]</f>
        <v>609390</v>
      </c>
      <c r="O1144" t="s">
        <v>9776</v>
      </c>
      <c r="P1144" t="s">
        <v>9777</v>
      </c>
      <c r="Q1144" t="s">
        <v>9778</v>
      </c>
      <c r="R1144" t="s">
        <v>9779</v>
      </c>
      <c r="S1144" t="s">
        <v>9780</v>
      </c>
      <c r="T1144" t="s">
        <v>9781</v>
      </c>
      <c r="U1144" t="s">
        <v>9782</v>
      </c>
      <c r="V1144" t="s">
        <v>9783</v>
      </c>
    </row>
    <row r="1145" spans="1:22" x14ac:dyDescent="0.25">
      <c r="A1145" t="s">
        <v>9784</v>
      </c>
      <c r="B1145" t="s">
        <v>13986</v>
      </c>
      <c r="C1145" t="s">
        <v>13549</v>
      </c>
      <c r="D1145" s="6">
        <v>2464</v>
      </c>
      <c r="E1145" s="6" t="str">
        <f>IF(Table1_1[[#This Row],[discounted_price]]&lt;200,"&lt;₹200",IF(OR(Table1_1[[#This Row],[discounted_price]]=200,Table1_1[[#This Row],[discounted_price]]&lt;=500),"₹200-₹500","&gt;₹500"))</f>
        <v>&gt;₹500</v>
      </c>
      <c r="F1145" s="6">
        <v>6000</v>
      </c>
      <c r="G1145" s="5">
        <v>0.59</v>
      </c>
      <c r="H114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145" s="5" t="str">
        <f>IF(Table1_1[[#This Row],[discount_percentage]]&gt;=50%,"Yes","No")</f>
        <v>Yes</v>
      </c>
      <c r="J1145">
        <v>4.0999999999999996</v>
      </c>
      <c r="K1145">
        <f>AVERAGE(Table1_1[[#This Row],[rating]]+Table1_1[[#This Row],[rating_count]]/1000)</f>
        <v>12.965999999999999</v>
      </c>
      <c r="L1145">
        <v>8866</v>
      </c>
      <c r="M1145">
        <f>COUNTIF(Table1_1[[#This Row],[rating_count]],"&lt;1000")</f>
        <v>0</v>
      </c>
      <c r="N1145" s="6">
        <f>Table1_1[[#This Row],[actual_price]]*Table1_1[[#This Row],[rating_count]]</f>
        <v>53196000</v>
      </c>
      <c r="O1145" t="s">
        <v>9786</v>
      </c>
      <c r="P1145" t="s">
        <v>9787</v>
      </c>
      <c r="Q1145" t="s">
        <v>9788</v>
      </c>
      <c r="R1145" t="s">
        <v>9789</v>
      </c>
      <c r="S1145" t="s">
        <v>9790</v>
      </c>
      <c r="T1145" t="s">
        <v>9791</v>
      </c>
      <c r="U1145" t="s">
        <v>9792</v>
      </c>
      <c r="V1145" t="s">
        <v>9793</v>
      </c>
    </row>
    <row r="1146" spans="1:22" x14ac:dyDescent="0.25">
      <c r="A1146" t="s">
        <v>9794</v>
      </c>
      <c r="B1146" t="s">
        <v>13987</v>
      </c>
      <c r="C1146" t="s">
        <v>13549</v>
      </c>
      <c r="D1146" s="6">
        <v>2719</v>
      </c>
      <c r="E1146" s="6" t="str">
        <f>IF(Table1_1[[#This Row],[discounted_price]]&lt;200,"&lt;₹200",IF(OR(Table1_1[[#This Row],[discounted_price]]=200,Table1_1[[#This Row],[discounted_price]]&lt;=500),"₹200-₹500","&gt;₹500"))</f>
        <v>&gt;₹500</v>
      </c>
      <c r="F1146" s="6">
        <v>3945</v>
      </c>
      <c r="G1146" s="5">
        <v>0.31</v>
      </c>
      <c r="H114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46" s="5" t="str">
        <f>IF(Table1_1[[#This Row],[discount_percentage]]&gt;=50%,"Yes","No")</f>
        <v>No</v>
      </c>
      <c r="J1146">
        <v>3.7</v>
      </c>
      <c r="K1146">
        <f>AVERAGE(Table1_1[[#This Row],[rating]]+Table1_1[[#This Row],[rating_count]]/1000)</f>
        <v>17.106000000000002</v>
      </c>
      <c r="L1146">
        <v>13406</v>
      </c>
      <c r="M1146">
        <f>COUNTIF(Table1_1[[#This Row],[rating_count]],"&lt;1000")</f>
        <v>0</v>
      </c>
      <c r="N1146" s="6">
        <f>Table1_1[[#This Row],[actual_price]]*Table1_1[[#This Row],[rating_count]]</f>
        <v>52886670</v>
      </c>
      <c r="O1146" t="s">
        <v>9796</v>
      </c>
      <c r="P1146" t="s">
        <v>9797</v>
      </c>
      <c r="Q1146" t="s">
        <v>9798</v>
      </c>
      <c r="R1146" t="s">
        <v>9799</v>
      </c>
      <c r="S1146" t="s">
        <v>9800</v>
      </c>
      <c r="T1146" t="s">
        <v>9801</v>
      </c>
      <c r="U1146" t="s">
        <v>9802</v>
      </c>
      <c r="V1146" t="s">
        <v>9803</v>
      </c>
    </row>
    <row r="1147" spans="1:22" x14ac:dyDescent="0.25">
      <c r="A1147" t="s">
        <v>9804</v>
      </c>
      <c r="B1147" t="s">
        <v>13988</v>
      </c>
      <c r="C1147" t="s">
        <v>13549</v>
      </c>
      <c r="D1147" s="6">
        <v>1439</v>
      </c>
      <c r="E1147" s="6" t="str">
        <f>IF(Table1_1[[#This Row],[discounted_price]]&lt;200,"&lt;₹200",IF(OR(Table1_1[[#This Row],[discounted_price]]=200,Table1_1[[#This Row],[discounted_price]]&lt;=500),"₹200-₹500","&gt;₹500"))</f>
        <v>&gt;₹500</v>
      </c>
      <c r="F1147" s="6">
        <v>1999</v>
      </c>
      <c r="G1147" s="5">
        <v>0.28000000000000003</v>
      </c>
      <c r="H114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147" s="5" t="str">
        <f>IF(Table1_1[[#This Row],[discount_percentage]]&gt;=50%,"Yes","No")</f>
        <v>No</v>
      </c>
      <c r="J1147">
        <v>4.8</v>
      </c>
      <c r="K1147">
        <f>AVERAGE(Table1_1[[#This Row],[rating]]+Table1_1[[#This Row],[rating_count]]/1000)</f>
        <v>58.602999999999994</v>
      </c>
      <c r="L1147">
        <v>53803</v>
      </c>
      <c r="M1147">
        <f>COUNTIF(Table1_1[[#This Row],[rating_count]],"&lt;1000")</f>
        <v>0</v>
      </c>
      <c r="N1147" s="6">
        <f>Table1_1[[#This Row],[actual_price]]*Table1_1[[#This Row],[rating_count]]</f>
        <v>107552197</v>
      </c>
      <c r="O1147" t="s">
        <v>9806</v>
      </c>
      <c r="P1147" t="s">
        <v>9807</v>
      </c>
      <c r="Q1147" t="s">
        <v>9808</v>
      </c>
      <c r="R1147" t="s">
        <v>9809</v>
      </c>
      <c r="S1147" t="s">
        <v>9810</v>
      </c>
      <c r="T1147" t="s">
        <v>9811</v>
      </c>
      <c r="U1147" t="s">
        <v>9812</v>
      </c>
      <c r="V1147" t="s">
        <v>9813</v>
      </c>
    </row>
    <row r="1148" spans="1:22" x14ac:dyDescent="0.25">
      <c r="A1148" t="s">
        <v>9814</v>
      </c>
      <c r="B1148" t="s">
        <v>13978</v>
      </c>
      <c r="C1148" t="s">
        <v>13549</v>
      </c>
      <c r="D1148" s="6">
        <v>2799</v>
      </c>
      <c r="E1148" s="6" t="str">
        <f>IF(Table1_1[[#This Row],[discounted_price]]&lt;200,"&lt;₹200",IF(OR(Table1_1[[#This Row],[discounted_price]]=200,Table1_1[[#This Row],[discounted_price]]&lt;=500),"₹200-₹500","&gt;₹500"))</f>
        <v>&gt;₹500</v>
      </c>
      <c r="F1148" s="6">
        <v>3499</v>
      </c>
      <c r="G1148" s="5">
        <v>0.2</v>
      </c>
      <c r="H114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148" s="5" t="str">
        <f>IF(Table1_1[[#This Row],[discount_percentage]]&gt;=50%,"Yes","No")</f>
        <v>No</v>
      </c>
      <c r="J1148">
        <v>4.5</v>
      </c>
      <c r="K1148">
        <f>AVERAGE(Table1_1[[#This Row],[rating]]+Table1_1[[#This Row],[rating_count]]/1000)</f>
        <v>5.0460000000000003</v>
      </c>
      <c r="L1148">
        <v>546</v>
      </c>
      <c r="M1148">
        <f>COUNTIF(Table1_1[[#This Row],[rating_count]],"&lt;1000")</f>
        <v>1</v>
      </c>
      <c r="N1148" s="6">
        <f>Table1_1[[#This Row],[actual_price]]*Table1_1[[#This Row],[rating_count]]</f>
        <v>1910454</v>
      </c>
      <c r="O1148" t="s">
        <v>9816</v>
      </c>
      <c r="P1148" t="s">
        <v>9817</v>
      </c>
      <c r="Q1148" t="s">
        <v>9818</v>
      </c>
      <c r="R1148" t="s">
        <v>9819</v>
      </c>
      <c r="S1148" t="s">
        <v>9820</v>
      </c>
      <c r="T1148" t="s">
        <v>9821</v>
      </c>
      <c r="U1148" t="s">
        <v>9822</v>
      </c>
      <c r="V1148" t="s">
        <v>9823</v>
      </c>
    </row>
    <row r="1149" spans="1:22" x14ac:dyDescent="0.25">
      <c r="A1149" t="s">
        <v>9824</v>
      </c>
      <c r="B1149" t="s">
        <v>13989</v>
      </c>
      <c r="C1149" t="s">
        <v>13549</v>
      </c>
      <c r="D1149" s="6">
        <v>2088</v>
      </c>
      <c r="E1149" s="6" t="str">
        <f>IF(Table1_1[[#This Row],[discounted_price]]&lt;200,"&lt;₹200",IF(OR(Table1_1[[#This Row],[discounted_price]]=200,Table1_1[[#This Row],[discounted_price]]&lt;=500),"₹200-₹500","&gt;₹500"))</f>
        <v>&gt;₹500</v>
      </c>
      <c r="F1149" s="6">
        <v>5550</v>
      </c>
      <c r="G1149" s="5">
        <v>0.62</v>
      </c>
      <c r="H114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149" s="5" t="str">
        <f>IF(Table1_1[[#This Row],[discount_percentage]]&gt;=50%,"Yes","No")</f>
        <v>Yes</v>
      </c>
      <c r="J1149">
        <v>4</v>
      </c>
      <c r="K1149">
        <f>AVERAGE(Table1_1[[#This Row],[rating]]+Table1_1[[#This Row],[rating_count]]/1000)</f>
        <v>9.2919999999999998</v>
      </c>
      <c r="L1149">
        <v>5292</v>
      </c>
      <c r="M1149">
        <f>COUNTIF(Table1_1[[#This Row],[rating_count]],"&lt;1000")</f>
        <v>0</v>
      </c>
      <c r="N1149" s="6">
        <f>Table1_1[[#This Row],[actual_price]]*Table1_1[[#This Row],[rating_count]]</f>
        <v>29370600</v>
      </c>
      <c r="O1149" t="s">
        <v>9826</v>
      </c>
      <c r="P1149" t="s">
        <v>9827</v>
      </c>
      <c r="Q1149" t="s">
        <v>9828</v>
      </c>
      <c r="R1149" t="s">
        <v>9829</v>
      </c>
      <c r="S1149" t="s">
        <v>9830</v>
      </c>
      <c r="T1149" t="s">
        <v>13066</v>
      </c>
      <c r="U1149" t="s">
        <v>9831</v>
      </c>
      <c r="V1149" t="s">
        <v>9832</v>
      </c>
    </row>
    <row r="1150" spans="1:22" x14ac:dyDescent="0.25">
      <c r="A1150" t="s">
        <v>9833</v>
      </c>
      <c r="B1150" t="s">
        <v>13990</v>
      </c>
      <c r="C1150" t="s">
        <v>13549</v>
      </c>
      <c r="D1150" s="6">
        <v>2399</v>
      </c>
      <c r="E1150" s="6" t="str">
        <f>IF(Table1_1[[#This Row],[discounted_price]]&lt;200,"&lt;₹200",IF(OR(Table1_1[[#This Row],[discounted_price]]=200,Table1_1[[#This Row],[discounted_price]]&lt;=500),"₹200-₹500","&gt;₹500"))</f>
        <v>&gt;₹500</v>
      </c>
      <c r="F1150" s="6">
        <v>4590</v>
      </c>
      <c r="G1150" s="5">
        <v>0.48</v>
      </c>
      <c r="H115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50" s="5" t="str">
        <f>IF(Table1_1[[#This Row],[discount_percentage]]&gt;=50%,"Yes","No")</f>
        <v>No</v>
      </c>
      <c r="J1150">
        <v>4.0999999999999996</v>
      </c>
      <c r="K1150">
        <f>AVERAGE(Table1_1[[#This Row],[rating]]+Table1_1[[#This Row],[rating_count]]/1000)</f>
        <v>4.5439999999999996</v>
      </c>
      <c r="L1150">
        <v>444</v>
      </c>
      <c r="M1150">
        <f>COUNTIF(Table1_1[[#This Row],[rating_count]],"&lt;1000")</f>
        <v>1</v>
      </c>
      <c r="N1150" s="6">
        <f>Table1_1[[#This Row],[actual_price]]*Table1_1[[#This Row],[rating_count]]</f>
        <v>2037960</v>
      </c>
      <c r="O1150" t="s">
        <v>9835</v>
      </c>
      <c r="P1150" t="s">
        <v>9836</v>
      </c>
      <c r="Q1150" t="s">
        <v>9837</v>
      </c>
      <c r="R1150" t="s">
        <v>9838</v>
      </c>
      <c r="S1150" t="s">
        <v>9839</v>
      </c>
      <c r="T1150" t="s">
        <v>9840</v>
      </c>
      <c r="U1150" t="s">
        <v>9841</v>
      </c>
      <c r="V1150" t="s">
        <v>9842</v>
      </c>
    </row>
    <row r="1151" spans="1:22" x14ac:dyDescent="0.25">
      <c r="A1151" t="s">
        <v>9843</v>
      </c>
      <c r="B1151" t="s">
        <v>13991</v>
      </c>
      <c r="C1151" t="s">
        <v>13549</v>
      </c>
      <c r="D1151" s="6">
        <v>308</v>
      </c>
      <c r="E1151" s="6" t="str">
        <f>IF(Table1_1[[#This Row],[discounted_price]]&lt;200,"&lt;₹200",IF(OR(Table1_1[[#This Row],[discounted_price]]=200,Table1_1[[#This Row],[discounted_price]]&lt;=500),"₹200-₹500","&gt;₹500"))</f>
        <v>₹200-₹500</v>
      </c>
      <c r="F1151" s="6">
        <v>499</v>
      </c>
      <c r="G1151" s="5">
        <v>0.38</v>
      </c>
      <c r="H115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51" s="5" t="str">
        <f>IF(Table1_1[[#This Row],[discount_percentage]]&gt;=50%,"Yes","No")</f>
        <v>No</v>
      </c>
      <c r="J1151">
        <v>3.9</v>
      </c>
      <c r="K1151">
        <f>AVERAGE(Table1_1[[#This Row],[rating]]+Table1_1[[#This Row],[rating_count]]/1000)</f>
        <v>8.484</v>
      </c>
      <c r="L1151">
        <v>4584</v>
      </c>
      <c r="M1151">
        <f>COUNTIF(Table1_1[[#This Row],[rating_count]],"&lt;1000")</f>
        <v>0</v>
      </c>
      <c r="N1151" s="6">
        <f>Table1_1[[#This Row],[actual_price]]*Table1_1[[#This Row],[rating_count]]</f>
        <v>2287416</v>
      </c>
      <c r="O1151" t="s">
        <v>9845</v>
      </c>
      <c r="P1151" t="s">
        <v>9846</v>
      </c>
      <c r="Q1151" t="s">
        <v>9847</v>
      </c>
      <c r="R1151" t="s">
        <v>9848</v>
      </c>
      <c r="S1151" t="s">
        <v>9849</v>
      </c>
      <c r="T1151" t="s">
        <v>9850</v>
      </c>
      <c r="U1151" t="s">
        <v>9851</v>
      </c>
      <c r="V1151" t="s">
        <v>9852</v>
      </c>
    </row>
    <row r="1152" spans="1:22" x14ac:dyDescent="0.25">
      <c r="A1152" t="s">
        <v>9853</v>
      </c>
      <c r="B1152" t="s">
        <v>13992</v>
      </c>
      <c r="C1152" t="s">
        <v>13549</v>
      </c>
      <c r="D1152" s="6">
        <v>2599</v>
      </c>
      <c r="E1152" s="6" t="str">
        <f>IF(Table1_1[[#This Row],[discounted_price]]&lt;200,"&lt;₹200",IF(OR(Table1_1[[#This Row],[discounted_price]]=200,Table1_1[[#This Row],[discounted_price]]&lt;=500),"₹200-₹500","&gt;₹500"))</f>
        <v>&gt;₹500</v>
      </c>
      <c r="F1152" s="6">
        <v>4400</v>
      </c>
      <c r="G1152" s="5">
        <v>0.41</v>
      </c>
      <c r="H115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52" s="5" t="str">
        <f>IF(Table1_1[[#This Row],[discount_percentage]]&gt;=50%,"Yes","No")</f>
        <v>No</v>
      </c>
      <c r="J1152">
        <v>4.0999999999999996</v>
      </c>
      <c r="K1152">
        <f>AVERAGE(Table1_1[[#This Row],[rating]]+Table1_1[[#This Row],[rating_count]]/1000)</f>
        <v>19.046999999999997</v>
      </c>
      <c r="L1152">
        <v>14947</v>
      </c>
      <c r="M1152">
        <f>COUNTIF(Table1_1[[#This Row],[rating_count]],"&lt;1000")</f>
        <v>0</v>
      </c>
      <c r="N1152" s="6">
        <f>Table1_1[[#This Row],[actual_price]]*Table1_1[[#This Row],[rating_count]]</f>
        <v>65766800</v>
      </c>
      <c r="O1152" t="s">
        <v>9855</v>
      </c>
      <c r="P1152" t="s">
        <v>9856</v>
      </c>
      <c r="Q1152" t="s">
        <v>9857</v>
      </c>
      <c r="R1152" t="s">
        <v>9858</v>
      </c>
      <c r="S1152" t="s">
        <v>9859</v>
      </c>
      <c r="T1152" t="s">
        <v>9860</v>
      </c>
      <c r="U1152" t="s">
        <v>9861</v>
      </c>
      <c r="V1152" t="s">
        <v>9862</v>
      </c>
    </row>
    <row r="1153" spans="1:22" x14ac:dyDescent="0.25">
      <c r="A1153" t="s">
        <v>9863</v>
      </c>
      <c r="B1153" t="s">
        <v>13993</v>
      </c>
      <c r="C1153" t="s">
        <v>13549</v>
      </c>
      <c r="D1153" s="6">
        <v>479</v>
      </c>
      <c r="E1153" s="6" t="str">
        <f>IF(Table1_1[[#This Row],[discounted_price]]&lt;200,"&lt;₹200",IF(OR(Table1_1[[#This Row],[discounted_price]]=200,Table1_1[[#This Row],[discounted_price]]&lt;=500),"₹200-₹500","&gt;₹500"))</f>
        <v>₹200-₹500</v>
      </c>
      <c r="F1153" s="6">
        <v>1000</v>
      </c>
      <c r="G1153" s="5">
        <v>0.52</v>
      </c>
      <c r="H115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153" s="5" t="str">
        <f>IF(Table1_1[[#This Row],[discount_percentage]]&gt;=50%,"Yes","No")</f>
        <v>Yes</v>
      </c>
      <c r="J1153">
        <v>4.2</v>
      </c>
      <c r="K1153">
        <f>AVERAGE(Table1_1[[#This Row],[rating]]+Table1_1[[#This Row],[rating_count]]/1000)</f>
        <v>5.7590000000000003</v>
      </c>
      <c r="L1153">
        <v>1559</v>
      </c>
      <c r="M1153">
        <f>COUNTIF(Table1_1[[#This Row],[rating_count]],"&lt;1000")</f>
        <v>0</v>
      </c>
      <c r="N1153" s="6">
        <f>Table1_1[[#This Row],[actual_price]]*Table1_1[[#This Row],[rating_count]]</f>
        <v>1559000</v>
      </c>
      <c r="O1153" t="s">
        <v>9865</v>
      </c>
      <c r="P1153" t="s">
        <v>9866</v>
      </c>
      <c r="Q1153" t="s">
        <v>9867</v>
      </c>
      <c r="R1153" t="s">
        <v>9868</v>
      </c>
      <c r="S1153" t="s">
        <v>9869</v>
      </c>
      <c r="T1153" t="s">
        <v>9870</v>
      </c>
      <c r="U1153" t="s">
        <v>9871</v>
      </c>
      <c r="V1153" t="s">
        <v>9872</v>
      </c>
    </row>
    <row r="1154" spans="1:22" x14ac:dyDescent="0.25">
      <c r="A1154" t="s">
        <v>9873</v>
      </c>
      <c r="B1154" t="s">
        <v>13994</v>
      </c>
      <c r="C1154" t="s">
        <v>13549</v>
      </c>
      <c r="D1154" s="6">
        <v>245</v>
      </c>
      <c r="E1154" s="6" t="str">
        <f>IF(Table1_1[[#This Row],[discounted_price]]&lt;200,"&lt;₹200",IF(OR(Table1_1[[#This Row],[discounted_price]]=200,Table1_1[[#This Row],[discounted_price]]&lt;=500),"₹200-₹500","&gt;₹500"))</f>
        <v>₹200-₹500</v>
      </c>
      <c r="F1154" s="6">
        <v>299</v>
      </c>
      <c r="G1154" s="5">
        <v>0.18</v>
      </c>
      <c r="H115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154" s="5" t="str">
        <f>IF(Table1_1[[#This Row],[discount_percentage]]&gt;=50%,"Yes","No")</f>
        <v>No</v>
      </c>
      <c r="J1154">
        <v>4.0999999999999996</v>
      </c>
      <c r="K1154">
        <f>AVERAGE(Table1_1[[#This Row],[rating]]+Table1_1[[#This Row],[rating_count]]/1000)</f>
        <v>5.76</v>
      </c>
      <c r="L1154">
        <v>1660</v>
      </c>
      <c r="M1154">
        <f>COUNTIF(Table1_1[[#This Row],[rating_count]],"&lt;1000")</f>
        <v>0</v>
      </c>
      <c r="N1154" s="6">
        <f>Table1_1[[#This Row],[actual_price]]*Table1_1[[#This Row],[rating_count]]</f>
        <v>496340</v>
      </c>
      <c r="O1154" t="s">
        <v>9875</v>
      </c>
      <c r="P1154" t="s">
        <v>9876</v>
      </c>
      <c r="Q1154" t="s">
        <v>9877</v>
      </c>
      <c r="R1154" t="s">
        <v>9878</v>
      </c>
      <c r="S1154" t="s">
        <v>9879</v>
      </c>
      <c r="T1154" t="s">
        <v>9880</v>
      </c>
      <c r="U1154" t="s">
        <v>9881</v>
      </c>
      <c r="V1154" t="s">
        <v>9882</v>
      </c>
    </row>
    <row r="1155" spans="1:22" x14ac:dyDescent="0.25">
      <c r="A1155" t="s">
        <v>9883</v>
      </c>
      <c r="B1155" t="s">
        <v>13995</v>
      </c>
      <c r="C1155" t="s">
        <v>13549</v>
      </c>
      <c r="D1155" s="6">
        <v>179</v>
      </c>
      <c r="E1155" s="6" t="str">
        <f>IF(Table1_1[[#This Row],[discounted_price]]&lt;200,"&lt;₹200",IF(OR(Table1_1[[#This Row],[discounted_price]]=200,Table1_1[[#This Row],[discounted_price]]&lt;=500),"₹200-₹500","&gt;₹500"))</f>
        <v>&lt;₹200</v>
      </c>
      <c r="F1155" s="6">
        <v>799</v>
      </c>
      <c r="G1155" s="5">
        <v>0.78</v>
      </c>
      <c r="H115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155" s="5" t="str">
        <f>IF(Table1_1[[#This Row],[discount_percentage]]&gt;=50%,"Yes","No")</f>
        <v>Yes</v>
      </c>
      <c r="J1155">
        <v>3.5</v>
      </c>
      <c r="K1155">
        <f>AVERAGE(Table1_1[[#This Row],[rating]]+Table1_1[[#This Row],[rating_count]]/1000)</f>
        <v>3.6320000000000001</v>
      </c>
      <c r="L1155">
        <v>132</v>
      </c>
      <c r="M1155">
        <f>COUNTIF(Table1_1[[#This Row],[rating_count]],"&lt;1000")</f>
        <v>1</v>
      </c>
      <c r="N1155" s="6">
        <f>Table1_1[[#This Row],[actual_price]]*Table1_1[[#This Row],[rating_count]]</f>
        <v>105468</v>
      </c>
      <c r="O1155" t="s">
        <v>9885</v>
      </c>
      <c r="P1155" t="s">
        <v>9886</v>
      </c>
      <c r="Q1155" t="s">
        <v>9887</v>
      </c>
      <c r="R1155" t="s">
        <v>9888</v>
      </c>
      <c r="S1155" t="s">
        <v>9889</v>
      </c>
      <c r="T1155" t="s">
        <v>9890</v>
      </c>
      <c r="U1155" t="s">
        <v>9891</v>
      </c>
      <c r="V1155" t="s">
        <v>9892</v>
      </c>
    </row>
    <row r="1156" spans="1:22" x14ac:dyDescent="0.25">
      <c r="A1156" t="s">
        <v>9893</v>
      </c>
      <c r="B1156" t="s">
        <v>13996</v>
      </c>
      <c r="C1156" t="s">
        <v>13549</v>
      </c>
      <c r="D1156" s="6">
        <v>3569</v>
      </c>
      <c r="E1156" s="6" t="str">
        <f>IF(Table1_1[[#This Row],[discounted_price]]&lt;200,"&lt;₹200",IF(OR(Table1_1[[#This Row],[discounted_price]]=200,Table1_1[[#This Row],[discounted_price]]&lt;=500),"₹200-₹500","&gt;₹500"))</f>
        <v>&gt;₹500</v>
      </c>
      <c r="F1156" s="6">
        <v>5190</v>
      </c>
      <c r="G1156" s="5">
        <v>0.31</v>
      </c>
      <c r="H115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56" s="5" t="str">
        <f>IF(Table1_1[[#This Row],[discount_percentage]]&gt;=50%,"Yes","No")</f>
        <v>No</v>
      </c>
      <c r="J1156">
        <v>4.3</v>
      </c>
      <c r="K1156">
        <f>AVERAGE(Table1_1[[#This Row],[rating]]+Table1_1[[#This Row],[rating_count]]/1000)</f>
        <v>32.929000000000002</v>
      </c>
      <c r="L1156">
        <v>28629</v>
      </c>
      <c r="M1156">
        <f>COUNTIF(Table1_1[[#This Row],[rating_count]],"&lt;1000")</f>
        <v>0</v>
      </c>
      <c r="N1156" s="6">
        <f>Table1_1[[#This Row],[actual_price]]*Table1_1[[#This Row],[rating_count]]</f>
        <v>148584510</v>
      </c>
      <c r="O1156" t="s">
        <v>9895</v>
      </c>
      <c r="P1156" t="s">
        <v>9896</v>
      </c>
      <c r="Q1156" t="s">
        <v>9897</v>
      </c>
      <c r="R1156" t="s">
        <v>9898</v>
      </c>
      <c r="S1156" t="s">
        <v>13067</v>
      </c>
      <c r="T1156" t="s">
        <v>13068</v>
      </c>
      <c r="U1156" t="s">
        <v>9899</v>
      </c>
      <c r="V1156" t="s">
        <v>9900</v>
      </c>
    </row>
    <row r="1157" spans="1:22" x14ac:dyDescent="0.25">
      <c r="A1157" t="s">
        <v>9901</v>
      </c>
      <c r="B1157" t="s">
        <v>13867</v>
      </c>
      <c r="C1157" t="s">
        <v>13549</v>
      </c>
      <c r="D1157" s="6">
        <v>699</v>
      </c>
      <c r="E1157" s="6" t="str">
        <f>IF(Table1_1[[#This Row],[discounted_price]]&lt;200,"&lt;₹200",IF(OR(Table1_1[[#This Row],[discounted_price]]=200,Table1_1[[#This Row],[discounted_price]]&lt;=500),"₹200-₹500","&gt;₹500"))</f>
        <v>&gt;₹500</v>
      </c>
      <c r="F1157" s="6">
        <v>1345</v>
      </c>
      <c r="G1157" s="5">
        <v>0.48</v>
      </c>
      <c r="H115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57" s="5" t="str">
        <f>IF(Table1_1[[#This Row],[discount_percentage]]&gt;=50%,"Yes","No")</f>
        <v>No</v>
      </c>
      <c r="J1157">
        <v>3.9</v>
      </c>
      <c r="K1157">
        <f>AVERAGE(Table1_1[[#This Row],[rating]]+Table1_1[[#This Row],[rating_count]]/1000)</f>
        <v>12.346</v>
      </c>
      <c r="L1157">
        <v>8446</v>
      </c>
      <c r="M1157">
        <f>COUNTIF(Table1_1[[#This Row],[rating_count]],"&lt;1000")</f>
        <v>0</v>
      </c>
      <c r="N1157" s="6">
        <f>Table1_1[[#This Row],[actual_price]]*Table1_1[[#This Row],[rating_count]]</f>
        <v>11359870</v>
      </c>
      <c r="O1157" t="s">
        <v>9903</v>
      </c>
      <c r="P1157" t="s">
        <v>9904</v>
      </c>
      <c r="Q1157" t="s">
        <v>9905</v>
      </c>
      <c r="R1157" t="s">
        <v>9906</v>
      </c>
      <c r="S1157" t="s">
        <v>9907</v>
      </c>
      <c r="T1157" t="s">
        <v>9908</v>
      </c>
      <c r="U1157" t="s">
        <v>9909</v>
      </c>
      <c r="V1157" t="s">
        <v>9910</v>
      </c>
    </row>
    <row r="1158" spans="1:22" x14ac:dyDescent="0.25">
      <c r="A1158" t="s">
        <v>9911</v>
      </c>
      <c r="B1158" t="s">
        <v>13997</v>
      </c>
      <c r="C1158" t="s">
        <v>13549</v>
      </c>
      <c r="D1158" s="6">
        <v>2089</v>
      </c>
      <c r="E1158" s="6" t="str">
        <f>IF(Table1_1[[#This Row],[discounted_price]]&lt;200,"&lt;₹200",IF(OR(Table1_1[[#This Row],[discounted_price]]=200,Table1_1[[#This Row],[discounted_price]]&lt;=500),"₹200-₹500","&gt;₹500"))</f>
        <v>&gt;₹500</v>
      </c>
      <c r="F1158" s="6">
        <v>4000</v>
      </c>
      <c r="G1158" s="5">
        <v>0.48</v>
      </c>
      <c r="H115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58" s="5" t="str">
        <f>IF(Table1_1[[#This Row],[discount_percentage]]&gt;=50%,"Yes","No")</f>
        <v>No</v>
      </c>
      <c r="J1158">
        <v>4.2</v>
      </c>
      <c r="K1158">
        <f>AVERAGE(Table1_1[[#This Row],[rating]]+Table1_1[[#This Row],[rating_count]]/1000)</f>
        <v>15.399000000000001</v>
      </c>
      <c r="L1158">
        <v>11199</v>
      </c>
      <c r="M1158">
        <f>COUNTIF(Table1_1[[#This Row],[rating_count]],"&lt;1000")</f>
        <v>0</v>
      </c>
      <c r="N1158" s="6">
        <f>Table1_1[[#This Row],[actual_price]]*Table1_1[[#This Row],[rating_count]]</f>
        <v>44796000</v>
      </c>
      <c r="O1158" t="s">
        <v>9913</v>
      </c>
      <c r="P1158" t="s">
        <v>9914</v>
      </c>
      <c r="Q1158" t="s">
        <v>9915</v>
      </c>
      <c r="R1158" t="s">
        <v>9916</v>
      </c>
      <c r="S1158" t="s">
        <v>9917</v>
      </c>
      <c r="T1158" t="s">
        <v>9918</v>
      </c>
      <c r="U1158" t="s">
        <v>9919</v>
      </c>
      <c r="V1158" t="s">
        <v>9920</v>
      </c>
    </row>
    <row r="1159" spans="1:22" x14ac:dyDescent="0.25">
      <c r="A1159" t="s">
        <v>9921</v>
      </c>
      <c r="B1159" t="s">
        <v>13998</v>
      </c>
      <c r="C1159" t="s">
        <v>13999</v>
      </c>
      <c r="D1159" s="6">
        <v>2339</v>
      </c>
      <c r="E1159" s="6" t="str">
        <f>IF(Table1_1[[#This Row],[discounted_price]]&lt;200,"&lt;₹200",IF(OR(Table1_1[[#This Row],[discounted_price]]=200,Table1_1[[#This Row],[discounted_price]]&lt;=500),"₹200-₹500","&gt;₹500"))</f>
        <v>&gt;₹500</v>
      </c>
      <c r="F1159" s="6">
        <v>4000</v>
      </c>
      <c r="G1159" s="5">
        <v>0.42</v>
      </c>
      <c r="H115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59" s="5" t="str">
        <f>IF(Table1_1[[#This Row],[discount_percentage]]&gt;=50%,"Yes","No")</f>
        <v>No</v>
      </c>
      <c r="J1159">
        <v>3.8</v>
      </c>
      <c r="K1159">
        <f>AVERAGE(Table1_1[[#This Row],[rating]]+Table1_1[[#This Row],[rating_count]]/1000)</f>
        <v>4.9180000000000001</v>
      </c>
      <c r="L1159">
        <v>1118</v>
      </c>
      <c r="M1159">
        <f>COUNTIF(Table1_1[[#This Row],[rating_count]],"&lt;1000")</f>
        <v>0</v>
      </c>
      <c r="N1159" s="6">
        <f>Table1_1[[#This Row],[actual_price]]*Table1_1[[#This Row],[rating_count]]</f>
        <v>4472000</v>
      </c>
      <c r="O1159" t="s">
        <v>9924</v>
      </c>
      <c r="P1159" t="s">
        <v>9925</v>
      </c>
      <c r="Q1159" t="s">
        <v>9926</v>
      </c>
      <c r="R1159" t="s">
        <v>9927</v>
      </c>
      <c r="S1159" t="s">
        <v>9928</v>
      </c>
      <c r="T1159" t="s">
        <v>9929</v>
      </c>
      <c r="U1159" t="s">
        <v>9930</v>
      </c>
      <c r="V1159" t="s">
        <v>9931</v>
      </c>
    </row>
    <row r="1160" spans="1:22" x14ac:dyDescent="0.25">
      <c r="A1160" t="s">
        <v>9932</v>
      </c>
      <c r="B1160" t="s">
        <v>14000</v>
      </c>
      <c r="C1160" t="s">
        <v>13549</v>
      </c>
      <c r="D1160" s="6">
        <v>784</v>
      </c>
      <c r="E1160" s="6" t="str">
        <f>IF(Table1_1[[#This Row],[discounted_price]]&lt;200,"&lt;₹200",IF(OR(Table1_1[[#This Row],[discounted_price]]=200,Table1_1[[#This Row],[discounted_price]]&lt;=500),"₹200-₹500","&gt;₹500"))</f>
        <v>&gt;₹500</v>
      </c>
      <c r="F1160" s="6">
        <v>1599</v>
      </c>
      <c r="G1160" s="5">
        <v>0.51</v>
      </c>
      <c r="H116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160" s="5" t="str">
        <f>IF(Table1_1[[#This Row],[discount_percentage]]&gt;=50%,"Yes","No")</f>
        <v>Yes</v>
      </c>
      <c r="J1160">
        <v>4.5</v>
      </c>
      <c r="K1160">
        <f>AVERAGE(Table1_1[[#This Row],[rating]]+Table1_1[[#This Row],[rating_count]]/1000)</f>
        <v>4.5110000000000001</v>
      </c>
      <c r="L1160">
        <v>11</v>
      </c>
      <c r="M1160">
        <f>COUNTIF(Table1_1[[#This Row],[rating_count]],"&lt;1000")</f>
        <v>1</v>
      </c>
      <c r="N1160" s="6">
        <f>Table1_1[[#This Row],[actual_price]]*Table1_1[[#This Row],[rating_count]]</f>
        <v>17589</v>
      </c>
      <c r="O1160" t="s">
        <v>9934</v>
      </c>
      <c r="P1160" t="s">
        <v>9935</v>
      </c>
      <c r="Q1160" t="s">
        <v>9936</v>
      </c>
      <c r="R1160" t="s">
        <v>9937</v>
      </c>
      <c r="S1160" t="s">
        <v>9938</v>
      </c>
      <c r="T1160" t="s">
        <v>9939</v>
      </c>
      <c r="U1160" t="s">
        <v>9940</v>
      </c>
      <c r="V1160" t="s">
        <v>9941</v>
      </c>
    </row>
    <row r="1161" spans="1:22" x14ac:dyDescent="0.25">
      <c r="A1161" t="s">
        <v>9942</v>
      </c>
      <c r="B1161" t="s">
        <v>14001</v>
      </c>
      <c r="C1161" t="s">
        <v>13549</v>
      </c>
      <c r="D1161" s="6">
        <v>5499</v>
      </c>
      <c r="E1161" s="6" t="str">
        <f>IF(Table1_1[[#This Row],[discounted_price]]&lt;200,"&lt;₹200",IF(OR(Table1_1[[#This Row],[discounted_price]]=200,Table1_1[[#This Row],[discounted_price]]&lt;=500),"₹200-₹500","&gt;₹500"))</f>
        <v>&gt;₹500</v>
      </c>
      <c r="F1161" s="6">
        <v>9999</v>
      </c>
      <c r="G1161" s="5">
        <v>0.45</v>
      </c>
      <c r="H116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61" s="5" t="str">
        <f>IF(Table1_1[[#This Row],[discount_percentage]]&gt;=50%,"Yes","No")</f>
        <v>No</v>
      </c>
      <c r="J1161">
        <v>3.8</v>
      </c>
      <c r="K1161">
        <f>AVERAGE(Table1_1[[#This Row],[rating]]+Table1_1[[#This Row],[rating_count]]/1000)</f>
        <v>8.1529999999999987</v>
      </c>
      <c r="L1161">
        <v>4353</v>
      </c>
      <c r="M1161">
        <f>COUNTIF(Table1_1[[#This Row],[rating_count]],"&lt;1000")</f>
        <v>0</v>
      </c>
      <c r="N1161" s="6">
        <f>Table1_1[[#This Row],[actual_price]]*Table1_1[[#This Row],[rating_count]]</f>
        <v>43525647</v>
      </c>
      <c r="O1161" t="s">
        <v>9945</v>
      </c>
      <c r="P1161" t="s">
        <v>9946</v>
      </c>
      <c r="Q1161" t="s">
        <v>9947</v>
      </c>
      <c r="R1161" t="s">
        <v>9948</v>
      </c>
      <c r="S1161" t="s">
        <v>9949</v>
      </c>
      <c r="T1161" t="s">
        <v>9950</v>
      </c>
      <c r="U1161" t="s">
        <v>9951</v>
      </c>
      <c r="V1161" t="s">
        <v>9952</v>
      </c>
    </row>
    <row r="1162" spans="1:22" x14ac:dyDescent="0.25">
      <c r="A1162" t="s">
        <v>9953</v>
      </c>
      <c r="B1162" t="s">
        <v>14002</v>
      </c>
      <c r="C1162" t="s">
        <v>13549</v>
      </c>
      <c r="D1162" s="6">
        <v>899</v>
      </c>
      <c r="E1162" s="6" t="str">
        <f>IF(Table1_1[[#This Row],[discounted_price]]&lt;200,"&lt;₹200",IF(OR(Table1_1[[#This Row],[discounted_price]]=200,Table1_1[[#This Row],[discounted_price]]&lt;=500),"₹200-₹500","&gt;₹500"))</f>
        <v>&gt;₹500</v>
      </c>
      <c r="F1162" s="6">
        <v>1990</v>
      </c>
      <c r="G1162" s="5">
        <v>0.55000000000000004</v>
      </c>
      <c r="H116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162" s="5" t="str">
        <f>IF(Table1_1[[#This Row],[discount_percentage]]&gt;=50%,"Yes","No")</f>
        <v>Yes</v>
      </c>
      <c r="J1162">
        <v>4.0999999999999996</v>
      </c>
      <c r="K1162">
        <f>AVERAGE(Table1_1[[#This Row],[rating]]+Table1_1[[#This Row],[rating_count]]/1000)</f>
        <v>4.2849999999999993</v>
      </c>
      <c r="L1162">
        <v>185</v>
      </c>
      <c r="M1162">
        <f>COUNTIF(Table1_1[[#This Row],[rating_count]],"&lt;1000")</f>
        <v>1</v>
      </c>
      <c r="N1162" s="6">
        <f>Table1_1[[#This Row],[actual_price]]*Table1_1[[#This Row],[rating_count]]</f>
        <v>368150</v>
      </c>
      <c r="O1162" t="s">
        <v>9955</v>
      </c>
      <c r="P1162" t="s">
        <v>9956</v>
      </c>
      <c r="Q1162" t="s">
        <v>9957</v>
      </c>
      <c r="R1162" t="s">
        <v>9958</v>
      </c>
      <c r="S1162" t="s">
        <v>9959</v>
      </c>
      <c r="T1162" t="s">
        <v>9960</v>
      </c>
      <c r="U1162" t="s">
        <v>9961</v>
      </c>
      <c r="V1162" t="s">
        <v>9962</v>
      </c>
    </row>
    <row r="1163" spans="1:22" x14ac:dyDescent="0.25">
      <c r="A1163" t="s">
        <v>9963</v>
      </c>
      <c r="B1163" t="s">
        <v>14003</v>
      </c>
      <c r="C1163" t="s">
        <v>13549</v>
      </c>
      <c r="D1163" s="6">
        <v>1695</v>
      </c>
      <c r="E1163" s="6" t="str">
        <f>IF(Table1_1[[#This Row],[discounted_price]]&lt;200,"&lt;₹200",IF(OR(Table1_1[[#This Row],[discounted_price]]=200,Table1_1[[#This Row],[discounted_price]]&lt;=500),"₹200-₹500","&gt;₹500"))</f>
        <v>&gt;₹500</v>
      </c>
      <c r="F1163" s="6">
        <v>1695</v>
      </c>
      <c r="G1163" s="5">
        <v>0</v>
      </c>
      <c r="H116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1163" s="5" t="str">
        <f>IF(Table1_1[[#This Row],[discount_percentage]]&gt;=50%,"Yes","No")</f>
        <v>No</v>
      </c>
      <c r="J1163">
        <v>4.2</v>
      </c>
      <c r="K1163">
        <f>AVERAGE(Table1_1[[#This Row],[rating]]+Table1_1[[#This Row],[rating_count]]/1000)</f>
        <v>18.489999999999998</v>
      </c>
      <c r="L1163">
        <v>14290</v>
      </c>
      <c r="M1163">
        <f>COUNTIF(Table1_1[[#This Row],[rating_count]],"&lt;1000")</f>
        <v>0</v>
      </c>
      <c r="N1163" s="6">
        <f>Table1_1[[#This Row],[actual_price]]*Table1_1[[#This Row],[rating_count]]</f>
        <v>24221550</v>
      </c>
      <c r="O1163" t="s">
        <v>9965</v>
      </c>
      <c r="P1163" t="s">
        <v>9966</v>
      </c>
      <c r="Q1163" t="s">
        <v>9967</v>
      </c>
      <c r="R1163" t="s">
        <v>9968</v>
      </c>
      <c r="S1163" t="s">
        <v>9969</v>
      </c>
      <c r="T1163" t="s">
        <v>9970</v>
      </c>
      <c r="U1163" t="s">
        <v>9971</v>
      </c>
      <c r="V1163" t="s">
        <v>9972</v>
      </c>
    </row>
    <row r="1164" spans="1:22" x14ac:dyDescent="0.25">
      <c r="A1164" t="s">
        <v>9973</v>
      </c>
      <c r="B1164" t="s">
        <v>13947</v>
      </c>
      <c r="C1164" t="s">
        <v>13549</v>
      </c>
      <c r="D1164" s="6">
        <v>499</v>
      </c>
      <c r="E1164" s="6" t="str">
        <f>IF(Table1_1[[#This Row],[discounted_price]]&lt;200,"&lt;₹200",IF(OR(Table1_1[[#This Row],[discounted_price]]=200,Table1_1[[#This Row],[discounted_price]]&lt;=500),"₹200-₹500","&gt;₹500"))</f>
        <v>₹200-₹500</v>
      </c>
      <c r="F1164" s="6">
        <v>940</v>
      </c>
      <c r="G1164" s="5">
        <v>0.47</v>
      </c>
      <c r="H116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64" s="5" t="str">
        <f>IF(Table1_1[[#This Row],[discount_percentage]]&gt;=50%,"Yes","No")</f>
        <v>No</v>
      </c>
      <c r="J1164">
        <v>4.0999999999999996</v>
      </c>
      <c r="K1164">
        <f>AVERAGE(Table1_1[[#This Row],[rating]]+Table1_1[[#This Row],[rating_count]]/1000)</f>
        <v>7.1359999999999992</v>
      </c>
      <c r="L1164">
        <v>3036</v>
      </c>
      <c r="M1164">
        <f>COUNTIF(Table1_1[[#This Row],[rating_count]],"&lt;1000")</f>
        <v>0</v>
      </c>
      <c r="N1164" s="6">
        <f>Table1_1[[#This Row],[actual_price]]*Table1_1[[#This Row],[rating_count]]</f>
        <v>2853840</v>
      </c>
      <c r="O1164" t="s">
        <v>9367</v>
      </c>
      <c r="P1164" t="s">
        <v>9975</v>
      </c>
      <c r="Q1164" t="s">
        <v>9976</v>
      </c>
      <c r="R1164" t="s">
        <v>9977</v>
      </c>
      <c r="S1164" t="s">
        <v>9978</v>
      </c>
      <c r="T1164" t="s">
        <v>9979</v>
      </c>
      <c r="U1164" t="s">
        <v>9980</v>
      </c>
      <c r="V1164" t="s">
        <v>9981</v>
      </c>
    </row>
    <row r="1165" spans="1:22" x14ac:dyDescent="0.25">
      <c r="A1165" t="s">
        <v>9982</v>
      </c>
      <c r="B1165" t="s">
        <v>14004</v>
      </c>
      <c r="C1165" t="s">
        <v>13549</v>
      </c>
      <c r="D1165" s="6">
        <v>2699</v>
      </c>
      <c r="E1165" s="6" t="str">
        <f>IF(Table1_1[[#This Row],[discounted_price]]&lt;200,"&lt;₹200",IF(OR(Table1_1[[#This Row],[discounted_price]]=200,Table1_1[[#This Row],[discounted_price]]&lt;=500),"₹200-₹500","&gt;₹500"))</f>
        <v>&gt;₹500</v>
      </c>
      <c r="F1165" s="6">
        <v>4700</v>
      </c>
      <c r="G1165" s="5">
        <v>0.43</v>
      </c>
      <c r="H116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65" s="5" t="str">
        <f>IF(Table1_1[[#This Row],[discount_percentage]]&gt;=50%,"Yes","No")</f>
        <v>No</v>
      </c>
      <c r="J1165">
        <v>4.2</v>
      </c>
      <c r="K1165">
        <f>AVERAGE(Table1_1[[#This Row],[rating]]+Table1_1[[#This Row],[rating_count]]/1000)</f>
        <v>5.4960000000000004</v>
      </c>
      <c r="L1165">
        <v>1296</v>
      </c>
      <c r="M1165">
        <f>COUNTIF(Table1_1[[#This Row],[rating_count]],"&lt;1000")</f>
        <v>0</v>
      </c>
      <c r="N1165" s="6">
        <f>Table1_1[[#This Row],[actual_price]]*Table1_1[[#This Row],[rating_count]]</f>
        <v>6091200</v>
      </c>
      <c r="O1165" t="s">
        <v>9984</v>
      </c>
      <c r="P1165" t="s">
        <v>9985</v>
      </c>
      <c r="Q1165" t="s">
        <v>9986</v>
      </c>
      <c r="R1165" t="s">
        <v>9987</v>
      </c>
      <c r="S1165" t="s">
        <v>9988</v>
      </c>
      <c r="T1165" t="s">
        <v>9989</v>
      </c>
      <c r="U1165" t="s">
        <v>9990</v>
      </c>
      <c r="V1165" t="s">
        <v>9991</v>
      </c>
    </row>
    <row r="1166" spans="1:22" x14ac:dyDescent="0.25">
      <c r="A1166" t="s">
        <v>9992</v>
      </c>
      <c r="B1166" t="s">
        <v>14005</v>
      </c>
      <c r="C1166" t="s">
        <v>13549</v>
      </c>
      <c r="D1166" s="6">
        <v>1448</v>
      </c>
      <c r="E1166" s="6" t="str">
        <f>IF(Table1_1[[#This Row],[discounted_price]]&lt;200,"&lt;₹200",IF(OR(Table1_1[[#This Row],[discounted_price]]=200,Table1_1[[#This Row],[discounted_price]]&lt;=500),"₹200-₹500","&gt;₹500"))</f>
        <v>&gt;₹500</v>
      </c>
      <c r="F1166" s="6">
        <v>2999</v>
      </c>
      <c r="G1166" s="5">
        <v>0.52</v>
      </c>
      <c r="H116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166" s="5" t="str">
        <f>IF(Table1_1[[#This Row],[discount_percentage]]&gt;=50%,"Yes","No")</f>
        <v>Yes</v>
      </c>
      <c r="J1166">
        <v>4.5</v>
      </c>
      <c r="K1166">
        <f>AVERAGE(Table1_1[[#This Row],[rating]]+Table1_1[[#This Row],[rating_count]]/1000)</f>
        <v>4.5190000000000001</v>
      </c>
      <c r="L1166">
        <v>19</v>
      </c>
      <c r="M1166">
        <f>COUNTIF(Table1_1[[#This Row],[rating_count]],"&lt;1000")</f>
        <v>1</v>
      </c>
      <c r="N1166" s="6">
        <f>Table1_1[[#This Row],[actual_price]]*Table1_1[[#This Row],[rating_count]]</f>
        <v>56981</v>
      </c>
      <c r="O1166" t="s">
        <v>9994</v>
      </c>
      <c r="P1166" t="s">
        <v>9995</v>
      </c>
      <c r="Q1166" t="s">
        <v>9996</v>
      </c>
      <c r="R1166" t="s">
        <v>9997</v>
      </c>
      <c r="S1166" t="s">
        <v>9998</v>
      </c>
      <c r="T1166" t="s">
        <v>9999</v>
      </c>
      <c r="U1166" t="s">
        <v>10000</v>
      </c>
      <c r="V1166" t="s">
        <v>10001</v>
      </c>
    </row>
    <row r="1167" spans="1:22" x14ac:dyDescent="0.25">
      <c r="A1167" t="s">
        <v>10002</v>
      </c>
      <c r="B1167" t="s">
        <v>14006</v>
      </c>
      <c r="C1167" t="s">
        <v>13549</v>
      </c>
      <c r="D1167" s="6">
        <v>79</v>
      </c>
      <c r="E1167" s="6" t="str">
        <f>IF(Table1_1[[#This Row],[discounted_price]]&lt;200,"&lt;₹200",IF(OR(Table1_1[[#This Row],[discounted_price]]=200,Table1_1[[#This Row],[discounted_price]]&lt;=500),"₹200-₹500","&gt;₹500"))</f>
        <v>&lt;₹200</v>
      </c>
      <c r="F1167" s="6">
        <v>79</v>
      </c>
      <c r="G1167" s="5">
        <v>0</v>
      </c>
      <c r="H116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1167" s="5" t="str">
        <f>IF(Table1_1[[#This Row],[discount_percentage]]&gt;=50%,"Yes","No")</f>
        <v>No</v>
      </c>
      <c r="J1167">
        <v>4</v>
      </c>
      <c r="K1167">
        <f>AVERAGE(Table1_1[[#This Row],[rating]]+Table1_1[[#This Row],[rating_count]]/1000)</f>
        <v>4.0970000000000004</v>
      </c>
      <c r="L1167">
        <v>97</v>
      </c>
      <c r="M1167">
        <f>COUNTIF(Table1_1[[#This Row],[rating_count]],"&lt;1000")</f>
        <v>1</v>
      </c>
      <c r="N1167" s="6">
        <f>Table1_1[[#This Row],[actual_price]]*Table1_1[[#This Row],[rating_count]]</f>
        <v>7663</v>
      </c>
      <c r="O1167" t="s">
        <v>10004</v>
      </c>
      <c r="P1167" t="s">
        <v>10005</v>
      </c>
      <c r="Q1167" t="s">
        <v>10006</v>
      </c>
      <c r="R1167" t="s">
        <v>10007</v>
      </c>
      <c r="S1167" t="s">
        <v>10008</v>
      </c>
      <c r="T1167" t="s">
        <v>13069</v>
      </c>
      <c r="U1167" t="s">
        <v>10009</v>
      </c>
      <c r="V1167" t="s">
        <v>10010</v>
      </c>
    </row>
    <row r="1168" spans="1:22" x14ac:dyDescent="0.25">
      <c r="A1168" t="s">
        <v>10011</v>
      </c>
      <c r="B1168" t="s">
        <v>14007</v>
      </c>
      <c r="C1168" t="s">
        <v>13549</v>
      </c>
      <c r="D1168" s="6">
        <v>6990</v>
      </c>
      <c r="E1168" s="6" t="str">
        <f>IF(Table1_1[[#This Row],[discounted_price]]&lt;200,"&lt;₹200",IF(OR(Table1_1[[#This Row],[discounted_price]]=200,Table1_1[[#This Row],[discounted_price]]&lt;=500),"₹200-₹500","&gt;₹500"))</f>
        <v>&gt;₹500</v>
      </c>
      <c r="F1168" s="6">
        <v>14290</v>
      </c>
      <c r="G1168" s="5">
        <v>0.51</v>
      </c>
      <c r="H116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168" s="5" t="str">
        <f>IF(Table1_1[[#This Row],[discount_percentage]]&gt;=50%,"Yes","No")</f>
        <v>Yes</v>
      </c>
      <c r="J1168">
        <v>4.4000000000000004</v>
      </c>
      <c r="K1168">
        <f>AVERAGE(Table1_1[[#This Row],[rating]]+Table1_1[[#This Row],[rating_count]]/1000)</f>
        <v>6.1710000000000003</v>
      </c>
      <c r="L1168">
        <v>1771</v>
      </c>
      <c r="M1168">
        <f>COUNTIF(Table1_1[[#This Row],[rating_count]],"&lt;1000")</f>
        <v>0</v>
      </c>
      <c r="N1168" s="6">
        <f>Table1_1[[#This Row],[actual_price]]*Table1_1[[#This Row],[rating_count]]</f>
        <v>25307590</v>
      </c>
      <c r="O1168" t="s">
        <v>10013</v>
      </c>
      <c r="P1168" t="s">
        <v>10014</v>
      </c>
      <c r="Q1168" t="s">
        <v>10015</v>
      </c>
      <c r="R1168" t="s">
        <v>10016</v>
      </c>
      <c r="S1168" t="s">
        <v>10017</v>
      </c>
      <c r="T1168" t="s">
        <v>10018</v>
      </c>
      <c r="U1168" t="s">
        <v>10019</v>
      </c>
      <c r="V1168" t="s">
        <v>10020</v>
      </c>
    </row>
    <row r="1169" spans="1:22" x14ac:dyDescent="0.25">
      <c r="A1169" t="s">
        <v>10021</v>
      </c>
      <c r="B1169" t="s">
        <v>14008</v>
      </c>
      <c r="C1169" t="s">
        <v>13549</v>
      </c>
      <c r="D1169" s="6">
        <v>2698</v>
      </c>
      <c r="E1169" s="6" t="str">
        <f>IF(Table1_1[[#This Row],[discounted_price]]&lt;200,"&lt;₹200",IF(OR(Table1_1[[#This Row],[discounted_price]]=200,Table1_1[[#This Row],[discounted_price]]&lt;=500),"₹200-₹500","&gt;₹500"))</f>
        <v>&gt;₹500</v>
      </c>
      <c r="F1169" s="6">
        <v>3945</v>
      </c>
      <c r="G1169" s="5">
        <v>0.32</v>
      </c>
      <c r="H116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69" s="5" t="str">
        <f>IF(Table1_1[[#This Row],[discount_percentage]]&gt;=50%,"Yes","No")</f>
        <v>No</v>
      </c>
      <c r="J1169">
        <v>4</v>
      </c>
      <c r="K1169">
        <f>AVERAGE(Table1_1[[#This Row],[rating]]+Table1_1[[#This Row],[rating_count]]/1000)</f>
        <v>19.033999999999999</v>
      </c>
      <c r="L1169">
        <v>15034</v>
      </c>
      <c r="M1169">
        <f>COUNTIF(Table1_1[[#This Row],[rating_count]],"&lt;1000")</f>
        <v>0</v>
      </c>
      <c r="N1169" s="6">
        <f>Table1_1[[#This Row],[actual_price]]*Table1_1[[#This Row],[rating_count]]</f>
        <v>59309130</v>
      </c>
      <c r="O1169" t="s">
        <v>10023</v>
      </c>
      <c r="P1169" t="s">
        <v>10024</v>
      </c>
      <c r="Q1169" t="s">
        <v>10025</v>
      </c>
      <c r="R1169" t="s">
        <v>10026</v>
      </c>
      <c r="S1169" t="s">
        <v>10027</v>
      </c>
      <c r="T1169" t="s">
        <v>10028</v>
      </c>
      <c r="U1169" t="s">
        <v>10029</v>
      </c>
      <c r="V1169" t="s">
        <v>10030</v>
      </c>
    </row>
    <row r="1170" spans="1:22" x14ac:dyDescent="0.25">
      <c r="A1170" t="s">
        <v>10031</v>
      </c>
      <c r="B1170" t="s">
        <v>14009</v>
      </c>
      <c r="C1170" t="s">
        <v>13549</v>
      </c>
      <c r="D1170" s="6">
        <v>3199</v>
      </c>
      <c r="E1170" s="6" t="str">
        <f>IF(Table1_1[[#This Row],[discounted_price]]&lt;200,"&lt;₹200",IF(OR(Table1_1[[#This Row],[discounted_price]]=200,Table1_1[[#This Row],[discounted_price]]&lt;=500),"₹200-₹500","&gt;₹500"))</f>
        <v>&gt;₹500</v>
      </c>
      <c r="F1170" s="6">
        <v>5999</v>
      </c>
      <c r="G1170" s="5">
        <v>0.47</v>
      </c>
      <c r="H117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70" s="5" t="str">
        <f>IF(Table1_1[[#This Row],[discount_percentage]]&gt;=50%,"Yes","No")</f>
        <v>No</v>
      </c>
      <c r="J1170">
        <v>4</v>
      </c>
      <c r="K1170">
        <f>AVERAGE(Table1_1[[#This Row],[rating]]+Table1_1[[#This Row],[rating_count]]/1000)</f>
        <v>7.242</v>
      </c>
      <c r="L1170">
        <v>3242</v>
      </c>
      <c r="M1170">
        <f>COUNTIF(Table1_1[[#This Row],[rating_count]],"&lt;1000")</f>
        <v>0</v>
      </c>
      <c r="N1170" s="6">
        <f>Table1_1[[#This Row],[actual_price]]*Table1_1[[#This Row],[rating_count]]</f>
        <v>19448758</v>
      </c>
      <c r="O1170" t="s">
        <v>10033</v>
      </c>
      <c r="P1170" t="s">
        <v>10034</v>
      </c>
      <c r="Q1170" t="s">
        <v>10035</v>
      </c>
      <c r="R1170" t="s">
        <v>10036</v>
      </c>
      <c r="S1170" t="s">
        <v>10037</v>
      </c>
      <c r="T1170" t="s">
        <v>10038</v>
      </c>
      <c r="U1170" t="s">
        <v>10039</v>
      </c>
      <c r="V1170" t="s">
        <v>10040</v>
      </c>
    </row>
    <row r="1171" spans="1:22" x14ac:dyDescent="0.25">
      <c r="A1171" t="s">
        <v>10041</v>
      </c>
      <c r="B1171" t="s">
        <v>14010</v>
      </c>
      <c r="C1171" t="s">
        <v>13549</v>
      </c>
      <c r="D1171" s="6">
        <v>1199</v>
      </c>
      <c r="E1171" s="6" t="str">
        <f>IF(Table1_1[[#This Row],[discounted_price]]&lt;200,"&lt;₹200",IF(OR(Table1_1[[#This Row],[discounted_price]]=200,Table1_1[[#This Row],[discounted_price]]&lt;=500),"₹200-₹500","&gt;₹500"))</f>
        <v>&gt;₹500</v>
      </c>
      <c r="F1171" s="6">
        <v>1950</v>
      </c>
      <c r="G1171" s="5">
        <v>0.39</v>
      </c>
      <c r="H117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71" s="5" t="str">
        <f>IF(Table1_1[[#This Row],[discount_percentage]]&gt;=50%,"Yes","No")</f>
        <v>No</v>
      </c>
      <c r="J1171">
        <v>3.9</v>
      </c>
      <c r="K1171">
        <f>AVERAGE(Table1_1[[#This Row],[rating]]+Table1_1[[#This Row],[rating_count]]/1000)</f>
        <v>6.7319999999999993</v>
      </c>
      <c r="L1171">
        <v>2832</v>
      </c>
      <c r="M1171">
        <f>COUNTIF(Table1_1[[#This Row],[rating_count]],"&lt;1000")</f>
        <v>0</v>
      </c>
      <c r="N1171" s="6">
        <f>Table1_1[[#This Row],[actual_price]]*Table1_1[[#This Row],[rating_count]]</f>
        <v>5522400</v>
      </c>
      <c r="O1171" t="s">
        <v>10043</v>
      </c>
      <c r="P1171" t="s">
        <v>10044</v>
      </c>
      <c r="Q1171" t="s">
        <v>10045</v>
      </c>
      <c r="R1171" t="s">
        <v>10046</v>
      </c>
      <c r="S1171" t="s">
        <v>10047</v>
      </c>
      <c r="T1171" t="s">
        <v>10048</v>
      </c>
      <c r="U1171" t="s">
        <v>10049</v>
      </c>
      <c r="V1171" t="s">
        <v>10050</v>
      </c>
    </row>
    <row r="1172" spans="1:22" x14ac:dyDescent="0.25">
      <c r="A1172" t="s">
        <v>10051</v>
      </c>
      <c r="B1172" t="s">
        <v>14011</v>
      </c>
      <c r="C1172" t="s">
        <v>13549</v>
      </c>
      <c r="D1172" s="6">
        <v>1414</v>
      </c>
      <c r="E1172" s="6" t="str">
        <f>IF(Table1_1[[#This Row],[discounted_price]]&lt;200,"&lt;₹200",IF(OR(Table1_1[[#This Row],[discounted_price]]=200,Table1_1[[#This Row],[discounted_price]]&lt;=500),"₹200-₹500","&gt;₹500"))</f>
        <v>&gt;₹500</v>
      </c>
      <c r="F1172" s="6">
        <v>2799</v>
      </c>
      <c r="G1172" s="5">
        <v>0.49</v>
      </c>
      <c r="H117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72" s="5" t="str">
        <f>IF(Table1_1[[#This Row],[discount_percentage]]&gt;=50%,"Yes","No")</f>
        <v>No</v>
      </c>
      <c r="J1172">
        <v>4</v>
      </c>
      <c r="K1172">
        <f>AVERAGE(Table1_1[[#This Row],[rating]]+Table1_1[[#This Row],[rating_count]]/1000)</f>
        <v>5.4980000000000002</v>
      </c>
      <c r="L1172">
        <v>1498</v>
      </c>
      <c r="M1172">
        <f>COUNTIF(Table1_1[[#This Row],[rating_count]],"&lt;1000")</f>
        <v>0</v>
      </c>
      <c r="N1172" s="6">
        <f>Table1_1[[#This Row],[actual_price]]*Table1_1[[#This Row],[rating_count]]</f>
        <v>4192902</v>
      </c>
      <c r="O1172" t="s">
        <v>10053</v>
      </c>
      <c r="P1172" t="s">
        <v>10054</v>
      </c>
      <c r="Q1172" t="s">
        <v>10055</v>
      </c>
      <c r="R1172" t="s">
        <v>10056</v>
      </c>
      <c r="S1172" t="s">
        <v>10057</v>
      </c>
      <c r="T1172" t="s">
        <v>10058</v>
      </c>
      <c r="U1172" t="s">
        <v>10059</v>
      </c>
      <c r="V1172" t="s">
        <v>10060</v>
      </c>
    </row>
    <row r="1173" spans="1:22" x14ac:dyDescent="0.25">
      <c r="A1173" t="s">
        <v>10061</v>
      </c>
      <c r="B1173" t="s">
        <v>14012</v>
      </c>
      <c r="C1173" t="s">
        <v>13549</v>
      </c>
      <c r="D1173" s="6">
        <v>999</v>
      </c>
      <c r="E1173" s="6" t="str">
        <f>IF(Table1_1[[#This Row],[discounted_price]]&lt;200,"&lt;₹200",IF(OR(Table1_1[[#This Row],[discounted_price]]=200,Table1_1[[#This Row],[discounted_price]]&lt;=500),"₹200-₹500","&gt;₹500"))</f>
        <v>&gt;₹500</v>
      </c>
      <c r="F1173" s="6">
        <v>1950</v>
      </c>
      <c r="G1173" s="5">
        <v>0.49</v>
      </c>
      <c r="H117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73" s="5" t="str">
        <f>IF(Table1_1[[#This Row],[discount_percentage]]&gt;=50%,"Yes","No")</f>
        <v>No</v>
      </c>
      <c r="J1173">
        <v>3.8</v>
      </c>
      <c r="K1173">
        <f>AVERAGE(Table1_1[[#This Row],[rating]]+Table1_1[[#This Row],[rating_count]]/1000)</f>
        <v>4.1049999999999995</v>
      </c>
      <c r="L1173">
        <v>305</v>
      </c>
      <c r="M1173">
        <f>COUNTIF(Table1_1[[#This Row],[rating_count]],"&lt;1000")</f>
        <v>1</v>
      </c>
      <c r="N1173" s="6">
        <f>Table1_1[[#This Row],[actual_price]]*Table1_1[[#This Row],[rating_count]]</f>
        <v>594750</v>
      </c>
      <c r="O1173" t="s">
        <v>10063</v>
      </c>
      <c r="P1173" t="s">
        <v>10064</v>
      </c>
      <c r="Q1173" t="s">
        <v>10065</v>
      </c>
      <c r="R1173" t="s">
        <v>10066</v>
      </c>
      <c r="S1173" t="s">
        <v>10067</v>
      </c>
      <c r="T1173" t="s">
        <v>10068</v>
      </c>
      <c r="U1173" t="s">
        <v>10069</v>
      </c>
      <c r="V1173" t="s">
        <v>10070</v>
      </c>
    </row>
    <row r="1174" spans="1:22" x14ac:dyDescent="0.25">
      <c r="A1174" t="s">
        <v>10071</v>
      </c>
      <c r="B1174" t="s">
        <v>14013</v>
      </c>
      <c r="C1174" t="s">
        <v>13549</v>
      </c>
      <c r="D1174" s="6">
        <v>5999</v>
      </c>
      <c r="E1174" s="6" t="str">
        <f>IF(Table1_1[[#This Row],[discounted_price]]&lt;200,"&lt;₹200",IF(OR(Table1_1[[#This Row],[discounted_price]]=200,Table1_1[[#This Row],[discounted_price]]&lt;=500),"₹200-₹500","&gt;₹500"))</f>
        <v>&gt;₹500</v>
      </c>
      <c r="F1174" s="6">
        <v>9999</v>
      </c>
      <c r="G1174" s="5">
        <v>0.4</v>
      </c>
      <c r="H117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74" s="5" t="str">
        <f>IF(Table1_1[[#This Row],[discount_percentage]]&gt;=50%,"Yes","No")</f>
        <v>No</v>
      </c>
      <c r="J1174">
        <v>4.2</v>
      </c>
      <c r="K1174">
        <f>AVERAGE(Table1_1[[#This Row],[rating]]+Table1_1[[#This Row],[rating_count]]/1000)</f>
        <v>5.391</v>
      </c>
      <c r="L1174">
        <v>1191</v>
      </c>
      <c r="M1174">
        <f>COUNTIF(Table1_1[[#This Row],[rating_count]],"&lt;1000")</f>
        <v>0</v>
      </c>
      <c r="N1174" s="6">
        <f>Table1_1[[#This Row],[actual_price]]*Table1_1[[#This Row],[rating_count]]</f>
        <v>11908809</v>
      </c>
      <c r="O1174" t="s">
        <v>10073</v>
      </c>
      <c r="P1174" t="s">
        <v>10074</v>
      </c>
      <c r="Q1174" t="s">
        <v>10075</v>
      </c>
      <c r="R1174" t="s">
        <v>10076</v>
      </c>
      <c r="S1174" t="s">
        <v>10077</v>
      </c>
      <c r="T1174" t="s">
        <v>10078</v>
      </c>
      <c r="U1174" t="s">
        <v>10079</v>
      </c>
      <c r="V1174" t="s">
        <v>10080</v>
      </c>
    </row>
    <row r="1175" spans="1:22" x14ac:dyDescent="0.25">
      <c r="A1175" t="s">
        <v>10081</v>
      </c>
      <c r="B1175" t="s">
        <v>14014</v>
      </c>
      <c r="C1175" t="s">
        <v>13549</v>
      </c>
      <c r="D1175" s="6">
        <v>9970</v>
      </c>
      <c r="E1175" s="6" t="str">
        <f>IF(Table1_1[[#This Row],[discounted_price]]&lt;200,"&lt;₹200",IF(OR(Table1_1[[#This Row],[discounted_price]]=200,Table1_1[[#This Row],[discounted_price]]&lt;=500),"₹200-₹500","&gt;₹500"))</f>
        <v>&gt;₹500</v>
      </c>
      <c r="F1175" s="6">
        <v>12999</v>
      </c>
      <c r="G1175" s="5">
        <v>0.23</v>
      </c>
      <c r="H117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175" s="5" t="str">
        <f>IF(Table1_1[[#This Row],[discount_percentage]]&gt;=50%,"Yes","No")</f>
        <v>No</v>
      </c>
      <c r="J1175">
        <v>4.3</v>
      </c>
      <c r="K1175">
        <f>AVERAGE(Table1_1[[#This Row],[rating]]+Table1_1[[#This Row],[rating_count]]/1000)</f>
        <v>8.3490000000000002</v>
      </c>
      <c r="L1175">
        <v>4049</v>
      </c>
      <c r="M1175">
        <f>COUNTIF(Table1_1[[#This Row],[rating_count]],"&lt;1000")</f>
        <v>0</v>
      </c>
      <c r="N1175" s="6">
        <f>Table1_1[[#This Row],[actual_price]]*Table1_1[[#This Row],[rating_count]]</f>
        <v>52632951</v>
      </c>
      <c r="O1175" t="s">
        <v>10084</v>
      </c>
      <c r="P1175" t="s">
        <v>10085</v>
      </c>
      <c r="Q1175" t="s">
        <v>10086</v>
      </c>
      <c r="R1175" t="s">
        <v>10087</v>
      </c>
      <c r="S1175" t="s">
        <v>10088</v>
      </c>
      <c r="T1175" t="s">
        <v>10089</v>
      </c>
      <c r="U1175" t="s">
        <v>10090</v>
      </c>
      <c r="V1175" t="s">
        <v>10091</v>
      </c>
    </row>
    <row r="1176" spans="1:22" x14ac:dyDescent="0.25">
      <c r="A1176" t="s">
        <v>10092</v>
      </c>
      <c r="B1176" t="s">
        <v>14015</v>
      </c>
      <c r="C1176" t="s">
        <v>13549</v>
      </c>
      <c r="D1176" s="6">
        <v>698</v>
      </c>
      <c r="E1176" s="6" t="str">
        <f>IF(Table1_1[[#This Row],[discounted_price]]&lt;200,"&lt;₹200",IF(OR(Table1_1[[#This Row],[discounted_price]]=200,Table1_1[[#This Row],[discounted_price]]&lt;=500),"₹200-₹500","&gt;₹500"))</f>
        <v>&gt;₹500</v>
      </c>
      <c r="F1176" s="6">
        <v>699</v>
      </c>
      <c r="G1176" s="5">
        <v>0</v>
      </c>
      <c r="H117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1176" s="5" t="str">
        <f>IF(Table1_1[[#This Row],[discount_percentage]]&gt;=50%,"Yes","No")</f>
        <v>No</v>
      </c>
      <c r="J1176">
        <v>4.2</v>
      </c>
      <c r="K1176">
        <f>AVERAGE(Table1_1[[#This Row],[rating]]+Table1_1[[#This Row],[rating_count]]/1000)</f>
        <v>7.36</v>
      </c>
      <c r="L1176">
        <v>3160</v>
      </c>
      <c r="M1176">
        <f>COUNTIF(Table1_1[[#This Row],[rating_count]],"&lt;1000")</f>
        <v>0</v>
      </c>
      <c r="N1176" s="6">
        <f>Table1_1[[#This Row],[actual_price]]*Table1_1[[#This Row],[rating_count]]</f>
        <v>2208840</v>
      </c>
      <c r="O1176" t="s">
        <v>10095</v>
      </c>
      <c r="P1176" t="s">
        <v>10096</v>
      </c>
      <c r="Q1176" t="s">
        <v>10097</v>
      </c>
      <c r="R1176" t="s">
        <v>10098</v>
      </c>
      <c r="S1176" t="s">
        <v>10099</v>
      </c>
      <c r="T1176" t="s">
        <v>10100</v>
      </c>
      <c r="U1176" t="s">
        <v>10101</v>
      </c>
      <c r="V1176" t="s">
        <v>10102</v>
      </c>
    </row>
    <row r="1177" spans="1:22" x14ac:dyDescent="0.25">
      <c r="A1177" t="s">
        <v>10103</v>
      </c>
      <c r="B1177" t="s">
        <v>14016</v>
      </c>
      <c r="C1177" t="s">
        <v>13549</v>
      </c>
      <c r="D1177" s="6">
        <v>2199</v>
      </c>
      <c r="E1177" s="6" t="str">
        <f>IF(Table1_1[[#This Row],[discounted_price]]&lt;200,"&lt;₹200",IF(OR(Table1_1[[#This Row],[discounted_price]]=200,Table1_1[[#This Row],[discounted_price]]&lt;=500),"₹200-₹500","&gt;₹500"))</f>
        <v>&gt;₹500</v>
      </c>
      <c r="F1177" s="6">
        <v>3190</v>
      </c>
      <c r="G1177" s="5">
        <v>0.31</v>
      </c>
      <c r="H117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77" s="5" t="str">
        <f>IF(Table1_1[[#This Row],[discount_percentage]]&gt;=50%,"Yes","No")</f>
        <v>No</v>
      </c>
      <c r="J1177">
        <v>4.3</v>
      </c>
      <c r="K1177">
        <f>AVERAGE(Table1_1[[#This Row],[rating]]+Table1_1[[#This Row],[rating_count]]/1000)</f>
        <v>13.95</v>
      </c>
      <c r="L1177">
        <v>9650</v>
      </c>
      <c r="M1177">
        <f>COUNTIF(Table1_1[[#This Row],[rating_count]],"&lt;1000")</f>
        <v>0</v>
      </c>
      <c r="N1177" s="6">
        <f>Table1_1[[#This Row],[actual_price]]*Table1_1[[#This Row],[rating_count]]</f>
        <v>30783500</v>
      </c>
      <c r="O1177" t="s">
        <v>10105</v>
      </c>
      <c r="P1177" t="s">
        <v>10106</v>
      </c>
      <c r="Q1177" t="s">
        <v>10107</v>
      </c>
      <c r="R1177" t="s">
        <v>10108</v>
      </c>
      <c r="S1177" t="s">
        <v>10109</v>
      </c>
      <c r="T1177" t="s">
        <v>10110</v>
      </c>
      <c r="U1177" t="s">
        <v>10111</v>
      </c>
      <c r="V1177" t="s">
        <v>10112</v>
      </c>
    </row>
    <row r="1178" spans="1:22" x14ac:dyDescent="0.25">
      <c r="A1178" t="s">
        <v>10113</v>
      </c>
      <c r="B1178" t="s">
        <v>14017</v>
      </c>
      <c r="C1178" t="s">
        <v>13549</v>
      </c>
      <c r="D1178" s="6">
        <v>320</v>
      </c>
      <c r="E1178" s="6" t="str">
        <f>IF(Table1_1[[#This Row],[discounted_price]]&lt;200,"&lt;₹200",IF(OR(Table1_1[[#This Row],[discounted_price]]=200,Table1_1[[#This Row],[discounted_price]]&lt;=500),"₹200-₹500","&gt;₹500"))</f>
        <v>₹200-₹500</v>
      </c>
      <c r="F1178" s="6">
        <v>799</v>
      </c>
      <c r="G1178" s="5">
        <v>0.6</v>
      </c>
      <c r="H117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178" s="5" t="str">
        <f>IF(Table1_1[[#This Row],[discount_percentage]]&gt;=50%,"Yes","No")</f>
        <v>Yes</v>
      </c>
      <c r="J1178">
        <v>4.2</v>
      </c>
      <c r="K1178">
        <f>AVERAGE(Table1_1[[#This Row],[rating]]+Table1_1[[#This Row],[rating_count]]/1000)</f>
        <v>8.0459999999999994</v>
      </c>
      <c r="L1178">
        <v>3846</v>
      </c>
      <c r="M1178">
        <f>COUNTIF(Table1_1[[#This Row],[rating_count]],"&lt;1000")</f>
        <v>0</v>
      </c>
      <c r="N1178" s="6">
        <f>Table1_1[[#This Row],[actual_price]]*Table1_1[[#This Row],[rating_count]]</f>
        <v>3072954</v>
      </c>
      <c r="O1178" t="s">
        <v>10116</v>
      </c>
      <c r="P1178" t="s">
        <v>10117</v>
      </c>
      <c r="Q1178" t="s">
        <v>10118</v>
      </c>
      <c r="R1178" t="s">
        <v>10119</v>
      </c>
      <c r="S1178" t="s">
        <v>10120</v>
      </c>
      <c r="T1178" t="s">
        <v>10121</v>
      </c>
      <c r="U1178" t="s">
        <v>10122</v>
      </c>
      <c r="V1178" t="s">
        <v>10123</v>
      </c>
    </row>
    <row r="1179" spans="1:22" x14ac:dyDescent="0.25">
      <c r="A1179" t="s">
        <v>10124</v>
      </c>
      <c r="B1179" t="s">
        <v>14018</v>
      </c>
      <c r="C1179" t="s">
        <v>13549</v>
      </c>
      <c r="D1179" s="6">
        <v>298</v>
      </c>
      <c r="E1179" s="6" t="str">
        <f>IF(Table1_1[[#This Row],[discounted_price]]&lt;200,"&lt;₹200",IF(OR(Table1_1[[#This Row],[discounted_price]]=200,Table1_1[[#This Row],[discounted_price]]&lt;=500),"₹200-₹500","&gt;₹500"))</f>
        <v>₹200-₹500</v>
      </c>
      <c r="F1179" s="6">
        <v>499</v>
      </c>
      <c r="G1179" s="5">
        <v>0.4</v>
      </c>
      <c r="H117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79" s="5" t="str">
        <f>IF(Table1_1[[#This Row],[discount_percentage]]&gt;=50%,"Yes","No")</f>
        <v>No</v>
      </c>
      <c r="J1179">
        <v>4.4000000000000004</v>
      </c>
      <c r="K1179">
        <f>AVERAGE(Table1_1[[#This Row],[rating]]+Table1_1[[#This Row],[rating_count]]/1000)</f>
        <v>4.6900000000000004</v>
      </c>
      <c r="L1179">
        <v>290</v>
      </c>
      <c r="M1179">
        <f>COUNTIF(Table1_1[[#This Row],[rating_count]],"&lt;1000")</f>
        <v>1</v>
      </c>
      <c r="N1179" s="6">
        <f>Table1_1[[#This Row],[actual_price]]*Table1_1[[#This Row],[rating_count]]</f>
        <v>144710</v>
      </c>
      <c r="O1179" t="s">
        <v>10126</v>
      </c>
      <c r="P1179" t="s">
        <v>10127</v>
      </c>
      <c r="Q1179" t="s">
        <v>10128</v>
      </c>
      <c r="R1179" t="s">
        <v>10129</v>
      </c>
      <c r="S1179" t="s">
        <v>10130</v>
      </c>
      <c r="T1179" t="s">
        <v>10131</v>
      </c>
      <c r="U1179" t="s">
        <v>10132</v>
      </c>
      <c r="V1179" t="s">
        <v>10133</v>
      </c>
    </row>
    <row r="1180" spans="1:22" x14ac:dyDescent="0.25">
      <c r="A1180" t="s">
        <v>10134</v>
      </c>
      <c r="B1180" t="s">
        <v>14019</v>
      </c>
      <c r="C1180" t="s">
        <v>13549</v>
      </c>
      <c r="D1180" s="6">
        <v>1199</v>
      </c>
      <c r="E1180" s="6" t="str">
        <f>IF(Table1_1[[#This Row],[discounted_price]]&lt;200,"&lt;₹200",IF(OR(Table1_1[[#This Row],[discounted_price]]=200,Table1_1[[#This Row],[discounted_price]]&lt;=500),"₹200-₹500","&gt;₹500"))</f>
        <v>&gt;₹500</v>
      </c>
      <c r="F1180" s="6">
        <v>1499</v>
      </c>
      <c r="G1180" s="5">
        <v>0.2</v>
      </c>
      <c r="H118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180" s="5" t="str">
        <f>IF(Table1_1[[#This Row],[discount_percentage]]&gt;=50%,"Yes","No")</f>
        <v>No</v>
      </c>
      <c r="J1180">
        <v>3.8</v>
      </c>
      <c r="K1180">
        <f>AVERAGE(Table1_1[[#This Row],[rating]]+Table1_1[[#This Row],[rating_count]]/1000)</f>
        <v>6.0060000000000002</v>
      </c>
      <c r="L1180">
        <v>2206</v>
      </c>
      <c r="M1180">
        <f>COUNTIF(Table1_1[[#This Row],[rating_count]],"&lt;1000")</f>
        <v>0</v>
      </c>
      <c r="N1180" s="6">
        <f>Table1_1[[#This Row],[actual_price]]*Table1_1[[#This Row],[rating_count]]</f>
        <v>3306794</v>
      </c>
      <c r="O1180" t="s">
        <v>10136</v>
      </c>
      <c r="P1180" t="s">
        <v>10137</v>
      </c>
      <c r="Q1180" t="s">
        <v>10138</v>
      </c>
      <c r="R1180" t="s">
        <v>10139</v>
      </c>
      <c r="S1180" t="s">
        <v>10140</v>
      </c>
      <c r="T1180" t="s">
        <v>10141</v>
      </c>
      <c r="U1180" t="s">
        <v>10142</v>
      </c>
      <c r="V1180" t="s">
        <v>10143</v>
      </c>
    </row>
    <row r="1181" spans="1:22" x14ac:dyDescent="0.25">
      <c r="A1181" t="s">
        <v>10144</v>
      </c>
      <c r="B1181" t="s">
        <v>14020</v>
      </c>
      <c r="C1181" t="s">
        <v>13549</v>
      </c>
      <c r="D1181" s="6">
        <v>1399</v>
      </c>
      <c r="E1181" s="6" t="str">
        <f>IF(Table1_1[[#This Row],[discounted_price]]&lt;200,"&lt;₹200",IF(OR(Table1_1[[#This Row],[discounted_price]]=200,Table1_1[[#This Row],[discounted_price]]&lt;=500),"₹200-₹500","&gt;₹500"))</f>
        <v>&gt;₹500</v>
      </c>
      <c r="F1181" s="6">
        <v>2660</v>
      </c>
      <c r="G1181" s="5">
        <v>0.47</v>
      </c>
      <c r="H118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81" s="5" t="str">
        <f>IF(Table1_1[[#This Row],[discount_percentage]]&gt;=50%,"Yes","No")</f>
        <v>No</v>
      </c>
      <c r="J1181">
        <v>4.0999999999999996</v>
      </c>
      <c r="K1181">
        <f>AVERAGE(Table1_1[[#This Row],[rating]]+Table1_1[[#This Row],[rating_count]]/1000)</f>
        <v>13.449</v>
      </c>
      <c r="L1181">
        <v>9349</v>
      </c>
      <c r="M1181">
        <f>COUNTIF(Table1_1[[#This Row],[rating_count]],"&lt;1000")</f>
        <v>0</v>
      </c>
      <c r="N1181" s="6">
        <f>Table1_1[[#This Row],[actual_price]]*Table1_1[[#This Row],[rating_count]]</f>
        <v>24868340</v>
      </c>
      <c r="O1181" t="s">
        <v>10146</v>
      </c>
      <c r="P1181" t="s">
        <v>10147</v>
      </c>
      <c r="Q1181" t="s">
        <v>10148</v>
      </c>
      <c r="R1181" t="s">
        <v>10149</v>
      </c>
      <c r="S1181" t="s">
        <v>10150</v>
      </c>
      <c r="T1181" t="s">
        <v>10151</v>
      </c>
      <c r="U1181" t="s">
        <v>10152</v>
      </c>
      <c r="V1181" t="s">
        <v>10153</v>
      </c>
    </row>
    <row r="1182" spans="1:22" x14ac:dyDescent="0.25">
      <c r="A1182" t="s">
        <v>10154</v>
      </c>
      <c r="B1182" t="s">
        <v>14021</v>
      </c>
      <c r="C1182" t="s">
        <v>13549</v>
      </c>
      <c r="D1182" s="6">
        <v>599</v>
      </c>
      <c r="E1182" s="6" t="str">
        <f>IF(Table1_1[[#This Row],[discounted_price]]&lt;200,"&lt;₹200",IF(OR(Table1_1[[#This Row],[discounted_price]]=200,Table1_1[[#This Row],[discounted_price]]&lt;=500),"₹200-₹500","&gt;₹500"))</f>
        <v>&gt;₹500</v>
      </c>
      <c r="F1182" s="6">
        <v>2799</v>
      </c>
      <c r="G1182" s="5">
        <v>0.79</v>
      </c>
      <c r="H118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182" s="5" t="str">
        <f>IF(Table1_1[[#This Row],[discount_percentage]]&gt;=50%,"Yes","No")</f>
        <v>Yes</v>
      </c>
      <c r="J1182">
        <v>3.9</v>
      </c>
      <c r="K1182">
        <f>AVERAGE(Table1_1[[#This Row],[rating]]+Table1_1[[#This Row],[rating_count]]/1000)</f>
        <v>4.4779999999999998</v>
      </c>
      <c r="L1182">
        <v>578</v>
      </c>
      <c r="M1182">
        <f>COUNTIF(Table1_1[[#This Row],[rating_count]],"&lt;1000")</f>
        <v>1</v>
      </c>
      <c r="N1182" s="6">
        <f>Table1_1[[#This Row],[actual_price]]*Table1_1[[#This Row],[rating_count]]</f>
        <v>1617822</v>
      </c>
      <c r="O1182" t="s">
        <v>10156</v>
      </c>
      <c r="P1182" t="s">
        <v>10157</v>
      </c>
      <c r="Q1182" t="s">
        <v>10158</v>
      </c>
      <c r="R1182" t="s">
        <v>10159</v>
      </c>
      <c r="S1182" t="s">
        <v>10160</v>
      </c>
      <c r="T1182" t="s">
        <v>10161</v>
      </c>
      <c r="U1182" t="s">
        <v>10162</v>
      </c>
      <c r="V1182" t="s">
        <v>10163</v>
      </c>
    </row>
    <row r="1183" spans="1:22" x14ac:dyDescent="0.25">
      <c r="A1183" t="s">
        <v>10164</v>
      </c>
      <c r="B1183" t="s">
        <v>14022</v>
      </c>
      <c r="C1183" t="s">
        <v>13549</v>
      </c>
      <c r="D1183" s="6">
        <v>1499</v>
      </c>
      <c r="E1183" s="6" t="str">
        <f>IF(Table1_1[[#This Row],[discounted_price]]&lt;200,"&lt;₹200",IF(OR(Table1_1[[#This Row],[discounted_price]]=200,Table1_1[[#This Row],[discounted_price]]&lt;=500),"₹200-₹500","&gt;₹500"))</f>
        <v>&gt;₹500</v>
      </c>
      <c r="F1183" s="6">
        <v>1499</v>
      </c>
      <c r="G1183" s="5">
        <v>0</v>
      </c>
      <c r="H118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1183" s="5" t="str">
        <f>IF(Table1_1[[#This Row],[discount_percentage]]&gt;=50%,"Yes","No")</f>
        <v>No</v>
      </c>
      <c r="J1183">
        <v>4.3</v>
      </c>
      <c r="K1183">
        <f>AVERAGE(Table1_1[[#This Row],[rating]]+Table1_1[[#This Row],[rating_count]]/1000)</f>
        <v>13.631</v>
      </c>
      <c r="L1183">
        <v>9331</v>
      </c>
      <c r="M1183">
        <f>COUNTIF(Table1_1[[#This Row],[rating_count]],"&lt;1000")</f>
        <v>0</v>
      </c>
      <c r="N1183" s="6">
        <f>Table1_1[[#This Row],[actual_price]]*Table1_1[[#This Row],[rating_count]]</f>
        <v>13987169</v>
      </c>
      <c r="O1183" t="s">
        <v>10166</v>
      </c>
      <c r="P1183" t="s">
        <v>10167</v>
      </c>
      <c r="Q1183" t="s">
        <v>10168</v>
      </c>
      <c r="R1183" t="s">
        <v>10169</v>
      </c>
      <c r="S1183" t="s">
        <v>10170</v>
      </c>
      <c r="T1183" t="s">
        <v>10171</v>
      </c>
      <c r="U1183" t="s">
        <v>10172</v>
      </c>
      <c r="V1183" t="s">
        <v>10173</v>
      </c>
    </row>
    <row r="1184" spans="1:22" x14ac:dyDescent="0.25">
      <c r="A1184" t="s">
        <v>10174</v>
      </c>
      <c r="B1184" t="s">
        <v>14023</v>
      </c>
      <c r="C1184" t="s">
        <v>13549</v>
      </c>
      <c r="D1184" s="6">
        <v>14400</v>
      </c>
      <c r="E1184" s="6" t="str">
        <f>IF(Table1_1[[#This Row],[discounted_price]]&lt;200,"&lt;₹200",IF(OR(Table1_1[[#This Row],[discounted_price]]=200,Table1_1[[#This Row],[discounted_price]]&lt;=500),"₹200-₹500","&gt;₹500"))</f>
        <v>&gt;₹500</v>
      </c>
      <c r="F1184" s="6">
        <v>59900</v>
      </c>
      <c r="G1184" s="5">
        <v>0.76</v>
      </c>
      <c r="H118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184" s="5" t="str">
        <f>IF(Table1_1[[#This Row],[discount_percentage]]&gt;=50%,"Yes","No")</f>
        <v>Yes</v>
      </c>
      <c r="J1184">
        <v>4.4000000000000004</v>
      </c>
      <c r="K1184">
        <f>AVERAGE(Table1_1[[#This Row],[rating]]+Table1_1[[#This Row],[rating_count]]/1000)</f>
        <v>8.2370000000000001</v>
      </c>
      <c r="L1184">
        <v>3837</v>
      </c>
      <c r="M1184">
        <f>COUNTIF(Table1_1[[#This Row],[rating_count]],"&lt;1000")</f>
        <v>0</v>
      </c>
      <c r="N1184" s="6">
        <f>Table1_1[[#This Row],[actual_price]]*Table1_1[[#This Row],[rating_count]]</f>
        <v>229836300</v>
      </c>
      <c r="O1184" t="s">
        <v>10176</v>
      </c>
      <c r="P1184" t="s">
        <v>10177</v>
      </c>
      <c r="Q1184" t="s">
        <v>10178</v>
      </c>
      <c r="R1184" t="s">
        <v>10179</v>
      </c>
      <c r="S1184" t="s">
        <v>10180</v>
      </c>
      <c r="T1184" t="s">
        <v>10181</v>
      </c>
      <c r="U1184" t="s">
        <v>10182</v>
      </c>
      <c r="V1184" t="s">
        <v>10183</v>
      </c>
    </row>
    <row r="1185" spans="1:22" x14ac:dyDescent="0.25">
      <c r="A1185" t="s">
        <v>10184</v>
      </c>
      <c r="B1185" t="s">
        <v>14024</v>
      </c>
      <c r="C1185" t="s">
        <v>13549</v>
      </c>
      <c r="D1185" s="6">
        <v>1699</v>
      </c>
      <c r="E1185" s="6" t="str">
        <f>IF(Table1_1[[#This Row],[discounted_price]]&lt;200,"&lt;₹200",IF(OR(Table1_1[[#This Row],[discounted_price]]=200,Table1_1[[#This Row],[discounted_price]]&lt;=500),"₹200-₹500","&gt;₹500"))</f>
        <v>&gt;₹500</v>
      </c>
      <c r="F1185" s="6">
        <v>1900</v>
      </c>
      <c r="G1185" s="5">
        <v>0.11</v>
      </c>
      <c r="H118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185" s="5" t="str">
        <f>IF(Table1_1[[#This Row],[discount_percentage]]&gt;=50%,"Yes","No")</f>
        <v>No</v>
      </c>
      <c r="J1185">
        <v>3.6</v>
      </c>
      <c r="K1185">
        <f>AVERAGE(Table1_1[[#This Row],[rating]]+Table1_1[[#This Row],[rating_count]]/1000)</f>
        <v>15.055999999999999</v>
      </c>
      <c r="L1185">
        <v>11456</v>
      </c>
      <c r="M1185">
        <f>COUNTIF(Table1_1[[#This Row],[rating_count]],"&lt;1000")</f>
        <v>0</v>
      </c>
      <c r="N1185" s="6">
        <f>Table1_1[[#This Row],[actual_price]]*Table1_1[[#This Row],[rating_count]]</f>
        <v>21766400</v>
      </c>
      <c r="O1185" t="s">
        <v>10186</v>
      </c>
      <c r="P1185" t="s">
        <v>10187</v>
      </c>
      <c r="Q1185" t="s">
        <v>10188</v>
      </c>
      <c r="R1185" t="s">
        <v>10189</v>
      </c>
      <c r="S1185" t="s">
        <v>10190</v>
      </c>
      <c r="T1185" t="s">
        <v>10191</v>
      </c>
      <c r="U1185" t="s">
        <v>10192</v>
      </c>
      <c r="V1185" t="s">
        <v>10193</v>
      </c>
    </row>
    <row r="1186" spans="1:22" x14ac:dyDescent="0.25">
      <c r="A1186" t="s">
        <v>10194</v>
      </c>
      <c r="B1186" t="s">
        <v>14025</v>
      </c>
      <c r="C1186" t="s">
        <v>13549</v>
      </c>
      <c r="D1186" s="6">
        <v>649</v>
      </c>
      <c r="E1186" s="6" t="str">
        <f>IF(Table1_1[[#This Row],[discounted_price]]&lt;200,"&lt;₹200",IF(OR(Table1_1[[#This Row],[discounted_price]]=200,Table1_1[[#This Row],[discounted_price]]&lt;=500),"₹200-₹500","&gt;₹500"))</f>
        <v>&gt;₹500</v>
      </c>
      <c r="F1186" s="6">
        <v>999</v>
      </c>
      <c r="G1186" s="5">
        <v>0.35</v>
      </c>
      <c r="H118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86" s="5" t="str">
        <f>IF(Table1_1[[#This Row],[discount_percentage]]&gt;=50%,"Yes","No")</f>
        <v>No</v>
      </c>
      <c r="J1186">
        <v>3.8</v>
      </c>
      <c r="K1186">
        <f>AVERAGE(Table1_1[[#This Row],[rating]]+Table1_1[[#This Row],[rating_count]]/1000)</f>
        <v>3.8489999999999998</v>
      </c>
      <c r="L1186">
        <v>49</v>
      </c>
      <c r="M1186">
        <f>COUNTIF(Table1_1[[#This Row],[rating_count]],"&lt;1000")</f>
        <v>1</v>
      </c>
      <c r="N1186" s="6">
        <f>Table1_1[[#This Row],[actual_price]]*Table1_1[[#This Row],[rating_count]]</f>
        <v>48951</v>
      </c>
      <c r="O1186" t="s">
        <v>10196</v>
      </c>
      <c r="P1186" t="s">
        <v>10197</v>
      </c>
      <c r="Q1186" t="s">
        <v>10198</v>
      </c>
      <c r="R1186" t="s">
        <v>10199</v>
      </c>
      <c r="S1186" t="s">
        <v>10200</v>
      </c>
      <c r="T1186" t="s">
        <v>10201</v>
      </c>
      <c r="U1186" t="s">
        <v>10202</v>
      </c>
      <c r="V1186" t="s">
        <v>10203</v>
      </c>
    </row>
    <row r="1187" spans="1:22" x14ac:dyDescent="0.25">
      <c r="A1187" t="s">
        <v>10204</v>
      </c>
      <c r="B1187" t="s">
        <v>14026</v>
      </c>
      <c r="C1187" t="s">
        <v>13549</v>
      </c>
      <c r="D1187" s="6">
        <v>3249</v>
      </c>
      <c r="E1187" s="6" t="str">
        <f>IF(Table1_1[[#This Row],[discounted_price]]&lt;200,"&lt;₹200",IF(OR(Table1_1[[#This Row],[discounted_price]]=200,Table1_1[[#This Row],[discounted_price]]&lt;=500),"₹200-₹500","&gt;₹500"))</f>
        <v>&gt;₹500</v>
      </c>
      <c r="F1187" s="6">
        <v>6375</v>
      </c>
      <c r="G1187" s="5">
        <v>0.49</v>
      </c>
      <c r="H118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87" s="5" t="str">
        <f>IF(Table1_1[[#This Row],[discount_percentage]]&gt;=50%,"Yes","No")</f>
        <v>No</v>
      </c>
      <c r="J1187">
        <v>4</v>
      </c>
      <c r="K1187">
        <f>AVERAGE(Table1_1[[#This Row],[rating]]+Table1_1[[#This Row],[rating_count]]/1000)</f>
        <v>8.9779999999999998</v>
      </c>
      <c r="L1187">
        <v>4978</v>
      </c>
      <c r="M1187">
        <f>COUNTIF(Table1_1[[#This Row],[rating_count]],"&lt;1000")</f>
        <v>0</v>
      </c>
      <c r="N1187" s="6">
        <f>Table1_1[[#This Row],[actual_price]]*Table1_1[[#This Row],[rating_count]]</f>
        <v>31734750</v>
      </c>
      <c r="O1187" t="s">
        <v>10206</v>
      </c>
      <c r="P1187" t="s">
        <v>10207</v>
      </c>
      <c r="Q1187" t="s">
        <v>10208</v>
      </c>
      <c r="R1187" t="s">
        <v>10209</v>
      </c>
      <c r="S1187" t="s">
        <v>10210</v>
      </c>
      <c r="T1187" t="s">
        <v>10211</v>
      </c>
      <c r="U1187" t="s">
        <v>10212</v>
      </c>
      <c r="V1187" t="s">
        <v>10213</v>
      </c>
    </row>
    <row r="1188" spans="1:22" x14ac:dyDescent="0.25">
      <c r="A1188" t="s">
        <v>10214</v>
      </c>
      <c r="B1188" t="s">
        <v>14027</v>
      </c>
      <c r="C1188" t="s">
        <v>13549</v>
      </c>
      <c r="D1188" s="6">
        <v>199</v>
      </c>
      <c r="E1188" s="6" t="str">
        <f>IF(Table1_1[[#This Row],[discounted_price]]&lt;200,"&lt;₹200",IF(OR(Table1_1[[#This Row],[discounted_price]]=200,Table1_1[[#This Row],[discounted_price]]&lt;=500),"₹200-₹500","&gt;₹500"))</f>
        <v>&lt;₹200</v>
      </c>
      <c r="F1188" s="6">
        <v>499</v>
      </c>
      <c r="G1188" s="5">
        <v>0.6</v>
      </c>
      <c r="H118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188" s="5" t="str">
        <f>IF(Table1_1[[#This Row],[discount_percentage]]&gt;=50%,"Yes","No")</f>
        <v>Yes</v>
      </c>
      <c r="J1188">
        <v>4.0999999999999996</v>
      </c>
      <c r="K1188">
        <f>AVERAGE(Table1_1[[#This Row],[rating]]+Table1_1[[#This Row],[rating_count]]/1000)</f>
        <v>6.0960000000000001</v>
      </c>
      <c r="L1188">
        <v>1996</v>
      </c>
      <c r="M1188">
        <f>COUNTIF(Table1_1[[#This Row],[rating_count]],"&lt;1000")</f>
        <v>0</v>
      </c>
      <c r="N1188" s="6">
        <f>Table1_1[[#This Row],[actual_price]]*Table1_1[[#This Row],[rating_count]]</f>
        <v>996004</v>
      </c>
      <c r="O1188" t="s">
        <v>10216</v>
      </c>
      <c r="P1188" t="s">
        <v>10217</v>
      </c>
      <c r="Q1188" t="s">
        <v>10218</v>
      </c>
      <c r="R1188" t="s">
        <v>10219</v>
      </c>
      <c r="S1188" t="s">
        <v>10220</v>
      </c>
      <c r="T1188" t="s">
        <v>10221</v>
      </c>
      <c r="U1188" t="s">
        <v>10222</v>
      </c>
      <c r="V1188" t="s">
        <v>10223</v>
      </c>
    </row>
    <row r="1189" spans="1:22" x14ac:dyDescent="0.25">
      <c r="A1189" t="s">
        <v>10224</v>
      </c>
      <c r="B1189" t="s">
        <v>14028</v>
      </c>
      <c r="C1189" t="s">
        <v>13549</v>
      </c>
      <c r="D1189" s="6">
        <v>1099</v>
      </c>
      <c r="E1189" s="6" t="str">
        <f>IF(Table1_1[[#This Row],[discounted_price]]&lt;200,"&lt;₹200",IF(OR(Table1_1[[#This Row],[discounted_price]]=200,Table1_1[[#This Row],[discounted_price]]&lt;=500),"₹200-₹500","&gt;₹500"))</f>
        <v>&gt;₹500</v>
      </c>
      <c r="F1189" s="6">
        <v>1899</v>
      </c>
      <c r="G1189" s="5">
        <v>0.42</v>
      </c>
      <c r="H118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89" s="5" t="str">
        <f>IF(Table1_1[[#This Row],[discount_percentage]]&gt;=50%,"Yes","No")</f>
        <v>No</v>
      </c>
      <c r="J1189">
        <v>4.3</v>
      </c>
      <c r="K1189">
        <f>AVERAGE(Table1_1[[#This Row],[rating]]+Table1_1[[#This Row],[rating_count]]/1000)</f>
        <v>6.1109999999999998</v>
      </c>
      <c r="L1189">
        <v>1811</v>
      </c>
      <c r="M1189">
        <f>COUNTIF(Table1_1[[#This Row],[rating_count]],"&lt;1000")</f>
        <v>0</v>
      </c>
      <c r="N1189" s="6">
        <f>Table1_1[[#This Row],[actual_price]]*Table1_1[[#This Row],[rating_count]]</f>
        <v>3439089</v>
      </c>
      <c r="O1189" t="s">
        <v>10226</v>
      </c>
      <c r="P1189" t="s">
        <v>10227</v>
      </c>
      <c r="Q1189" t="s">
        <v>10228</v>
      </c>
      <c r="R1189" t="s">
        <v>10229</v>
      </c>
      <c r="S1189" t="s">
        <v>10230</v>
      </c>
      <c r="T1189" t="s">
        <v>10231</v>
      </c>
      <c r="U1189" t="s">
        <v>10232</v>
      </c>
      <c r="V1189" t="s">
        <v>10233</v>
      </c>
    </row>
    <row r="1190" spans="1:22" x14ac:dyDescent="0.25">
      <c r="A1190" t="s">
        <v>10234</v>
      </c>
      <c r="B1190" t="s">
        <v>14029</v>
      </c>
      <c r="C1190" t="s">
        <v>13549</v>
      </c>
      <c r="D1190" s="6">
        <v>664</v>
      </c>
      <c r="E1190" s="6" t="str">
        <f>IF(Table1_1[[#This Row],[discounted_price]]&lt;200,"&lt;₹200",IF(OR(Table1_1[[#This Row],[discounted_price]]=200,Table1_1[[#This Row],[discounted_price]]&lt;=500),"₹200-₹500","&gt;₹500"))</f>
        <v>&gt;₹500</v>
      </c>
      <c r="F1190" s="6">
        <v>1490</v>
      </c>
      <c r="G1190" s="5">
        <v>0.55000000000000004</v>
      </c>
      <c r="H119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190" s="5" t="str">
        <f>IF(Table1_1[[#This Row],[discount_percentage]]&gt;=50%,"Yes","No")</f>
        <v>Yes</v>
      </c>
      <c r="J1190">
        <v>4</v>
      </c>
      <c r="K1190">
        <f>AVERAGE(Table1_1[[#This Row],[rating]]+Table1_1[[#This Row],[rating_count]]/1000)</f>
        <v>6.1980000000000004</v>
      </c>
      <c r="L1190">
        <v>2198</v>
      </c>
      <c r="M1190">
        <f>COUNTIF(Table1_1[[#This Row],[rating_count]],"&lt;1000")</f>
        <v>0</v>
      </c>
      <c r="N1190" s="6">
        <f>Table1_1[[#This Row],[actual_price]]*Table1_1[[#This Row],[rating_count]]</f>
        <v>3275020</v>
      </c>
      <c r="O1190" t="s">
        <v>10236</v>
      </c>
      <c r="P1190" t="s">
        <v>10237</v>
      </c>
      <c r="Q1190" t="s">
        <v>10238</v>
      </c>
      <c r="R1190" t="s">
        <v>10239</v>
      </c>
      <c r="S1190" t="s">
        <v>10240</v>
      </c>
      <c r="T1190" t="s">
        <v>10241</v>
      </c>
      <c r="U1190" t="s">
        <v>10242</v>
      </c>
      <c r="V1190" t="s">
        <v>10243</v>
      </c>
    </row>
    <row r="1191" spans="1:22" x14ac:dyDescent="0.25">
      <c r="A1191" t="s">
        <v>10244</v>
      </c>
      <c r="B1191" t="s">
        <v>14030</v>
      </c>
      <c r="C1191" t="s">
        <v>13549</v>
      </c>
      <c r="D1191" s="6">
        <v>260</v>
      </c>
      <c r="E1191" s="6" t="str">
        <f>IF(Table1_1[[#This Row],[discounted_price]]&lt;200,"&lt;₹200",IF(OR(Table1_1[[#This Row],[discounted_price]]=200,Table1_1[[#This Row],[discounted_price]]&lt;=500),"₹200-₹500","&gt;₹500"))</f>
        <v>₹200-₹500</v>
      </c>
      <c r="F1191" s="6">
        <v>350</v>
      </c>
      <c r="G1191" s="5">
        <v>0.26</v>
      </c>
      <c r="H119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191" s="5" t="str">
        <f>IF(Table1_1[[#This Row],[discount_percentage]]&gt;=50%,"Yes","No")</f>
        <v>No</v>
      </c>
      <c r="J1191">
        <v>3.9</v>
      </c>
      <c r="K1191">
        <f>AVERAGE(Table1_1[[#This Row],[rating]]+Table1_1[[#This Row],[rating_count]]/1000)</f>
        <v>17.027000000000001</v>
      </c>
      <c r="L1191">
        <v>13127</v>
      </c>
      <c r="M1191">
        <f>COUNTIF(Table1_1[[#This Row],[rating_count]],"&lt;1000")</f>
        <v>0</v>
      </c>
      <c r="N1191" s="6">
        <f>Table1_1[[#This Row],[actual_price]]*Table1_1[[#This Row],[rating_count]]</f>
        <v>4594450</v>
      </c>
      <c r="O1191" t="s">
        <v>10246</v>
      </c>
      <c r="P1191" t="s">
        <v>10247</v>
      </c>
      <c r="Q1191" t="s">
        <v>10248</v>
      </c>
      <c r="R1191" t="s">
        <v>10249</v>
      </c>
      <c r="S1191" t="s">
        <v>10250</v>
      </c>
      <c r="T1191" t="s">
        <v>10251</v>
      </c>
      <c r="U1191" t="s">
        <v>10252</v>
      </c>
      <c r="V1191" t="s">
        <v>10253</v>
      </c>
    </row>
    <row r="1192" spans="1:22" x14ac:dyDescent="0.25">
      <c r="A1192" t="s">
        <v>10254</v>
      </c>
      <c r="B1192" t="s">
        <v>14031</v>
      </c>
      <c r="C1192" t="s">
        <v>13549</v>
      </c>
      <c r="D1192" s="6">
        <v>6499</v>
      </c>
      <c r="E1192" s="6" t="str">
        <f>IF(Table1_1[[#This Row],[discounted_price]]&lt;200,"&lt;₹200",IF(OR(Table1_1[[#This Row],[discounted_price]]=200,Table1_1[[#This Row],[discounted_price]]&lt;=500),"₹200-₹500","&gt;₹500"))</f>
        <v>&gt;₹500</v>
      </c>
      <c r="F1192" s="6">
        <v>8500</v>
      </c>
      <c r="G1192" s="5">
        <v>0.24</v>
      </c>
      <c r="H119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192" s="5" t="str">
        <f>IF(Table1_1[[#This Row],[discount_percentage]]&gt;=50%,"Yes","No")</f>
        <v>No</v>
      </c>
      <c r="J1192">
        <v>4.4000000000000004</v>
      </c>
      <c r="K1192">
        <f>AVERAGE(Table1_1[[#This Row],[rating]]+Table1_1[[#This Row],[rating_count]]/1000)</f>
        <v>10.265000000000001</v>
      </c>
      <c r="L1192">
        <v>5865</v>
      </c>
      <c r="M1192">
        <f>COUNTIF(Table1_1[[#This Row],[rating_count]],"&lt;1000")</f>
        <v>0</v>
      </c>
      <c r="N1192" s="6">
        <f>Table1_1[[#This Row],[actual_price]]*Table1_1[[#This Row],[rating_count]]</f>
        <v>49852500</v>
      </c>
      <c r="O1192" t="s">
        <v>10256</v>
      </c>
      <c r="P1192" t="s">
        <v>10257</v>
      </c>
      <c r="Q1192" t="s">
        <v>10258</v>
      </c>
      <c r="R1192" t="s">
        <v>10259</v>
      </c>
      <c r="S1192" t="s">
        <v>10260</v>
      </c>
      <c r="T1192" t="s">
        <v>10261</v>
      </c>
      <c r="U1192" t="s">
        <v>10262</v>
      </c>
      <c r="V1192" t="s">
        <v>10263</v>
      </c>
    </row>
    <row r="1193" spans="1:22" x14ac:dyDescent="0.25">
      <c r="A1193" t="s">
        <v>10264</v>
      </c>
      <c r="B1193" t="s">
        <v>14032</v>
      </c>
      <c r="C1193" t="s">
        <v>13549</v>
      </c>
      <c r="D1193" s="6">
        <v>1484</v>
      </c>
      <c r="E1193" s="6" t="str">
        <f>IF(Table1_1[[#This Row],[discounted_price]]&lt;200,"&lt;₹200",IF(OR(Table1_1[[#This Row],[discounted_price]]=200,Table1_1[[#This Row],[discounted_price]]&lt;=500),"₹200-₹500","&gt;₹500"))</f>
        <v>&gt;₹500</v>
      </c>
      <c r="F1193" s="6">
        <v>2499</v>
      </c>
      <c r="G1193" s="5">
        <v>0.41</v>
      </c>
      <c r="H119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93" s="5" t="str">
        <f>IF(Table1_1[[#This Row],[discount_percentage]]&gt;=50%,"Yes","No")</f>
        <v>No</v>
      </c>
      <c r="J1193">
        <v>3.7</v>
      </c>
      <c r="K1193">
        <f>AVERAGE(Table1_1[[#This Row],[rating]]+Table1_1[[#This Row],[rating_count]]/1000)</f>
        <v>4.7670000000000003</v>
      </c>
      <c r="L1193">
        <v>1067</v>
      </c>
      <c r="M1193">
        <f>COUNTIF(Table1_1[[#This Row],[rating_count]],"&lt;1000")</f>
        <v>0</v>
      </c>
      <c r="N1193" s="6">
        <f>Table1_1[[#This Row],[actual_price]]*Table1_1[[#This Row],[rating_count]]</f>
        <v>2666433</v>
      </c>
      <c r="O1193" t="s">
        <v>10267</v>
      </c>
      <c r="P1193" t="s">
        <v>10268</v>
      </c>
      <c r="Q1193" t="s">
        <v>10269</v>
      </c>
      <c r="R1193" t="s">
        <v>10270</v>
      </c>
      <c r="S1193" t="s">
        <v>10271</v>
      </c>
      <c r="T1193" t="s">
        <v>10272</v>
      </c>
      <c r="U1193" t="s">
        <v>10273</v>
      </c>
      <c r="V1193" t="s">
        <v>10274</v>
      </c>
    </row>
    <row r="1194" spans="1:22" x14ac:dyDescent="0.25">
      <c r="A1194" t="s">
        <v>10275</v>
      </c>
      <c r="B1194" t="s">
        <v>14033</v>
      </c>
      <c r="C1194" t="s">
        <v>13549</v>
      </c>
      <c r="D1194" s="6">
        <v>999</v>
      </c>
      <c r="E1194" s="6" t="str">
        <f>IF(Table1_1[[#This Row],[discounted_price]]&lt;200,"&lt;₹200",IF(OR(Table1_1[[#This Row],[discounted_price]]=200,Table1_1[[#This Row],[discounted_price]]&lt;=500),"₹200-₹500","&gt;₹500"))</f>
        <v>&gt;₹500</v>
      </c>
      <c r="F1194" s="6">
        <v>1560</v>
      </c>
      <c r="G1194" s="5">
        <v>0.36</v>
      </c>
      <c r="H119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94" s="5" t="str">
        <f>IF(Table1_1[[#This Row],[discount_percentage]]&gt;=50%,"Yes","No")</f>
        <v>No</v>
      </c>
      <c r="J1194">
        <v>3.6</v>
      </c>
      <c r="K1194">
        <f>AVERAGE(Table1_1[[#This Row],[rating]]+Table1_1[[#This Row],[rating_count]]/1000)</f>
        <v>8.4809999999999999</v>
      </c>
      <c r="L1194">
        <v>4881</v>
      </c>
      <c r="M1194">
        <f>COUNTIF(Table1_1[[#This Row],[rating_count]],"&lt;1000")</f>
        <v>0</v>
      </c>
      <c r="N1194" s="6">
        <f>Table1_1[[#This Row],[actual_price]]*Table1_1[[#This Row],[rating_count]]</f>
        <v>7614360</v>
      </c>
      <c r="O1194" t="s">
        <v>10277</v>
      </c>
      <c r="P1194" t="s">
        <v>10278</v>
      </c>
      <c r="Q1194" t="s">
        <v>10279</v>
      </c>
      <c r="R1194" t="s">
        <v>10280</v>
      </c>
      <c r="S1194" t="s">
        <v>10281</v>
      </c>
      <c r="T1194" t="s">
        <v>10282</v>
      </c>
      <c r="U1194" t="s">
        <v>10283</v>
      </c>
      <c r="V1194" t="s">
        <v>10284</v>
      </c>
    </row>
    <row r="1195" spans="1:22" x14ac:dyDescent="0.25">
      <c r="A1195" t="s">
        <v>10285</v>
      </c>
      <c r="B1195" t="s">
        <v>14034</v>
      </c>
      <c r="C1195" t="s">
        <v>13549</v>
      </c>
      <c r="D1195" s="6">
        <v>3299</v>
      </c>
      <c r="E1195" s="6" t="str">
        <f>IF(Table1_1[[#This Row],[discounted_price]]&lt;200,"&lt;₹200",IF(OR(Table1_1[[#This Row],[discounted_price]]=200,Table1_1[[#This Row],[discounted_price]]&lt;=500),"₹200-₹500","&gt;₹500"))</f>
        <v>&gt;₹500</v>
      </c>
      <c r="F1195" s="6">
        <v>6500</v>
      </c>
      <c r="G1195" s="5">
        <v>0.49</v>
      </c>
      <c r="H119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95" s="5" t="str">
        <f>IF(Table1_1[[#This Row],[discount_percentage]]&gt;=50%,"Yes","No")</f>
        <v>No</v>
      </c>
      <c r="J1195">
        <v>3.7</v>
      </c>
      <c r="K1195">
        <f>AVERAGE(Table1_1[[#This Row],[rating]]+Table1_1[[#This Row],[rating_count]]/1000)</f>
        <v>14.917000000000002</v>
      </c>
      <c r="L1195">
        <v>11217</v>
      </c>
      <c r="M1195">
        <f>COUNTIF(Table1_1[[#This Row],[rating_count]],"&lt;1000")</f>
        <v>0</v>
      </c>
      <c r="N1195" s="6">
        <f>Table1_1[[#This Row],[actual_price]]*Table1_1[[#This Row],[rating_count]]</f>
        <v>72910500</v>
      </c>
      <c r="O1195" t="s">
        <v>10287</v>
      </c>
      <c r="P1195" t="s">
        <v>10288</v>
      </c>
      <c r="Q1195" t="s">
        <v>10289</v>
      </c>
      <c r="R1195" t="s">
        <v>10290</v>
      </c>
      <c r="S1195" t="s">
        <v>10291</v>
      </c>
      <c r="T1195" t="s">
        <v>10292</v>
      </c>
      <c r="U1195" t="s">
        <v>10293</v>
      </c>
      <c r="V1195" t="s">
        <v>10294</v>
      </c>
    </row>
    <row r="1196" spans="1:22" x14ac:dyDescent="0.25">
      <c r="A1196" t="s">
        <v>10295</v>
      </c>
      <c r="B1196" t="s">
        <v>14035</v>
      </c>
      <c r="C1196" t="s">
        <v>13549</v>
      </c>
      <c r="D1196" s="6">
        <v>259</v>
      </c>
      <c r="E1196" s="6" t="str">
        <f>IF(Table1_1[[#This Row],[discounted_price]]&lt;200,"&lt;₹200",IF(OR(Table1_1[[#This Row],[discounted_price]]=200,Table1_1[[#This Row],[discounted_price]]&lt;=500),"₹200-₹500","&gt;₹500"))</f>
        <v>₹200-₹500</v>
      </c>
      <c r="F1196" s="6">
        <v>999</v>
      </c>
      <c r="G1196" s="5">
        <v>0.74</v>
      </c>
      <c r="H119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196" s="5" t="str">
        <f>IF(Table1_1[[#This Row],[discount_percentage]]&gt;=50%,"Yes","No")</f>
        <v>Yes</v>
      </c>
      <c r="J1196">
        <v>4</v>
      </c>
      <c r="K1196">
        <f>AVERAGE(Table1_1[[#This Row],[rating]]+Table1_1[[#This Row],[rating_count]]/1000)</f>
        <v>4.0430000000000001</v>
      </c>
      <c r="L1196">
        <v>43</v>
      </c>
      <c r="M1196">
        <f>COUNTIF(Table1_1[[#This Row],[rating_count]],"&lt;1000")</f>
        <v>1</v>
      </c>
      <c r="N1196" s="6">
        <f>Table1_1[[#This Row],[actual_price]]*Table1_1[[#This Row],[rating_count]]</f>
        <v>42957</v>
      </c>
      <c r="O1196" t="s">
        <v>10297</v>
      </c>
      <c r="P1196" t="s">
        <v>10298</v>
      </c>
      <c r="Q1196" t="s">
        <v>10299</v>
      </c>
      <c r="R1196" t="s">
        <v>10300</v>
      </c>
      <c r="S1196" t="s">
        <v>10301</v>
      </c>
      <c r="T1196" t="s">
        <v>10302</v>
      </c>
      <c r="U1196" t="s">
        <v>10303</v>
      </c>
      <c r="V1196" t="s">
        <v>10304</v>
      </c>
    </row>
    <row r="1197" spans="1:22" x14ac:dyDescent="0.25">
      <c r="A1197" t="s">
        <v>10305</v>
      </c>
      <c r="B1197" t="s">
        <v>14036</v>
      </c>
      <c r="C1197" t="s">
        <v>13549</v>
      </c>
      <c r="D1197" s="6">
        <v>3249</v>
      </c>
      <c r="E1197" s="6" t="str">
        <f>IF(Table1_1[[#This Row],[discounted_price]]&lt;200,"&lt;₹200",IF(OR(Table1_1[[#This Row],[discounted_price]]=200,Table1_1[[#This Row],[discounted_price]]&lt;=500),"₹200-₹500","&gt;₹500"))</f>
        <v>&gt;₹500</v>
      </c>
      <c r="F1197" s="6">
        <v>7795</v>
      </c>
      <c r="G1197" s="5">
        <v>0.57999999999999996</v>
      </c>
      <c r="H119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197" s="5" t="str">
        <f>IF(Table1_1[[#This Row],[discount_percentage]]&gt;=50%,"Yes","No")</f>
        <v>Yes</v>
      </c>
      <c r="J1197">
        <v>4.2</v>
      </c>
      <c r="K1197">
        <f>AVERAGE(Table1_1[[#This Row],[rating]]+Table1_1[[#This Row],[rating_count]]/1000)</f>
        <v>8.8640000000000008</v>
      </c>
      <c r="L1197">
        <v>4664</v>
      </c>
      <c r="M1197">
        <f>COUNTIF(Table1_1[[#This Row],[rating_count]],"&lt;1000")</f>
        <v>0</v>
      </c>
      <c r="N1197" s="6">
        <f>Table1_1[[#This Row],[actual_price]]*Table1_1[[#This Row],[rating_count]]</f>
        <v>36355880</v>
      </c>
      <c r="O1197" t="s">
        <v>10307</v>
      </c>
      <c r="P1197" t="s">
        <v>10308</v>
      </c>
      <c r="Q1197" t="s">
        <v>10309</v>
      </c>
      <c r="R1197" t="s">
        <v>10310</v>
      </c>
      <c r="S1197" t="s">
        <v>10311</v>
      </c>
      <c r="T1197" t="s">
        <v>10312</v>
      </c>
      <c r="U1197" t="s">
        <v>10313</v>
      </c>
      <c r="V1197" t="s">
        <v>10314</v>
      </c>
    </row>
    <row r="1198" spans="1:22" x14ac:dyDescent="0.25">
      <c r="A1198" t="s">
        <v>10315</v>
      </c>
      <c r="B1198" t="s">
        <v>14037</v>
      </c>
      <c r="C1198" t="s">
        <v>13549</v>
      </c>
      <c r="D1198" s="6">
        <v>4280</v>
      </c>
      <c r="E1198" s="6" t="str">
        <f>IF(Table1_1[[#This Row],[discounted_price]]&lt;200,"&lt;₹200",IF(OR(Table1_1[[#This Row],[discounted_price]]=200,Table1_1[[#This Row],[discounted_price]]&lt;=500),"₹200-₹500","&gt;₹500"))</f>
        <v>&gt;₹500</v>
      </c>
      <c r="F1198" s="6">
        <v>5995</v>
      </c>
      <c r="G1198" s="5">
        <v>0.28999999999999998</v>
      </c>
      <c r="H119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198" s="5" t="str">
        <f>IF(Table1_1[[#This Row],[discount_percentage]]&gt;=50%,"Yes","No")</f>
        <v>No</v>
      </c>
      <c r="J1198">
        <v>3.8</v>
      </c>
      <c r="K1198">
        <f>AVERAGE(Table1_1[[#This Row],[rating]]+Table1_1[[#This Row],[rating_count]]/1000)</f>
        <v>5.9119999999999999</v>
      </c>
      <c r="L1198">
        <v>2112</v>
      </c>
      <c r="M1198">
        <f>COUNTIF(Table1_1[[#This Row],[rating_count]],"&lt;1000")</f>
        <v>0</v>
      </c>
      <c r="N1198" s="6">
        <f>Table1_1[[#This Row],[actual_price]]*Table1_1[[#This Row],[rating_count]]</f>
        <v>12661440</v>
      </c>
      <c r="O1198" t="s">
        <v>10317</v>
      </c>
      <c r="P1198" t="s">
        <v>10318</v>
      </c>
      <c r="Q1198" t="s">
        <v>10319</v>
      </c>
      <c r="R1198" t="s">
        <v>10320</v>
      </c>
      <c r="S1198" t="s">
        <v>10321</v>
      </c>
      <c r="T1198" t="s">
        <v>10322</v>
      </c>
      <c r="U1198" t="s">
        <v>10323</v>
      </c>
      <c r="V1198" t="s">
        <v>10324</v>
      </c>
    </row>
    <row r="1199" spans="1:22" x14ac:dyDescent="0.25">
      <c r="A1199" t="s">
        <v>10325</v>
      </c>
      <c r="B1199" t="s">
        <v>14038</v>
      </c>
      <c r="C1199" t="s">
        <v>13549</v>
      </c>
      <c r="D1199" s="6">
        <v>189</v>
      </c>
      <c r="E1199" s="6" t="str">
        <f>IF(Table1_1[[#This Row],[discounted_price]]&lt;200,"&lt;₹200",IF(OR(Table1_1[[#This Row],[discounted_price]]=200,Table1_1[[#This Row],[discounted_price]]&lt;=500),"₹200-₹500","&gt;₹500"))</f>
        <v>&lt;₹200</v>
      </c>
      <c r="F1199" s="6">
        <v>299</v>
      </c>
      <c r="G1199" s="5">
        <v>0.37</v>
      </c>
      <c r="H119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199" s="5" t="str">
        <f>IF(Table1_1[[#This Row],[discount_percentage]]&gt;=50%,"Yes","No")</f>
        <v>No</v>
      </c>
      <c r="J1199">
        <v>4.2</v>
      </c>
      <c r="K1199">
        <f>AVERAGE(Table1_1[[#This Row],[rating]]+Table1_1[[#This Row],[rating_count]]/1000)</f>
        <v>6.9370000000000003</v>
      </c>
      <c r="L1199">
        <v>2737</v>
      </c>
      <c r="M1199">
        <f>COUNTIF(Table1_1[[#This Row],[rating_count]],"&lt;1000")</f>
        <v>0</v>
      </c>
      <c r="N1199" s="6">
        <f>Table1_1[[#This Row],[actual_price]]*Table1_1[[#This Row],[rating_count]]</f>
        <v>818363</v>
      </c>
      <c r="O1199" t="s">
        <v>10328</v>
      </c>
      <c r="P1199" t="s">
        <v>10329</v>
      </c>
      <c r="Q1199" t="s">
        <v>10330</v>
      </c>
      <c r="R1199" t="s">
        <v>10331</v>
      </c>
      <c r="S1199" t="s">
        <v>10332</v>
      </c>
      <c r="T1199" t="s">
        <v>10333</v>
      </c>
      <c r="U1199" t="s">
        <v>10334</v>
      </c>
      <c r="V1199" t="s">
        <v>10335</v>
      </c>
    </row>
    <row r="1200" spans="1:22" x14ac:dyDescent="0.25">
      <c r="A1200" t="s">
        <v>10336</v>
      </c>
      <c r="B1200" t="s">
        <v>14039</v>
      </c>
      <c r="C1200" t="s">
        <v>13549</v>
      </c>
      <c r="D1200" s="6">
        <v>1449</v>
      </c>
      <c r="E1200" s="6" t="str">
        <f>IF(Table1_1[[#This Row],[discounted_price]]&lt;200,"&lt;₹200",IF(OR(Table1_1[[#This Row],[discounted_price]]=200,Table1_1[[#This Row],[discounted_price]]&lt;=500),"₹200-₹500","&gt;₹500"))</f>
        <v>&gt;₹500</v>
      </c>
      <c r="F1200" s="6">
        <v>2349</v>
      </c>
      <c r="G1200" s="5">
        <v>0.38</v>
      </c>
      <c r="H120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00" s="5" t="str">
        <f>IF(Table1_1[[#This Row],[discount_percentage]]&gt;=50%,"Yes","No")</f>
        <v>No</v>
      </c>
      <c r="J1200">
        <v>3.9</v>
      </c>
      <c r="K1200">
        <f>AVERAGE(Table1_1[[#This Row],[rating]]+Table1_1[[#This Row],[rating_count]]/1000)</f>
        <v>12.919</v>
      </c>
      <c r="L1200">
        <v>9019</v>
      </c>
      <c r="M1200">
        <f>COUNTIF(Table1_1[[#This Row],[rating_count]],"&lt;1000")</f>
        <v>0</v>
      </c>
      <c r="N1200" s="6">
        <f>Table1_1[[#This Row],[actual_price]]*Table1_1[[#This Row],[rating_count]]</f>
        <v>21185631</v>
      </c>
      <c r="O1200" t="s">
        <v>10338</v>
      </c>
      <c r="P1200" t="s">
        <v>10339</v>
      </c>
      <c r="Q1200" t="s">
        <v>10340</v>
      </c>
      <c r="R1200" t="s">
        <v>10341</v>
      </c>
      <c r="S1200" t="s">
        <v>10342</v>
      </c>
      <c r="T1200" t="s">
        <v>10343</v>
      </c>
      <c r="U1200" t="s">
        <v>10344</v>
      </c>
      <c r="V1200" t="s">
        <v>10345</v>
      </c>
    </row>
    <row r="1201" spans="1:22" x14ac:dyDescent="0.25">
      <c r="A1201" t="s">
        <v>10346</v>
      </c>
      <c r="B1201" t="s">
        <v>14040</v>
      </c>
      <c r="C1201" t="s">
        <v>13549</v>
      </c>
      <c r="D1201" s="6">
        <v>199</v>
      </c>
      <c r="E1201" s="6" t="str">
        <f>IF(Table1_1[[#This Row],[discounted_price]]&lt;200,"&lt;₹200",IF(OR(Table1_1[[#This Row],[discounted_price]]=200,Table1_1[[#This Row],[discounted_price]]&lt;=500),"₹200-₹500","&gt;₹500"))</f>
        <v>&lt;₹200</v>
      </c>
      <c r="F1201" s="6">
        <v>499</v>
      </c>
      <c r="G1201" s="5">
        <v>0.6</v>
      </c>
      <c r="H120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201" s="5" t="str">
        <f>IF(Table1_1[[#This Row],[discount_percentage]]&gt;=50%,"Yes","No")</f>
        <v>Yes</v>
      </c>
      <c r="J1201">
        <v>4</v>
      </c>
      <c r="K1201">
        <f>AVERAGE(Table1_1[[#This Row],[rating]]+Table1_1[[#This Row],[rating_count]]/1000)</f>
        <v>14.234</v>
      </c>
      <c r="L1201">
        <v>10234</v>
      </c>
      <c r="M1201">
        <f>COUNTIF(Table1_1[[#This Row],[rating_count]],"&lt;1000")</f>
        <v>0</v>
      </c>
      <c r="N1201" s="6">
        <f>Table1_1[[#This Row],[actual_price]]*Table1_1[[#This Row],[rating_count]]</f>
        <v>5106766</v>
      </c>
      <c r="O1201" t="s">
        <v>10348</v>
      </c>
      <c r="P1201" t="s">
        <v>10349</v>
      </c>
      <c r="Q1201" t="s">
        <v>10350</v>
      </c>
      <c r="R1201" t="s">
        <v>10351</v>
      </c>
      <c r="S1201" t="s">
        <v>10352</v>
      </c>
      <c r="T1201" t="s">
        <v>10353</v>
      </c>
      <c r="U1201" t="s">
        <v>10354</v>
      </c>
      <c r="V1201" t="s">
        <v>10355</v>
      </c>
    </row>
    <row r="1202" spans="1:22" x14ac:dyDescent="0.25">
      <c r="A1202" t="s">
        <v>10356</v>
      </c>
      <c r="B1202" t="s">
        <v>14041</v>
      </c>
      <c r="C1202" t="s">
        <v>13549</v>
      </c>
      <c r="D1202" s="6">
        <v>474</v>
      </c>
      <c r="E1202" s="6" t="str">
        <f>IF(Table1_1[[#This Row],[discounted_price]]&lt;200,"&lt;₹200",IF(OR(Table1_1[[#This Row],[discounted_price]]=200,Table1_1[[#This Row],[discounted_price]]&lt;=500),"₹200-₹500","&gt;₹500"))</f>
        <v>₹200-₹500</v>
      </c>
      <c r="F1202" s="6">
        <v>1299</v>
      </c>
      <c r="G1202" s="5">
        <v>0.64</v>
      </c>
      <c r="H120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202" s="5" t="str">
        <f>IF(Table1_1[[#This Row],[discount_percentage]]&gt;=50%,"Yes","No")</f>
        <v>Yes</v>
      </c>
      <c r="J1202">
        <v>4.0999999999999996</v>
      </c>
      <c r="K1202">
        <f>AVERAGE(Table1_1[[#This Row],[rating]]+Table1_1[[#This Row],[rating_count]]/1000)</f>
        <v>4.6499999999999995</v>
      </c>
      <c r="L1202">
        <v>550</v>
      </c>
      <c r="M1202">
        <f>COUNTIF(Table1_1[[#This Row],[rating_count]],"&lt;1000")</f>
        <v>1</v>
      </c>
      <c r="N1202" s="6">
        <f>Table1_1[[#This Row],[actual_price]]*Table1_1[[#This Row],[rating_count]]</f>
        <v>714450</v>
      </c>
      <c r="O1202" t="s">
        <v>10359</v>
      </c>
      <c r="P1202" t="s">
        <v>10360</v>
      </c>
      <c r="Q1202" t="s">
        <v>10361</v>
      </c>
      <c r="R1202" t="s">
        <v>10362</v>
      </c>
      <c r="S1202" t="s">
        <v>10363</v>
      </c>
      <c r="T1202" t="s">
        <v>10364</v>
      </c>
      <c r="U1202" t="s">
        <v>10365</v>
      </c>
      <c r="V1202" t="s">
        <v>10366</v>
      </c>
    </row>
    <row r="1203" spans="1:22" x14ac:dyDescent="0.25">
      <c r="A1203" t="s">
        <v>10367</v>
      </c>
      <c r="B1203" t="s">
        <v>14042</v>
      </c>
      <c r="C1203" t="s">
        <v>13549</v>
      </c>
      <c r="D1203" s="6">
        <v>279</v>
      </c>
      <c r="E1203" s="6" t="str">
        <f>IF(Table1_1[[#This Row],[discounted_price]]&lt;200,"&lt;₹200",IF(OR(Table1_1[[#This Row],[discounted_price]]=200,Table1_1[[#This Row],[discounted_price]]&lt;=500),"₹200-₹500","&gt;₹500"))</f>
        <v>₹200-₹500</v>
      </c>
      <c r="F1203" s="6">
        <v>499</v>
      </c>
      <c r="G1203" s="5">
        <v>0.44</v>
      </c>
      <c r="H120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03" s="5" t="str">
        <f>IF(Table1_1[[#This Row],[discount_percentage]]&gt;=50%,"Yes","No")</f>
        <v>No</v>
      </c>
      <c r="J1203">
        <v>4.8</v>
      </c>
      <c r="K1203">
        <f>AVERAGE(Table1_1[[#This Row],[rating]]+Table1_1[[#This Row],[rating_count]]/1000)</f>
        <v>4.8279999999999994</v>
      </c>
      <c r="L1203">
        <v>28</v>
      </c>
      <c r="M1203">
        <f>COUNTIF(Table1_1[[#This Row],[rating_count]],"&lt;1000")</f>
        <v>1</v>
      </c>
      <c r="N1203" s="6">
        <f>Table1_1[[#This Row],[actual_price]]*Table1_1[[#This Row],[rating_count]]</f>
        <v>13972</v>
      </c>
      <c r="O1203" t="s">
        <v>10369</v>
      </c>
      <c r="P1203" t="s">
        <v>10370</v>
      </c>
      <c r="Q1203" t="s">
        <v>10371</v>
      </c>
      <c r="R1203" t="s">
        <v>10372</v>
      </c>
      <c r="S1203" t="s">
        <v>10373</v>
      </c>
      <c r="T1203" t="s">
        <v>10374</v>
      </c>
      <c r="U1203" t="s">
        <v>10375</v>
      </c>
      <c r="V1203" t="s">
        <v>10376</v>
      </c>
    </row>
    <row r="1204" spans="1:22" x14ac:dyDescent="0.25">
      <c r="A1204" t="s">
        <v>10377</v>
      </c>
      <c r="B1204" t="s">
        <v>14043</v>
      </c>
      <c r="C1204" t="s">
        <v>13549</v>
      </c>
      <c r="D1204" s="6">
        <v>1999</v>
      </c>
      <c r="E1204" s="6" t="str">
        <f>IF(Table1_1[[#This Row],[discounted_price]]&lt;200,"&lt;₹200",IF(OR(Table1_1[[#This Row],[discounted_price]]=200,Table1_1[[#This Row],[discounted_price]]&lt;=500),"₹200-₹500","&gt;₹500"))</f>
        <v>&gt;₹500</v>
      </c>
      <c r="F1204" s="6">
        <v>4775</v>
      </c>
      <c r="G1204" s="5">
        <v>0.57999999999999996</v>
      </c>
      <c r="H120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204" s="5" t="str">
        <f>IF(Table1_1[[#This Row],[discount_percentage]]&gt;=50%,"Yes","No")</f>
        <v>Yes</v>
      </c>
      <c r="J1204">
        <v>4.2</v>
      </c>
      <c r="K1204">
        <f>AVERAGE(Table1_1[[#This Row],[rating]]+Table1_1[[#This Row],[rating_count]]/1000)</f>
        <v>5.5529999999999999</v>
      </c>
      <c r="L1204">
        <v>1353</v>
      </c>
      <c r="M1204">
        <f>COUNTIF(Table1_1[[#This Row],[rating_count]],"&lt;1000")</f>
        <v>0</v>
      </c>
      <c r="N1204" s="6">
        <f>Table1_1[[#This Row],[actual_price]]*Table1_1[[#This Row],[rating_count]]</f>
        <v>6460575</v>
      </c>
      <c r="O1204" t="s">
        <v>10379</v>
      </c>
      <c r="P1204" t="s">
        <v>10380</v>
      </c>
      <c r="Q1204" t="s">
        <v>10381</v>
      </c>
      <c r="R1204" t="s">
        <v>10382</v>
      </c>
      <c r="S1204" t="s">
        <v>10383</v>
      </c>
      <c r="T1204" t="s">
        <v>10384</v>
      </c>
      <c r="U1204" t="s">
        <v>10385</v>
      </c>
      <c r="V1204" t="s">
        <v>10386</v>
      </c>
    </row>
    <row r="1205" spans="1:22" x14ac:dyDescent="0.25">
      <c r="A1205" t="s">
        <v>10387</v>
      </c>
      <c r="B1205" t="s">
        <v>14044</v>
      </c>
      <c r="C1205" t="s">
        <v>13549</v>
      </c>
      <c r="D1205" s="6">
        <v>799</v>
      </c>
      <c r="E1205" s="6" t="str">
        <f>IF(Table1_1[[#This Row],[discounted_price]]&lt;200,"&lt;₹200",IF(OR(Table1_1[[#This Row],[discounted_price]]=200,Table1_1[[#This Row],[discounted_price]]&lt;=500),"₹200-₹500","&gt;₹500"))</f>
        <v>&gt;₹500</v>
      </c>
      <c r="F1205" s="6">
        <v>1230</v>
      </c>
      <c r="G1205" s="5">
        <v>0.35</v>
      </c>
      <c r="H120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05" s="5" t="str">
        <f>IF(Table1_1[[#This Row],[discount_percentage]]&gt;=50%,"Yes","No")</f>
        <v>No</v>
      </c>
      <c r="J1205">
        <v>4.0999999999999996</v>
      </c>
      <c r="K1205">
        <f>AVERAGE(Table1_1[[#This Row],[rating]]+Table1_1[[#This Row],[rating_count]]/1000)</f>
        <v>6.2379999999999995</v>
      </c>
      <c r="L1205">
        <v>2138</v>
      </c>
      <c r="M1205">
        <f>COUNTIF(Table1_1[[#This Row],[rating_count]],"&lt;1000")</f>
        <v>0</v>
      </c>
      <c r="N1205" s="6">
        <f>Table1_1[[#This Row],[actual_price]]*Table1_1[[#This Row],[rating_count]]</f>
        <v>2629740</v>
      </c>
      <c r="O1205" t="s">
        <v>10389</v>
      </c>
      <c r="P1205" t="s">
        <v>10390</v>
      </c>
      <c r="Q1205" t="s">
        <v>10391</v>
      </c>
      <c r="R1205" t="s">
        <v>10392</v>
      </c>
      <c r="S1205" t="s">
        <v>10393</v>
      </c>
      <c r="T1205" t="s">
        <v>10394</v>
      </c>
      <c r="U1205" t="s">
        <v>10395</v>
      </c>
      <c r="V1205" t="s">
        <v>10396</v>
      </c>
    </row>
    <row r="1206" spans="1:22" x14ac:dyDescent="0.25">
      <c r="A1206" t="s">
        <v>10397</v>
      </c>
      <c r="B1206" t="s">
        <v>14045</v>
      </c>
      <c r="C1206" t="s">
        <v>13549</v>
      </c>
      <c r="D1206" s="6">
        <v>949</v>
      </c>
      <c r="E1206" s="6" t="str">
        <f>IF(Table1_1[[#This Row],[discounted_price]]&lt;200,"&lt;₹200",IF(OR(Table1_1[[#This Row],[discounted_price]]=200,Table1_1[[#This Row],[discounted_price]]&lt;=500),"₹200-₹500","&gt;₹500"))</f>
        <v>&gt;₹500</v>
      </c>
      <c r="F1206" s="6">
        <v>1999</v>
      </c>
      <c r="G1206" s="5">
        <v>0.53</v>
      </c>
      <c r="H120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206" s="5" t="str">
        <f>IF(Table1_1[[#This Row],[discount_percentage]]&gt;=50%,"Yes","No")</f>
        <v>Yes</v>
      </c>
      <c r="J1206">
        <v>4</v>
      </c>
      <c r="K1206">
        <f>AVERAGE(Table1_1[[#This Row],[rating]]+Table1_1[[#This Row],[rating_count]]/1000)</f>
        <v>5.6790000000000003</v>
      </c>
      <c r="L1206">
        <v>1679</v>
      </c>
      <c r="M1206">
        <f>COUNTIF(Table1_1[[#This Row],[rating_count]],"&lt;1000")</f>
        <v>0</v>
      </c>
      <c r="N1206" s="6">
        <f>Table1_1[[#This Row],[actual_price]]*Table1_1[[#This Row],[rating_count]]</f>
        <v>3356321</v>
      </c>
      <c r="O1206" t="s">
        <v>10399</v>
      </c>
      <c r="P1206" t="s">
        <v>10400</v>
      </c>
      <c r="Q1206" t="s">
        <v>10401</v>
      </c>
      <c r="R1206" t="s">
        <v>10402</v>
      </c>
      <c r="S1206" t="s">
        <v>10403</v>
      </c>
      <c r="T1206" t="s">
        <v>10404</v>
      </c>
      <c r="U1206" t="s">
        <v>10405</v>
      </c>
      <c r="V1206" t="s">
        <v>10406</v>
      </c>
    </row>
    <row r="1207" spans="1:22" x14ac:dyDescent="0.25">
      <c r="A1207" t="s">
        <v>10407</v>
      </c>
      <c r="B1207" t="s">
        <v>14046</v>
      </c>
      <c r="C1207" t="s">
        <v>13549</v>
      </c>
      <c r="D1207" s="6">
        <v>3657.66</v>
      </c>
      <c r="E1207" s="6" t="str">
        <f>IF(Table1_1[[#This Row],[discounted_price]]&lt;200,"&lt;₹200",IF(OR(Table1_1[[#This Row],[discounted_price]]=200,Table1_1[[#This Row],[discounted_price]]&lt;=500),"₹200-₹500","&gt;₹500"))</f>
        <v>&gt;₹500</v>
      </c>
      <c r="F1207" s="6">
        <v>5156</v>
      </c>
      <c r="G1207" s="5">
        <v>0.28999999999999998</v>
      </c>
      <c r="H120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207" s="5" t="str">
        <f>IF(Table1_1[[#This Row],[discount_percentage]]&gt;=50%,"Yes","No")</f>
        <v>No</v>
      </c>
      <c r="J1207">
        <v>3.9</v>
      </c>
      <c r="K1207">
        <f>AVERAGE(Table1_1[[#This Row],[rating]]+Table1_1[[#This Row],[rating_count]]/1000)</f>
        <v>16.736999999999998</v>
      </c>
      <c r="L1207">
        <v>12837</v>
      </c>
      <c r="M1207">
        <f>COUNTIF(Table1_1[[#This Row],[rating_count]],"&lt;1000")</f>
        <v>0</v>
      </c>
      <c r="N1207" s="6">
        <f>Table1_1[[#This Row],[actual_price]]*Table1_1[[#This Row],[rating_count]]</f>
        <v>66187572</v>
      </c>
      <c r="O1207" t="s">
        <v>10410</v>
      </c>
      <c r="P1207" t="s">
        <v>10411</v>
      </c>
      <c r="Q1207" t="s">
        <v>10412</v>
      </c>
      <c r="R1207" t="s">
        <v>10413</v>
      </c>
      <c r="S1207" t="s">
        <v>10414</v>
      </c>
      <c r="T1207" t="s">
        <v>10415</v>
      </c>
      <c r="U1207" t="s">
        <v>10416</v>
      </c>
      <c r="V1207" t="s">
        <v>10417</v>
      </c>
    </row>
    <row r="1208" spans="1:22" x14ac:dyDescent="0.25">
      <c r="A1208" t="s">
        <v>10418</v>
      </c>
      <c r="B1208" t="s">
        <v>14047</v>
      </c>
      <c r="C1208" t="s">
        <v>13549</v>
      </c>
      <c r="D1208" s="6">
        <v>1699</v>
      </c>
      <c r="E1208" s="6" t="str">
        <f>IF(Table1_1[[#This Row],[discounted_price]]&lt;200,"&lt;₹200",IF(OR(Table1_1[[#This Row],[discounted_price]]=200,Table1_1[[#This Row],[discounted_price]]&lt;=500),"₹200-₹500","&gt;₹500"))</f>
        <v>&gt;₹500</v>
      </c>
      <c r="F1208" s="6">
        <v>1999</v>
      </c>
      <c r="G1208" s="5">
        <v>0.15</v>
      </c>
      <c r="H120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208" s="5" t="str">
        <f>IF(Table1_1[[#This Row],[discount_percentage]]&gt;=50%,"Yes","No")</f>
        <v>No</v>
      </c>
      <c r="J1208">
        <v>4.0999999999999996</v>
      </c>
      <c r="K1208">
        <f>AVERAGE(Table1_1[[#This Row],[rating]]+Table1_1[[#This Row],[rating_count]]/1000)</f>
        <v>12.972999999999999</v>
      </c>
      <c r="L1208">
        <v>8873</v>
      </c>
      <c r="M1208">
        <f>COUNTIF(Table1_1[[#This Row],[rating_count]],"&lt;1000")</f>
        <v>0</v>
      </c>
      <c r="N1208" s="6">
        <f>Table1_1[[#This Row],[actual_price]]*Table1_1[[#This Row],[rating_count]]</f>
        <v>17737127</v>
      </c>
      <c r="O1208" t="s">
        <v>10421</v>
      </c>
      <c r="P1208" t="s">
        <v>10422</v>
      </c>
      <c r="Q1208" t="s">
        <v>10423</v>
      </c>
      <c r="R1208" t="s">
        <v>10424</v>
      </c>
      <c r="S1208" t="s">
        <v>10425</v>
      </c>
      <c r="T1208" t="s">
        <v>10426</v>
      </c>
      <c r="U1208" t="s">
        <v>10427</v>
      </c>
      <c r="V1208" t="s">
        <v>10428</v>
      </c>
    </row>
    <row r="1209" spans="1:22" x14ac:dyDescent="0.25">
      <c r="A1209" t="s">
        <v>10429</v>
      </c>
      <c r="B1209" t="s">
        <v>14048</v>
      </c>
      <c r="C1209" t="s">
        <v>13549</v>
      </c>
      <c r="D1209" s="6">
        <v>1849</v>
      </c>
      <c r="E1209" s="6" t="str">
        <f>IF(Table1_1[[#This Row],[discounted_price]]&lt;200,"&lt;₹200",IF(OR(Table1_1[[#This Row],[discounted_price]]=200,Table1_1[[#This Row],[discounted_price]]&lt;=500),"₹200-₹500","&gt;₹500"))</f>
        <v>&gt;₹500</v>
      </c>
      <c r="F1209" s="6">
        <v>2095</v>
      </c>
      <c r="G1209" s="5">
        <v>0.12</v>
      </c>
      <c r="H120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209" s="5" t="str">
        <f>IF(Table1_1[[#This Row],[discount_percentage]]&gt;=50%,"Yes","No")</f>
        <v>No</v>
      </c>
      <c r="J1209">
        <v>4.3</v>
      </c>
      <c r="K1209">
        <f>AVERAGE(Table1_1[[#This Row],[rating]]+Table1_1[[#This Row],[rating_count]]/1000)</f>
        <v>11.981</v>
      </c>
      <c r="L1209">
        <v>7681</v>
      </c>
      <c r="M1209">
        <f>COUNTIF(Table1_1[[#This Row],[rating_count]],"&lt;1000")</f>
        <v>0</v>
      </c>
      <c r="N1209" s="6">
        <f>Table1_1[[#This Row],[actual_price]]*Table1_1[[#This Row],[rating_count]]</f>
        <v>16091695</v>
      </c>
      <c r="O1209" t="s">
        <v>10431</v>
      </c>
      <c r="P1209" t="s">
        <v>10432</v>
      </c>
      <c r="Q1209" t="s">
        <v>10433</v>
      </c>
      <c r="R1209" t="s">
        <v>10434</v>
      </c>
      <c r="S1209" t="s">
        <v>10435</v>
      </c>
      <c r="T1209" t="s">
        <v>10436</v>
      </c>
      <c r="U1209" t="s">
        <v>10437</v>
      </c>
      <c r="V1209" t="s">
        <v>10438</v>
      </c>
    </row>
    <row r="1210" spans="1:22" x14ac:dyDescent="0.25">
      <c r="A1210" t="s">
        <v>10439</v>
      </c>
      <c r="B1210" t="s">
        <v>14049</v>
      </c>
      <c r="C1210" t="s">
        <v>13549</v>
      </c>
      <c r="D1210" s="6">
        <v>12499</v>
      </c>
      <c r="E1210" s="6" t="str">
        <f>IF(Table1_1[[#This Row],[discounted_price]]&lt;200,"&lt;₹200",IF(OR(Table1_1[[#This Row],[discounted_price]]=200,Table1_1[[#This Row],[discounted_price]]&lt;=500),"₹200-₹500","&gt;₹500"))</f>
        <v>&gt;₹500</v>
      </c>
      <c r="F1210" s="6">
        <v>19825</v>
      </c>
      <c r="G1210" s="5">
        <v>0.37</v>
      </c>
      <c r="H121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10" s="5" t="str">
        <f>IF(Table1_1[[#This Row],[discount_percentage]]&gt;=50%,"Yes","No")</f>
        <v>No</v>
      </c>
      <c r="J1210">
        <v>4.0999999999999996</v>
      </c>
      <c r="K1210">
        <f>AVERAGE(Table1_1[[#This Row],[rating]]+Table1_1[[#This Row],[rating_count]]/1000)</f>
        <v>4.4219999999999997</v>
      </c>
      <c r="L1210">
        <v>322</v>
      </c>
      <c r="M1210">
        <f>COUNTIF(Table1_1[[#This Row],[rating_count]],"&lt;1000")</f>
        <v>1</v>
      </c>
      <c r="N1210" s="6">
        <f>Table1_1[[#This Row],[actual_price]]*Table1_1[[#This Row],[rating_count]]</f>
        <v>6383650</v>
      </c>
      <c r="O1210" t="s">
        <v>10441</v>
      </c>
      <c r="P1210" t="s">
        <v>10442</v>
      </c>
      <c r="Q1210" t="s">
        <v>10443</v>
      </c>
      <c r="R1210" t="s">
        <v>10444</v>
      </c>
      <c r="S1210" t="s">
        <v>10445</v>
      </c>
      <c r="T1210" t="s">
        <v>10446</v>
      </c>
      <c r="U1210" t="s">
        <v>10447</v>
      </c>
      <c r="V1210" t="s">
        <v>10448</v>
      </c>
    </row>
    <row r="1211" spans="1:22" x14ac:dyDescent="0.25">
      <c r="A1211" t="s">
        <v>10449</v>
      </c>
      <c r="B1211" t="s">
        <v>14050</v>
      </c>
      <c r="C1211" t="s">
        <v>13549</v>
      </c>
      <c r="D1211" s="6">
        <v>1099</v>
      </c>
      <c r="E1211" s="6" t="str">
        <f>IF(Table1_1[[#This Row],[discounted_price]]&lt;200,"&lt;₹200",IF(OR(Table1_1[[#This Row],[discounted_price]]=200,Table1_1[[#This Row],[discounted_price]]&lt;=500),"₹200-₹500","&gt;₹500"))</f>
        <v>&gt;₹500</v>
      </c>
      <c r="F1211" s="6">
        <v>1920</v>
      </c>
      <c r="G1211" s="5">
        <v>0.43</v>
      </c>
      <c r="H121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11" s="5" t="str">
        <f>IF(Table1_1[[#This Row],[discount_percentage]]&gt;=50%,"Yes","No")</f>
        <v>No</v>
      </c>
      <c r="J1211">
        <v>4.2</v>
      </c>
      <c r="K1211">
        <f>AVERAGE(Table1_1[[#This Row],[rating]]+Table1_1[[#This Row],[rating_count]]/1000)</f>
        <v>13.972000000000001</v>
      </c>
      <c r="L1211">
        <v>9772</v>
      </c>
      <c r="M1211">
        <f>COUNTIF(Table1_1[[#This Row],[rating_count]],"&lt;1000")</f>
        <v>0</v>
      </c>
      <c r="N1211" s="6">
        <f>Table1_1[[#This Row],[actual_price]]*Table1_1[[#This Row],[rating_count]]</f>
        <v>18762240</v>
      </c>
      <c r="O1211" t="s">
        <v>10451</v>
      </c>
      <c r="P1211" t="s">
        <v>10452</v>
      </c>
      <c r="Q1211" t="s">
        <v>10453</v>
      </c>
      <c r="R1211" t="s">
        <v>10454</v>
      </c>
      <c r="S1211" t="s">
        <v>10455</v>
      </c>
      <c r="T1211" t="s">
        <v>10456</v>
      </c>
      <c r="U1211" t="s">
        <v>10457</v>
      </c>
      <c r="V1211" t="s">
        <v>10458</v>
      </c>
    </row>
    <row r="1212" spans="1:22" x14ac:dyDescent="0.25">
      <c r="A1212" t="s">
        <v>10459</v>
      </c>
      <c r="B1212" t="s">
        <v>14051</v>
      </c>
      <c r="C1212" t="s">
        <v>13549</v>
      </c>
      <c r="D1212" s="6">
        <v>8199</v>
      </c>
      <c r="E1212" s="6" t="str">
        <f>IF(Table1_1[[#This Row],[discounted_price]]&lt;200,"&lt;₹200",IF(OR(Table1_1[[#This Row],[discounted_price]]=200,Table1_1[[#This Row],[discounted_price]]&lt;=500),"₹200-₹500","&gt;₹500"))</f>
        <v>&gt;₹500</v>
      </c>
      <c r="F1212" s="6">
        <v>16000</v>
      </c>
      <c r="G1212" s="5">
        <v>0.49</v>
      </c>
      <c r="H121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12" s="5" t="str">
        <f>IF(Table1_1[[#This Row],[discount_percentage]]&gt;=50%,"Yes","No")</f>
        <v>No</v>
      </c>
      <c r="J1212">
        <v>3.9</v>
      </c>
      <c r="K1212">
        <f>AVERAGE(Table1_1[[#This Row],[rating]]+Table1_1[[#This Row],[rating_count]]/1000)</f>
        <v>22.396999999999998</v>
      </c>
      <c r="L1212">
        <v>18497</v>
      </c>
      <c r="M1212">
        <f>COUNTIF(Table1_1[[#This Row],[rating_count]],"&lt;1000")</f>
        <v>0</v>
      </c>
      <c r="N1212" s="6">
        <f>Table1_1[[#This Row],[actual_price]]*Table1_1[[#This Row],[rating_count]]</f>
        <v>295952000</v>
      </c>
      <c r="O1212" t="s">
        <v>10461</v>
      </c>
      <c r="P1212" t="s">
        <v>10462</v>
      </c>
      <c r="Q1212" t="s">
        <v>10463</v>
      </c>
      <c r="R1212" t="s">
        <v>10464</v>
      </c>
      <c r="S1212" t="s">
        <v>10465</v>
      </c>
      <c r="T1212" t="s">
        <v>10466</v>
      </c>
      <c r="U1212" t="s">
        <v>10467</v>
      </c>
      <c r="V1212" t="s">
        <v>10468</v>
      </c>
    </row>
    <row r="1213" spans="1:22" x14ac:dyDescent="0.25">
      <c r="A1213" t="s">
        <v>10469</v>
      </c>
      <c r="B1213" t="s">
        <v>14052</v>
      </c>
      <c r="C1213" t="s">
        <v>13549</v>
      </c>
      <c r="D1213" s="6">
        <v>499</v>
      </c>
      <c r="E1213" s="6" t="str">
        <f>IF(Table1_1[[#This Row],[discounted_price]]&lt;200,"&lt;₹200",IF(OR(Table1_1[[#This Row],[discounted_price]]=200,Table1_1[[#This Row],[discounted_price]]&lt;=500),"₹200-₹500","&gt;₹500"))</f>
        <v>₹200-₹500</v>
      </c>
      <c r="F1213" s="6">
        <v>2199</v>
      </c>
      <c r="G1213" s="5">
        <v>0.77</v>
      </c>
      <c r="H121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213" s="5" t="str">
        <f>IF(Table1_1[[#This Row],[discount_percentage]]&gt;=50%,"Yes","No")</f>
        <v>Yes</v>
      </c>
      <c r="J1213">
        <v>3.7</v>
      </c>
      <c r="K1213">
        <f>AVERAGE(Table1_1[[#This Row],[rating]]+Table1_1[[#This Row],[rating_count]]/1000)</f>
        <v>3.7530000000000001</v>
      </c>
      <c r="L1213">
        <v>53</v>
      </c>
      <c r="M1213">
        <f>COUNTIF(Table1_1[[#This Row],[rating_count]],"&lt;1000")</f>
        <v>1</v>
      </c>
      <c r="N1213" s="6">
        <f>Table1_1[[#This Row],[actual_price]]*Table1_1[[#This Row],[rating_count]]</f>
        <v>116547</v>
      </c>
      <c r="O1213" t="s">
        <v>10471</v>
      </c>
      <c r="P1213" t="s">
        <v>10472</v>
      </c>
      <c r="Q1213" t="s">
        <v>10473</v>
      </c>
      <c r="R1213" t="s">
        <v>10474</v>
      </c>
      <c r="S1213" t="s">
        <v>10475</v>
      </c>
      <c r="T1213" t="s">
        <v>10476</v>
      </c>
      <c r="U1213" t="s">
        <v>10477</v>
      </c>
      <c r="V1213" t="s">
        <v>10478</v>
      </c>
    </row>
    <row r="1214" spans="1:22" x14ac:dyDescent="0.25">
      <c r="A1214" t="s">
        <v>10479</v>
      </c>
      <c r="B1214" t="s">
        <v>14053</v>
      </c>
      <c r="C1214" t="s">
        <v>13549</v>
      </c>
      <c r="D1214" s="6">
        <v>6999</v>
      </c>
      <c r="E1214" s="6" t="str">
        <f>IF(Table1_1[[#This Row],[discounted_price]]&lt;200,"&lt;₹200",IF(OR(Table1_1[[#This Row],[discounted_price]]=200,Table1_1[[#This Row],[discounted_price]]&lt;=500),"₹200-₹500","&gt;₹500"))</f>
        <v>&gt;₹500</v>
      </c>
      <c r="F1214" s="6">
        <v>14999</v>
      </c>
      <c r="G1214" s="5">
        <v>0.53</v>
      </c>
      <c r="H121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214" s="5" t="str">
        <f>IF(Table1_1[[#This Row],[discount_percentage]]&gt;=50%,"Yes","No")</f>
        <v>Yes</v>
      </c>
      <c r="J1214">
        <v>4.0999999999999996</v>
      </c>
      <c r="K1214">
        <f>AVERAGE(Table1_1[[#This Row],[rating]]+Table1_1[[#This Row],[rating_count]]/1000)</f>
        <v>5.8279999999999994</v>
      </c>
      <c r="L1214">
        <v>1728</v>
      </c>
      <c r="M1214">
        <f>COUNTIF(Table1_1[[#This Row],[rating_count]],"&lt;1000")</f>
        <v>0</v>
      </c>
      <c r="N1214" s="6">
        <f>Table1_1[[#This Row],[actual_price]]*Table1_1[[#This Row],[rating_count]]</f>
        <v>25918272</v>
      </c>
      <c r="O1214" t="s">
        <v>10481</v>
      </c>
      <c r="P1214" t="s">
        <v>10482</v>
      </c>
      <c r="Q1214" t="s">
        <v>10483</v>
      </c>
      <c r="R1214" t="s">
        <v>10484</v>
      </c>
      <c r="S1214" t="s">
        <v>10485</v>
      </c>
      <c r="T1214" t="s">
        <v>10486</v>
      </c>
      <c r="U1214" t="s">
        <v>10487</v>
      </c>
      <c r="V1214" t="s">
        <v>10488</v>
      </c>
    </row>
    <row r="1215" spans="1:22" x14ac:dyDescent="0.25">
      <c r="A1215" t="s">
        <v>10489</v>
      </c>
      <c r="B1215" t="s">
        <v>14054</v>
      </c>
      <c r="C1215" t="s">
        <v>13549</v>
      </c>
      <c r="D1215" s="6">
        <v>1595</v>
      </c>
      <c r="E1215" s="6" t="str">
        <f>IF(Table1_1[[#This Row],[discounted_price]]&lt;200,"&lt;₹200",IF(OR(Table1_1[[#This Row],[discounted_price]]=200,Table1_1[[#This Row],[discounted_price]]&lt;=500),"₹200-₹500","&gt;₹500"))</f>
        <v>&gt;₹500</v>
      </c>
      <c r="F1215" s="6">
        <v>1799</v>
      </c>
      <c r="G1215" s="5">
        <v>0.11</v>
      </c>
      <c r="H121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215" s="5" t="str">
        <f>IF(Table1_1[[#This Row],[discount_percentage]]&gt;=50%,"Yes","No")</f>
        <v>No</v>
      </c>
      <c r="J1215">
        <v>4</v>
      </c>
      <c r="K1215">
        <f>AVERAGE(Table1_1[[#This Row],[rating]]+Table1_1[[#This Row],[rating_count]]/1000)</f>
        <v>6.8769999999999998</v>
      </c>
      <c r="L1215">
        <v>2877</v>
      </c>
      <c r="M1215">
        <f>COUNTIF(Table1_1[[#This Row],[rating_count]],"&lt;1000")</f>
        <v>0</v>
      </c>
      <c r="N1215" s="6">
        <f>Table1_1[[#This Row],[actual_price]]*Table1_1[[#This Row],[rating_count]]</f>
        <v>5175723</v>
      </c>
      <c r="O1215" t="s">
        <v>10491</v>
      </c>
      <c r="P1215" t="s">
        <v>10492</v>
      </c>
      <c r="Q1215" t="s">
        <v>10493</v>
      </c>
      <c r="R1215" t="s">
        <v>10494</v>
      </c>
      <c r="S1215" t="s">
        <v>10495</v>
      </c>
      <c r="T1215" t="s">
        <v>10496</v>
      </c>
      <c r="U1215" t="s">
        <v>10497</v>
      </c>
      <c r="V1215" t="s">
        <v>10498</v>
      </c>
    </row>
    <row r="1216" spans="1:22" x14ac:dyDescent="0.25">
      <c r="A1216" t="s">
        <v>10499</v>
      </c>
      <c r="B1216" t="s">
        <v>14055</v>
      </c>
      <c r="C1216" t="s">
        <v>13549</v>
      </c>
      <c r="D1216" s="6">
        <v>1049</v>
      </c>
      <c r="E1216" s="6" t="str">
        <f>IF(Table1_1[[#This Row],[discounted_price]]&lt;200,"&lt;₹200",IF(OR(Table1_1[[#This Row],[discounted_price]]=200,Table1_1[[#This Row],[discounted_price]]&lt;=500),"₹200-₹500","&gt;₹500"))</f>
        <v>&gt;₹500</v>
      </c>
      <c r="F1216" s="6">
        <v>1950</v>
      </c>
      <c r="G1216" s="5">
        <v>0.46</v>
      </c>
      <c r="H121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16" s="5" t="str">
        <f>IF(Table1_1[[#This Row],[discount_percentage]]&gt;=50%,"Yes","No")</f>
        <v>No</v>
      </c>
      <c r="J1216">
        <v>3.8</v>
      </c>
      <c r="K1216">
        <f>AVERAGE(Table1_1[[#This Row],[rating]]+Table1_1[[#This Row],[rating_count]]/1000)</f>
        <v>4.05</v>
      </c>
      <c r="L1216">
        <v>250</v>
      </c>
      <c r="M1216">
        <f>COUNTIF(Table1_1[[#This Row],[rating_count]],"&lt;1000")</f>
        <v>1</v>
      </c>
      <c r="N1216" s="6">
        <f>Table1_1[[#This Row],[actual_price]]*Table1_1[[#This Row],[rating_count]]</f>
        <v>487500</v>
      </c>
      <c r="O1216" t="s">
        <v>10501</v>
      </c>
      <c r="P1216" t="s">
        <v>10502</v>
      </c>
      <c r="Q1216" t="s">
        <v>10503</v>
      </c>
      <c r="R1216" t="s">
        <v>10504</v>
      </c>
      <c r="S1216" t="s">
        <v>10505</v>
      </c>
      <c r="T1216" t="s">
        <v>10506</v>
      </c>
      <c r="U1216" t="s">
        <v>10507</v>
      </c>
      <c r="V1216" t="s">
        <v>10508</v>
      </c>
    </row>
    <row r="1217" spans="1:22" x14ac:dyDescent="0.25">
      <c r="A1217" t="s">
        <v>10509</v>
      </c>
      <c r="B1217" t="s">
        <v>14056</v>
      </c>
      <c r="C1217" t="s">
        <v>13549</v>
      </c>
      <c r="D1217" s="6">
        <v>1182</v>
      </c>
      <c r="E1217" s="6" t="str">
        <f>IF(Table1_1[[#This Row],[discounted_price]]&lt;200,"&lt;₹200",IF(OR(Table1_1[[#This Row],[discounted_price]]=200,Table1_1[[#This Row],[discounted_price]]&lt;=500),"₹200-₹500","&gt;₹500"))</f>
        <v>&gt;₹500</v>
      </c>
      <c r="F1217" s="6">
        <v>2995</v>
      </c>
      <c r="G1217" s="5">
        <v>0.61</v>
      </c>
      <c r="H121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217" s="5" t="str">
        <f>IF(Table1_1[[#This Row],[discount_percentage]]&gt;=50%,"Yes","No")</f>
        <v>Yes</v>
      </c>
      <c r="J1217">
        <v>4.2</v>
      </c>
      <c r="K1217">
        <f>AVERAGE(Table1_1[[#This Row],[rating]]+Table1_1[[#This Row],[rating_count]]/1000)</f>
        <v>9.3780000000000001</v>
      </c>
      <c r="L1217">
        <v>5178</v>
      </c>
      <c r="M1217">
        <f>COUNTIF(Table1_1[[#This Row],[rating_count]],"&lt;1000")</f>
        <v>0</v>
      </c>
      <c r="N1217" s="6">
        <f>Table1_1[[#This Row],[actual_price]]*Table1_1[[#This Row],[rating_count]]</f>
        <v>15508110</v>
      </c>
      <c r="O1217" t="s">
        <v>10511</v>
      </c>
      <c r="P1217" t="s">
        <v>10512</v>
      </c>
      <c r="Q1217" t="s">
        <v>10513</v>
      </c>
      <c r="R1217" t="s">
        <v>10514</v>
      </c>
      <c r="S1217" t="s">
        <v>10515</v>
      </c>
      <c r="T1217" t="s">
        <v>10516</v>
      </c>
      <c r="U1217" t="s">
        <v>10517</v>
      </c>
      <c r="V1217" t="s">
        <v>10518</v>
      </c>
    </row>
    <row r="1218" spans="1:22" x14ac:dyDescent="0.25">
      <c r="A1218" t="s">
        <v>10519</v>
      </c>
      <c r="B1218" t="s">
        <v>14057</v>
      </c>
      <c r="C1218" t="s">
        <v>13549</v>
      </c>
      <c r="D1218" s="6">
        <v>499</v>
      </c>
      <c r="E1218" s="6" t="str">
        <f>IF(Table1_1[[#This Row],[discounted_price]]&lt;200,"&lt;₹200",IF(OR(Table1_1[[#This Row],[discounted_price]]=200,Table1_1[[#This Row],[discounted_price]]&lt;=500),"₹200-₹500","&gt;₹500"))</f>
        <v>₹200-₹500</v>
      </c>
      <c r="F1218" s="6">
        <v>999</v>
      </c>
      <c r="G1218" s="5">
        <v>0.5</v>
      </c>
      <c r="H121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18" s="5" t="str">
        <f>IF(Table1_1[[#This Row],[discount_percentage]]&gt;=50%,"Yes","No")</f>
        <v>Yes</v>
      </c>
      <c r="J1218">
        <v>4.5999999999999996</v>
      </c>
      <c r="K1218">
        <f>AVERAGE(Table1_1[[#This Row],[rating]]+Table1_1[[#This Row],[rating_count]]/1000)</f>
        <v>4.6789999999999994</v>
      </c>
      <c r="L1218">
        <v>79</v>
      </c>
      <c r="M1218">
        <f>COUNTIF(Table1_1[[#This Row],[rating_count]],"&lt;1000")</f>
        <v>1</v>
      </c>
      <c r="N1218" s="6">
        <f>Table1_1[[#This Row],[actual_price]]*Table1_1[[#This Row],[rating_count]]</f>
        <v>78921</v>
      </c>
      <c r="O1218" t="s">
        <v>10521</v>
      </c>
      <c r="P1218" t="s">
        <v>10522</v>
      </c>
      <c r="Q1218" t="s">
        <v>10523</v>
      </c>
      <c r="R1218" t="s">
        <v>10524</v>
      </c>
      <c r="S1218" t="s">
        <v>10525</v>
      </c>
      <c r="T1218" t="s">
        <v>10526</v>
      </c>
      <c r="U1218" t="s">
        <v>10527</v>
      </c>
      <c r="V1218" t="s">
        <v>10528</v>
      </c>
    </row>
    <row r="1219" spans="1:22" x14ac:dyDescent="0.25">
      <c r="A1219" t="s">
        <v>10529</v>
      </c>
      <c r="B1219" t="s">
        <v>14058</v>
      </c>
      <c r="C1219" t="s">
        <v>13549</v>
      </c>
      <c r="D1219" s="6">
        <v>8799</v>
      </c>
      <c r="E1219" s="6" t="str">
        <f>IF(Table1_1[[#This Row],[discounted_price]]&lt;200,"&lt;₹200",IF(OR(Table1_1[[#This Row],[discounted_price]]=200,Table1_1[[#This Row],[discounted_price]]&lt;=500),"₹200-₹500","&gt;₹500"))</f>
        <v>&gt;₹500</v>
      </c>
      <c r="F1219" s="6">
        <v>11995</v>
      </c>
      <c r="G1219" s="5">
        <v>0.27</v>
      </c>
      <c r="H121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219" s="5" t="str">
        <f>IF(Table1_1[[#This Row],[discount_percentage]]&gt;=50%,"Yes","No")</f>
        <v>No</v>
      </c>
      <c r="J1219">
        <v>4.0999999999999996</v>
      </c>
      <c r="K1219">
        <f>AVERAGE(Table1_1[[#This Row],[rating]]+Table1_1[[#This Row],[rating_count]]/1000)</f>
        <v>8.2569999999999997</v>
      </c>
      <c r="L1219">
        <v>4157</v>
      </c>
      <c r="M1219">
        <f>COUNTIF(Table1_1[[#This Row],[rating_count]],"&lt;1000")</f>
        <v>0</v>
      </c>
      <c r="N1219" s="6">
        <f>Table1_1[[#This Row],[actual_price]]*Table1_1[[#This Row],[rating_count]]</f>
        <v>49863215</v>
      </c>
      <c r="O1219" t="s">
        <v>10531</v>
      </c>
      <c r="P1219" t="s">
        <v>10532</v>
      </c>
      <c r="Q1219" t="s">
        <v>10533</v>
      </c>
      <c r="R1219" t="s">
        <v>10534</v>
      </c>
      <c r="S1219" t="s">
        <v>10535</v>
      </c>
      <c r="T1219" t="s">
        <v>10536</v>
      </c>
      <c r="U1219" t="s">
        <v>10537</v>
      </c>
      <c r="V1219" t="s">
        <v>10538</v>
      </c>
    </row>
    <row r="1220" spans="1:22" x14ac:dyDescent="0.25">
      <c r="A1220" t="s">
        <v>10539</v>
      </c>
      <c r="B1220" t="s">
        <v>14059</v>
      </c>
      <c r="C1220" t="s">
        <v>13549</v>
      </c>
      <c r="D1220" s="6">
        <v>1529</v>
      </c>
      <c r="E1220" s="6" t="str">
        <f>IF(Table1_1[[#This Row],[discounted_price]]&lt;200,"&lt;₹200",IF(OR(Table1_1[[#This Row],[discounted_price]]=200,Table1_1[[#This Row],[discounted_price]]&lt;=500),"₹200-₹500","&gt;₹500"))</f>
        <v>&gt;₹500</v>
      </c>
      <c r="F1220" s="6">
        <v>2999</v>
      </c>
      <c r="G1220" s="5">
        <v>0.49</v>
      </c>
      <c r="H122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20" s="5" t="str">
        <f>IF(Table1_1[[#This Row],[discount_percentage]]&gt;=50%,"Yes","No")</f>
        <v>No</v>
      </c>
      <c r="J1220">
        <v>3.3</v>
      </c>
      <c r="K1220">
        <f>AVERAGE(Table1_1[[#This Row],[rating]]+Table1_1[[#This Row],[rating_count]]/1000)</f>
        <v>3.3289999999999997</v>
      </c>
      <c r="L1220">
        <v>29</v>
      </c>
      <c r="M1220">
        <f>COUNTIF(Table1_1[[#This Row],[rating_count]],"&lt;1000")</f>
        <v>1</v>
      </c>
      <c r="N1220" s="6">
        <f>Table1_1[[#This Row],[actual_price]]*Table1_1[[#This Row],[rating_count]]</f>
        <v>86971</v>
      </c>
      <c r="O1220" t="s">
        <v>10541</v>
      </c>
      <c r="P1220" t="s">
        <v>10542</v>
      </c>
      <c r="Q1220" t="s">
        <v>10543</v>
      </c>
      <c r="R1220" t="s">
        <v>10544</v>
      </c>
      <c r="S1220" t="s">
        <v>10545</v>
      </c>
      <c r="T1220" t="s">
        <v>10546</v>
      </c>
      <c r="U1220" t="s">
        <v>10547</v>
      </c>
      <c r="V1220" t="s">
        <v>10548</v>
      </c>
    </row>
    <row r="1221" spans="1:22" x14ac:dyDescent="0.25">
      <c r="A1221" t="s">
        <v>10549</v>
      </c>
      <c r="B1221" t="s">
        <v>14060</v>
      </c>
      <c r="C1221" t="s">
        <v>13549</v>
      </c>
      <c r="D1221" s="6">
        <v>1199</v>
      </c>
      <c r="E1221" s="6" t="str">
        <f>IF(Table1_1[[#This Row],[discounted_price]]&lt;200,"&lt;₹200",IF(OR(Table1_1[[#This Row],[discounted_price]]=200,Table1_1[[#This Row],[discounted_price]]&lt;=500),"₹200-₹500","&gt;₹500"))</f>
        <v>&gt;₹500</v>
      </c>
      <c r="F1221" s="6">
        <v>1690</v>
      </c>
      <c r="G1221" s="5">
        <v>0.28999999999999998</v>
      </c>
      <c r="H122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221" s="5" t="str">
        <f>IF(Table1_1[[#This Row],[discount_percentage]]&gt;=50%,"Yes","No")</f>
        <v>No</v>
      </c>
      <c r="J1221">
        <v>4.2</v>
      </c>
      <c r="K1221">
        <f>AVERAGE(Table1_1[[#This Row],[rating]]+Table1_1[[#This Row],[rating_count]]/1000)</f>
        <v>8.7800000000000011</v>
      </c>
      <c r="L1221">
        <v>4580</v>
      </c>
      <c r="M1221">
        <f>COUNTIF(Table1_1[[#This Row],[rating_count]],"&lt;1000")</f>
        <v>0</v>
      </c>
      <c r="N1221" s="6">
        <f>Table1_1[[#This Row],[actual_price]]*Table1_1[[#This Row],[rating_count]]</f>
        <v>7740200</v>
      </c>
      <c r="O1221" t="s">
        <v>10551</v>
      </c>
      <c r="P1221" t="s">
        <v>10552</v>
      </c>
      <c r="Q1221" t="s">
        <v>10553</v>
      </c>
      <c r="R1221" t="s">
        <v>10554</v>
      </c>
      <c r="S1221" t="s">
        <v>10555</v>
      </c>
      <c r="T1221" t="s">
        <v>10556</v>
      </c>
      <c r="U1221" t="s">
        <v>10557</v>
      </c>
      <c r="V1221" t="s">
        <v>10558</v>
      </c>
    </row>
    <row r="1222" spans="1:22" x14ac:dyDescent="0.25">
      <c r="A1222" t="s">
        <v>10559</v>
      </c>
      <c r="B1222" t="s">
        <v>14061</v>
      </c>
      <c r="C1222" t="s">
        <v>13549</v>
      </c>
      <c r="D1222" s="6">
        <v>1052</v>
      </c>
      <c r="E1222" s="6" t="str">
        <f>IF(Table1_1[[#This Row],[discounted_price]]&lt;200,"&lt;₹200",IF(OR(Table1_1[[#This Row],[discounted_price]]=200,Table1_1[[#This Row],[discounted_price]]&lt;=500),"₹200-₹500","&gt;₹500"))</f>
        <v>&gt;₹500</v>
      </c>
      <c r="F1222" s="6">
        <v>1790</v>
      </c>
      <c r="G1222" s="5">
        <v>0.41</v>
      </c>
      <c r="H122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22" s="5" t="str">
        <f>IF(Table1_1[[#This Row],[discount_percentage]]&gt;=50%,"Yes","No")</f>
        <v>No</v>
      </c>
      <c r="J1222">
        <v>4.3</v>
      </c>
      <c r="K1222">
        <f>AVERAGE(Table1_1[[#This Row],[rating]]+Table1_1[[#This Row],[rating_count]]/1000)</f>
        <v>5.7039999999999997</v>
      </c>
      <c r="L1222">
        <v>1404</v>
      </c>
      <c r="M1222">
        <f>COUNTIF(Table1_1[[#This Row],[rating_count]],"&lt;1000")</f>
        <v>0</v>
      </c>
      <c r="N1222" s="6">
        <f>Table1_1[[#This Row],[actual_price]]*Table1_1[[#This Row],[rating_count]]</f>
        <v>2513160</v>
      </c>
      <c r="O1222" t="s">
        <v>10561</v>
      </c>
      <c r="P1222" t="s">
        <v>10562</v>
      </c>
      <c r="Q1222" t="s">
        <v>10563</v>
      </c>
      <c r="R1222" t="s">
        <v>10564</v>
      </c>
      <c r="S1222" t="s">
        <v>10565</v>
      </c>
      <c r="T1222" t="s">
        <v>10566</v>
      </c>
      <c r="U1222" t="s">
        <v>10567</v>
      </c>
      <c r="V1222" t="s">
        <v>10568</v>
      </c>
    </row>
    <row r="1223" spans="1:22" x14ac:dyDescent="0.25">
      <c r="A1223" t="s">
        <v>10569</v>
      </c>
      <c r="B1223" t="s">
        <v>14062</v>
      </c>
      <c r="C1223" t="s">
        <v>13549</v>
      </c>
      <c r="D1223" s="6">
        <v>6499</v>
      </c>
      <c r="E1223" s="6" t="str">
        <f>IF(Table1_1[[#This Row],[discounted_price]]&lt;200,"&lt;₹200",IF(OR(Table1_1[[#This Row],[discounted_price]]=200,Table1_1[[#This Row],[discounted_price]]&lt;=500),"₹200-₹500","&gt;₹500"))</f>
        <v>&gt;₹500</v>
      </c>
      <c r="F1223" s="6">
        <v>8995</v>
      </c>
      <c r="G1223" s="5">
        <v>0.28000000000000003</v>
      </c>
      <c r="H122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223" s="5" t="str">
        <f>IF(Table1_1[[#This Row],[discount_percentage]]&gt;=50%,"Yes","No")</f>
        <v>No</v>
      </c>
      <c r="J1223">
        <v>4.3</v>
      </c>
      <c r="K1223">
        <f>AVERAGE(Table1_1[[#This Row],[rating]]+Table1_1[[#This Row],[rating_count]]/1000)</f>
        <v>7.1099999999999994</v>
      </c>
      <c r="L1223">
        <v>2810</v>
      </c>
      <c r="M1223">
        <f>COUNTIF(Table1_1[[#This Row],[rating_count]],"&lt;1000")</f>
        <v>0</v>
      </c>
      <c r="N1223" s="6">
        <f>Table1_1[[#This Row],[actual_price]]*Table1_1[[#This Row],[rating_count]]</f>
        <v>25275950</v>
      </c>
      <c r="O1223" t="s">
        <v>10572</v>
      </c>
      <c r="P1223" t="s">
        <v>10573</v>
      </c>
      <c r="Q1223" t="s">
        <v>10574</v>
      </c>
      <c r="R1223" t="s">
        <v>10575</v>
      </c>
      <c r="S1223" t="s">
        <v>10576</v>
      </c>
      <c r="T1223" t="s">
        <v>10577</v>
      </c>
      <c r="U1223" t="s">
        <v>10578</v>
      </c>
      <c r="V1223" t="s">
        <v>10579</v>
      </c>
    </row>
    <row r="1224" spans="1:22" x14ac:dyDescent="0.25">
      <c r="A1224" t="s">
        <v>10580</v>
      </c>
      <c r="B1224" t="s">
        <v>14063</v>
      </c>
      <c r="C1224" t="s">
        <v>13549</v>
      </c>
      <c r="D1224" s="6">
        <v>239</v>
      </c>
      <c r="E1224" s="6" t="str">
        <f>IF(Table1_1[[#This Row],[discounted_price]]&lt;200,"&lt;₹200",IF(OR(Table1_1[[#This Row],[discounted_price]]=200,Table1_1[[#This Row],[discounted_price]]&lt;=500),"₹200-₹500","&gt;₹500"))</f>
        <v>₹200-₹500</v>
      </c>
      <c r="F1224" s="6">
        <v>239</v>
      </c>
      <c r="G1224" s="5">
        <v>0</v>
      </c>
      <c r="H122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1224" s="5" t="str">
        <f>IF(Table1_1[[#This Row],[discount_percentage]]&gt;=50%,"Yes","No")</f>
        <v>No</v>
      </c>
      <c r="J1224">
        <v>4.3</v>
      </c>
      <c r="K1224">
        <f>AVERAGE(Table1_1[[#This Row],[rating]]+Table1_1[[#This Row],[rating_count]]/1000)</f>
        <v>4.3069999999999995</v>
      </c>
      <c r="L1224">
        <v>7</v>
      </c>
      <c r="M1224">
        <f>COUNTIF(Table1_1[[#This Row],[rating_count]],"&lt;1000")</f>
        <v>1</v>
      </c>
      <c r="N1224" s="6">
        <f>Table1_1[[#This Row],[actual_price]]*Table1_1[[#This Row],[rating_count]]</f>
        <v>1673</v>
      </c>
      <c r="O1224" t="s">
        <v>10582</v>
      </c>
      <c r="P1224" t="s">
        <v>10583</v>
      </c>
      <c r="Q1224" t="s">
        <v>10584</v>
      </c>
      <c r="R1224" t="s">
        <v>10585</v>
      </c>
      <c r="S1224" t="s">
        <v>10586</v>
      </c>
      <c r="T1224" t="s">
        <v>10587</v>
      </c>
      <c r="U1224" t="s">
        <v>10588</v>
      </c>
      <c r="V1224" t="s">
        <v>10589</v>
      </c>
    </row>
    <row r="1225" spans="1:22" x14ac:dyDescent="0.25">
      <c r="A1225" t="s">
        <v>10590</v>
      </c>
      <c r="B1225" t="s">
        <v>14064</v>
      </c>
      <c r="C1225" t="s">
        <v>13549</v>
      </c>
      <c r="D1225" s="6">
        <v>699</v>
      </c>
      <c r="E1225" s="6" t="str">
        <f>IF(Table1_1[[#This Row],[discounted_price]]&lt;200,"&lt;₹200",IF(OR(Table1_1[[#This Row],[discounted_price]]=200,Table1_1[[#This Row],[discounted_price]]&lt;=500),"₹200-₹500","&gt;₹500"))</f>
        <v>&gt;₹500</v>
      </c>
      <c r="F1225" s="6">
        <v>1599</v>
      </c>
      <c r="G1225" s="5">
        <v>0.56000000000000005</v>
      </c>
      <c r="H122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225" s="5" t="str">
        <f>IF(Table1_1[[#This Row],[discount_percentage]]&gt;=50%,"Yes","No")</f>
        <v>Yes</v>
      </c>
      <c r="J1225">
        <v>4.7</v>
      </c>
      <c r="K1225">
        <f>AVERAGE(Table1_1[[#This Row],[rating]]+Table1_1[[#This Row],[rating_count]]/1000)</f>
        <v>6.4290000000000003</v>
      </c>
      <c r="L1225">
        <v>1729</v>
      </c>
      <c r="M1225">
        <f>COUNTIF(Table1_1[[#This Row],[rating_count]],"&lt;1000")</f>
        <v>0</v>
      </c>
      <c r="N1225" s="6">
        <f>Table1_1[[#This Row],[actual_price]]*Table1_1[[#This Row],[rating_count]]</f>
        <v>2764671</v>
      </c>
      <c r="O1225" t="s">
        <v>10592</v>
      </c>
      <c r="P1225" t="s">
        <v>10593</v>
      </c>
      <c r="Q1225" t="s">
        <v>10594</v>
      </c>
      <c r="R1225" t="s">
        <v>10595</v>
      </c>
      <c r="S1225" t="s">
        <v>10596</v>
      </c>
      <c r="T1225" t="s">
        <v>10597</v>
      </c>
      <c r="U1225" t="s">
        <v>10598</v>
      </c>
      <c r="V1225" t="s">
        <v>10599</v>
      </c>
    </row>
    <row r="1226" spans="1:22" x14ac:dyDescent="0.25">
      <c r="A1226" t="s">
        <v>10600</v>
      </c>
      <c r="B1226" t="s">
        <v>14065</v>
      </c>
      <c r="C1226" t="s">
        <v>13549</v>
      </c>
      <c r="D1226" s="6">
        <v>2599</v>
      </c>
      <c r="E1226" s="6" t="str">
        <f>IF(Table1_1[[#This Row],[discounted_price]]&lt;200,"&lt;₹200",IF(OR(Table1_1[[#This Row],[discounted_price]]=200,Table1_1[[#This Row],[discounted_price]]&lt;=500),"₹200-₹500","&gt;₹500"))</f>
        <v>&gt;₹500</v>
      </c>
      <c r="F1226" s="6">
        <v>4290</v>
      </c>
      <c r="G1226" s="5">
        <v>0.39</v>
      </c>
      <c r="H122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26" s="5" t="str">
        <f>IF(Table1_1[[#This Row],[discount_percentage]]&gt;=50%,"Yes","No")</f>
        <v>No</v>
      </c>
      <c r="J1226">
        <v>4.4000000000000004</v>
      </c>
      <c r="K1226">
        <f>AVERAGE(Table1_1[[#This Row],[rating]]+Table1_1[[#This Row],[rating_count]]/1000)</f>
        <v>6.516</v>
      </c>
      <c r="L1226">
        <v>2116</v>
      </c>
      <c r="M1226">
        <f>COUNTIF(Table1_1[[#This Row],[rating_count]],"&lt;1000")</f>
        <v>0</v>
      </c>
      <c r="N1226" s="6">
        <f>Table1_1[[#This Row],[actual_price]]*Table1_1[[#This Row],[rating_count]]</f>
        <v>9077640</v>
      </c>
      <c r="O1226" t="s">
        <v>10603</v>
      </c>
      <c r="P1226" t="s">
        <v>10604</v>
      </c>
      <c r="Q1226" t="s">
        <v>10605</v>
      </c>
      <c r="R1226" t="s">
        <v>10606</v>
      </c>
      <c r="S1226" t="s">
        <v>10607</v>
      </c>
      <c r="T1226" t="s">
        <v>10608</v>
      </c>
      <c r="U1226" t="s">
        <v>10609</v>
      </c>
      <c r="V1226" t="s">
        <v>10610</v>
      </c>
    </row>
    <row r="1227" spans="1:22" x14ac:dyDescent="0.25">
      <c r="A1227" t="s">
        <v>10611</v>
      </c>
      <c r="B1227" t="s">
        <v>14066</v>
      </c>
      <c r="C1227" t="s">
        <v>13549</v>
      </c>
      <c r="D1227" s="6">
        <v>1547</v>
      </c>
      <c r="E1227" s="6" t="str">
        <f>IF(Table1_1[[#This Row],[discounted_price]]&lt;200,"&lt;₹200",IF(OR(Table1_1[[#This Row],[discounted_price]]=200,Table1_1[[#This Row],[discounted_price]]&lt;=500),"₹200-₹500","&gt;₹500"))</f>
        <v>&gt;₹500</v>
      </c>
      <c r="F1227" s="6">
        <v>2890</v>
      </c>
      <c r="G1227" s="5">
        <v>0.46</v>
      </c>
      <c r="H122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27" s="5" t="str">
        <f>IF(Table1_1[[#This Row],[discount_percentage]]&gt;=50%,"Yes","No")</f>
        <v>No</v>
      </c>
      <c r="J1227">
        <v>3.9</v>
      </c>
      <c r="K1227">
        <f>AVERAGE(Table1_1[[#This Row],[rating]]+Table1_1[[#This Row],[rating_count]]/1000)</f>
        <v>4.3629999999999995</v>
      </c>
      <c r="L1227">
        <v>463</v>
      </c>
      <c r="M1227">
        <f>COUNTIF(Table1_1[[#This Row],[rating_count]],"&lt;1000")</f>
        <v>1</v>
      </c>
      <c r="N1227" s="6">
        <f>Table1_1[[#This Row],[actual_price]]*Table1_1[[#This Row],[rating_count]]</f>
        <v>1338070</v>
      </c>
      <c r="O1227" t="s">
        <v>10613</v>
      </c>
      <c r="P1227" t="s">
        <v>10614</v>
      </c>
      <c r="Q1227" t="s">
        <v>10615</v>
      </c>
      <c r="R1227" t="s">
        <v>10616</v>
      </c>
      <c r="S1227" t="s">
        <v>10617</v>
      </c>
      <c r="T1227" t="s">
        <v>10618</v>
      </c>
      <c r="U1227" t="s">
        <v>10619</v>
      </c>
      <c r="V1227" t="s">
        <v>10620</v>
      </c>
    </row>
    <row r="1228" spans="1:22" x14ac:dyDescent="0.25">
      <c r="A1228" t="s">
        <v>10621</v>
      </c>
      <c r="B1228" t="s">
        <v>14067</v>
      </c>
      <c r="C1228" t="s">
        <v>13549</v>
      </c>
      <c r="D1228" s="6">
        <v>499</v>
      </c>
      <c r="E1228" s="6" t="str">
        <f>IF(Table1_1[[#This Row],[discounted_price]]&lt;200,"&lt;₹200",IF(OR(Table1_1[[#This Row],[discounted_price]]=200,Table1_1[[#This Row],[discounted_price]]&lt;=500),"₹200-₹500","&gt;₹500"))</f>
        <v>₹200-₹500</v>
      </c>
      <c r="F1228" s="6">
        <v>1299</v>
      </c>
      <c r="G1228" s="5">
        <v>0.62</v>
      </c>
      <c r="H122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228" s="5" t="str">
        <f>IF(Table1_1[[#This Row],[discount_percentage]]&gt;=50%,"Yes","No")</f>
        <v>Yes</v>
      </c>
      <c r="J1228">
        <v>4.7</v>
      </c>
      <c r="K1228">
        <f>AVERAGE(Table1_1[[#This Row],[rating]]+Table1_1[[#This Row],[rating_count]]/1000)</f>
        <v>4.7540000000000004</v>
      </c>
      <c r="L1228">
        <v>54</v>
      </c>
      <c r="M1228">
        <f>COUNTIF(Table1_1[[#This Row],[rating_count]],"&lt;1000")</f>
        <v>1</v>
      </c>
      <c r="N1228" s="6">
        <f>Table1_1[[#This Row],[actual_price]]*Table1_1[[#This Row],[rating_count]]</f>
        <v>70146</v>
      </c>
      <c r="O1228" t="s">
        <v>10623</v>
      </c>
      <c r="P1228" t="s">
        <v>10624</v>
      </c>
      <c r="Q1228" t="s">
        <v>10625</v>
      </c>
      <c r="R1228" t="s">
        <v>10626</v>
      </c>
      <c r="S1228" t="s">
        <v>10627</v>
      </c>
      <c r="T1228" t="s">
        <v>10628</v>
      </c>
      <c r="U1228" t="s">
        <v>10629</v>
      </c>
      <c r="V1228" t="s">
        <v>10630</v>
      </c>
    </row>
    <row r="1229" spans="1:22" x14ac:dyDescent="0.25">
      <c r="A1229" t="s">
        <v>10631</v>
      </c>
      <c r="B1229" t="s">
        <v>14068</v>
      </c>
      <c r="C1229" t="s">
        <v>13549</v>
      </c>
      <c r="D1229" s="6">
        <v>510</v>
      </c>
      <c r="E1229" s="6" t="str">
        <f>IF(Table1_1[[#This Row],[discounted_price]]&lt;200,"&lt;₹200",IF(OR(Table1_1[[#This Row],[discounted_price]]=200,Table1_1[[#This Row],[discounted_price]]&lt;=500),"₹200-₹500","&gt;₹500"))</f>
        <v>&gt;₹500</v>
      </c>
      <c r="F1229" s="6">
        <v>640</v>
      </c>
      <c r="G1229" s="5">
        <v>0.2</v>
      </c>
      <c r="H122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229" s="5" t="str">
        <f>IF(Table1_1[[#This Row],[discount_percentage]]&gt;=50%,"Yes","No")</f>
        <v>No</v>
      </c>
      <c r="J1229">
        <v>4.0999999999999996</v>
      </c>
      <c r="K1229">
        <f>AVERAGE(Table1_1[[#This Row],[rating]]+Table1_1[[#This Row],[rating_count]]/1000)</f>
        <v>11.329000000000001</v>
      </c>
      <c r="L1229">
        <v>7229</v>
      </c>
      <c r="M1229">
        <f>COUNTIF(Table1_1[[#This Row],[rating_count]],"&lt;1000")</f>
        <v>0</v>
      </c>
      <c r="N1229" s="6">
        <f>Table1_1[[#This Row],[actual_price]]*Table1_1[[#This Row],[rating_count]]</f>
        <v>4626560</v>
      </c>
      <c r="O1229" t="s">
        <v>10633</v>
      </c>
      <c r="P1229" t="s">
        <v>10634</v>
      </c>
      <c r="Q1229" t="s">
        <v>10635</v>
      </c>
      <c r="R1229" t="s">
        <v>10636</v>
      </c>
      <c r="S1229" t="s">
        <v>10637</v>
      </c>
      <c r="T1229" t="s">
        <v>10638</v>
      </c>
      <c r="U1229" t="s">
        <v>10639</v>
      </c>
      <c r="V1229" t="s">
        <v>10640</v>
      </c>
    </row>
    <row r="1230" spans="1:22" x14ac:dyDescent="0.25">
      <c r="A1230" t="s">
        <v>10641</v>
      </c>
      <c r="B1230" t="s">
        <v>14069</v>
      </c>
      <c r="C1230" t="s">
        <v>13549</v>
      </c>
      <c r="D1230" s="6">
        <v>1899</v>
      </c>
      <c r="E1230" s="6" t="str">
        <f>IF(Table1_1[[#This Row],[discounted_price]]&lt;200,"&lt;₹200",IF(OR(Table1_1[[#This Row],[discounted_price]]=200,Table1_1[[#This Row],[discounted_price]]&lt;=500),"₹200-₹500","&gt;₹500"))</f>
        <v>&gt;₹500</v>
      </c>
      <c r="F1230" s="6">
        <v>3790</v>
      </c>
      <c r="G1230" s="5">
        <v>0.5</v>
      </c>
      <c r="H123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30" s="5" t="str">
        <f>IF(Table1_1[[#This Row],[discount_percentage]]&gt;=50%,"Yes","No")</f>
        <v>Yes</v>
      </c>
      <c r="J1230">
        <v>3.8</v>
      </c>
      <c r="K1230">
        <f>AVERAGE(Table1_1[[#This Row],[rating]]+Table1_1[[#This Row],[rating_count]]/1000)</f>
        <v>7.6419999999999995</v>
      </c>
      <c r="L1230">
        <v>3842</v>
      </c>
      <c r="M1230">
        <f>COUNTIF(Table1_1[[#This Row],[rating_count]],"&lt;1000")</f>
        <v>0</v>
      </c>
      <c r="N1230" s="6">
        <f>Table1_1[[#This Row],[actual_price]]*Table1_1[[#This Row],[rating_count]]</f>
        <v>14561180</v>
      </c>
      <c r="O1230" t="s">
        <v>10643</v>
      </c>
      <c r="P1230" t="s">
        <v>10644</v>
      </c>
      <c r="Q1230" t="s">
        <v>10645</v>
      </c>
      <c r="R1230" t="s">
        <v>10646</v>
      </c>
      <c r="S1230" t="s">
        <v>10647</v>
      </c>
      <c r="T1230" t="s">
        <v>10648</v>
      </c>
      <c r="U1230" t="s">
        <v>10649</v>
      </c>
      <c r="V1230" t="s">
        <v>10650</v>
      </c>
    </row>
    <row r="1231" spans="1:22" x14ac:dyDescent="0.25">
      <c r="A1231" t="s">
        <v>10651</v>
      </c>
      <c r="B1231" t="s">
        <v>14070</v>
      </c>
      <c r="C1231" t="s">
        <v>13549</v>
      </c>
      <c r="D1231" s="6">
        <v>2599</v>
      </c>
      <c r="E1231" s="6" t="str">
        <f>IF(Table1_1[[#This Row],[discounted_price]]&lt;200,"&lt;₹200",IF(OR(Table1_1[[#This Row],[discounted_price]]=200,Table1_1[[#This Row],[discounted_price]]&lt;=500),"₹200-₹500","&gt;₹500"))</f>
        <v>&gt;₹500</v>
      </c>
      <c r="F1231" s="6">
        <v>4560</v>
      </c>
      <c r="G1231" s="5">
        <v>0.43</v>
      </c>
      <c r="H123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31" s="5" t="str">
        <f>IF(Table1_1[[#This Row],[discount_percentage]]&gt;=50%,"Yes","No")</f>
        <v>No</v>
      </c>
      <c r="J1231">
        <v>4.4000000000000004</v>
      </c>
      <c r="K1231">
        <f>AVERAGE(Table1_1[[#This Row],[rating]]+Table1_1[[#This Row],[rating_count]]/1000)</f>
        <v>5.0460000000000003</v>
      </c>
      <c r="L1231">
        <v>646</v>
      </c>
      <c r="M1231">
        <f>COUNTIF(Table1_1[[#This Row],[rating_count]],"&lt;1000")</f>
        <v>1</v>
      </c>
      <c r="N1231" s="6">
        <f>Table1_1[[#This Row],[actual_price]]*Table1_1[[#This Row],[rating_count]]</f>
        <v>2945760</v>
      </c>
      <c r="O1231" t="s">
        <v>10653</v>
      </c>
      <c r="P1231" t="s">
        <v>10654</v>
      </c>
      <c r="Q1231" t="s">
        <v>10655</v>
      </c>
      <c r="R1231" t="s">
        <v>10656</v>
      </c>
      <c r="S1231" t="s">
        <v>10657</v>
      </c>
      <c r="T1231" t="s">
        <v>10658</v>
      </c>
      <c r="U1231" t="s">
        <v>8728</v>
      </c>
      <c r="V1231" t="s">
        <v>10659</v>
      </c>
    </row>
    <row r="1232" spans="1:22" x14ac:dyDescent="0.25">
      <c r="A1232" t="s">
        <v>10660</v>
      </c>
      <c r="B1232" t="s">
        <v>14071</v>
      </c>
      <c r="C1232" t="s">
        <v>13549</v>
      </c>
      <c r="D1232" s="6">
        <v>1199</v>
      </c>
      <c r="E1232" s="6" t="str">
        <f>IF(Table1_1[[#This Row],[discounted_price]]&lt;200,"&lt;₹200",IF(OR(Table1_1[[#This Row],[discounted_price]]=200,Table1_1[[#This Row],[discounted_price]]&lt;=500),"₹200-₹500","&gt;₹500"))</f>
        <v>&gt;₹500</v>
      </c>
      <c r="F1232" s="6">
        <v>3500</v>
      </c>
      <c r="G1232" s="5">
        <v>0.66</v>
      </c>
      <c r="H123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232" s="5" t="str">
        <f>IF(Table1_1[[#This Row],[discount_percentage]]&gt;=50%,"Yes","No")</f>
        <v>Yes</v>
      </c>
      <c r="J1232">
        <v>4.3</v>
      </c>
      <c r="K1232">
        <f>AVERAGE(Table1_1[[#This Row],[rating]]+Table1_1[[#This Row],[rating_count]]/1000)</f>
        <v>6.1020000000000003</v>
      </c>
      <c r="L1232">
        <v>1802</v>
      </c>
      <c r="M1232">
        <f>COUNTIF(Table1_1[[#This Row],[rating_count]],"&lt;1000")</f>
        <v>0</v>
      </c>
      <c r="N1232" s="6">
        <f>Table1_1[[#This Row],[actual_price]]*Table1_1[[#This Row],[rating_count]]</f>
        <v>6307000</v>
      </c>
      <c r="O1232" t="s">
        <v>10662</v>
      </c>
      <c r="P1232" t="s">
        <v>10663</v>
      </c>
      <c r="Q1232" t="s">
        <v>10664</v>
      </c>
      <c r="R1232" t="s">
        <v>10665</v>
      </c>
      <c r="S1232" t="s">
        <v>10666</v>
      </c>
      <c r="T1232" t="s">
        <v>10667</v>
      </c>
      <c r="U1232" t="s">
        <v>10668</v>
      </c>
      <c r="V1232" t="s">
        <v>10669</v>
      </c>
    </row>
    <row r="1233" spans="1:22" x14ac:dyDescent="0.25">
      <c r="A1233" t="s">
        <v>10670</v>
      </c>
      <c r="B1233" t="s">
        <v>14072</v>
      </c>
      <c r="C1233" t="s">
        <v>13549</v>
      </c>
      <c r="D1233" s="6">
        <v>999</v>
      </c>
      <c r="E1233" s="6" t="str">
        <f>IF(Table1_1[[#This Row],[discounted_price]]&lt;200,"&lt;₹200",IF(OR(Table1_1[[#This Row],[discounted_price]]=200,Table1_1[[#This Row],[discounted_price]]&lt;=500),"₹200-₹500","&gt;₹500"))</f>
        <v>&gt;₹500</v>
      </c>
      <c r="F1233" s="6">
        <v>2600</v>
      </c>
      <c r="G1233" s="5">
        <v>0.62</v>
      </c>
      <c r="H123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233" s="5" t="str">
        <f>IF(Table1_1[[#This Row],[discount_percentage]]&gt;=50%,"Yes","No")</f>
        <v>Yes</v>
      </c>
      <c r="J1233">
        <v>3.4</v>
      </c>
      <c r="K1233">
        <f>AVERAGE(Table1_1[[#This Row],[rating]]+Table1_1[[#This Row],[rating_count]]/1000)</f>
        <v>3.6520000000000001</v>
      </c>
      <c r="L1233">
        <v>252</v>
      </c>
      <c r="M1233">
        <f>COUNTIF(Table1_1[[#This Row],[rating_count]],"&lt;1000")</f>
        <v>1</v>
      </c>
      <c r="N1233" s="6">
        <f>Table1_1[[#This Row],[actual_price]]*Table1_1[[#This Row],[rating_count]]</f>
        <v>655200</v>
      </c>
      <c r="O1233" t="s">
        <v>10672</v>
      </c>
      <c r="P1233" t="s">
        <v>10673</v>
      </c>
      <c r="Q1233" t="s">
        <v>10674</v>
      </c>
      <c r="R1233" t="s">
        <v>10675</v>
      </c>
      <c r="S1233" t="s">
        <v>10676</v>
      </c>
      <c r="T1233" t="s">
        <v>10677</v>
      </c>
      <c r="U1233" t="s">
        <v>10678</v>
      </c>
      <c r="V1233" t="s">
        <v>10679</v>
      </c>
    </row>
    <row r="1234" spans="1:22" x14ac:dyDescent="0.25">
      <c r="A1234" t="s">
        <v>10680</v>
      </c>
      <c r="B1234" t="s">
        <v>14073</v>
      </c>
      <c r="C1234" t="s">
        <v>13549</v>
      </c>
      <c r="D1234" s="6">
        <v>1999</v>
      </c>
      <c r="E1234" s="6" t="str">
        <f>IF(Table1_1[[#This Row],[discounted_price]]&lt;200,"&lt;₹200",IF(OR(Table1_1[[#This Row],[discounted_price]]=200,Table1_1[[#This Row],[discounted_price]]&lt;=500),"₹200-₹500","&gt;₹500"))</f>
        <v>&gt;₹500</v>
      </c>
      <c r="F1234" s="6">
        <v>3300</v>
      </c>
      <c r="G1234" s="5">
        <v>0.39</v>
      </c>
      <c r="H123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34" s="5" t="str">
        <f>IF(Table1_1[[#This Row],[discount_percentage]]&gt;=50%,"Yes","No")</f>
        <v>No</v>
      </c>
      <c r="J1234">
        <v>4.2</v>
      </c>
      <c r="K1234">
        <f>AVERAGE(Table1_1[[#This Row],[rating]]+Table1_1[[#This Row],[rating_count]]/1000)</f>
        <v>4.9800000000000004</v>
      </c>
      <c r="L1234">
        <v>780</v>
      </c>
      <c r="M1234">
        <f>COUNTIF(Table1_1[[#This Row],[rating_count]],"&lt;1000")</f>
        <v>1</v>
      </c>
      <c r="N1234" s="6">
        <f>Table1_1[[#This Row],[actual_price]]*Table1_1[[#This Row],[rating_count]]</f>
        <v>2574000</v>
      </c>
      <c r="O1234" t="s">
        <v>10682</v>
      </c>
      <c r="P1234" t="s">
        <v>10683</v>
      </c>
      <c r="Q1234" t="s">
        <v>10684</v>
      </c>
      <c r="R1234" t="s">
        <v>10685</v>
      </c>
      <c r="S1234" t="s">
        <v>10686</v>
      </c>
      <c r="T1234" t="s">
        <v>10687</v>
      </c>
      <c r="U1234" t="s">
        <v>10688</v>
      </c>
      <c r="V1234" t="s">
        <v>10689</v>
      </c>
    </row>
    <row r="1235" spans="1:22" x14ac:dyDescent="0.25">
      <c r="A1235" t="s">
        <v>10690</v>
      </c>
      <c r="B1235" t="s">
        <v>14074</v>
      </c>
      <c r="C1235" t="s">
        <v>13549</v>
      </c>
      <c r="D1235" s="6">
        <v>210</v>
      </c>
      <c r="E1235" s="6" t="str">
        <f>IF(Table1_1[[#This Row],[discounted_price]]&lt;200,"&lt;₹200",IF(OR(Table1_1[[#This Row],[discounted_price]]=200,Table1_1[[#This Row],[discounted_price]]&lt;=500),"₹200-₹500","&gt;₹500"))</f>
        <v>₹200-₹500</v>
      </c>
      <c r="F1235" s="6">
        <v>699</v>
      </c>
      <c r="G1235" s="5">
        <v>0.7</v>
      </c>
      <c r="H123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235" s="5" t="str">
        <f>IF(Table1_1[[#This Row],[discount_percentage]]&gt;=50%,"Yes","No")</f>
        <v>Yes</v>
      </c>
      <c r="J1235">
        <v>3.7</v>
      </c>
      <c r="K1235">
        <f>AVERAGE(Table1_1[[#This Row],[rating]]+Table1_1[[#This Row],[rating_count]]/1000)</f>
        <v>3.774</v>
      </c>
      <c r="L1235">
        <v>74</v>
      </c>
      <c r="M1235">
        <f>COUNTIF(Table1_1[[#This Row],[rating_count]],"&lt;1000")</f>
        <v>1</v>
      </c>
      <c r="N1235" s="6">
        <f>Table1_1[[#This Row],[actual_price]]*Table1_1[[#This Row],[rating_count]]</f>
        <v>51726</v>
      </c>
      <c r="O1235" t="s">
        <v>10692</v>
      </c>
      <c r="P1235" t="s">
        <v>10693</v>
      </c>
      <c r="Q1235" t="s">
        <v>10694</v>
      </c>
      <c r="R1235" t="s">
        <v>10695</v>
      </c>
      <c r="S1235" t="s">
        <v>10696</v>
      </c>
      <c r="T1235" t="s">
        <v>10697</v>
      </c>
      <c r="U1235" t="s">
        <v>10698</v>
      </c>
      <c r="V1235" t="s">
        <v>10699</v>
      </c>
    </row>
    <row r="1236" spans="1:22" x14ac:dyDescent="0.25">
      <c r="A1236" t="s">
        <v>10700</v>
      </c>
      <c r="B1236" t="s">
        <v>14075</v>
      </c>
      <c r="C1236" t="s">
        <v>13549</v>
      </c>
      <c r="D1236" s="6">
        <v>14499</v>
      </c>
      <c r="E1236" s="6" t="str">
        <f>IF(Table1_1[[#This Row],[discounted_price]]&lt;200,"&lt;₹200",IF(OR(Table1_1[[#This Row],[discounted_price]]=200,Table1_1[[#This Row],[discounted_price]]&lt;=500),"₹200-₹500","&gt;₹500"))</f>
        <v>&gt;₹500</v>
      </c>
      <c r="F1236" s="6">
        <v>23559</v>
      </c>
      <c r="G1236" s="5">
        <v>0.38</v>
      </c>
      <c r="H123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36" s="5" t="str">
        <f>IF(Table1_1[[#This Row],[discount_percentage]]&gt;=50%,"Yes","No")</f>
        <v>No</v>
      </c>
      <c r="J1236">
        <v>4.3</v>
      </c>
      <c r="K1236">
        <f>AVERAGE(Table1_1[[#This Row],[rating]]+Table1_1[[#This Row],[rating_count]]/1000)</f>
        <v>6.3259999999999996</v>
      </c>
      <c r="L1236">
        <v>2026</v>
      </c>
      <c r="M1236">
        <f>COUNTIF(Table1_1[[#This Row],[rating_count]],"&lt;1000")</f>
        <v>0</v>
      </c>
      <c r="N1236" s="6">
        <f>Table1_1[[#This Row],[actual_price]]*Table1_1[[#This Row],[rating_count]]</f>
        <v>47730534</v>
      </c>
      <c r="O1236" t="s">
        <v>10702</v>
      </c>
      <c r="P1236" t="s">
        <v>10703</v>
      </c>
      <c r="Q1236" t="s">
        <v>10704</v>
      </c>
      <c r="R1236" t="s">
        <v>10705</v>
      </c>
      <c r="S1236" t="s">
        <v>10706</v>
      </c>
      <c r="T1236" t="s">
        <v>10707</v>
      </c>
      <c r="U1236" t="s">
        <v>10708</v>
      </c>
      <c r="V1236" t="s">
        <v>10709</v>
      </c>
    </row>
    <row r="1237" spans="1:22" x14ac:dyDescent="0.25">
      <c r="A1237" t="s">
        <v>10710</v>
      </c>
      <c r="B1237" t="s">
        <v>14076</v>
      </c>
      <c r="C1237" t="s">
        <v>13549</v>
      </c>
      <c r="D1237" s="6">
        <v>950</v>
      </c>
      <c r="E1237" s="6" t="str">
        <f>IF(Table1_1[[#This Row],[discounted_price]]&lt;200,"&lt;₹200",IF(OR(Table1_1[[#This Row],[discounted_price]]=200,Table1_1[[#This Row],[discounted_price]]&lt;=500),"₹200-₹500","&gt;₹500"))</f>
        <v>&gt;₹500</v>
      </c>
      <c r="F1237" s="6">
        <v>1599</v>
      </c>
      <c r="G1237" s="5">
        <v>0.41</v>
      </c>
      <c r="H123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37" s="5" t="str">
        <f>IF(Table1_1[[#This Row],[discount_percentage]]&gt;=50%,"Yes","No")</f>
        <v>No</v>
      </c>
      <c r="J1237">
        <v>4.3</v>
      </c>
      <c r="K1237">
        <f>AVERAGE(Table1_1[[#This Row],[rating]]+Table1_1[[#This Row],[rating_count]]/1000)</f>
        <v>10.210999999999999</v>
      </c>
      <c r="L1237">
        <v>5911</v>
      </c>
      <c r="M1237">
        <f>COUNTIF(Table1_1[[#This Row],[rating_count]],"&lt;1000")</f>
        <v>0</v>
      </c>
      <c r="N1237" s="6">
        <f>Table1_1[[#This Row],[actual_price]]*Table1_1[[#This Row],[rating_count]]</f>
        <v>9451689</v>
      </c>
      <c r="O1237" t="s">
        <v>10712</v>
      </c>
      <c r="P1237" t="s">
        <v>10713</v>
      </c>
      <c r="Q1237" t="s">
        <v>10714</v>
      </c>
      <c r="R1237" t="s">
        <v>10715</v>
      </c>
      <c r="S1237" t="s">
        <v>10716</v>
      </c>
      <c r="T1237" t="s">
        <v>10717</v>
      </c>
      <c r="U1237" t="s">
        <v>10718</v>
      </c>
      <c r="V1237" t="s">
        <v>10719</v>
      </c>
    </row>
    <row r="1238" spans="1:22" x14ac:dyDescent="0.25">
      <c r="A1238" t="s">
        <v>10720</v>
      </c>
      <c r="B1238" t="s">
        <v>14077</v>
      </c>
      <c r="C1238" t="s">
        <v>13549</v>
      </c>
      <c r="D1238" s="6">
        <v>7199</v>
      </c>
      <c r="E1238" s="6" t="str">
        <f>IF(Table1_1[[#This Row],[discounted_price]]&lt;200,"&lt;₹200",IF(OR(Table1_1[[#This Row],[discounted_price]]=200,Table1_1[[#This Row],[discounted_price]]&lt;=500),"₹200-₹500","&gt;₹500"))</f>
        <v>&gt;₹500</v>
      </c>
      <c r="F1238" s="6">
        <v>9995</v>
      </c>
      <c r="G1238" s="5">
        <v>0.28000000000000003</v>
      </c>
      <c r="H123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238" s="5" t="str">
        <f>IF(Table1_1[[#This Row],[discount_percentage]]&gt;=50%,"Yes","No")</f>
        <v>No</v>
      </c>
      <c r="J1238">
        <v>4.4000000000000004</v>
      </c>
      <c r="K1238">
        <f>AVERAGE(Table1_1[[#This Row],[rating]]+Table1_1[[#This Row],[rating_count]]/1000)</f>
        <v>6.3640000000000008</v>
      </c>
      <c r="L1238">
        <v>1964</v>
      </c>
      <c r="M1238">
        <f>COUNTIF(Table1_1[[#This Row],[rating_count]],"&lt;1000")</f>
        <v>0</v>
      </c>
      <c r="N1238" s="6">
        <f>Table1_1[[#This Row],[actual_price]]*Table1_1[[#This Row],[rating_count]]</f>
        <v>19630180</v>
      </c>
      <c r="O1238" t="s">
        <v>10722</v>
      </c>
      <c r="P1238" t="s">
        <v>10723</v>
      </c>
      <c r="Q1238" t="s">
        <v>10724</v>
      </c>
      <c r="R1238" t="s">
        <v>10725</v>
      </c>
      <c r="S1238" t="s">
        <v>10726</v>
      </c>
      <c r="T1238" t="s">
        <v>10727</v>
      </c>
      <c r="U1238" t="s">
        <v>10728</v>
      </c>
      <c r="V1238" t="s">
        <v>10729</v>
      </c>
    </row>
    <row r="1239" spans="1:22" x14ac:dyDescent="0.25">
      <c r="A1239" t="s">
        <v>10730</v>
      </c>
      <c r="B1239" t="s">
        <v>14078</v>
      </c>
      <c r="C1239" t="s">
        <v>13549</v>
      </c>
      <c r="D1239" s="6">
        <v>2439</v>
      </c>
      <c r="E1239" s="6" t="str">
        <f>IF(Table1_1[[#This Row],[discounted_price]]&lt;200,"&lt;₹200",IF(OR(Table1_1[[#This Row],[discounted_price]]=200,Table1_1[[#This Row],[discounted_price]]&lt;=500),"₹200-₹500","&gt;₹500"))</f>
        <v>&gt;₹500</v>
      </c>
      <c r="F1239" s="6">
        <v>2545</v>
      </c>
      <c r="G1239" s="5">
        <v>0.04</v>
      </c>
      <c r="H123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1239" s="5" t="str">
        <f>IF(Table1_1[[#This Row],[discount_percentage]]&gt;=50%,"Yes","No")</f>
        <v>No</v>
      </c>
      <c r="J1239">
        <v>4.0999999999999996</v>
      </c>
      <c r="K1239">
        <f>AVERAGE(Table1_1[[#This Row],[rating]]+Table1_1[[#This Row],[rating_count]]/1000)</f>
        <v>4.125</v>
      </c>
      <c r="L1239">
        <v>25</v>
      </c>
      <c r="M1239">
        <f>COUNTIF(Table1_1[[#This Row],[rating_count]],"&lt;1000")</f>
        <v>1</v>
      </c>
      <c r="N1239" s="6">
        <f>Table1_1[[#This Row],[actual_price]]*Table1_1[[#This Row],[rating_count]]</f>
        <v>63625</v>
      </c>
      <c r="O1239" t="s">
        <v>10732</v>
      </c>
      <c r="P1239" t="s">
        <v>10733</v>
      </c>
      <c r="Q1239" t="s">
        <v>10734</v>
      </c>
      <c r="R1239" t="s">
        <v>10735</v>
      </c>
      <c r="S1239" t="s">
        <v>10736</v>
      </c>
      <c r="T1239" t="s">
        <v>10737</v>
      </c>
      <c r="U1239" t="s">
        <v>10738</v>
      </c>
      <c r="V1239" t="s">
        <v>10739</v>
      </c>
    </row>
    <row r="1240" spans="1:22" x14ac:dyDescent="0.25">
      <c r="A1240" t="s">
        <v>10740</v>
      </c>
      <c r="B1240" t="s">
        <v>14079</v>
      </c>
      <c r="C1240" t="s">
        <v>13549</v>
      </c>
      <c r="D1240" s="6">
        <v>7799</v>
      </c>
      <c r="E1240" s="6" t="str">
        <f>IF(Table1_1[[#This Row],[discounted_price]]&lt;200,"&lt;₹200",IF(OR(Table1_1[[#This Row],[discounted_price]]=200,Table1_1[[#This Row],[discounted_price]]&lt;=500),"₹200-₹500","&gt;₹500"))</f>
        <v>&gt;₹500</v>
      </c>
      <c r="F1240" s="6">
        <v>8995</v>
      </c>
      <c r="G1240" s="5">
        <v>0.13</v>
      </c>
      <c r="H124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240" s="5" t="str">
        <f>IF(Table1_1[[#This Row],[discount_percentage]]&gt;=50%,"Yes","No")</f>
        <v>No</v>
      </c>
      <c r="J1240">
        <v>4</v>
      </c>
      <c r="K1240">
        <f>AVERAGE(Table1_1[[#This Row],[rating]]+Table1_1[[#This Row],[rating_count]]/1000)</f>
        <v>7.16</v>
      </c>
      <c r="L1240">
        <v>3160</v>
      </c>
      <c r="M1240">
        <f>COUNTIF(Table1_1[[#This Row],[rating_count]],"&lt;1000")</f>
        <v>0</v>
      </c>
      <c r="N1240" s="6">
        <f>Table1_1[[#This Row],[actual_price]]*Table1_1[[#This Row],[rating_count]]</f>
        <v>28424200</v>
      </c>
      <c r="O1240" t="s">
        <v>10742</v>
      </c>
      <c r="P1240" t="s">
        <v>10743</v>
      </c>
      <c r="Q1240" t="s">
        <v>10744</v>
      </c>
      <c r="R1240" t="s">
        <v>10745</v>
      </c>
      <c r="S1240" t="s">
        <v>10746</v>
      </c>
      <c r="T1240" t="s">
        <v>10747</v>
      </c>
      <c r="U1240" t="s">
        <v>10748</v>
      </c>
      <c r="V1240" t="s">
        <v>10749</v>
      </c>
    </row>
    <row r="1241" spans="1:22" x14ac:dyDescent="0.25">
      <c r="A1241" t="s">
        <v>10750</v>
      </c>
      <c r="B1241" t="s">
        <v>14080</v>
      </c>
      <c r="C1241" t="s">
        <v>13549</v>
      </c>
      <c r="D1241" s="6">
        <v>1599</v>
      </c>
      <c r="E1241" s="6" t="str">
        <f>IF(Table1_1[[#This Row],[discounted_price]]&lt;200,"&lt;₹200",IF(OR(Table1_1[[#This Row],[discounted_price]]=200,Table1_1[[#This Row],[discounted_price]]&lt;=500),"₹200-₹500","&gt;₹500"))</f>
        <v>&gt;₹500</v>
      </c>
      <c r="F1241" s="6">
        <v>1999</v>
      </c>
      <c r="G1241" s="5">
        <v>0.2</v>
      </c>
      <c r="H124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241" s="5" t="str">
        <f>IF(Table1_1[[#This Row],[discount_percentage]]&gt;=50%,"Yes","No")</f>
        <v>No</v>
      </c>
      <c r="J1241">
        <v>4.4000000000000004</v>
      </c>
      <c r="K1241">
        <f>AVERAGE(Table1_1[[#This Row],[rating]]+Table1_1[[#This Row],[rating_count]]/1000)</f>
        <v>5.9580000000000002</v>
      </c>
      <c r="L1241">
        <v>1558</v>
      </c>
      <c r="M1241">
        <f>COUNTIF(Table1_1[[#This Row],[rating_count]],"&lt;1000")</f>
        <v>0</v>
      </c>
      <c r="N1241" s="6">
        <f>Table1_1[[#This Row],[actual_price]]*Table1_1[[#This Row],[rating_count]]</f>
        <v>3114442</v>
      </c>
      <c r="O1241" t="s">
        <v>10752</v>
      </c>
      <c r="P1241" t="s">
        <v>10753</v>
      </c>
      <c r="Q1241" t="s">
        <v>10754</v>
      </c>
      <c r="R1241" t="s">
        <v>10755</v>
      </c>
      <c r="S1241" t="s">
        <v>10756</v>
      </c>
      <c r="T1241" t="s">
        <v>10757</v>
      </c>
      <c r="U1241" t="s">
        <v>10758</v>
      </c>
      <c r="V1241" t="s">
        <v>10759</v>
      </c>
    </row>
    <row r="1242" spans="1:22" x14ac:dyDescent="0.25">
      <c r="A1242" t="s">
        <v>10760</v>
      </c>
      <c r="B1242" t="s">
        <v>13926</v>
      </c>
      <c r="C1242" t="s">
        <v>13549</v>
      </c>
      <c r="D1242" s="6">
        <v>2899</v>
      </c>
      <c r="E1242" s="6" t="str">
        <f>IF(Table1_1[[#This Row],[discounted_price]]&lt;200,"&lt;₹200",IF(OR(Table1_1[[#This Row],[discounted_price]]=200,Table1_1[[#This Row],[discounted_price]]&lt;=500),"₹200-₹500","&gt;₹500"))</f>
        <v>&gt;₹500</v>
      </c>
      <c r="F1242" s="6">
        <v>5500</v>
      </c>
      <c r="G1242" s="5">
        <v>0.47</v>
      </c>
      <c r="H124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42" s="5" t="str">
        <f>IF(Table1_1[[#This Row],[discount_percentage]]&gt;=50%,"Yes","No")</f>
        <v>No</v>
      </c>
      <c r="J1242">
        <v>3.8</v>
      </c>
      <c r="K1242">
        <f>AVERAGE(Table1_1[[#This Row],[rating]]+Table1_1[[#This Row],[rating_count]]/1000)</f>
        <v>12.757999999999999</v>
      </c>
      <c r="L1242">
        <v>8958</v>
      </c>
      <c r="M1242">
        <f>COUNTIF(Table1_1[[#This Row],[rating_count]],"&lt;1000")</f>
        <v>0</v>
      </c>
      <c r="N1242" s="6">
        <f>Table1_1[[#This Row],[actual_price]]*Table1_1[[#This Row],[rating_count]]</f>
        <v>49269000</v>
      </c>
      <c r="O1242" t="s">
        <v>10762</v>
      </c>
      <c r="P1242" t="s">
        <v>10763</v>
      </c>
      <c r="Q1242" t="s">
        <v>10764</v>
      </c>
      <c r="R1242" t="s">
        <v>10765</v>
      </c>
      <c r="S1242" t="s">
        <v>10766</v>
      </c>
      <c r="T1242" t="s">
        <v>10767</v>
      </c>
      <c r="U1242" t="s">
        <v>10768</v>
      </c>
      <c r="V1242" t="s">
        <v>10769</v>
      </c>
    </row>
    <row r="1243" spans="1:22" x14ac:dyDescent="0.25">
      <c r="A1243" t="s">
        <v>10770</v>
      </c>
      <c r="B1243" t="s">
        <v>14081</v>
      </c>
      <c r="C1243" t="s">
        <v>13549</v>
      </c>
      <c r="D1243" s="6">
        <v>9799</v>
      </c>
      <c r="E1243" s="6" t="str">
        <f>IF(Table1_1[[#This Row],[discounted_price]]&lt;200,"&lt;₹200",IF(OR(Table1_1[[#This Row],[discounted_price]]=200,Table1_1[[#This Row],[discounted_price]]&lt;=500),"₹200-₹500","&gt;₹500"))</f>
        <v>&gt;₹500</v>
      </c>
      <c r="F1243" s="6">
        <v>12150</v>
      </c>
      <c r="G1243" s="5">
        <v>0.19</v>
      </c>
      <c r="H124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243" s="5" t="str">
        <f>IF(Table1_1[[#This Row],[discount_percentage]]&gt;=50%,"Yes","No")</f>
        <v>No</v>
      </c>
      <c r="J1243">
        <v>4.3</v>
      </c>
      <c r="K1243">
        <f>AVERAGE(Table1_1[[#This Row],[rating]]+Table1_1[[#This Row],[rating_count]]/1000)</f>
        <v>17.550999999999998</v>
      </c>
      <c r="L1243">
        <v>13251</v>
      </c>
      <c r="M1243">
        <f>COUNTIF(Table1_1[[#This Row],[rating_count]],"&lt;1000")</f>
        <v>0</v>
      </c>
      <c r="N1243" s="6">
        <f>Table1_1[[#This Row],[actual_price]]*Table1_1[[#This Row],[rating_count]]</f>
        <v>160999650</v>
      </c>
      <c r="O1243" t="s">
        <v>13070</v>
      </c>
      <c r="P1243" t="s">
        <v>10772</v>
      </c>
      <c r="Q1243" t="s">
        <v>10773</v>
      </c>
      <c r="R1243" t="s">
        <v>10774</v>
      </c>
      <c r="S1243" t="s">
        <v>10775</v>
      </c>
      <c r="T1243" t="s">
        <v>10776</v>
      </c>
      <c r="U1243" t="s">
        <v>10777</v>
      </c>
      <c r="V1243" t="s">
        <v>10778</v>
      </c>
    </row>
    <row r="1244" spans="1:22" x14ac:dyDescent="0.25">
      <c r="A1244" t="s">
        <v>10779</v>
      </c>
      <c r="B1244" t="s">
        <v>14082</v>
      </c>
      <c r="C1244" t="s">
        <v>13549</v>
      </c>
      <c r="D1244" s="6">
        <v>3299</v>
      </c>
      <c r="E1244" s="6" t="str">
        <f>IF(Table1_1[[#This Row],[discounted_price]]&lt;200,"&lt;₹200",IF(OR(Table1_1[[#This Row],[discounted_price]]=200,Table1_1[[#This Row],[discounted_price]]&lt;=500),"₹200-₹500","&gt;₹500"))</f>
        <v>&gt;₹500</v>
      </c>
      <c r="F1244" s="6">
        <v>4995</v>
      </c>
      <c r="G1244" s="5">
        <v>0.34</v>
      </c>
      <c r="H124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44" s="5" t="str">
        <f>IF(Table1_1[[#This Row],[discount_percentage]]&gt;=50%,"Yes","No")</f>
        <v>No</v>
      </c>
      <c r="J1244">
        <v>3.8</v>
      </c>
      <c r="K1244">
        <f>AVERAGE(Table1_1[[#This Row],[rating]]+Table1_1[[#This Row],[rating_count]]/1000)</f>
        <v>5.1929999999999996</v>
      </c>
      <c r="L1244">
        <v>1393</v>
      </c>
      <c r="M1244">
        <f>COUNTIF(Table1_1[[#This Row],[rating_count]],"&lt;1000")</f>
        <v>0</v>
      </c>
      <c r="N1244" s="6">
        <f>Table1_1[[#This Row],[actual_price]]*Table1_1[[#This Row],[rating_count]]</f>
        <v>6958035</v>
      </c>
      <c r="O1244" t="s">
        <v>10781</v>
      </c>
      <c r="P1244" t="s">
        <v>10782</v>
      </c>
      <c r="Q1244" t="s">
        <v>10783</v>
      </c>
      <c r="R1244" t="s">
        <v>10784</v>
      </c>
      <c r="S1244" t="s">
        <v>10785</v>
      </c>
      <c r="T1244" t="s">
        <v>10786</v>
      </c>
      <c r="U1244" t="s">
        <v>10787</v>
      </c>
      <c r="V1244" t="s">
        <v>10788</v>
      </c>
    </row>
    <row r="1245" spans="1:22" x14ac:dyDescent="0.25">
      <c r="A1245" t="s">
        <v>10789</v>
      </c>
      <c r="B1245" t="s">
        <v>14083</v>
      </c>
      <c r="C1245" t="s">
        <v>13549</v>
      </c>
      <c r="D1245" s="6">
        <v>669</v>
      </c>
      <c r="E1245" s="6" t="str">
        <f>IF(Table1_1[[#This Row],[discounted_price]]&lt;200,"&lt;₹200",IF(OR(Table1_1[[#This Row],[discounted_price]]=200,Table1_1[[#This Row],[discounted_price]]&lt;=500),"₹200-₹500","&gt;₹500"))</f>
        <v>&gt;₹500</v>
      </c>
      <c r="F1245" s="6">
        <v>1499</v>
      </c>
      <c r="G1245" s="5">
        <v>0.55000000000000004</v>
      </c>
      <c r="H124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245" s="5" t="str">
        <f>IF(Table1_1[[#This Row],[discount_percentage]]&gt;=50%,"Yes","No")</f>
        <v>Yes</v>
      </c>
      <c r="J1245">
        <v>2.2999999999999998</v>
      </c>
      <c r="K1245">
        <f>AVERAGE(Table1_1[[#This Row],[rating]]+Table1_1[[#This Row],[rating_count]]/1000)</f>
        <v>2.3129999999999997</v>
      </c>
      <c r="L1245">
        <v>13</v>
      </c>
      <c r="M1245">
        <f>COUNTIF(Table1_1[[#This Row],[rating_count]],"&lt;1000")</f>
        <v>1</v>
      </c>
      <c r="N1245" s="6">
        <f>Table1_1[[#This Row],[actual_price]]*Table1_1[[#This Row],[rating_count]]</f>
        <v>19487</v>
      </c>
      <c r="O1245" t="s">
        <v>10791</v>
      </c>
      <c r="P1245" t="s">
        <v>10792</v>
      </c>
      <c r="Q1245" t="s">
        <v>10793</v>
      </c>
      <c r="R1245" t="s">
        <v>10794</v>
      </c>
      <c r="S1245" t="s">
        <v>10795</v>
      </c>
      <c r="T1245" t="s">
        <v>10796</v>
      </c>
      <c r="U1245" t="s">
        <v>10797</v>
      </c>
      <c r="V1245" t="s">
        <v>10798</v>
      </c>
    </row>
    <row r="1246" spans="1:22" x14ac:dyDescent="0.25">
      <c r="A1246" t="s">
        <v>10799</v>
      </c>
      <c r="B1246" t="s">
        <v>14084</v>
      </c>
      <c r="C1246" t="s">
        <v>13549</v>
      </c>
      <c r="D1246" s="6">
        <v>5890</v>
      </c>
      <c r="E1246" s="6" t="str">
        <f>IF(Table1_1[[#This Row],[discounted_price]]&lt;200,"&lt;₹200",IF(OR(Table1_1[[#This Row],[discounted_price]]=200,Table1_1[[#This Row],[discounted_price]]&lt;=500),"₹200-₹500","&gt;₹500"))</f>
        <v>&gt;₹500</v>
      </c>
      <c r="F1246" s="6">
        <v>7506</v>
      </c>
      <c r="G1246" s="5">
        <v>0.22</v>
      </c>
      <c r="H124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246" s="5" t="str">
        <f>IF(Table1_1[[#This Row],[discount_percentage]]&gt;=50%,"Yes","No")</f>
        <v>No</v>
      </c>
      <c r="J1246">
        <v>4.5</v>
      </c>
      <c r="K1246">
        <f>AVERAGE(Table1_1[[#This Row],[rating]]+Table1_1[[#This Row],[rating_count]]/1000)</f>
        <v>11.741</v>
      </c>
      <c r="L1246">
        <v>7241</v>
      </c>
      <c r="M1246">
        <f>COUNTIF(Table1_1[[#This Row],[rating_count]],"&lt;1000")</f>
        <v>0</v>
      </c>
      <c r="N1246" s="6">
        <f>Table1_1[[#This Row],[actual_price]]*Table1_1[[#This Row],[rating_count]]</f>
        <v>54350946</v>
      </c>
      <c r="O1246" t="s">
        <v>10801</v>
      </c>
      <c r="P1246" t="s">
        <v>10802</v>
      </c>
      <c r="Q1246" t="s">
        <v>10803</v>
      </c>
      <c r="R1246" t="s">
        <v>10804</v>
      </c>
      <c r="S1246" t="s">
        <v>10805</v>
      </c>
      <c r="T1246" t="s">
        <v>10806</v>
      </c>
      <c r="U1246" t="s">
        <v>10807</v>
      </c>
      <c r="V1246" t="s">
        <v>10808</v>
      </c>
    </row>
    <row r="1247" spans="1:22" x14ac:dyDescent="0.25">
      <c r="A1247" t="s">
        <v>10809</v>
      </c>
      <c r="B1247" t="s">
        <v>14085</v>
      </c>
      <c r="C1247" t="s">
        <v>13549</v>
      </c>
      <c r="D1247" s="6">
        <v>9199</v>
      </c>
      <c r="E1247" s="6" t="str">
        <f>IF(Table1_1[[#This Row],[discounted_price]]&lt;200,"&lt;₹200",IF(OR(Table1_1[[#This Row],[discounted_price]]=200,Table1_1[[#This Row],[discounted_price]]&lt;=500),"₹200-₹500","&gt;₹500"))</f>
        <v>&gt;₹500</v>
      </c>
      <c r="F1247" s="6">
        <v>18000</v>
      </c>
      <c r="G1247" s="5">
        <v>0.49</v>
      </c>
      <c r="H124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47" s="5" t="str">
        <f>IF(Table1_1[[#This Row],[discount_percentage]]&gt;=50%,"Yes","No")</f>
        <v>No</v>
      </c>
      <c r="J1247">
        <v>4</v>
      </c>
      <c r="K1247">
        <f>AVERAGE(Table1_1[[#This Row],[rating]]+Table1_1[[#This Row],[rating_count]]/1000)</f>
        <v>20.02</v>
      </c>
      <c r="L1247">
        <v>16020</v>
      </c>
      <c r="M1247">
        <f>COUNTIF(Table1_1[[#This Row],[rating_count]],"&lt;1000")</f>
        <v>0</v>
      </c>
      <c r="N1247" s="6">
        <f>Table1_1[[#This Row],[actual_price]]*Table1_1[[#This Row],[rating_count]]</f>
        <v>288360000</v>
      </c>
      <c r="O1247" t="s">
        <v>10811</v>
      </c>
      <c r="P1247" t="s">
        <v>10812</v>
      </c>
      <c r="Q1247" t="s">
        <v>10813</v>
      </c>
      <c r="R1247" t="s">
        <v>10814</v>
      </c>
      <c r="S1247" t="s">
        <v>10815</v>
      </c>
      <c r="T1247" t="s">
        <v>10816</v>
      </c>
      <c r="U1247" t="s">
        <v>10817</v>
      </c>
      <c r="V1247" t="s">
        <v>10818</v>
      </c>
    </row>
    <row r="1248" spans="1:22" x14ac:dyDescent="0.25">
      <c r="A1248" t="s">
        <v>10819</v>
      </c>
      <c r="B1248" t="s">
        <v>13900</v>
      </c>
      <c r="C1248" t="s">
        <v>13549</v>
      </c>
      <c r="D1248" s="6">
        <v>351</v>
      </c>
      <c r="E1248" s="6" t="str">
        <f>IF(Table1_1[[#This Row],[discounted_price]]&lt;200,"&lt;₹200",IF(OR(Table1_1[[#This Row],[discounted_price]]=200,Table1_1[[#This Row],[discounted_price]]&lt;=500),"₹200-₹500","&gt;₹500"))</f>
        <v>₹200-₹500</v>
      </c>
      <c r="F1248" s="6">
        <v>1099</v>
      </c>
      <c r="G1248" s="5">
        <v>0.68</v>
      </c>
      <c r="H124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248" s="5" t="str">
        <f>IF(Table1_1[[#This Row],[discount_percentage]]&gt;=50%,"Yes","No")</f>
        <v>Yes</v>
      </c>
      <c r="J1248">
        <v>3.7</v>
      </c>
      <c r="K1248">
        <f>AVERAGE(Table1_1[[#This Row],[rating]]+Table1_1[[#This Row],[rating_count]]/1000)</f>
        <v>5.17</v>
      </c>
      <c r="L1248">
        <v>1470</v>
      </c>
      <c r="M1248">
        <f>COUNTIF(Table1_1[[#This Row],[rating_count]],"&lt;1000")</f>
        <v>0</v>
      </c>
      <c r="N1248" s="6">
        <f>Table1_1[[#This Row],[actual_price]]*Table1_1[[#This Row],[rating_count]]</f>
        <v>1615530</v>
      </c>
      <c r="O1248" t="s">
        <v>10821</v>
      </c>
      <c r="P1248" t="s">
        <v>10822</v>
      </c>
      <c r="Q1248" t="s">
        <v>10823</v>
      </c>
      <c r="R1248" t="s">
        <v>10824</v>
      </c>
      <c r="S1248" t="s">
        <v>10825</v>
      </c>
      <c r="T1248" t="s">
        <v>10826</v>
      </c>
      <c r="U1248" t="s">
        <v>10827</v>
      </c>
      <c r="V1248" t="s">
        <v>10828</v>
      </c>
    </row>
    <row r="1249" spans="1:22" x14ac:dyDescent="0.25">
      <c r="A1249" t="s">
        <v>10829</v>
      </c>
      <c r="B1249" t="s">
        <v>14086</v>
      </c>
      <c r="C1249" t="s">
        <v>14087</v>
      </c>
      <c r="D1249" s="6">
        <v>899</v>
      </c>
      <c r="E1249" s="6" t="str">
        <f>IF(Table1_1[[#This Row],[discounted_price]]&lt;200,"&lt;₹200",IF(OR(Table1_1[[#This Row],[discounted_price]]=200,Table1_1[[#This Row],[discounted_price]]&lt;=500),"₹200-₹500","&gt;₹500"))</f>
        <v>&gt;₹500</v>
      </c>
      <c r="F1249" s="6">
        <v>1900</v>
      </c>
      <c r="G1249" s="5">
        <v>0.53</v>
      </c>
      <c r="H124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249" s="5" t="str">
        <f>IF(Table1_1[[#This Row],[discount_percentage]]&gt;=50%,"Yes","No")</f>
        <v>Yes</v>
      </c>
      <c r="J1249">
        <v>4</v>
      </c>
      <c r="K1249">
        <f>AVERAGE(Table1_1[[#This Row],[rating]]+Table1_1[[#This Row],[rating_count]]/1000)</f>
        <v>7.6630000000000003</v>
      </c>
      <c r="L1249">
        <v>3663</v>
      </c>
      <c r="M1249">
        <f>COUNTIF(Table1_1[[#This Row],[rating_count]],"&lt;1000")</f>
        <v>0</v>
      </c>
      <c r="N1249" s="6">
        <f>Table1_1[[#This Row],[actual_price]]*Table1_1[[#This Row],[rating_count]]</f>
        <v>6959700</v>
      </c>
      <c r="O1249" t="s">
        <v>10832</v>
      </c>
      <c r="P1249" t="s">
        <v>10833</v>
      </c>
      <c r="Q1249" t="s">
        <v>10834</v>
      </c>
      <c r="R1249" t="s">
        <v>10835</v>
      </c>
      <c r="S1249" t="s">
        <v>10836</v>
      </c>
      <c r="T1249" t="s">
        <v>10837</v>
      </c>
      <c r="U1249" t="s">
        <v>10838</v>
      </c>
      <c r="V1249" t="s">
        <v>10839</v>
      </c>
    </row>
    <row r="1250" spans="1:22" x14ac:dyDescent="0.25">
      <c r="A1250" t="s">
        <v>10840</v>
      </c>
      <c r="B1250" t="s">
        <v>14088</v>
      </c>
      <c r="C1250" t="s">
        <v>13549</v>
      </c>
      <c r="D1250" s="6">
        <v>1349</v>
      </c>
      <c r="E1250" s="6" t="str">
        <f>IF(Table1_1[[#This Row],[discounted_price]]&lt;200,"&lt;₹200",IF(OR(Table1_1[[#This Row],[discounted_price]]=200,Table1_1[[#This Row],[discounted_price]]&lt;=500),"₹200-₹500","&gt;₹500"))</f>
        <v>&gt;₹500</v>
      </c>
      <c r="F1250" s="6">
        <v>1850</v>
      </c>
      <c r="G1250" s="5">
        <v>0.27</v>
      </c>
      <c r="H125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250" s="5" t="str">
        <f>IF(Table1_1[[#This Row],[discount_percentage]]&gt;=50%,"Yes","No")</f>
        <v>No</v>
      </c>
      <c r="J1250">
        <v>4.4000000000000004</v>
      </c>
      <c r="K1250">
        <f>AVERAGE(Table1_1[[#This Row],[rating]]+Table1_1[[#This Row],[rating_count]]/1000)</f>
        <v>5.0380000000000003</v>
      </c>
      <c r="L1250">
        <v>638</v>
      </c>
      <c r="M1250">
        <f>COUNTIF(Table1_1[[#This Row],[rating_count]],"&lt;1000")</f>
        <v>1</v>
      </c>
      <c r="N1250" s="6">
        <f>Table1_1[[#This Row],[actual_price]]*Table1_1[[#This Row],[rating_count]]</f>
        <v>1180300</v>
      </c>
      <c r="O1250" t="s">
        <v>10842</v>
      </c>
      <c r="P1250" t="s">
        <v>10843</v>
      </c>
      <c r="Q1250" t="s">
        <v>10844</v>
      </c>
      <c r="R1250" t="s">
        <v>10845</v>
      </c>
      <c r="S1250" t="s">
        <v>10846</v>
      </c>
      <c r="T1250" t="s">
        <v>10847</v>
      </c>
      <c r="U1250" t="s">
        <v>10848</v>
      </c>
      <c r="V1250" t="s">
        <v>10849</v>
      </c>
    </row>
    <row r="1251" spans="1:22" x14ac:dyDescent="0.25">
      <c r="A1251" t="s">
        <v>10850</v>
      </c>
      <c r="B1251" t="s">
        <v>14089</v>
      </c>
      <c r="C1251" t="s">
        <v>13549</v>
      </c>
      <c r="D1251" s="6">
        <v>6236</v>
      </c>
      <c r="E1251" s="6" t="str">
        <f>IF(Table1_1[[#This Row],[discounted_price]]&lt;200,"&lt;₹200",IF(OR(Table1_1[[#This Row],[discounted_price]]=200,Table1_1[[#This Row],[discounted_price]]&lt;=500),"₹200-₹500","&gt;₹500"))</f>
        <v>&gt;₹500</v>
      </c>
      <c r="F1251" s="6">
        <v>9999</v>
      </c>
      <c r="G1251" s="5">
        <v>0.38</v>
      </c>
      <c r="H125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51" s="5" t="str">
        <f>IF(Table1_1[[#This Row],[discount_percentage]]&gt;=50%,"Yes","No")</f>
        <v>No</v>
      </c>
      <c r="J1251">
        <v>4.0999999999999996</v>
      </c>
      <c r="K1251">
        <f>AVERAGE(Table1_1[[#This Row],[rating]]+Table1_1[[#This Row],[rating_count]]/1000)</f>
        <v>7.6519999999999992</v>
      </c>
      <c r="L1251">
        <v>3552</v>
      </c>
      <c r="M1251">
        <f>COUNTIF(Table1_1[[#This Row],[rating_count]],"&lt;1000")</f>
        <v>0</v>
      </c>
      <c r="N1251" s="6">
        <f>Table1_1[[#This Row],[actual_price]]*Table1_1[[#This Row],[rating_count]]</f>
        <v>35516448</v>
      </c>
      <c r="O1251" t="s">
        <v>10852</v>
      </c>
      <c r="P1251" t="s">
        <v>10853</v>
      </c>
      <c r="Q1251" t="s">
        <v>10854</v>
      </c>
      <c r="R1251" t="s">
        <v>10855</v>
      </c>
      <c r="S1251" t="s">
        <v>10856</v>
      </c>
      <c r="T1251" t="s">
        <v>10857</v>
      </c>
      <c r="U1251" t="s">
        <v>10858</v>
      </c>
      <c r="V1251" t="s">
        <v>10859</v>
      </c>
    </row>
    <row r="1252" spans="1:22" x14ac:dyDescent="0.25">
      <c r="A1252" t="s">
        <v>10860</v>
      </c>
      <c r="B1252" t="s">
        <v>14090</v>
      </c>
      <c r="C1252" t="s">
        <v>13549</v>
      </c>
      <c r="D1252" s="6">
        <v>2742</v>
      </c>
      <c r="E1252" s="6" t="str">
        <f>IF(Table1_1[[#This Row],[discounted_price]]&lt;200,"&lt;₹200",IF(OR(Table1_1[[#This Row],[discounted_price]]=200,Table1_1[[#This Row],[discounted_price]]&lt;=500),"₹200-₹500","&gt;₹500"))</f>
        <v>&gt;₹500</v>
      </c>
      <c r="F1252" s="6">
        <v>3995</v>
      </c>
      <c r="G1252" s="5">
        <v>0.31</v>
      </c>
      <c r="H125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52" s="5" t="str">
        <f>IF(Table1_1[[#This Row],[discount_percentage]]&gt;=50%,"Yes","No")</f>
        <v>No</v>
      </c>
      <c r="J1252">
        <v>4.4000000000000004</v>
      </c>
      <c r="K1252">
        <f>AVERAGE(Table1_1[[#This Row],[rating]]+Table1_1[[#This Row],[rating_count]]/1000)</f>
        <v>15.548</v>
      </c>
      <c r="L1252">
        <v>11148</v>
      </c>
      <c r="M1252">
        <f>COUNTIF(Table1_1[[#This Row],[rating_count]],"&lt;1000")</f>
        <v>0</v>
      </c>
      <c r="N1252" s="6">
        <f>Table1_1[[#This Row],[actual_price]]*Table1_1[[#This Row],[rating_count]]</f>
        <v>44536260</v>
      </c>
      <c r="O1252" t="s">
        <v>10862</v>
      </c>
      <c r="P1252" t="s">
        <v>10863</v>
      </c>
      <c r="Q1252" t="s">
        <v>10864</v>
      </c>
      <c r="R1252" t="s">
        <v>10865</v>
      </c>
      <c r="S1252" t="s">
        <v>10866</v>
      </c>
      <c r="T1252" t="s">
        <v>10867</v>
      </c>
      <c r="U1252" t="s">
        <v>10868</v>
      </c>
      <c r="V1252" t="s">
        <v>10869</v>
      </c>
    </row>
    <row r="1253" spans="1:22" x14ac:dyDescent="0.25">
      <c r="A1253" t="s">
        <v>10870</v>
      </c>
      <c r="B1253" t="s">
        <v>14091</v>
      </c>
      <c r="C1253" t="s">
        <v>13549</v>
      </c>
      <c r="D1253" s="6">
        <v>721</v>
      </c>
      <c r="E1253" s="6" t="str">
        <f>IF(Table1_1[[#This Row],[discounted_price]]&lt;200,"&lt;₹200",IF(OR(Table1_1[[#This Row],[discounted_price]]=200,Table1_1[[#This Row],[discounted_price]]&lt;=500),"₹200-₹500","&gt;₹500"))</f>
        <v>&gt;₹500</v>
      </c>
      <c r="F1253" s="6">
        <v>1499</v>
      </c>
      <c r="G1253" s="5">
        <v>0.52</v>
      </c>
      <c r="H125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253" s="5" t="str">
        <f>IF(Table1_1[[#This Row],[discount_percentage]]&gt;=50%,"Yes","No")</f>
        <v>Yes</v>
      </c>
      <c r="J1253">
        <v>3.1</v>
      </c>
      <c r="K1253">
        <f>AVERAGE(Table1_1[[#This Row],[rating]]+Table1_1[[#This Row],[rating_count]]/1000)</f>
        <v>5.5489999999999995</v>
      </c>
      <c r="L1253">
        <v>2449</v>
      </c>
      <c r="M1253">
        <f>COUNTIF(Table1_1[[#This Row],[rating_count]],"&lt;1000")</f>
        <v>0</v>
      </c>
      <c r="N1253" s="6">
        <f>Table1_1[[#This Row],[actual_price]]*Table1_1[[#This Row],[rating_count]]</f>
        <v>3671051</v>
      </c>
      <c r="O1253" t="s">
        <v>10872</v>
      </c>
      <c r="P1253" t="s">
        <v>10873</v>
      </c>
      <c r="Q1253" t="s">
        <v>10874</v>
      </c>
      <c r="R1253" t="s">
        <v>10875</v>
      </c>
      <c r="S1253" t="s">
        <v>10876</v>
      </c>
      <c r="T1253" t="s">
        <v>10877</v>
      </c>
      <c r="U1253" t="s">
        <v>10878</v>
      </c>
      <c r="V1253" t="s">
        <v>10879</v>
      </c>
    </row>
    <row r="1254" spans="1:22" x14ac:dyDescent="0.25">
      <c r="A1254" t="s">
        <v>10880</v>
      </c>
      <c r="B1254" t="s">
        <v>14092</v>
      </c>
      <c r="C1254" t="s">
        <v>13549</v>
      </c>
      <c r="D1254" s="6">
        <v>2903</v>
      </c>
      <c r="E1254" s="6" t="str">
        <f>IF(Table1_1[[#This Row],[discounted_price]]&lt;200,"&lt;₹200",IF(OR(Table1_1[[#This Row],[discounted_price]]=200,Table1_1[[#This Row],[discounted_price]]&lt;=500),"₹200-₹500","&gt;₹500"))</f>
        <v>&gt;₹500</v>
      </c>
      <c r="F1254" s="6">
        <v>3295</v>
      </c>
      <c r="G1254" s="5">
        <v>0.12</v>
      </c>
      <c r="H125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254" s="5" t="str">
        <f>IF(Table1_1[[#This Row],[discount_percentage]]&gt;=50%,"Yes","No")</f>
        <v>No</v>
      </c>
      <c r="J1254">
        <v>4.3</v>
      </c>
      <c r="K1254">
        <f>AVERAGE(Table1_1[[#This Row],[rating]]+Table1_1[[#This Row],[rating_count]]/1000)</f>
        <v>6.5990000000000002</v>
      </c>
      <c r="L1254">
        <v>2299</v>
      </c>
      <c r="M1254">
        <f>COUNTIF(Table1_1[[#This Row],[rating_count]],"&lt;1000")</f>
        <v>0</v>
      </c>
      <c r="N1254" s="6">
        <f>Table1_1[[#This Row],[actual_price]]*Table1_1[[#This Row],[rating_count]]</f>
        <v>7575205</v>
      </c>
      <c r="O1254" t="s">
        <v>10882</v>
      </c>
      <c r="P1254" t="s">
        <v>10883</v>
      </c>
      <c r="Q1254" t="s">
        <v>10884</v>
      </c>
      <c r="R1254" t="s">
        <v>10885</v>
      </c>
      <c r="S1254" t="s">
        <v>10886</v>
      </c>
      <c r="T1254" t="s">
        <v>10887</v>
      </c>
      <c r="U1254" t="s">
        <v>10888</v>
      </c>
      <c r="V1254" t="s">
        <v>10889</v>
      </c>
    </row>
    <row r="1255" spans="1:22" x14ac:dyDescent="0.25">
      <c r="A1255" t="s">
        <v>10890</v>
      </c>
      <c r="B1255" t="s">
        <v>14093</v>
      </c>
      <c r="C1255" t="s">
        <v>13549</v>
      </c>
      <c r="D1255" s="6">
        <v>1656</v>
      </c>
      <c r="E1255" s="6" t="str">
        <f>IF(Table1_1[[#This Row],[discounted_price]]&lt;200,"&lt;₹200",IF(OR(Table1_1[[#This Row],[discounted_price]]=200,Table1_1[[#This Row],[discounted_price]]&lt;=500),"₹200-₹500","&gt;₹500"))</f>
        <v>&gt;₹500</v>
      </c>
      <c r="F1255" s="6">
        <v>2695</v>
      </c>
      <c r="G1255" s="5">
        <v>0.39</v>
      </c>
      <c r="H125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55" s="5" t="str">
        <f>IF(Table1_1[[#This Row],[discount_percentage]]&gt;=50%,"Yes","No")</f>
        <v>No</v>
      </c>
      <c r="J1255">
        <v>4.4000000000000004</v>
      </c>
      <c r="K1255">
        <f>AVERAGE(Table1_1[[#This Row],[rating]]+Table1_1[[#This Row],[rating_count]]/1000)</f>
        <v>10.427</v>
      </c>
      <c r="L1255">
        <v>6027</v>
      </c>
      <c r="M1255">
        <f>COUNTIF(Table1_1[[#This Row],[rating_count]],"&lt;1000")</f>
        <v>0</v>
      </c>
      <c r="N1255" s="6">
        <f>Table1_1[[#This Row],[actual_price]]*Table1_1[[#This Row],[rating_count]]</f>
        <v>16242765</v>
      </c>
      <c r="O1255" t="s">
        <v>10892</v>
      </c>
      <c r="P1255" t="s">
        <v>10893</v>
      </c>
      <c r="Q1255" t="s">
        <v>10894</v>
      </c>
      <c r="R1255" t="s">
        <v>10895</v>
      </c>
      <c r="S1255" t="s">
        <v>10896</v>
      </c>
      <c r="T1255" t="s">
        <v>10897</v>
      </c>
      <c r="U1255" t="s">
        <v>10898</v>
      </c>
      <c r="V1255" t="s">
        <v>10899</v>
      </c>
    </row>
    <row r="1256" spans="1:22" x14ac:dyDescent="0.25">
      <c r="A1256" t="s">
        <v>10900</v>
      </c>
      <c r="B1256" t="s">
        <v>14094</v>
      </c>
      <c r="C1256" t="s">
        <v>13549</v>
      </c>
      <c r="D1256" s="6">
        <v>1399</v>
      </c>
      <c r="E1256" s="6" t="str">
        <f>IF(Table1_1[[#This Row],[discounted_price]]&lt;200,"&lt;₹200",IF(OR(Table1_1[[#This Row],[discounted_price]]=200,Table1_1[[#This Row],[discounted_price]]&lt;=500),"₹200-₹500","&gt;₹500"))</f>
        <v>&gt;₹500</v>
      </c>
      <c r="F1256" s="6">
        <v>2290</v>
      </c>
      <c r="G1256" s="5">
        <v>0.39</v>
      </c>
      <c r="H125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56" s="5" t="str">
        <f>IF(Table1_1[[#This Row],[discount_percentage]]&gt;=50%,"Yes","No")</f>
        <v>No</v>
      </c>
      <c r="J1256">
        <v>4.4000000000000004</v>
      </c>
      <c r="K1256">
        <f>AVERAGE(Table1_1[[#This Row],[rating]]+Table1_1[[#This Row],[rating_count]]/1000)</f>
        <v>4.8610000000000007</v>
      </c>
      <c r="L1256">
        <v>461</v>
      </c>
      <c r="M1256">
        <f>COUNTIF(Table1_1[[#This Row],[rating_count]],"&lt;1000")</f>
        <v>1</v>
      </c>
      <c r="N1256" s="6">
        <f>Table1_1[[#This Row],[actual_price]]*Table1_1[[#This Row],[rating_count]]</f>
        <v>1055690</v>
      </c>
      <c r="O1256" t="s">
        <v>10902</v>
      </c>
      <c r="P1256" t="s">
        <v>10903</v>
      </c>
      <c r="Q1256" t="s">
        <v>10904</v>
      </c>
      <c r="R1256" t="s">
        <v>10905</v>
      </c>
      <c r="S1256" t="s">
        <v>10906</v>
      </c>
      <c r="T1256" t="s">
        <v>10907</v>
      </c>
      <c r="U1256" t="s">
        <v>10908</v>
      </c>
      <c r="V1256" t="s">
        <v>10909</v>
      </c>
    </row>
    <row r="1257" spans="1:22" x14ac:dyDescent="0.25">
      <c r="A1257" t="s">
        <v>10910</v>
      </c>
      <c r="B1257" t="s">
        <v>14095</v>
      </c>
      <c r="C1257" t="s">
        <v>13549</v>
      </c>
      <c r="D1257" s="6">
        <v>2079</v>
      </c>
      <c r="E1257" s="6" t="str">
        <f>IF(Table1_1[[#This Row],[discounted_price]]&lt;200,"&lt;₹200",IF(OR(Table1_1[[#This Row],[discounted_price]]=200,Table1_1[[#This Row],[discounted_price]]&lt;=500),"₹200-₹500","&gt;₹500"))</f>
        <v>&gt;₹500</v>
      </c>
      <c r="F1257" s="6">
        <v>3099</v>
      </c>
      <c r="G1257" s="5">
        <v>0.33</v>
      </c>
      <c r="H125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57" s="5" t="str">
        <f>IF(Table1_1[[#This Row],[discount_percentage]]&gt;=50%,"Yes","No")</f>
        <v>No</v>
      </c>
      <c r="J1257">
        <v>4.0999999999999996</v>
      </c>
      <c r="K1257">
        <f>AVERAGE(Table1_1[[#This Row],[rating]]+Table1_1[[#This Row],[rating_count]]/1000)</f>
        <v>4.3819999999999997</v>
      </c>
      <c r="L1257">
        <v>282</v>
      </c>
      <c r="M1257">
        <f>COUNTIF(Table1_1[[#This Row],[rating_count]],"&lt;1000")</f>
        <v>1</v>
      </c>
      <c r="N1257" s="6">
        <f>Table1_1[[#This Row],[actual_price]]*Table1_1[[#This Row],[rating_count]]</f>
        <v>873918</v>
      </c>
      <c r="O1257" t="s">
        <v>10912</v>
      </c>
      <c r="P1257" t="s">
        <v>10913</v>
      </c>
      <c r="Q1257" t="s">
        <v>10914</v>
      </c>
      <c r="R1257" t="s">
        <v>10915</v>
      </c>
      <c r="S1257" t="s">
        <v>10916</v>
      </c>
      <c r="T1257" t="s">
        <v>10917</v>
      </c>
      <c r="U1257" t="s">
        <v>10918</v>
      </c>
      <c r="V1257" t="s">
        <v>10919</v>
      </c>
    </row>
    <row r="1258" spans="1:22" x14ac:dyDescent="0.25">
      <c r="A1258" t="s">
        <v>10920</v>
      </c>
      <c r="B1258" t="s">
        <v>14096</v>
      </c>
      <c r="C1258" t="s">
        <v>13549</v>
      </c>
      <c r="D1258" s="6">
        <v>999</v>
      </c>
      <c r="E1258" s="6" t="str">
        <f>IF(Table1_1[[#This Row],[discounted_price]]&lt;200,"&lt;₹200",IF(OR(Table1_1[[#This Row],[discounted_price]]=200,Table1_1[[#This Row],[discounted_price]]&lt;=500),"₹200-₹500","&gt;₹500"))</f>
        <v>&gt;₹500</v>
      </c>
      <c r="F1258" s="6">
        <v>1075</v>
      </c>
      <c r="G1258" s="5">
        <v>7.0000000000000007E-2</v>
      </c>
      <c r="H125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1258" s="5" t="str">
        <f>IF(Table1_1[[#This Row],[discount_percentage]]&gt;=50%,"Yes","No")</f>
        <v>No</v>
      </c>
      <c r="J1258">
        <v>4.0999999999999996</v>
      </c>
      <c r="K1258">
        <f>AVERAGE(Table1_1[[#This Row],[rating]]+Table1_1[[#This Row],[rating_count]]/1000)</f>
        <v>13.375</v>
      </c>
      <c r="L1258">
        <v>9275</v>
      </c>
      <c r="M1258">
        <f>COUNTIF(Table1_1[[#This Row],[rating_count]],"&lt;1000")</f>
        <v>0</v>
      </c>
      <c r="N1258" s="6">
        <f>Table1_1[[#This Row],[actual_price]]*Table1_1[[#This Row],[rating_count]]</f>
        <v>9970625</v>
      </c>
      <c r="O1258" t="s">
        <v>10922</v>
      </c>
      <c r="P1258" t="s">
        <v>10923</v>
      </c>
      <c r="Q1258" t="s">
        <v>10924</v>
      </c>
      <c r="R1258" t="s">
        <v>10925</v>
      </c>
      <c r="S1258" t="s">
        <v>10926</v>
      </c>
      <c r="T1258" t="s">
        <v>10927</v>
      </c>
      <c r="U1258" t="s">
        <v>10928</v>
      </c>
      <c r="V1258" t="s">
        <v>10929</v>
      </c>
    </row>
    <row r="1259" spans="1:22" x14ac:dyDescent="0.25">
      <c r="A1259" t="s">
        <v>10930</v>
      </c>
      <c r="B1259" t="s">
        <v>14097</v>
      </c>
      <c r="C1259" t="s">
        <v>13549</v>
      </c>
      <c r="D1259" s="6">
        <v>3179</v>
      </c>
      <c r="E1259" s="6" t="str">
        <f>IF(Table1_1[[#This Row],[discounted_price]]&lt;200,"&lt;₹200",IF(OR(Table1_1[[#This Row],[discounted_price]]=200,Table1_1[[#This Row],[discounted_price]]&lt;=500),"₹200-₹500","&gt;₹500"))</f>
        <v>&gt;₹500</v>
      </c>
      <c r="F1259" s="6">
        <v>6999</v>
      </c>
      <c r="G1259" s="5">
        <v>0.55000000000000004</v>
      </c>
      <c r="H125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259" s="5" t="str">
        <f>IF(Table1_1[[#This Row],[discount_percentage]]&gt;=50%,"Yes","No")</f>
        <v>Yes</v>
      </c>
      <c r="J1259">
        <v>4</v>
      </c>
      <c r="K1259">
        <f>AVERAGE(Table1_1[[#This Row],[rating]]+Table1_1[[#This Row],[rating_count]]/1000)</f>
        <v>4.7430000000000003</v>
      </c>
      <c r="L1259">
        <v>743</v>
      </c>
      <c r="M1259">
        <f>COUNTIF(Table1_1[[#This Row],[rating_count]],"&lt;1000")</f>
        <v>1</v>
      </c>
      <c r="N1259" s="6">
        <f>Table1_1[[#This Row],[actual_price]]*Table1_1[[#This Row],[rating_count]]</f>
        <v>5200257</v>
      </c>
      <c r="O1259" t="s">
        <v>10932</v>
      </c>
      <c r="P1259" t="s">
        <v>10933</v>
      </c>
      <c r="Q1259" t="s">
        <v>10934</v>
      </c>
      <c r="R1259" t="s">
        <v>10935</v>
      </c>
      <c r="S1259" t="s">
        <v>10936</v>
      </c>
      <c r="T1259" t="s">
        <v>10937</v>
      </c>
      <c r="U1259" t="s">
        <v>10938</v>
      </c>
      <c r="V1259" t="s">
        <v>10939</v>
      </c>
    </row>
    <row r="1260" spans="1:22" x14ac:dyDescent="0.25">
      <c r="A1260" t="s">
        <v>10940</v>
      </c>
      <c r="B1260" t="s">
        <v>14098</v>
      </c>
      <c r="C1260" t="s">
        <v>13549</v>
      </c>
      <c r="D1260" s="6">
        <v>1049</v>
      </c>
      <c r="E1260" s="6" t="str">
        <f>IF(Table1_1[[#This Row],[discounted_price]]&lt;200,"&lt;₹200",IF(OR(Table1_1[[#This Row],[discounted_price]]=200,Table1_1[[#This Row],[discounted_price]]&lt;=500),"₹200-₹500","&gt;₹500"))</f>
        <v>&gt;₹500</v>
      </c>
      <c r="F1260" s="6">
        <v>2499</v>
      </c>
      <c r="G1260" s="5">
        <v>0.57999999999999996</v>
      </c>
      <c r="H126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260" s="5" t="str">
        <f>IF(Table1_1[[#This Row],[discount_percentage]]&gt;=50%,"Yes","No")</f>
        <v>Yes</v>
      </c>
      <c r="J1260">
        <v>3.6</v>
      </c>
      <c r="K1260">
        <f>AVERAGE(Table1_1[[#This Row],[rating]]+Table1_1[[#This Row],[rating_count]]/1000)</f>
        <v>3.9279999999999999</v>
      </c>
      <c r="L1260">
        <v>328</v>
      </c>
      <c r="M1260">
        <f>COUNTIF(Table1_1[[#This Row],[rating_count]],"&lt;1000")</f>
        <v>1</v>
      </c>
      <c r="N1260" s="6">
        <f>Table1_1[[#This Row],[actual_price]]*Table1_1[[#This Row],[rating_count]]</f>
        <v>819672</v>
      </c>
      <c r="O1260" t="s">
        <v>10942</v>
      </c>
      <c r="P1260" t="s">
        <v>10943</v>
      </c>
      <c r="Q1260" t="s">
        <v>10944</v>
      </c>
      <c r="R1260" t="s">
        <v>10945</v>
      </c>
      <c r="S1260" t="s">
        <v>10946</v>
      </c>
      <c r="T1260" t="s">
        <v>10947</v>
      </c>
      <c r="U1260" t="s">
        <v>10948</v>
      </c>
      <c r="V1260" t="s">
        <v>10949</v>
      </c>
    </row>
    <row r="1261" spans="1:22" x14ac:dyDescent="0.25">
      <c r="A1261" t="s">
        <v>10950</v>
      </c>
      <c r="B1261" t="s">
        <v>14099</v>
      </c>
      <c r="C1261" t="s">
        <v>13549</v>
      </c>
      <c r="D1261" s="6">
        <v>3599</v>
      </c>
      <c r="E1261" s="6" t="str">
        <f>IF(Table1_1[[#This Row],[discounted_price]]&lt;200,"&lt;₹200",IF(OR(Table1_1[[#This Row],[discounted_price]]=200,Table1_1[[#This Row],[discounted_price]]&lt;=500),"₹200-₹500","&gt;₹500"))</f>
        <v>&gt;₹500</v>
      </c>
      <c r="F1261" s="6">
        <v>7290</v>
      </c>
      <c r="G1261" s="5">
        <v>0.51</v>
      </c>
      <c r="H126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261" s="5" t="str">
        <f>IF(Table1_1[[#This Row],[discount_percentage]]&gt;=50%,"Yes","No")</f>
        <v>Yes</v>
      </c>
      <c r="J1261">
        <v>3.9</v>
      </c>
      <c r="K1261">
        <f>AVERAGE(Table1_1[[#This Row],[rating]]+Table1_1[[#This Row],[rating_count]]/1000)</f>
        <v>4.8419999999999996</v>
      </c>
      <c r="L1261">
        <v>942</v>
      </c>
      <c r="M1261">
        <f>COUNTIF(Table1_1[[#This Row],[rating_count]],"&lt;1000")</f>
        <v>1</v>
      </c>
      <c r="N1261" s="6">
        <f>Table1_1[[#This Row],[actual_price]]*Table1_1[[#This Row],[rating_count]]</f>
        <v>6867180</v>
      </c>
      <c r="O1261" t="s">
        <v>10952</v>
      </c>
      <c r="P1261" t="s">
        <v>10953</v>
      </c>
      <c r="Q1261" t="s">
        <v>10954</v>
      </c>
      <c r="R1261" t="s">
        <v>10955</v>
      </c>
      <c r="S1261" t="s">
        <v>10956</v>
      </c>
      <c r="T1261" t="s">
        <v>10957</v>
      </c>
      <c r="U1261" t="s">
        <v>10958</v>
      </c>
      <c r="V1261" t="s">
        <v>10959</v>
      </c>
    </row>
    <row r="1262" spans="1:22" x14ac:dyDescent="0.25">
      <c r="A1262" t="s">
        <v>10960</v>
      </c>
      <c r="B1262" t="s">
        <v>14100</v>
      </c>
      <c r="C1262" t="s">
        <v>13549</v>
      </c>
      <c r="D1262" s="6">
        <v>4799</v>
      </c>
      <c r="E1262" s="6" t="str">
        <f>IF(Table1_1[[#This Row],[discounted_price]]&lt;200,"&lt;₹200",IF(OR(Table1_1[[#This Row],[discounted_price]]=200,Table1_1[[#This Row],[discounted_price]]&lt;=500),"₹200-₹500","&gt;₹500"))</f>
        <v>&gt;₹500</v>
      </c>
      <c r="F1262" s="6">
        <v>5795</v>
      </c>
      <c r="G1262" s="5">
        <v>0.17</v>
      </c>
      <c r="H126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262" s="5" t="str">
        <f>IF(Table1_1[[#This Row],[discount_percentage]]&gt;=50%,"Yes","No")</f>
        <v>No</v>
      </c>
      <c r="J1262">
        <v>3.9</v>
      </c>
      <c r="K1262">
        <f>AVERAGE(Table1_1[[#This Row],[rating]]+Table1_1[[#This Row],[rating_count]]/1000)</f>
        <v>7.7149999999999999</v>
      </c>
      <c r="L1262">
        <v>3815</v>
      </c>
      <c r="M1262">
        <f>COUNTIF(Table1_1[[#This Row],[rating_count]],"&lt;1000")</f>
        <v>0</v>
      </c>
      <c r="N1262" s="6">
        <f>Table1_1[[#This Row],[actual_price]]*Table1_1[[#This Row],[rating_count]]</f>
        <v>22107925</v>
      </c>
      <c r="O1262" t="s">
        <v>10963</v>
      </c>
      <c r="P1262" t="s">
        <v>10964</v>
      </c>
      <c r="Q1262" t="s">
        <v>10965</v>
      </c>
      <c r="R1262" t="s">
        <v>10966</v>
      </c>
      <c r="S1262" t="s">
        <v>10967</v>
      </c>
      <c r="T1262" t="s">
        <v>10968</v>
      </c>
      <c r="U1262" t="s">
        <v>10969</v>
      </c>
      <c r="V1262" t="s">
        <v>10970</v>
      </c>
    </row>
    <row r="1263" spans="1:22" x14ac:dyDescent="0.25">
      <c r="A1263" t="s">
        <v>10971</v>
      </c>
      <c r="B1263" t="s">
        <v>14101</v>
      </c>
      <c r="C1263" t="s">
        <v>13549</v>
      </c>
      <c r="D1263" s="6">
        <v>1699</v>
      </c>
      <c r="E1263" s="6" t="str">
        <f>IF(Table1_1[[#This Row],[discounted_price]]&lt;200,"&lt;₹200",IF(OR(Table1_1[[#This Row],[discounted_price]]=200,Table1_1[[#This Row],[discounted_price]]&lt;=500),"₹200-₹500","&gt;₹500"))</f>
        <v>&gt;₹500</v>
      </c>
      <c r="F1263" s="6">
        <v>3398</v>
      </c>
      <c r="G1263" s="5">
        <v>0.5</v>
      </c>
      <c r="H126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63" s="5" t="str">
        <f>IF(Table1_1[[#This Row],[discount_percentage]]&gt;=50%,"Yes","No")</f>
        <v>Yes</v>
      </c>
      <c r="J1263">
        <v>3.8</v>
      </c>
      <c r="K1263">
        <f>AVERAGE(Table1_1[[#This Row],[rating]]+Table1_1[[#This Row],[rating_count]]/1000)</f>
        <v>11.788</v>
      </c>
      <c r="L1263">
        <v>7988</v>
      </c>
      <c r="M1263">
        <f>COUNTIF(Table1_1[[#This Row],[rating_count]],"&lt;1000")</f>
        <v>0</v>
      </c>
      <c r="N1263" s="6">
        <f>Table1_1[[#This Row],[actual_price]]*Table1_1[[#This Row],[rating_count]]</f>
        <v>27143224</v>
      </c>
      <c r="O1263" t="s">
        <v>10973</v>
      </c>
      <c r="P1263" t="s">
        <v>10974</v>
      </c>
      <c r="Q1263" t="s">
        <v>10975</v>
      </c>
      <c r="R1263" t="s">
        <v>10976</v>
      </c>
      <c r="S1263" t="s">
        <v>10977</v>
      </c>
      <c r="T1263" t="s">
        <v>10978</v>
      </c>
      <c r="U1263" t="s">
        <v>10979</v>
      </c>
      <c r="V1263" t="s">
        <v>10980</v>
      </c>
    </row>
    <row r="1264" spans="1:22" x14ac:dyDescent="0.25">
      <c r="A1264" t="s">
        <v>10981</v>
      </c>
      <c r="B1264" t="s">
        <v>14102</v>
      </c>
      <c r="C1264" t="s">
        <v>13549</v>
      </c>
      <c r="D1264" s="6">
        <v>664</v>
      </c>
      <c r="E1264" s="6" t="str">
        <f>IF(Table1_1[[#This Row],[discounted_price]]&lt;200,"&lt;₹200",IF(OR(Table1_1[[#This Row],[discounted_price]]=200,Table1_1[[#This Row],[discounted_price]]&lt;=500),"₹200-₹500","&gt;₹500"))</f>
        <v>&gt;₹500</v>
      </c>
      <c r="F1264" s="6">
        <v>1490</v>
      </c>
      <c r="G1264" s="5">
        <v>0.55000000000000004</v>
      </c>
      <c r="H126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264" s="5" t="str">
        <f>IF(Table1_1[[#This Row],[discount_percentage]]&gt;=50%,"Yes","No")</f>
        <v>Yes</v>
      </c>
      <c r="J1264">
        <v>4.0999999999999996</v>
      </c>
      <c r="K1264">
        <f>AVERAGE(Table1_1[[#This Row],[rating]]+Table1_1[[#This Row],[rating_count]]/1000)</f>
        <v>5.0249999999999995</v>
      </c>
      <c r="L1264">
        <v>925</v>
      </c>
      <c r="M1264">
        <f>COUNTIF(Table1_1[[#This Row],[rating_count]],"&lt;1000")</f>
        <v>1</v>
      </c>
      <c r="N1264" s="6">
        <f>Table1_1[[#This Row],[actual_price]]*Table1_1[[#This Row],[rating_count]]</f>
        <v>1378250</v>
      </c>
      <c r="O1264" t="s">
        <v>10983</v>
      </c>
      <c r="P1264" t="s">
        <v>10984</v>
      </c>
      <c r="Q1264" t="s">
        <v>10985</v>
      </c>
      <c r="R1264" t="s">
        <v>10986</v>
      </c>
      <c r="S1264" t="s">
        <v>10987</v>
      </c>
      <c r="T1264" t="s">
        <v>10988</v>
      </c>
      <c r="U1264" t="s">
        <v>10989</v>
      </c>
      <c r="V1264" t="s">
        <v>10990</v>
      </c>
    </row>
    <row r="1265" spans="1:22" x14ac:dyDescent="0.25">
      <c r="A1265" t="s">
        <v>10991</v>
      </c>
      <c r="B1265" t="s">
        <v>14103</v>
      </c>
      <c r="C1265" t="s">
        <v>13549</v>
      </c>
      <c r="D1265" s="6">
        <v>948</v>
      </c>
      <c r="E1265" s="6" t="str">
        <f>IF(Table1_1[[#This Row],[discounted_price]]&lt;200,"&lt;₹200",IF(OR(Table1_1[[#This Row],[discounted_price]]=200,Table1_1[[#This Row],[discounted_price]]&lt;=500),"₹200-₹500","&gt;₹500"))</f>
        <v>&gt;₹500</v>
      </c>
      <c r="F1265" s="6">
        <v>1620</v>
      </c>
      <c r="G1265" s="5">
        <v>0.41</v>
      </c>
      <c r="H126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65" s="5" t="str">
        <f>IF(Table1_1[[#This Row],[discount_percentage]]&gt;=50%,"Yes","No")</f>
        <v>No</v>
      </c>
      <c r="J1265">
        <v>4.0999999999999996</v>
      </c>
      <c r="K1265">
        <f>AVERAGE(Table1_1[[#This Row],[rating]]+Table1_1[[#This Row],[rating_count]]/1000)</f>
        <v>8.4699999999999989</v>
      </c>
      <c r="L1265">
        <v>4370</v>
      </c>
      <c r="M1265">
        <f>COUNTIF(Table1_1[[#This Row],[rating_count]],"&lt;1000")</f>
        <v>0</v>
      </c>
      <c r="N1265" s="6">
        <f>Table1_1[[#This Row],[actual_price]]*Table1_1[[#This Row],[rating_count]]</f>
        <v>7079400</v>
      </c>
      <c r="O1265" t="s">
        <v>10994</v>
      </c>
      <c r="P1265" t="s">
        <v>10995</v>
      </c>
      <c r="Q1265" t="s">
        <v>10996</v>
      </c>
      <c r="R1265" t="s">
        <v>10997</v>
      </c>
      <c r="S1265" t="s">
        <v>10998</v>
      </c>
      <c r="T1265" t="s">
        <v>10999</v>
      </c>
      <c r="U1265" t="s">
        <v>11000</v>
      </c>
      <c r="V1265" t="s">
        <v>11001</v>
      </c>
    </row>
    <row r="1266" spans="1:22" x14ac:dyDescent="0.25">
      <c r="A1266" t="s">
        <v>11002</v>
      </c>
      <c r="B1266" t="s">
        <v>14104</v>
      </c>
      <c r="C1266" t="s">
        <v>13549</v>
      </c>
      <c r="D1266" s="6">
        <v>850</v>
      </c>
      <c r="E1266" s="6" t="str">
        <f>IF(Table1_1[[#This Row],[discounted_price]]&lt;200,"&lt;₹200",IF(OR(Table1_1[[#This Row],[discounted_price]]=200,Table1_1[[#This Row],[discounted_price]]&lt;=500),"₹200-₹500","&gt;₹500"))</f>
        <v>&gt;₹500</v>
      </c>
      <c r="F1266" s="6">
        <v>1000</v>
      </c>
      <c r="G1266" s="5">
        <v>0.15</v>
      </c>
      <c r="H126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266" s="5" t="str">
        <f>IF(Table1_1[[#This Row],[discount_percentage]]&gt;=50%,"Yes","No")</f>
        <v>No</v>
      </c>
      <c r="J1266">
        <v>4.0999999999999996</v>
      </c>
      <c r="K1266">
        <f>AVERAGE(Table1_1[[#This Row],[rating]]+Table1_1[[#This Row],[rating_count]]/1000)</f>
        <v>11.718999999999999</v>
      </c>
      <c r="L1266">
        <v>7619</v>
      </c>
      <c r="M1266">
        <f>COUNTIF(Table1_1[[#This Row],[rating_count]],"&lt;1000")</f>
        <v>0</v>
      </c>
      <c r="N1266" s="6">
        <f>Table1_1[[#This Row],[actual_price]]*Table1_1[[#This Row],[rating_count]]</f>
        <v>7619000</v>
      </c>
      <c r="O1266" t="s">
        <v>11004</v>
      </c>
      <c r="P1266" t="s">
        <v>11005</v>
      </c>
      <c r="Q1266" t="s">
        <v>11006</v>
      </c>
      <c r="R1266" t="s">
        <v>11007</v>
      </c>
      <c r="S1266" t="s">
        <v>11008</v>
      </c>
      <c r="T1266" t="s">
        <v>11009</v>
      </c>
      <c r="U1266" t="s">
        <v>11010</v>
      </c>
      <c r="V1266" t="s">
        <v>11011</v>
      </c>
    </row>
    <row r="1267" spans="1:22" x14ac:dyDescent="0.25">
      <c r="A1267" t="s">
        <v>11012</v>
      </c>
      <c r="B1267" t="s">
        <v>14105</v>
      </c>
      <c r="C1267" t="s">
        <v>13549</v>
      </c>
      <c r="D1267" s="6">
        <v>600</v>
      </c>
      <c r="E1267" s="6" t="str">
        <f>IF(Table1_1[[#This Row],[discounted_price]]&lt;200,"&lt;₹200",IF(OR(Table1_1[[#This Row],[discounted_price]]=200,Table1_1[[#This Row],[discounted_price]]&lt;=500),"₹200-₹500","&gt;₹500"))</f>
        <v>&gt;₹500</v>
      </c>
      <c r="F1267" s="6">
        <v>640</v>
      </c>
      <c r="G1267" s="5">
        <v>0.06</v>
      </c>
      <c r="H126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1267" s="5" t="str">
        <f>IF(Table1_1[[#This Row],[discount_percentage]]&gt;=50%,"Yes","No")</f>
        <v>No</v>
      </c>
      <c r="J1267">
        <v>3.8</v>
      </c>
      <c r="K1267">
        <f>AVERAGE(Table1_1[[#This Row],[rating]]+Table1_1[[#This Row],[rating_count]]/1000)</f>
        <v>6.3929999999999998</v>
      </c>
      <c r="L1267">
        <v>2593</v>
      </c>
      <c r="M1267">
        <f>COUNTIF(Table1_1[[#This Row],[rating_count]],"&lt;1000")</f>
        <v>0</v>
      </c>
      <c r="N1267" s="6">
        <f>Table1_1[[#This Row],[actual_price]]*Table1_1[[#This Row],[rating_count]]</f>
        <v>1659520</v>
      </c>
      <c r="O1267" t="s">
        <v>11014</v>
      </c>
      <c r="P1267" t="s">
        <v>11015</v>
      </c>
      <c r="Q1267" t="s">
        <v>11016</v>
      </c>
      <c r="R1267" t="s">
        <v>11017</v>
      </c>
      <c r="S1267" t="s">
        <v>11018</v>
      </c>
      <c r="T1267" t="s">
        <v>11019</v>
      </c>
      <c r="U1267" t="s">
        <v>11020</v>
      </c>
      <c r="V1267" t="s">
        <v>11021</v>
      </c>
    </row>
    <row r="1268" spans="1:22" x14ac:dyDescent="0.25">
      <c r="A1268" t="s">
        <v>11022</v>
      </c>
      <c r="B1268" t="s">
        <v>14106</v>
      </c>
      <c r="C1268" t="s">
        <v>13549</v>
      </c>
      <c r="D1268" s="6">
        <v>3711</v>
      </c>
      <c r="E1268" s="6" t="str">
        <f>IF(Table1_1[[#This Row],[discounted_price]]&lt;200,"&lt;₹200",IF(OR(Table1_1[[#This Row],[discounted_price]]=200,Table1_1[[#This Row],[discounted_price]]&lt;=500),"₹200-₹500","&gt;₹500"))</f>
        <v>&gt;₹500</v>
      </c>
      <c r="F1268" s="6">
        <v>4495</v>
      </c>
      <c r="G1268" s="5">
        <v>0.17</v>
      </c>
      <c r="H126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268" s="5" t="str">
        <f>IF(Table1_1[[#This Row],[discount_percentage]]&gt;=50%,"Yes","No")</f>
        <v>No</v>
      </c>
      <c r="J1268">
        <v>4.3</v>
      </c>
      <c r="K1268">
        <f>AVERAGE(Table1_1[[#This Row],[rating]]+Table1_1[[#This Row],[rating_count]]/1000)</f>
        <v>4.6559999999999997</v>
      </c>
      <c r="L1268">
        <v>356</v>
      </c>
      <c r="M1268">
        <f>COUNTIF(Table1_1[[#This Row],[rating_count]],"&lt;1000")</f>
        <v>1</v>
      </c>
      <c r="N1268" s="6">
        <f>Table1_1[[#This Row],[actual_price]]*Table1_1[[#This Row],[rating_count]]</f>
        <v>1600220</v>
      </c>
      <c r="O1268" t="s">
        <v>11024</v>
      </c>
      <c r="P1268" t="s">
        <v>11025</v>
      </c>
      <c r="Q1268" t="s">
        <v>11026</v>
      </c>
      <c r="R1268" t="s">
        <v>11027</v>
      </c>
      <c r="S1268" t="s">
        <v>11028</v>
      </c>
      <c r="T1268" t="s">
        <v>11029</v>
      </c>
      <c r="U1268" t="s">
        <v>11030</v>
      </c>
      <c r="V1268" t="s">
        <v>11031</v>
      </c>
    </row>
    <row r="1269" spans="1:22" x14ac:dyDescent="0.25">
      <c r="A1269" t="s">
        <v>11032</v>
      </c>
      <c r="B1269" t="s">
        <v>14107</v>
      </c>
      <c r="C1269" t="s">
        <v>13549</v>
      </c>
      <c r="D1269" s="6">
        <v>799</v>
      </c>
      <c r="E1269" s="6" t="str">
        <f>IF(Table1_1[[#This Row],[discounted_price]]&lt;200,"&lt;₹200",IF(OR(Table1_1[[#This Row],[discounted_price]]=200,Table1_1[[#This Row],[discounted_price]]&lt;=500),"₹200-₹500","&gt;₹500"))</f>
        <v>&gt;₹500</v>
      </c>
      <c r="F1269" s="6">
        <v>2999</v>
      </c>
      <c r="G1269" s="5">
        <v>0.73</v>
      </c>
      <c r="H126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269" s="5" t="str">
        <f>IF(Table1_1[[#This Row],[discount_percentage]]&gt;=50%,"Yes","No")</f>
        <v>Yes</v>
      </c>
      <c r="J1269">
        <v>4.5</v>
      </c>
      <c r="K1269">
        <f>AVERAGE(Table1_1[[#This Row],[rating]]+Table1_1[[#This Row],[rating_count]]/1000)</f>
        <v>4.5629999999999997</v>
      </c>
      <c r="L1269">
        <v>63</v>
      </c>
      <c r="M1269">
        <f>COUNTIF(Table1_1[[#This Row],[rating_count]],"&lt;1000")</f>
        <v>1</v>
      </c>
      <c r="N1269" s="6">
        <f>Table1_1[[#This Row],[actual_price]]*Table1_1[[#This Row],[rating_count]]</f>
        <v>188937</v>
      </c>
      <c r="O1269" t="s">
        <v>11034</v>
      </c>
      <c r="P1269" t="s">
        <v>11035</v>
      </c>
      <c r="Q1269" t="s">
        <v>11036</v>
      </c>
      <c r="R1269" t="s">
        <v>11037</v>
      </c>
      <c r="S1269" t="s">
        <v>11038</v>
      </c>
      <c r="T1269" t="s">
        <v>11039</v>
      </c>
      <c r="U1269" t="s">
        <v>11040</v>
      </c>
      <c r="V1269" t="s">
        <v>11041</v>
      </c>
    </row>
    <row r="1270" spans="1:22" x14ac:dyDescent="0.25">
      <c r="A1270" t="s">
        <v>11042</v>
      </c>
      <c r="B1270" t="s">
        <v>13973</v>
      </c>
      <c r="C1270" t="s">
        <v>13549</v>
      </c>
      <c r="D1270" s="6">
        <v>980</v>
      </c>
      <c r="E1270" s="6" t="str">
        <f>IF(Table1_1[[#This Row],[discounted_price]]&lt;200,"&lt;₹200",IF(OR(Table1_1[[#This Row],[discounted_price]]=200,Table1_1[[#This Row],[discounted_price]]&lt;=500),"₹200-₹500","&gt;₹500"))</f>
        <v>&gt;₹500</v>
      </c>
      <c r="F1270" s="6">
        <v>980</v>
      </c>
      <c r="G1270" s="5">
        <v>0</v>
      </c>
      <c r="H127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1270" s="5" t="str">
        <f>IF(Table1_1[[#This Row],[discount_percentage]]&gt;=50%,"Yes","No")</f>
        <v>No</v>
      </c>
      <c r="J1270">
        <v>4.2</v>
      </c>
      <c r="K1270">
        <f>AVERAGE(Table1_1[[#This Row],[rating]]+Table1_1[[#This Row],[rating_count]]/1000)</f>
        <v>8.9400000000000013</v>
      </c>
      <c r="L1270">
        <v>4740</v>
      </c>
      <c r="M1270">
        <f>COUNTIF(Table1_1[[#This Row],[rating_count]],"&lt;1000")</f>
        <v>0</v>
      </c>
      <c r="N1270" s="6">
        <f>Table1_1[[#This Row],[actual_price]]*Table1_1[[#This Row],[rating_count]]</f>
        <v>4645200</v>
      </c>
      <c r="O1270" t="s">
        <v>11044</v>
      </c>
      <c r="P1270" t="s">
        <v>11045</v>
      </c>
      <c r="Q1270" t="s">
        <v>11046</v>
      </c>
      <c r="R1270" t="s">
        <v>11047</v>
      </c>
      <c r="S1270" t="s">
        <v>11048</v>
      </c>
      <c r="T1270" t="s">
        <v>11049</v>
      </c>
      <c r="U1270" t="s">
        <v>11050</v>
      </c>
      <c r="V1270" t="s">
        <v>11051</v>
      </c>
    </row>
    <row r="1271" spans="1:22" x14ac:dyDescent="0.25">
      <c r="A1271" t="s">
        <v>11052</v>
      </c>
      <c r="B1271" t="s">
        <v>14108</v>
      </c>
      <c r="C1271" t="s">
        <v>13549</v>
      </c>
      <c r="D1271" s="6">
        <v>351</v>
      </c>
      <c r="E1271" s="6" t="str">
        <f>IF(Table1_1[[#This Row],[discounted_price]]&lt;200,"&lt;₹200",IF(OR(Table1_1[[#This Row],[discounted_price]]=200,Table1_1[[#This Row],[discounted_price]]&lt;=500),"₹200-₹500","&gt;₹500"))</f>
        <v>₹200-₹500</v>
      </c>
      <c r="F1271" s="6">
        <v>899</v>
      </c>
      <c r="G1271" s="5">
        <v>0.61</v>
      </c>
      <c r="H127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271" s="5" t="str">
        <f>IF(Table1_1[[#This Row],[discount_percentage]]&gt;=50%,"Yes","No")</f>
        <v>Yes</v>
      </c>
      <c r="J1271">
        <v>3.9</v>
      </c>
      <c r="K1271">
        <f>AVERAGE(Table1_1[[#This Row],[rating]]+Table1_1[[#This Row],[rating_count]]/1000)</f>
        <v>4.1959999999999997</v>
      </c>
      <c r="L1271">
        <v>296</v>
      </c>
      <c r="M1271">
        <f>COUNTIF(Table1_1[[#This Row],[rating_count]],"&lt;1000")</f>
        <v>1</v>
      </c>
      <c r="N1271" s="6">
        <f>Table1_1[[#This Row],[actual_price]]*Table1_1[[#This Row],[rating_count]]</f>
        <v>266104</v>
      </c>
      <c r="O1271" t="s">
        <v>11054</v>
      </c>
      <c r="P1271" t="s">
        <v>11055</v>
      </c>
      <c r="Q1271" t="s">
        <v>11056</v>
      </c>
      <c r="R1271" t="s">
        <v>11057</v>
      </c>
      <c r="S1271" t="s">
        <v>11058</v>
      </c>
      <c r="T1271" t="s">
        <v>11059</v>
      </c>
      <c r="U1271" t="s">
        <v>11060</v>
      </c>
      <c r="V1271" t="s">
        <v>11061</v>
      </c>
    </row>
    <row r="1272" spans="1:22" x14ac:dyDescent="0.25">
      <c r="A1272" t="s">
        <v>11062</v>
      </c>
      <c r="B1272" t="s">
        <v>14109</v>
      </c>
      <c r="C1272" t="s">
        <v>13549</v>
      </c>
      <c r="D1272" s="6">
        <v>229</v>
      </c>
      <c r="E1272" s="6" t="str">
        <f>IF(Table1_1[[#This Row],[discounted_price]]&lt;200,"&lt;₹200",IF(OR(Table1_1[[#This Row],[discounted_price]]=200,Table1_1[[#This Row],[discounted_price]]&lt;=500),"₹200-₹500","&gt;₹500"))</f>
        <v>₹200-₹500</v>
      </c>
      <c r="F1272" s="6">
        <v>499</v>
      </c>
      <c r="G1272" s="5">
        <v>0.54</v>
      </c>
      <c r="H127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272" s="5" t="str">
        <f>IF(Table1_1[[#This Row],[discount_percentage]]&gt;=50%,"Yes","No")</f>
        <v>Yes</v>
      </c>
      <c r="J1272">
        <v>3.5</v>
      </c>
      <c r="K1272">
        <f>AVERAGE(Table1_1[[#This Row],[rating]]+Table1_1[[#This Row],[rating_count]]/1000)</f>
        <v>3.6850000000000001</v>
      </c>
      <c r="L1272">
        <v>185</v>
      </c>
      <c r="M1272">
        <f>COUNTIF(Table1_1[[#This Row],[rating_count]],"&lt;1000")</f>
        <v>1</v>
      </c>
      <c r="N1272" s="6">
        <f>Table1_1[[#This Row],[actual_price]]*Table1_1[[#This Row],[rating_count]]</f>
        <v>92315</v>
      </c>
      <c r="O1272" t="s">
        <v>11065</v>
      </c>
      <c r="P1272" t="s">
        <v>11066</v>
      </c>
      <c r="Q1272" t="s">
        <v>11067</v>
      </c>
      <c r="R1272" t="s">
        <v>11068</v>
      </c>
      <c r="S1272" t="s">
        <v>11069</v>
      </c>
      <c r="T1272" t="s">
        <v>11070</v>
      </c>
      <c r="U1272" t="s">
        <v>11071</v>
      </c>
      <c r="V1272" t="s">
        <v>11072</v>
      </c>
    </row>
    <row r="1273" spans="1:22" x14ac:dyDescent="0.25">
      <c r="A1273" t="s">
        <v>11073</v>
      </c>
      <c r="B1273" t="s">
        <v>14092</v>
      </c>
      <c r="C1273" t="s">
        <v>13549</v>
      </c>
      <c r="D1273" s="6">
        <v>3349</v>
      </c>
      <c r="E1273" s="6" t="str">
        <f>IF(Table1_1[[#This Row],[discounted_price]]&lt;200,"&lt;₹200",IF(OR(Table1_1[[#This Row],[discounted_price]]=200,Table1_1[[#This Row],[discounted_price]]&lt;=500),"₹200-₹500","&gt;₹500"))</f>
        <v>&gt;₹500</v>
      </c>
      <c r="F1273" s="6">
        <v>3995</v>
      </c>
      <c r="G1273" s="5">
        <v>0.16</v>
      </c>
      <c r="H127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273" s="5" t="str">
        <f>IF(Table1_1[[#This Row],[discount_percentage]]&gt;=50%,"Yes","No")</f>
        <v>No</v>
      </c>
      <c r="J1273">
        <v>4.3</v>
      </c>
      <c r="K1273">
        <f>AVERAGE(Table1_1[[#This Row],[rating]]+Table1_1[[#This Row],[rating_count]]/1000)</f>
        <v>6.2539999999999996</v>
      </c>
      <c r="L1273">
        <v>1954</v>
      </c>
      <c r="M1273">
        <f>COUNTIF(Table1_1[[#This Row],[rating_count]],"&lt;1000")</f>
        <v>0</v>
      </c>
      <c r="N1273" s="6">
        <f>Table1_1[[#This Row],[actual_price]]*Table1_1[[#This Row],[rating_count]]</f>
        <v>7806230</v>
      </c>
      <c r="O1273" t="s">
        <v>11075</v>
      </c>
      <c r="P1273" t="s">
        <v>11076</v>
      </c>
      <c r="Q1273" t="s">
        <v>11077</v>
      </c>
      <c r="R1273" t="s">
        <v>11078</v>
      </c>
      <c r="S1273" t="s">
        <v>11079</v>
      </c>
      <c r="T1273" t="s">
        <v>11080</v>
      </c>
      <c r="U1273" t="s">
        <v>11081</v>
      </c>
      <c r="V1273" t="s">
        <v>11082</v>
      </c>
    </row>
    <row r="1274" spans="1:22" x14ac:dyDescent="0.25">
      <c r="A1274" t="s">
        <v>11083</v>
      </c>
      <c r="B1274" t="s">
        <v>14110</v>
      </c>
      <c r="C1274" t="s">
        <v>13549</v>
      </c>
      <c r="D1274" s="6">
        <v>5499</v>
      </c>
      <c r="E1274" s="6" t="str">
        <f>IF(Table1_1[[#This Row],[discounted_price]]&lt;200,"&lt;₹200",IF(OR(Table1_1[[#This Row],[discounted_price]]=200,Table1_1[[#This Row],[discounted_price]]&lt;=500),"₹200-₹500","&gt;₹500"))</f>
        <v>&gt;₹500</v>
      </c>
      <c r="F1274" s="6">
        <v>11500</v>
      </c>
      <c r="G1274" s="5">
        <v>0.52</v>
      </c>
      <c r="H127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274" s="5" t="str">
        <f>IF(Table1_1[[#This Row],[discount_percentage]]&gt;=50%,"Yes","No")</f>
        <v>Yes</v>
      </c>
      <c r="J1274">
        <v>3.9</v>
      </c>
      <c r="K1274">
        <f>AVERAGE(Table1_1[[#This Row],[rating]]+Table1_1[[#This Row],[rating_count]]/1000)</f>
        <v>4.859</v>
      </c>
      <c r="L1274">
        <v>959</v>
      </c>
      <c r="M1274">
        <f>COUNTIF(Table1_1[[#This Row],[rating_count]],"&lt;1000")</f>
        <v>1</v>
      </c>
      <c r="N1274" s="6">
        <f>Table1_1[[#This Row],[actual_price]]*Table1_1[[#This Row],[rating_count]]</f>
        <v>11028500</v>
      </c>
      <c r="O1274" t="s">
        <v>11085</v>
      </c>
      <c r="P1274" t="s">
        <v>11086</v>
      </c>
      <c r="Q1274" t="s">
        <v>11087</v>
      </c>
      <c r="R1274" t="s">
        <v>11088</v>
      </c>
      <c r="S1274" t="s">
        <v>11089</v>
      </c>
      <c r="T1274" t="s">
        <v>11090</v>
      </c>
      <c r="U1274" t="s">
        <v>11091</v>
      </c>
      <c r="V1274" t="s">
        <v>11092</v>
      </c>
    </row>
    <row r="1275" spans="1:22" x14ac:dyDescent="0.25">
      <c r="A1275" t="s">
        <v>11093</v>
      </c>
      <c r="B1275" t="s">
        <v>14111</v>
      </c>
      <c r="C1275" t="s">
        <v>13549</v>
      </c>
      <c r="D1275" s="6">
        <v>299</v>
      </c>
      <c r="E1275" s="6" t="str">
        <f>IF(Table1_1[[#This Row],[discounted_price]]&lt;200,"&lt;₹200",IF(OR(Table1_1[[#This Row],[discounted_price]]=200,Table1_1[[#This Row],[discounted_price]]&lt;=500),"₹200-₹500","&gt;₹500"))</f>
        <v>₹200-₹500</v>
      </c>
      <c r="F1275" s="6">
        <v>499</v>
      </c>
      <c r="G1275" s="5">
        <v>0.4</v>
      </c>
      <c r="H127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75" s="5" t="str">
        <f>IF(Table1_1[[#This Row],[discount_percentage]]&gt;=50%,"Yes","No")</f>
        <v>No</v>
      </c>
      <c r="J1275">
        <v>3.9</v>
      </c>
      <c r="K1275">
        <f>AVERAGE(Table1_1[[#This Row],[rating]]+Table1_1[[#This Row],[rating_count]]/1000)</f>
        <v>4.915</v>
      </c>
      <c r="L1275">
        <v>1015</v>
      </c>
      <c r="M1275">
        <f>COUNTIF(Table1_1[[#This Row],[rating_count]],"&lt;1000")</f>
        <v>0</v>
      </c>
      <c r="N1275" s="6">
        <f>Table1_1[[#This Row],[actual_price]]*Table1_1[[#This Row],[rating_count]]</f>
        <v>506485</v>
      </c>
      <c r="O1275" t="s">
        <v>11095</v>
      </c>
      <c r="P1275" t="s">
        <v>11096</v>
      </c>
      <c r="Q1275" t="s">
        <v>11097</v>
      </c>
      <c r="R1275" t="s">
        <v>11098</v>
      </c>
      <c r="S1275" t="s">
        <v>11099</v>
      </c>
      <c r="T1275" t="s">
        <v>11100</v>
      </c>
      <c r="U1275" t="s">
        <v>11101</v>
      </c>
      <c r="V1275" t="s">
        <v>11102</v>
      </c>
    </row>
    <row r="1276" spans="1:22" x14ac:dyDescent="0.25">
      <c r="A1276" t="s">
        <v>11103</v>
      </c>
      <c r="B1276" t="s">
        <v>14112</v>
      </c>
      <c r="C1276" t="s">
        <v>13549</v>
      </c>
      <c r="D1276" s="6">
        <v>2249</v>
      </c>
      <c r="E1276" s="6" t="str">
        <f>IF(Table1_1[[#This Row],[discounted_price]]&lt;200,"&lt;₹200",IF(OR(Table1_1[[#This Row],[discounted_price]]=200,Table1_1[[#This Row],[discounted_price]]&lt;=500),"₹200-₹500","&gt;₹500"))</f>
        <v>&gt;₹500</v>
      </c>
      <c r="F1276" s="6">
        <v>3550</v>
      </c>
      <c r="G1276" s="5">
        <v>0.37</v>
      </c>
      <c r="H127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76" s="5" t="str">
        <f>IF(Table1_1[[#This Row],[discount_percentage]]&gt;=50%,"Yes","No")</f>
        <v>No</v>
      </c>
      <c r="J1276">
        <v>4</v>
      </c>
      <c r="K1276">
        <f>AVERAGE(Table1_1[[#This Row],[rating]]+Table1_1[[#This Row],[rating_count]]/1000)</f>
        <v>7.9729999999999999</v>
      </c>
      <c r="L1276">
        <v>3973</v>
      </c>
      <c r="M1276">
        <f>COUNTIF(Table1_1[[#This Row],[rating_count]],"&lt;1000")</f>
        <v>0</v>
      </c>
      <c r="N1276" s="6">
        <f>Table1_1[[#This Row],[actual_price]]*Table1_1[[#This Row],[rating_count]]</f>
        <v>14104150</v>
      </c>
      <c r="O1276" t="s">
        <v>11106</v>
      </c>
      <c r="P1276" t="s">
        <v>11107</v>
      </c>
      <c r="Q1276" t="s">
        <v>11108</v>
      </c>
      <c r="R1276" t="s">
        <v>11109</v>
      </c>
      <c r="S1276" t="s">
        <v>11110</v>
      </c>
      <c r="T1276" t="s">
        <v>11111</v>
      </c>
      <c r="U1276" t="s">
        <v>11112</v>
      </c>
      <c r="V1276" t="s">
        <v>11113</v>
      </c>
    </row>
    <row r="1277" spans="1:22" x14ac:dyDescent="0.25">
      <c r="A1277" t="s">
        <v>11114</v>
      </c>
      <c r="B1277" t="s">
        <v>14113</v>
      </c>
      <c r="C1277" t="s">
        <v>13549</v>
      </c>
      <c r="D1277" s="6">
        <v>699</v>
      </c>
      <c r="E1277" s="6" t="str">
        <f>IF(Table1_1[[#This Row],[discounted_price]]&lt;200,"&lt;₹200",IF(OR(Table1_1[[#This Row],[discounted_price]]=200,Table1_1[[#This Row],[discounted_price]]&lt;=500),"₹200-₹500","&gt;₹500"))</f>
        <v>&gt;₹500</v>
      </c>
      <c r="F1277" s="6">
        <v>1599</v>
      </c>
      <c r="G1277" s="5">
        <v>0.56000000000000005</v>
      </c>
      <c r="H127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277" s="5" t="str">
        <f>IF(Table1_1[[#This Row],[discount_percentage]]&gt;=50%,"Yes","No")</f>
        <v>Yes</v>
      </c>
      <c r="J1277">
        <v>4.7</v>
      </c>
      <c r="K1277">
        <f>AVERAGE(Table1_1[[#This Row],[rating]]+Table1_1[[#This Row],[rating_count]]/1000)</f>
        <v>7</v>
      </c>
      <c r="L1277">
        <v>2300</v>
      </c>
      <c r="M1277">
        <f>COUNTIF(Table1_1[[#This Row],[rating_count]],"&lt;1000")</f>
        <v>0</v>
      </c>
      <c r="N1277" s="6">
        <f>Table1_1[[#This Row],[actual_price]]*Table1_1[[#This Row],[rating_count]]</f>
        <v>3677700</v>
      </c>
      <c r="O1277" t="s">
        <v>11116</v>
      </c>
      <c r="P1277" t="s">
        <v>11117</v>
      </c>
      <c r="Q1277" t="s">
        <v>11118</v>
      </c>
      <c r="R1277" t="s">
        <v>11119</v>
      </c>
      <c r="S1277" t="s">
        <v>11120</v>
      </c>
      <c r="T1277" t="s">
        <v>11121</v>
      </c>
      <c r="U1277" t="s">
        <v>11122</v>
      </c>
      <c r="V1277" t="s">
        <v>11123</v>
      </c>
    </row>
    <row r="1278" spans="1:22" x14ac:dyDescent="0.25">
      <c r="A1278" t="s">
        <v>11124</v>
      </c>
      <c r="B1278" t="s">
        <v>14114</v>
      </c>
      <c r="C1278" t="s">
        <v>13549</v>
      </c>
      <c r="D1278" s="6">
        <v>1235</v>
      </c>
      <c r="E1278" s="6" t="str">
        <f>IF(Table1_1[[#This Row],[discounted_price]]&lt;200,"&lt;₹200",IF(OR(Table1_1[[#This Row],[discounted_price]]=200,Table1_1[[#This Row],[discounted_price]]&lt;=500),"₹200-₹500","&gt;₹500"))</f>
        <v>&gt;₹500</v>
      </c>
      <c r="F1278" s="6">
        <v>1499</v>
      </c>
      <c r="G1278" s="5">
        <v>0.18</v>
      </c>
      <c r="H127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278" s="5" t="str">
        <f>IF(Table1_1[[#This Row],[discount_percentage]]&gt;=50%,"Yes","No")</f>
        <v>No</v>
      </c>
      <c r="J1278">
        <v>4.0999999999999996</v>
      </c>
      <c r="K1278">
        <f>AVERAGE(Table1_1[[#This Row],[rating]]+Table1_1[[#This Row],[rating_count]]/1000)</f>
        <v>4.3029999999999999</v>
      </c>
      <c r="L1278">
        <v>203</v>
      </c>
      <c r="M1278">
        <f>COUNTIF(Table1_1[[#This Row],[rating_count]],"&lt;1000")</f>
        <v>1</v>
      </c>
      <c r="N1278" s="6">
        <f>Table1_1[[#This Row],[actual_price]]*Table1_1[[#This Row],[rating_count]]</f>
        <v>304297</v>
      </c>
      <c r="O1278" t="s">
        <v>11126</v>
      </c>
      <c r="P1278" t="s">
        <v>11127</v>
      </c>
      <c r="Q1278" t="s">
        <v>11128</v>
      </c>
      <c r="R1278" t="s">
        <v>11129</v>
      </c>
      <c r="S1278" t="s">
        <v>11130</v>
      </c>
      <c r="T1278" t="s">
        <v>11131</v>
      </c>
      <c r="U1278" t="s">
        <v>11132</v>
      </c>
      <c r="V1278" t="s">
        <v>11133</v>
      </c>
    </row>
    <row r="1279" spans="1:22" x14ac:dyDescent="0.25">
      <c r="A1279" t="s">
        <v>11134</v>
      </c>
      <c r="B1279" t="s">
        <v>14115</v>
      </c>
      <c r="C1279" t="s">
        <v>13549</v>
      </c>
      <c r="D1279" s="6">
        <v>1349</v>
      </c>
      <c r="E1279" s="6" t="str">
        <f>IF(Table1_1[[#This Row],[discounted_price]]&lt;200,"&lt;₹200",IF(OR(Table1_1[[#This Row],[discounted_price]]=200,Table1_1[[#This Row],[discounted_price]]&lt;=500),"₹200-₹500","&gt;₹500"))</f>
        <v>&gt;₹500</v>
      </c>
      <c r="F1279" s="6">
        <v>2999</v>
      </c>
      <c r="G1279" s="5">
        <v>0.55000000000000004</v>
      </c>
      <c r="H127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279" s="5" t="str">
        <f>IF(Table1_1[[#This Row],[discount_percentage]]&gt;=50%,"Yes","No")</f>
        <v>Yes</v>
      </c>
      <c r="J1279">
        <v>3.8</v>
      </c>
      <c r="K1279">
        <f>AVERAGE(Table1_1[[#This Row],[rating]]+Table1_1[[#This Row],[rating_count]]/1000)</f>
        <v>4.2409999999999997</v>
      </c>
      <c r="L1279">
        <v>441</v>
      </c>
      <c r="M1279">
        <f>COUNTIF(Table1_1[[#This Row],[rating_count]],"&lt;1000")</f>
        <v>1</v>
      </c>
      <c r="N1279" s="6">
        <f>Table1_1[[#This Row],[actual_price]]*Table1_1[[#This Row],[rating_count]]</f>
        <v>1322559</v>
      </c>
      <c r="O1279" t="s">
        <v>11136</v>
      </c>
      <c r="P1279" t="s">
        <v>11137</v>
      </c>
      <c r="Q1279" t="s">
        <v>11138</v>
      </c>
      <c r="R1279" t="s">
        <v>11139</v>
      </c>
      <c r="S1279" t="s">
        <v>11140</v>
      </c>
      <c r="T1279" t="s">
        <v>11141</v>
      </c>
      <c r="U1279" t="s">
        <v>11142</v>
      </c>
      <c r="V1279" t="s">
        <v>11143</v>
      </c>
    </row>
    <row r="1280" spans="1:22" x14ac:dyDescent="0.25">
      <c r="A1280" t="s">
        <v>11144</v>
      </c>
      <c r="B1280" t="s">
        <v>14116</v>
      </c>
      <c r="C1280" t="s">
        <v>13549</v>
      </c>
      <c r="D1280" s="6">
        <v>6800</v>
      </c>
      <c r="E1280" s="6" t="str">
        <f>IF(Table1_1[[#This Row],[discounted_price]]&lt;200,"&lt;₹200",IF(OR(Table1_1[[#This Row],[discounted_price]]=200,Table1_1[[#This Row],[discounted_price]]&lt;=500),"₹200-₹500","&gt;₹500"))</f>
        <v>&gt;₹500</v>
      </c>
      <c r="F1280" s="6">
        <v>11500</v>
      </c>
      <c r="G1280" s="5">
        <v>0.41</v>
      </c>
      <c r="H128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80" s="5" t="str">
        <f>IF(Table1_1[[#This Row],[discount_percentage]]&gt;=50%,"Yes","No")</f>
        <v>No</v>
      </c>
      <c r="J1280">
        <v>4.0999999999999996</v>
      </c>
      <c r="K1280">
        <f>AVERAGE(Table1_1[[#This Row],[rating]]+Table1_1[[#This Row],[rating_count]]/1000)</f>
        <v>14.407999999999999</v>
      </c>
      <c r="L1280">
        <v>10308</v>
      </c>
      <c r="M1280">
        <f>COUNTIF(Table1_1[[#This Row],[rating_count]],"&lt;1000")</f>
        <v>0</v>
      </c>
      <c r="N1280" s="6">
        <f>Table1_1[[#This Row],[actual_price]]*Table1_1[[#This Row],[rating_count]]</f>
        <v>118542000</v>
      </c>
      <c r="O1280" t="s">
        <v>11146</v>
      </c>
      <c r="P1280" t="s">
        <v>11147</v>
      </c>
      <c r="Q1280" t="s">
        <v>11148</v>
      </c>
      <c r="R1280" t="s">
        <v>11149</v>
      </c>
      <c r="S1280" t="s">
        <v>11150</v>
      </c>
      <c r="T1280" t="s">
        <v>11151</v>
      </c>
      <c r="U1280" t="s">
        <v>11152</v>
      </c>
      <c r="V1280" t="s">
        <v>11153</v>
      </c>
    </row>
    <row r="1281" spans="1:22" x14ac:dyDescent="0.25">
      <c r="A1281" t="s">
        <v>11154</v>
      </c>
      <c r="B1281" t="s">
        <v>14117</v>
      </c>
      <c r="C1281" t="s">
        <v>13549</v>
      </c>
      <c r="D1281" s="6">
        <v>2099</v>
      </c>
      <c r="E1281" s="6" t="str">
        <f>IF(Table1_1[[#This Row],[discounted_price]]&lt;200,"&lt;₹200",IF(OR(Table1_1[[#This Row],[discounted_price]]=200,Table1_1[[#This Row],[discounted_price]]&lt;=500),"₹200-₹500","&gt;₹500"))</f>
        <v>&gt;₹500</v>
      </c>
      <c r="F1281" s="6">
        <v>2499</v>
      </c>
      <c r="G1281" s="5">
        <v>0.16</v>
      </c>
      <c r="H128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281" s="5" t="str">
        <f>IF(Table1_1[[#This Row],[discount_percentage]]&gt;=50%,"Yes","No")</f>
        <v>No</v>
      </c>
      <c r="K1281">
        <f>AVERAGE(Table1_1[[#This Row],[rating]]+Table1_1[[#This Row],[rating_count]]/1000)</f>
        <v>0.99199999999999999</v>
      </c>
      <c r="L1281">
        <v>992</v>
      </c>
      <c r="M1281">
        <f>COUNTIF(Table1_1[[#This Row],[rating_count]],"&lt;1000")</f>
        <v>1</v>
      </c>
      <c r="N1281" s="6">
        <f>Table1_1[[#This Row],[actual_price]]*Table1_1[[#This Row],[rating_count]]</f>
        <v>2479008</v>
      </c>
      <c r="O1281" t="s">
        <v>11157</v>
      </c>
      <c r="P1281" t="s">
        <v>11158</v>
      </c>
      <c r="Q1281" t="s">
        <v>11159</v>
      </c>
      <c r="R1281" t="s">
        <v>11160</v>
      </c>
      <c r="S1281" t="s">
        <v>11161</v>
      </c>
      <c r="T1281" t="s">
        <v>11162</v>
      </c>
      <c r="U1281" t="s">
        <v>11163</v>
      </c>
      <c r="V1281" t="s">
        <v>11164</v>
      </c>
    </row>
    <row r="1282" spans="1:22" x14ac:dyDescent="0.25">
      <c r="A1282" t="s">
        <v>11165</v>
      </c>
      <c r="B1282" t="s">
        <v>14118</v>
      </c>
      <c r="C1282" t="s">
        <v>13549</v>
      </c>
      <c r="D1282" s="6">
        <v>1699</v>
      </c>
      <c r="E1282" s="6" t="str">
        <f>IF(Table1_1[[#This Row],[discounted_price]]&lt;200,"&lt;₹200",IF(OR(Table1_1[[#This Row],[discounted_price]]=200,Table1_1[[#This Row],[discounted_price]]&lt;=500),"₹200-₹500","&gt;₹500"))</f>
        <v>&gt;₹500</v>
      </c>
      <c r="F1282" s="6">
        <v>1975</v>
      </c>
      <c r="G1282" s="5">
        <v>0.14000000000000001</v>
      </c>
      <c r="H128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282" s="5" t="str">
        <f>IF(Table1_1[[#This Row],[discount_percentage]]&gt;=50%,"Yes","No")</f>
        <v>No</v>
      </c>
      <c r="J1282">
        <v>4.0999999999999996</v>
      </c>
      <c r="K1282">
        <f>AVERAGE(Table1_1[[#This Row],[rating]]+Table1_1[[#This Row],[rating_count]]/1000)</f>
        <v>8.8159999999999989</v>
      </c>
      <c r="L1282">
        <v>4716</v>
      </c>
      <c r="M1282">
        <f>COUNTIF(Table1_1[[#This Row],[rating_count]],"&lt;1000")</f>
        <v>0</v>
      </c>
      <c r="N1282" s="6">
        <f>Table1_1[[#This Row],[actual_price]]*Table1_1[[#This Row],[rating_count]]</f>
        <v>9314100</v>
      </c>
      <c r="O1282" t="s">
        <v>11167</v>
      </c>
      <c r="P1282" t="s">
        <v>11168</v>
      </c>
      <c r="Q1282" t="s">
        <v>11169</v>
      </c>
      <c r="R1282" t="s">
        <v>11170</v>
      </c>
      <c r="S1282" t="s">
        <v>11171</v>
      </c>
      <c r="T1282" t="s">
        <v>11172</v>
      </c>
      <c r="U1282" t="s">
        <v>11173</v>
      </c>
      <c r="V1282" t="s">
        <v>11174</v>
      </c>
    </row>
    <row r="1283" spans="1:22" x14ac:dyDescent="0.25">
      <c r="A1283" t="s">
        <v>11175</v>
      </c>
      <c r="B1283" t="s">
        <v>14119</v>
      </c>
      <c r="C1283" t="s">
        <v>13549</v>
      </c>
      <c r="D1283" s="6">
        <v>1069</v>
      </c>
      <c r="E1283" s="6" t="str">
        <f>IF(Table1_1[[#This Row],[discounted_price]]&lt;200,"&lt;₹200",IF(OR(Table1_1[[#This Row],[discounted_price]]=200,Table1_1[[#This Row],[discounted_price]]&lt;=500),"₹200-₹500","&gt;₹500"))</f>
        <v>&gt;₹500</v>
      </c>
      <c r="F1283" s="6">
        <v>1699</v>
      </c>
      <c r="G1283" s="5">
        <v>0.37</v>
      </c>
      <c r="H128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83" s="5" t="str">
        <f>IF(Table1_1[[#This Row],[discount_percentage]]&gt;=50%,"Yes","No")</f>
        <v>No</v>
      </c>
      <c r="J1283">
        <v>3.9</v>
      </c>
      <c r="K1283">
        <f>AVERAGE(Table1_1[[#This Row],[rating]]+Table1_1[[#This Row],[rating_count]]/1000)</f>
        <v>4.2130000000000001</v>
      </c>
      <c r="L1283">
        <v>313</v>
      </c>
      <c r="M1283">
        <f>COUNTIF(Table1_1[[#This Row],[rating_count]],"&lt;1000")</f>
        <v>1</v>
      </c>
      <c r="N1283" s="6">
        <f>Table1_1[[#This Row],[actual_price]]*Table1_1[[#This Row],[rating_count]]</f>
        <v>531787</v>
      </c>
      <c r="O1283" t="s">
        <v>11177</v>
      </c>
      <c r="P1283" t="s">
        <v>11178</v>
      </c>
      <c r="Q1283" t="s">
        <v>11179</v>
      </c>
      <c r="R1283" t="s">
        <v>11180</v>
      </c>
      <c r="S1283" t="s">
        <v>11181</v>
      </c>
      <c r="T1283" t="s">
        <v>11182</v>
      </c>
      <c r="U1283" t="s">
        <v>11183</v>
      </c>
      <c r="V1283" t="s">
        <v>11184</v>
      </c>
    </row>
    <row r="1284" spans="1:22" x14ac:dyDescent="0.25">
      <c r="A1284" t="s">
        <v>11185</v>
      </c>
      <c r="B1284" t="s">
        <v>14120</v>
      </c>
      <c r="C1284" t="s">
        <v>13549</v>
      </c>
      <c r="D1284" s="6">
        <v>1349</v>
      </c>
      <c r="E1284" s="6" t="str">
        <f>IF(Table1_1[[#This Row],[discounted_price]]&lt;200,"&lt;₹200",IF(OR(Table1_1[[#This Row],[discounted_price]]=200,Table1_1[[#This Row],[discounted_price]]&lt;=500),"₹200-₹500","&gt;₹500"))</f>
        <v>&gt;₹500</v>
      </c>
      <c r="F1284" s="6">
        <v>2495</v>
      </c>
      <c r="G1284" s="5">
        <v>0.46</v>
      </c>
      <c r="H128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84" s="5" t="str">
        <f>IF(Table1_1[[#This Row],[discount_percentage]]&gt;=50%,"Yes","No")</f>
        <v>No</v>
      </c>
      <c r="J1284">
        <v>3.8</v>
      </c>
      <c r="K1284">
        <f>AVERAGE(Table1_1[[#This Row],[rating]]+Table1_1[[#This Row],[rating_count]]/1000)</f>
        <v>3.9659999999999997</v>
      </c>
      <c r="L1284">
        <v>166</v>
      </c>
      <c r="M1284">
        <f>COUNTIF(Table1_1[[#This Row],[rating_count]],"&lt;1000")</f>
        <v>1</v>
      </c>
      <c r="N1284" s="6">
        <f>Table1_1[[#This Row],[actual_price]]*Table1_1[[#This Row],[rating_count]]</f>
        <v>414170</v>
      </c>
      <c r="O1284" t="s">
        <v>11187</v>
      </c>
      <c r="P1284" t="s">
        <v>11188</v>
      </c>
      <c r="Q1284" t="s">
        <v>11189</v>
      </c>
      <c r="R1284" t="s">
        <v>11190</v>
      </c>
      <c r="S1284" t="s">
        <v>11191</v>
      </c>
      <c r="T1284" t="s">
        <v>11192</v>
      </c>
      <c r="U1284" t="s">
        <v>11193</v>
      </c>
      <c r="V1284" t="s">
        <v>11194</v>
      </c>
    </row>
    <row r="1285" spans="1:22" x14ac:dyDescent="0.25">
      <c r="A1285" t="s">
        <v>11195</v>
      </c>
      <c r="B1285" t="s">
        <v>14121</v>
      </c>
      <c r="C1285" t="s">
        <v>13549</v>
      </c>
      <c r="D1285" s="6">
        <v>1499</v>
      </c>
      <c r="E1285" s="6" t="str">
        <f>IF(Table1_1[[#This Row],[discounted_price]]&lt;200,"&lt;₹200",IF(OR(Table1_1[[#This Row],[discounted_price]]=200,Table1_1[[#This Row],[discounted_price]]&lt;=500),"₹200-₹500","&gt;₹500"))</f>
        <v>&gt;₹500</v>
      </c>
      <c r="F1285" s="6">
        <v>3500</v>
      </c>
      <c r="G1285" s="5">
        <v>0.56999999999999995</v>
      </c>
      <c r="H128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285" s="5" t="str">
        <f>IF(Table1_1[[#This Row],[discount_percentage]]&gt;=50%,"Yes","No")</f>
        <v>Yes</v>
      </c>
      <c r="J1285">
        <v>4.0999999999999996</v>
      </c>
      <c r="K1285">
        <f>AVERAGE(Table1_1[[#This Row],[rating]]+Table1_1[[#This Row],[rating_count]]/1000)</f>
        <v>4.4029999999999996</v>
      </c>
      <c r="L1285">
        <v>303</v>
      </c>
      <c r="M1285">
        <f>COUNTIF(Table1_1[[#This Row],[rating_count]],"&lt;1000")</f>
        <v>1</v>
      </c>
      <c r="N1285" s="6">
        <f>Table1_1[[#This Row],[actual_price]]*Table1_1[[#This Row],[rating_count]]</f>
        <v>1060500</v>
      </c>
      <c r="O1285" t="s">
        <v>11197</v>
      </c>
      <c r="P1285" t="s">
        <v>11198</v>
      </c>
      <c r="Q1285" t="s">
        <v>11199</v>
      </c>
      <c r="R1285" t="s">
        <v>11200</v>
      </c>
      <c r="S1285" t="s">
        <v>11201</v>
      </c>
      <c r="T1285" t="s">
        <v>11202</v>
      </c>
      <c r="U1285" t="s">
        <v>11203</v>
      </c>
      <c r="V1285" t="s">
        <v>11204</v>
      </c>
    </row>
    <row r="1286" spans="1:22" x14ac:dyDescent="0.25">
      <c r="A1286" t="s">
        <v>11205</v>
      </c>
      <c r="B1286" t="s">
        <v>14122</v>
      </c>
      <c r="C1286" t="s">
        <v>13549</v>
      </c>
      <c r="D1286" s="6">
        <v>2092</v>
      </c>
      <c r="E1286" s="6" t="str">
        <f>IF(Table1_1[[#This Row],[discounted_price]]&lt;200,"&lt;₹200",IF(OR(Table1_1[[#This Row],[discounted_price]]=200,Table1_1[[#This Row],[discounted_price]]&lt;=500),"₹200-₹500","&gt;₹500"))</f>
        <v>&gt;₹500</v>
      </c>
      <c r="F1286" s="6">
        <v>4600</v>
      </c>
      <c r="G1286" s="5">
        <v>0.55000000000000004</v>
      </c>
      <c r="H128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286" s="5" t="str">
        <f>IF(Table1_1[[#This Row],[discount_percentage]]&gt;=50%,"Yes","No")</f>
        <v>Yes</v>
      </c>
      <c r="J1286">
        <v>4.3</v>
      </c>
      <c r="K1286">
        <f>AVERAGE(Table1_1[[#This Row],[rating]]+Table1_1[[#This Row],[rating_count]]/1000)</f>
        <v>4.8620000000000001</v>
      </c>
      <c r="L1286">
        <v>562</v>
      </c>
      <c r="M1286">
        <f>COUNTIF(Table1_1[[#This Row],[rating_count]],"&lt;1000")</f>
        <v>1</v>
      </c>
      <c r="N1286" s="6">
        <f>Table1_1[[#This Row],[actual_price]]*Table1_1[[#This Row],[rating_count]]</f>
        <v>2585200</v>
      </c>
      <c r="O1286" t="s">
        <v>11207</v>
      </c>
      <c r="P1286" t="s">
        <v>11208</v>
      </c>
      <c r="Q1286" t="s">
        <v>11209</v>
      </c>
      <c r="R1286" t="s">
        <v>11210</v>
      </c>
      <c r="S1286" t="s">
        <v>11211</v>
      </c>
      <c r="T1286" t="s">
        <v>11212</v>
      </c>
      <c r="U1286" t="s">
        <v>11213</v>
      </c>
      <c r="V1286" t="s">
        <v>11214</v>
      </c>
    </row>
    <row r="1287" spans="1:22" x14ac:dyDescent="0.25">
      <c r="A1287" t="s">
        <v>11215</v>
      </c>
      <c r="B1287" t="s">
        <v>14123</v>
      </c>
      <c r="C1287" t="s">
        <v>13549</v>
      </c>
      <c r="D1287" s="6">
        <v>3859</v>
      </c>
      <c r="E1287" s="6" t="str">
        <f>IF(Table1_1[[#This Row],[discounted_price]]&lt;200,"&lt;₹200",IF(OR(Table1_1[[#This Row],[discounted_price]]=200,Table1_1[[#This Row],[discounted_price]]&lt;=500),"₹200-₹500","&gt;₹500"))</f>
        <v>&gt;₹500</v>
      </c>
      <c r="F1287" s="6">
        <v>10295</v>
      </c>
      <c r="G1287" s="5">
        <v>0.63</v>
      </c>
      <c r="H128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287" s="5" t="str">
        <f>IF(Table1_1[[#This Row],[discount_percentage]]&gt;=50%,"Yes","No")</f>
        <v>Yes</v>
      </c>
      <c r="J1287">
        <v>3.9</v>
      </c>
      <c r="K1287">
        <f>AVERAGE(Table1_1[[#This Row],[rating]]+Table1_1[[#This Row],[rating_count]]/1000)</f>
        <v>11.995000000000001</v>
      </c>
      <c r="L1287">
        <v>8095</v>
      </c>
      <c r="M1287">
        <f>COUNTIF(Table1_1[[#This Row],[rating_count]],"&lt;1000")</f>
        <v>0</v>
      </c>
      <c r="N1287" s="6">
        <f>Table1_1[[#This Row],[actual_price]]*Table1_1[[#This Row],[rating_count]]</f>
        <v>83338025</v>
      </c>
      <c r="O1287" t="s">
        <v>11217</v>
      </c>
      <c r="P1287" t="s">
        <v>11218</v>
      </c>
      <c r="Q1287" t="s">
        <v>11219</v>
      </c>
      <c r="R1287" t="s">
        <v>11220</v>
      </c>
      <c r="S1287" t="s">
        <v>11221</v>
      </c>
      <c r="T1287" t="s">
        <v>11222</v>
      </c>
      <c r="U1287" t="s">
        <v>11223</v>
      </c>
      <c r="V1287" t="s">
        <v>11224</v>
      </c>
    </row>
    <row r="1288" spans="1:22" x14ac:dyDescent="0.25">
      <c r="A1288" t="s">
        <v>11225</v>
      </c>
      <c r="B1288" t="s">
        <v>14124</v>
      </c>
      <c r="C1288" t="s">
        <v>13549</v>
      </c>
      <c r="D1288" s="6">
        <v>499</v>
      </c>
      <c r="E1288" s="6" t="str">
        <f>IF(Table1_1[[#This Row],[discounted_price]]&lt;200,"&lt;₹200",IF(OR(Table1_1[[#This Row],[discounted_price]]=200,Table1_1[[#This Row],[discounted_price]]&lt;=500),"₹200-₹500","&gt;₹500"))</f>
        <v>₹200-₹500</v>
      </c>
      <c r="F1288" s="6">
        <v>2199</v>
      </c>
      <c r="G1288" s="5">
        <v>0.77</v>
      </c>
      <c r="H128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288" s="5" t="str">
        <f>IF(Table1_1[[#This Row],[discount_percentage]]&gt;=50%,"Yes","No")</f>
        <v>Yes</v>
      </c>
      <c r="J1288">
        <v>2.8</v>
      </c>
      <c r="K1288">
        <f>AVERAGE(Table1_1[[#This Row],[rating]]+Table1_1[[#This Row],[rating_count]]/1000)</f>
        <v>2.9089999999999998</v>
      </c>
      <c r="L1288">
        <v>109</v>
      </c>
      <c r="M1288">
        <f>COUNTIF(Table1_1[[#This Row],[rating_count]],"&lt;1000")</f>
        <v>1</v>
      </c>
      <c r="N1288" s="6">
        <f>Table1_1[[#This Row],[actual_price]]*Table1_1[[#This Row],[rating_count]]</f>
        <v>239691</v>
      </c>
      <c r="O1288" t="s">
        <v>11227</v>
      </c>
      <c r="P1288" t="s">
        <v>11228</v>
      </c>
      <c r="Q1288" t="s">
        <v>11229</v>
      </c>
      <c r="R1288" t="s">
        <v>11230</v>
      </c>
      <c r="S1288" t="s">
        <v>11231</v>
      </c>
      <c r="T1288" t="s">
        <v>11232</v>
      </c>
      <c r="U1288" t="s">
        <v>11233</v>
      </c>
      <c r="V1288" t="s">
        <v>11234</v>
      </c>
    </row>
    <row r="1289" spans="1:22" x14ac:dyDescent="0.25">
      <c r="A1289" t="s">
        <v>11235</v>
      </c>
      <c r="B1289" t="s">
        <v>14125</v>
      </c>
      <c r="C1289" t="s">
        <v>13549</v>
      </c>
      <c r="D1289" s="6">
        <v>1804</v>
      </c>
      <c r="E1289" s="6" t="str">
        <f>IF(Table1_1[[#This Row],[discounted_price]]&lt;200,"&lt;₹200",IF(OR(Table1_1[[#This Row],[discounted_price]]=200,Table1_1[[#This Row],[discounted_price]]&lt;=500),"₹200-₹500","&gt;₹500"))</f>
        <v>&gt;₹500</v>
      </c>
      <c r="F1289" s="6">
        <v>2380</v>
      </c>
      <c r="G1289" s="5">
        <v>0.24</v>
      </c>
      <c r="H128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289" s="5" t="str">
        <f>IF(Table1_1[[#This Row],[discount_percentage]]&gt;=50%,"Yes","No")</f>
        <v>No</v>
      </c>
      <c r="J1289">
        <v>4</v>
      </c>
      <c r="K1289">
        <f>AVERAGE(Table1_1[[#This Row],[rating]]+Table1_1[[#This Row],[rating_count]]/1000)</f>
        <v>19.381999999999998</v>
      </c>
      <c r="L1289">
        <v>15382</v>
      </c>
      <c r="M1289">
        <f>COUNTIF(Table1_1[[#This Row],[rating_count]],"&lt;1000")</f>
        <v>0</v>
      </c>
      <c r="N1289" s="6">
        <f>Table1_1[[#This Row],[actual_price]]*Table1_1[[#This Row],[rating_count]]</f>
        <v>36609160</v>
      </c>
      <c r="O1289" t="s">
        <v>11237</v>
      </c>
      <c r="P1289" t="s">
        <v>11238</v>
      </c>
      <c r="Q1289" t="s">
        <v>11239</v>
      </c>
      <c r="R1289" t="s">
        <v>11240</v>
      </c>
      <c r="S1289" t="s">
        <v>11241</v>
      </c>
      <c r="T1289" t="s">
        <v>11242</v>
      </c>
      <c r="U1289" t="s">
        <v>11243</v>
      </c>
      <c r="V1289" t="s">
        <v>11244</v>
      </c>
    </row>
    <row r="1290" spans="1:22" x14ac:dyDescent="0.25">
      <c r="A1290" t="s">
        <v>11245</v>
      </c>
      <c r="B1290" t="s">
        <v>14126</v>
      </c>
      <c r="C1290" t="s">
        <v>13549</v>
      </c>
      <c r="D1290" s="6">
        <v>6525</v>
      </c>
      <c r="E1290" s="6" t="str">
        <f>IF(Table1_1[[#This Row],[discounted_price]]&lt;200,"&lt;₹200",IF(OR(Table1_1[[#This Row],[discounted_price]]=200,Table1_1[[#This Row],[discounted_price]]&lt;=500),"₹200-₹500","&gt;₹500"))</f>
        <v>&gt;₹500</v>
      </c>
      <c r="F1290" s="6">
        <v>8820</v>
      </c>
      <c r="G1290" s="5">
        <v>0.26</v>
      </c>
      <c r="H129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290" s="5" t="str">
        <f>IF(Table1_1[[#This Row],[discount_percentage]]&gt;=50%,"Yes","No")</f>
        <v>No</v>
      </c>
      <c r="J1290">
        <v>4.5</v>
      </c>
      <c r="K1290">
        <f>AVERAGE(Table1_1[[#This Row],[rating]]+Table1_1[[#This Row],[rating_count]]/1000)</f>
        <v>9.6370000000000005</v>
      </c>
      <c r="L1290">
        <v>5137</v>
      </c>
      <c r="M1290">
        <f>COUNTIF(Table1_1[[#This Row],[rating_count]],"&lt;1000")</f>
        <v>0</v>
      </c>
      <c r="N1290" s="6">
        <f>Table1_1[[#This Row],[actual_price]]*Table1_1[[#This Row],[rating_count]]</f>
        <v>45308340</v>
      </c>
      <c r="O1290" t="s">
        <v>11247</v>
      </c>
      <c r="P1290" t="s">
        <v>11248</v>
      </c>
      <c r="Q1290" t="s">
        <v>11249</v>
      </c>
      <c r="R1290" t="s">
        <v>11250</v>
      </c>
      <c r="S1290" t="s">
        <v>11251</v>
      </c>
      <c r="T1290" t="s">
        <v>11252</v>
      </c>
      <c r="U1290" t="s">
        <v>11253</v>
      </c>
      <c r="V1290" t="s">
        <v>11254</v>
      </c>
    </row>
    <row r="1291" spans="1:22" x14ac:dyDescent="0.25">
      <c r="A1291" t="s">
        <v>11255</v>
      </c>
      <c r="B1291" t="s">
        <v>14127</v>
      </c>
      <c r="C1291" t="s">
        <v>13549</v>
      </c>
      <c r="D1291" s="6">
        <v>4999</v>
      </c>
      <c r="E1291" s="6" t="str">
        <f>IF(Table1_1[[#This Row],[discounted_price]]&lt;200,"&lt;₹200",IF(OR(Table1_1[[#This Row],[discounted_price]]=200,Table1_1[[#This Row],[discounted_price]]&lt;=500),"₹200-₹500","&gt;₹500"))</f>
        <v>&gt;₹500</v>
      </c>
      <c r="F1291" s="6">
        <v>24999</v>
      </c>
      <c r="G1291" s="5">
        <v>0.8</v>
      </c>
      <c r="H129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291" s="5" t="str">
        <f>IF(Table1_1[[#This Row],[discount_percentage]]&gt;=50%,"Yes","No")</f>
        <v>Yes</v>
      </c>
      <c r="J1291">
        <v>4.5999999999999996</v>
      </c>
      <c r="K1291">
        <f>AVERAGE(Table1_1[[#This Row],[rating]]+Table1_1[[#This Row],[rating_count]]/1000)</f>
        <v>4.7239999999999993</v>
      </c>
      <c r="L1291">
        <v>124</v>
      </c>
      <c r="M1291">
        <f>COUNTIF(Table1_1[[#This Row],[rating_count]],"&lt;1000")</f>
        <v>1</v>
      </c>
      <c r="N1291" s="6">
        <f>Table1_1[[#This Row],[actual_price]]*Table1_1[[#This Row],[rating_count]]</f>
        <v>3099876</v>
      </c>
      <c r="O1291" t="s">
        <v>11257</v>
      </c>
      <c r="P1291" t="s">
        <v>11258</v>
      </c>
      <c r="Q1291" t="s">
        <v>11259</v>
      </c>
      <c r="R1291" t="s">
        <v>11260</v>
      </c>
      <c r="S1291" t="s">
        <v>11261</v>
      </c>
      <c r="T1291" t="s">
        <v>11262</v>
      </c>
      <c r="U1291" t="s">
        <v>11263</v>
      </c>
      <c r="V1291" t="s">
        <v>11264</v>
      </c>
    </row>
    <row r="1292" spans="1:22" x14ac:dyDescent="0.25">
      <c r="A1292" t="s">
        <v>11265</v>
      </c>
      <c r="B1292" t="s">
        <v>14128</v>
      </c>
      <c r="C1292" t="s">
        <v>13549</v>
      </c>
      <c r="D1292" s="6">
        <v>1189</v>
      </c>
      <c r="E1292" s="6" t="str">
        <f>IF(Table1_1[[#This Row],[discounted_price]]&lt;200,"&lt;₹200",IF(OR(Table1_1[[#This Row],[discounted_price]]=200,Table1_1[[#This Row],[discounted_price]]&lt;=500),"₹200-₹500","&gt;₹500"))</f>
        <v>&gt;₹500</v>
      </c>
      <c r="F1292" s="6">
        <v>2400</v>
      </c>
      <c r="G1292" s="5">
        <v>0.5</v>
      </c>
      <c r="H129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92" s="5" t="str">
        <f>IF(Table1_1[[#This Row],[discount_percentage]]&gt;=50%,"Yes","No")</f>
        <v>Yes</v>
      </c>
      <c r="J1292">
        <v>4.0999999999999996</v>
      </c>
      <c r="K1292">
        <f>AVERAGE(Table1_1[[#This Row],[rating]]+Table1_1[[#This Row],[rating_count]]/1000)</f>
        <v>4.718</v>
      </c>
      <c r="L1292">
        <v>618</v>
      </c>
      <c r="M1292">
        <f>COUNTIF(Table1_1[[#This Row],[rating_count]],"&lt;1000")</f>
        <v>1</v>
      </c>
      <c r="N1292" s="6">
        <f>Table1_1[[#This Row],[actual_price]]*Table1_1[[#This Row],[rating_count]]</f>
        <v>1483200</v>
      </c>
      <c r="O1292" t="s">
        <v>11267</v>
      </c>
      <c r="P1292" t="s">
        <v>11268</v>
      </c>
      <c r="Q1292" t="s">
        <v>11269</v>
      </c>
      <c r="R1292" t="s">
        <v>11270</v>
      </c>
      <c r="S1292" t="s">
        <v>11271</v>
      </c>
      <c r="T1292" t="s">
        <v>11272</v>
      </c>
      <c r="U1292" t="s">
        <v>11273</v>
      </c>
      <c r="V1292" t="s">
        <v>11274</v>
      </c>
    </row>
    <row r="1293" spans="1:22" x14ac:dyDescent="0.25">
      <c r="A1293" t="s">
        <v>11275</v>
      </c>
      <c r="B1293" t="s">
        <v>14129</v>
      </c>
      <c r="C1293" t="s">
        <v>13549</v>
      </c>
      <c r="D1293" s="6">
        <v>2590</v>
      </c>
      <c r="E1293" s="6" t="str">
        <f>IF(Table1_1[[#This Row],[discounted_price]]&lt;200,"&lt;₹200",IF(OR(Table1_1[[#This Row],[discounted_price]]=200,Table1_1[[#This Row],[discounted_price]]&lt;=500),"₹200-₹500","&gt;₹500"))</f>
        <v>&gt;₹500</v>
      </c>
      <c r="F1293" s="6">
        <v>4200</v>
      </c>
      <c r="G1293" s="5">
        <v>0.38</v>
      </c>
      <c r="H129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93" s="5" t="str">
        <f>IF(Table1_1[[#This Row],[discount_percentage]]&gt;=50%,"Yes","No")</f>
        <v>No</v>
      </c>
      <c r="J1293">
        <v>4.0999999999999996</v>
      </c>
      <c r="K1293">
        <f>AVERAGE(Table1_1[[#This Row],[rating]]+Table1_1[[#This Row],[rating_count]]/1000)</f>
        <v>4.1629999999999994</v>
      </c>
      <c r="L1293">
        <v>63</v>
      </c>
      <c r="M1293">
        <f>COUNTIF(Table1_1[[#This Row],[rating_count]],"&lt;1000")</f>
        <v>1</v>
      </c>
      <c r="N1293" s="6">
        <f>Table1_1[[#This Row],[actual_price]]*Table1_1[[#This Row],[rating_count]]</f>
        <v>264600</v>
      </c>
      <c r="O1293" t="s">
        <v>11277</v>
      </c>
      <c r="P1293" t="s">
        <v>11278</v>
      </c>
      <c r="Q1293" t="s">
        <v>11279</v>
      </c>
      <c r="R1293" t="s">
        <v>11280</v>
      </c>
      <c r="S1293" t="s">
        <v>11281</v>
      </c>
      <c r="T1293" t="s">
        <v>11282</v>
      </c>
      <c r="U1293" t="s">
        <v>11283</v>
      </c>
      <c r="V1293" t="s">
        <v>11284</v>
      </c>
    </row>
    <row r="1294" spans="1:22" x14ac:dyDescent="0.25">
      <c r="A1294" t="s">
        <v>11285</v>
      </c>
      <c r="B1294" t="s">
        <v>14130</v>
      </c>
      <c r="C1294" t="s">
        <v>13549</v>
      </c>
      <c r="D1294" s="6">
        <v>899</v>
      </c>
      <c r="E1294" s="6" t="str">
        <f>IF(Table1_1[[#This Row],[discounted_price]]&lt;200,"&lt;₹200",IF(OR(Table1_1[[#This Row],[discounted_price]]=200,Table1_1[[#This Row],[discounted_price]]&lt;=500),"₹200-₹500","&gt;₹500"))</f>
        <v>&gt;₹500</v>
      </c>
      <c r="F1294" s="6">
        <v>1599</v>
      </c>
      <c r="G1294" s="5">
        <v>0.44</v>
      </c>
      <c r="H129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94" s="5" t="str">
        <f>IF(Table1_1[[#This Row],[discount_percentage]]&gt;=50%,"Yes","No")</f>
        <v>No</v>
      </c>
      <c r="J1294">
        <v>3.4</v>
      </c>
      <c r="K1294">
        <f>AVERAGE(Table1_1[[#This Row],[rating]]+Table1_1[[#This Row],[rating_count]]/1000)</f>
        <v>3.415</v>
      </c>
      <c r="L1294">
        <v>15</v>
      </c>
      <c r="M1294">
        <f>COUNTIF(Table1_1[[#This Row],[rating_count]],"&lt;1000")</f>
        <v>1</v>
      </c>
      <c r="N1294" s="6">
        <f>Table1_1[[#This Row],[actual_price]]*Table1_1[[#This Row],[rating_count]]</f>
        <v>23985</v>
      </c>
      <c r="O1294" t="s">
        <v>11287</v>
      </c>
      <c r="P1294" t="s">
        <v>11288</v>
      </c>
      <c r="Q1294" t="s">
        <v>11289</v>
      </c>
      <c r="R1294" t="s">
        <v>11290</v>
      </c>
      <c r="S1294" t="s">
        <v>11291</v>
      </c>
      <c r="T1294" t="s">
        <v>11292</v>
      </c>
      <c r="U1294" t="s">
        <v>11293</v>
      </c>
      <c r="V1294" t="s">
        <v>11294</v>
      </c>
    </row>
    <row r="1295" spans="1:22" x14ac:dyDescent="0.25">
      <c r="A1295" t="s">
        <v>11295</v>
      </c>
      <c r="B1295" t="s">
        <v>14131</v>
      </c>
      <c r="C1295" t="s">
        <v>13549</v>
      </c>
      <c r="D1295" s="6">
        <v>998</v>
      </c>
      <c r="E1295" s="6" t="str">
        <f>IF(Table1_1[[#This Row],[discounted_price]]&lt;200,"&lt;₹200",IF(OR(Table1_1[[#This Row],[discounted_price]]=200,Table1_1[[#This Row],[discounted_price]]&lt;=500),"₹200-₹500","&gt;₹500"))</f>
        <v>&gt;₹500</v>
      </c>
      <c r="F1295" s="6">
        <v>2999</v>
      </c>
      <c r="G1295" s="5">
        <v>0.67</v>
      </c>
      <c r="H129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295" s="5" t="str">
        <f>IF(Table1_1[[#This Row],[discount_percentage]]&gt;=50%,"Yes","No")</f>
        <v>Yes</v>
      </c>
      <c r="J1295">
        <v>4.5999999999999996</v>
      </c>
      <c r="K1295">
        <f>AVERAGE(Table1_1[[#This Row],[rating]]+Table1_1[[#This Row],[rating_count]]/1000)</f>
        <v>4.609</v>
      </c>
      <c r="L1295">
        <v>9</v>
      </c>
      <c r="M1295">
        <f>COUNTIF(Table1_1[[#This Row],[rating_count]],"&lt;1000")</f>
        <v>1</v>
      </c>
      <c r="N1295" s="6">
        <f>Table1_1[[#This Row],[actual_price]]*Table1_1[[#This Row],[rating_count]]</f>
        <v>26991</v>
      </c>
      <c r="O1295" t="s">
        <v>11297</v>
      </c>
      <c r="P1295" t="s">
        <v>11298</v>
      </c>
      <c r="Q1295" t="s">
        <v>11299</v>
      </c>
      <c r="R1295" t="s">
        <v>11300</v>
      </c>
      <c r="S1295" t="s">
        <v>11301</v>
      </c>
      <c r="T1295" t="s">
        <v>11302</v>
      </c>
      <c r="U1295" t="s">
        <v>11303</v>
      </c>
      <c r="V1295" t="s">
        <v>11304</v>
      </c>
    </row>
    <row r="1296" spans="1:22" x14ac:dyDescent="0.25">
      <c r="A1296" t="s">
        <v>11305</v>
      </c>
      <c r="B1296" t="s">
        <v>14132</v>
      </c>
      <c r="C1296" t="s">
        <v>13549</v>
      </c>
      <c r="D1296" s="6">
        <v>998.06</v>
      </c>
      <c r="E1296" s="6" t="str">
        <f>IF(Table1_1[[#This Row],[discounted_price]]&lt;200,"&lt;₹200",IF(OR(Table1_1[[#This Row],[discounted_price]]=200,Table1_1[[#This Row],[discounted_price]]&lt;=500),"₹200-₹500","&gt;₹500"))</f>
        <v>&gt;₹500</v>
      </c>
      <c r="F1296" s="6">
        <v>1282</v>
      </c>
      <c r="G1296" s="5">
        <v>0.22</v>
      </c>
      <c r="H129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296" s="5" t="str">
        <f>IF(Table1_1[[#This Row],[discount_percentage]]&gt;=50%,"Yes","No")</f>
        <v>No</v>
      </c>
      <c r="J1296">
        <v>4.2</v>
      </c>
      <c r="K1296">
        <f>AVERAGE(Table1_1[[#This Row],[rating]]+Table1_1[[#This Row],[rating_count]]/1000)</f>
        <v>11.474</v>
      </c>
      <c r="L1296">
        <v>7274</v>
      </c>
      <c r="M1296">
        <f>COUNTIF(Table1_1[[#This Row],[rating_count]],"&lt;1000")</f>
        <v>0</v>
      </c>
      <c r="N1296" s="6">
        <f>Table1_1[[#This Row],[actual_price]]*Table1_1[[#This Row],[rating_count]]</f>
        <v>9325268</v>
      </c>
      <c r="O1296" t="s">
        <v>11307</v>
      </c>
      <c r="P1296" t="s">
        <v>11308</v>
      </c>
      <c r="Q1296" t="s">
        <v>11309</v>
      </c>
      <c r="R1296" t="s">
        <v>11310</v>
      </c>
      <c r="S1296" t="s">
        <v>11311</v>
      </c>
      <c r="T1296" t="s">
        <v>11312</v>
      </c>
      <c r="U1296" t="s">
        <v>11313</v>
      </c>
      <c r="V1296" t="s">
        <v>11314</v>
      </c>
    </row>
    <row r="1297" spans="1:22" x14ac:dyDescent="0.25">
      <c r="A1297" t="s">
        <v>11315</v>
      </c>
      <c r="B1297" t="s">
        <v>14133</v>
      </c>
      <c r="C1297" t="s">
        <v>13549</v>
      </c>
      <c r="D1297" s="6">
        <v>1099</v>
      </c>
      <c r="E1297" s="6" t="str">
        <f>IF(Table1_1[[#This Row],[discounted_price]]&lt;200,"&lt;₹200",IF(OR(Table1_1[[#This Row],[discounted_price]]=200,Table1_1[[#This Row],[discounted_price]]&lt;=500),"₹200-₹500","&gt;₹500"))</f>
        <v>&gt;₹500</v>
      </c>
      <c r="F1297" s="6">
        <v>1990</v>
      </c>
      <c r="G1297" s="5">
        <v>0.45</v>
      </c>
      <c r="H129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97" s="5" t="str">
        <f>IF(Table1_1[[#This Row],[discount_percentage]]&gt;=50%,"Yes","No")</f>
        <v>No</v>
      </c>
      <c r="J1297">
        <v>3.9</v>
      </c>
      <c r="K1297">
        <f>AVERAGE(Table1_1[[#This Row],[rating]]+Table1_1[[#This Row],[rating_count]]/1000)</f>
        <v>9.8109999999999999</v>
      </c>
      <c r="L1297">
        <v>5911</v>
      </c>
      <c r="M1297">
        <f>COUNTIF(Table1_1[[#This Row],[rating_count]],"&lt;1000")</f>
        <v>0</v>
      </c>
      <c r="N1297" s="6">
        <f>Table1_1[[#This Row],[actual_price]]*Table1_1[[#This Row],[rating_count]]</f>
        <v>11762890</v>
      </c>
      <c r="O1297" t="s">
        <v>11317</v>
      </c>
      <c r="P1297" t="s">
        <v>11318</v>
      </c>
      <c r="Q1297" t="s">
        <v>11319</v>
      </c>
      <c r="R1297" t="s">
        <v>11320</v>
      </c>
      <c r="S1297" t="s">
        <v>11321</v>
      </c>
      <c r="T1297" t="s">
        <v>11322</v>
      </c>
      <c r="U1297" t="s">
        <v>11323</v>
      </c>
      <c r="V1297" t="s">
        <v>11324</v>
      </c>
    </row>
    <row r="1298" spans="1:22" x14ac:dyDescent="0.25">
      <c r="A1298" t="s">
        <v>11325</v>
      </c>
      <c r="B1298" t="s">
        <v>14134</v>
      </c>
      <c r="C1298" t="s">
        <v>13549</v>
      </c>
      <c r="D1298" s="6">
        <v>5999</v>
      </c>
      <c r="E1298" s="6" t="str">
        <f>IF(Table1_1[[#This Row],[discounted_price]]&lt;200,"&lt;₹200",IF(OR(Table1_1[[#This Row],[discounted_price]]=200,Table1_1[[#This Row],[discounted_price]]&lt;=500),"₹200-₹500","&gt;₹500"))</f>
        <v>&gt;₹500</v>
      </c>
      <c r="F1298" s="6">
        <v>9999</v>
      </c>
      <c r="G1298" s="5">
        <v>0.4</v>
      </c>
      <c r="H129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298" s="5" t="str">
        <f>IF(Table1_1[[#This Row],[discount_percentage]]&gt;=50%,"Yes","No")</f>
        <v>No</v>
      </c>
      <c r="J1298">
        <v>4.2</v>
      </c>
      <c r="K1298">
        <f>AVERAGE(Table1_1[[#This Row],[rating]]+Table1_1[[#This Row],[rating_count]]/1000)</f>
        <v>4.37</v>
      </c>
      <c r="L1298">
        <v>170</v>
      </c>
      <c r="M1298">
        <f>COUNTIF(Table1_1[[#This Row],[rating_count]],"&lt;1000")</f>
        <v>1</v>
      </c>
      <c r="N1298" s="6">
        <f>Table1_1[[#This Row],[actual_price]]*Table1_1[[#This Row],[rating_count]]</f>
        <v>1699830</v>
      </c>
      <c r="O1298" t="s">
        <v>11327</v>
      </c>
      <c r="P1298" t="s">
        <v>11328</v>
      </c>
      <c r="Q1298" t="s">
        <v>11329</v>
      </c>
      <c r="R1298" t="s">
        <v>11330</v>
      </c>
      <c r="S1298" t="s">
        <v>11331</v>
      </c>
      <c r="T1298" t="s">
        <v>11332</v>
      </c>
      <c r="U1298" t="s">
        <v>11333</v>
      </c>
      <c r="V1298" t="s">
        <v>11334</v>
      </c>
    </row>
    <row r="1299" spans="1:22" x14ac:dyDescent="0.25">
      <c r="A1299" t="s">
        <v>11335</v>
      </c>
      <c r="B1299" t="s">
        <v>14135</v>
      </c>
      <c r="C1299" t="s">
        <v>13549</v>
      </c>
      <c r="D1299" s="6">
        <v>8886</v>
      </c>
      <c r="E1299" s="6" t="str">
        <f>IF(Table1_1[[#This Row],[discounted_price]]&lt;200,"&lt;₹200",IF(OR(Table1_1[[#This Row],[discounted_price]]=200,Table1_1[[#This Row],[discounted_price]]&lt;=500),"₹200-₹500","&gt;₹500"))</f>
        <v>&gt;₹500</v>
      </c>
      <c r="F1299" s="6">
        <v>11850</v>
      </c>
      <c r="G1299" s="5">
        <v>0.25</v>
      </c>
      <c r="H129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299" s="5" t="str">
        <f>IF(Table1_1[[#This Row],[discount_percentage]]&gt;=50%,"Yes","No")</f>
        <v>No</v>
      </c>
      <c r="J1299">
        <v>4.2</v>
      </c>
      <c r="K1299">
        <f>AVERAGE(Table1_1[[#This Row],[rating]]+Table1_1[[#This Row],[rating_count]]/1000)</f>
        <v>7.2650000000000006</v>
      </c>
      <c r="L1299">
        <v>3065</v>
      </c>
      <c r="M1299">
        <f>COUNTIF(Table1_1[[#This Row],[rating_count]],"&lt;1000")</f>
        <v>0</v>
      </c>
      <c r="N1299" s="6">
        <f>Table1_1[[#This Row],[actual_price]]*Table1_1[[#This Row],[rating_count]]</f>
        <v>36320250</v>
      </c>
      <c r="O1299" t="s">
        <v>11337</v>
      </c>
      <c r="P1299" t="s">
        <v>11338</v>
      </c>
      <c r="Q1299" t="s">
        <v>11339</v>
      </c>
      <c r="R1299" t="s">
        <v>11340</v>
      </c>
      <c r="S1299" t="s">
        <v>11341</v>
      </c>
      <c r="T1299" t="s">
        <v>11342</v>
      </c>
      <c r="U1299" t="s">
        <v>11343</v>
      </c>
      <c r="V1299" t="s">
        <v>11344</v>
      </c>
    </row>
    <row r="1300" spans="1:22" x14ac:dyDescent="0.25">
      <c r="A1300" t="s">
        <v>11345</v>
      </c>
      <c r="B1300" t="s">
        <v>14136</v>
      </c>
      <c r="C1300" t="s">
        <v>13549</v>
      </c>
      <c r="D1300" s="6">
        <v>475</v>
      </c>
      <c r="E1300" s="6" t="str">
        <f>IF(Table1_1[[#This Row],[discounted_price]]&lt;200,"&lt;₹200",IF(OR(Table1_1[[#This Row],[discounted_price]]=200,Table1_1[[#This Row],[discounted_price]]&lt;=500),"₹200-₹500","&gt;₹500"))</f>
        <v>₹200-₹500</v>
      </c>
      <c r="F1300" s="6">
        <v>999</v>
      </c>
      <c r="G1300" s="5">
        <v>0.52</v>
      </c>
      <c r="H130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300" s="5" t="str">
        <f>IF(Table1_1[[#This Row],[discount_percentage]]&gt;=50%,"Yes","No")</f>
        <v>Yes</v>
      </c>
      <c r="J1300">
        <v>4.0999999999999996</v>
      </c>
      <c r="K1300">
        <f>AVERAGE(Table1_1[[#This Row],[rating]]+Table1_1[[#This Row],[rating_count]]/1000)</f>
        <v>5.1209999999999996</v>
      </c>
      <c r="L1300">
        <v>1021</v>
      </c>
      <c r="M1300">
        <f>COUNTIF(Table1_1[[#This Row],[rating_count]],"&lt;1000")</f>
        <v>0</v>
      </c>
      <c r="N1300" s="6">
        <f>Table1_1[[#This Row],[actual_price]]*Table1_1[[#This Row],[rating_count]]</f>
        <v>1019979</v>
      </c>
      <c r="O1300" t="s">
        <v>11347</v>
      </c>
      <c r="P1300" t="s">
        <v>11348</v>
      </c>
      <c r="Q1300" t="s">
        <v>11349</v>
      </c>
      <c r="R1300" t="s">
        <v>11350</v>
      </c>
      <c r="S1300" t="s">
        <v>11351</v>
      </c>
      <c r="T1300" t="s">
        <v>11352</v>
      </c>
      <c r="U1300" t="s">
        <v>11353</v>
      </c>
      <c r="V1300" t="s">
        <v>11354</v>
      </c>
    </row>
    <row r="1301" spans="1:22" x14ac:dyDescent="0.25">
      <c r="A1301" t="s">
        <v>11355</v>
      </c>
      <c r="B1301" t="s">
        <v>14137</v>
      </c>
      <c r="C1301" t="s">
        <v>13549</v>
      </c>
      <c r="D1301" s="6">
        <v>4995</v>
      </c>
      <c r="E1301" s="6" t="str">
        <f>IF(Table1_1[[#This Row],[discounted_price]]&lt;200,"&lt;₹200",IF(OR(Table1_1[[#This Row],[discounted_price]]=200,Table1_1[[#This Row],[discounted_price]]&lt;=500),"₹200-₹500","&gt;₹500"))</f>
        <v>&gt;₹500</v>
      </c>
      <c r="F1301" s="6">
        <v>20049</v>
      </c>
      <c r="G1301" s="5">
        <v>0.75</v>
      </c>
      <c r="H130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301" s="5" t="str">
        <f>IF(Table1_1[[#This Row],[discount_percentage]]&gt;=50%,"Yes","No")</f>
        <v>Yes</v>
      </c>
      <c r="J1301">
        <v>4.8</v>
      </c>
      <c r="K1301">
        <f>AVERAGE(Table1_1[[#This Row],[rating]]+Table1_1[[#This Row],[rating_count]]/1000)</f>
        <v>8.7639999999999993</v>
      </c>
      <c r="L1301">
        <v>3964</v>
      </c>
      <c r="M1301">
        <f>COUNTIF(Table1_1[[#This Row],[rating_count]],"&lt;1000")</f>
        <v>0</v>
      </c>
      <c r="N1301" s="6">
        <f>Table1_1[[#This Row],[actual_price]]*Table1_1[[#This Row],[rating_count]]</f>
        <v>79474236</v>
      </c>
      <c r="O1301" t="s">
        <v>11357</v>
      </c>
      <c r="P1301" t="s">
        <v>11358</v>
      </c>
      <c r="Q1301" t="s">
        <v>11359</v>
      </c>
      <c r="R1301" t="s">
        <v>11360</v>
      </c>
      <c r="S1301" t="s">
        <v>11361</v>
      </c>
      <c r="T1301" t="s">
        <v>11362</v>
      </c>
      <c r="U1301" t="s">
        <v>11363</v>
      </c>
      <c r="V1301" t="s">
        <v>11364</v>
      </c>
    </row>
    <row r="1302" spans="1:22" x14ac:dyDescent="0.25">
      <c r="A1302" t="s">
        <v>11365</v>
      </c>
      <c r="B1302" t="s">
        <v>14138</v>
      </c>
      <c r="C1302" t="s">
        <v>13549</v>
      </c>
      <c r="D1302" s="6">
        <v>13999</v>
      </c>
      <c r="E1302" s="6" t="str">
        <f>IF(Table1_1[[#This Row],[discounted_price]]&lt;200,"&lt;₹200",IF(OR(Table1_1[[#This Row],[discounted_price]]=200,Table1_1[[#This Row],[discounted_price]]&lt;=500),"₹200-₹500","&gt;₹500"))</f>
        <v>&gt;₹500</v>
      </c>
      <c r="F1302" s="6">
        <v>24850</v>
      </c>
      <c r="G1302" s="5">
        <v>0.44</v>
      </c>
      <c r="H130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02" s="5" t="str">
        <f>IF(Table1_1[[#This Row],[discount_percentage]]&gt;=50%,"Yes","No")</f>
        <v>No</v>
      </c>
      <c r="J1302">
        <v>4.4000000000000004</v>
      </c>
      <c r="K1302">
        <f>AVERAGE(Table1_1[[#This Row],[rating]]+Table1_1[[#This Row],[rating_count]]/1000)</f>
        <v>13.348000000000001</v>
      </c>
      <c r="L1302">
        <v>8948</v>
      </c>
      <c r="M1302">
        <f>COUNTIF(Table1_1[[#This Row],[rating_count]],"&lt;1000")</f>
        <v>0</v>
      </c>
      <c r="N1302" s="6">
        <f>Table1_1[[#This Row],[actual_price]]*Table1_1[[#This Row],[rating_count]]</f>
        <v>222357800</v>
      </c>
      <c r="O1302" t="s">
        <v>11367</v>
      </c>
      <c r="P1302" t="s">
        <v>11368</v>
      </c>
      <c r="Q1302" t="s">
        <v>11369</v>
      </c>
      <c r="R1302" t="s">
        <v>11370</v>
      </c>
      <c r="S1302" t="s">
        <v>11371</v>
      </c>
      <c r="T1302" t="s">
        <v>11372</v>
      </c>
      <c r="U1302" t="s">
        <v>11373</v>
      </c>
      <c r="V1302" t="s">
        <v>11374</v>
      </c>
    </row>
    <row r="1303" spans="1:22" x14ac:dyDescent="0.25">
      <c r="A1303" t="s">
        <v>11375</v>
      </c>
      <c r="B1303" t="s">
        <v>14139</v>
      </c>
      <c r="C1303" t="s">
        <v>13549</v>
      </c>
      <c r="D1303" s="6">
        <v>8499</v>
      </c>
      <c r="E1303" s="6" t="str">
        <f>IF(Table1_1[[#This Row],[discounted_price]]&lt;200,"&lt;₹200",IF(OR(Table1_1[[#This Row],[discounted_price]]=200,Table1_1[[#This Row],[discounted_price]]&lt;=500),"₹200-₹500","&gt;₹500"))</f>
        <v>&gt;₹500</v>
      </c>
      <c r="F1303" s="6">
        <v>16490</v>
      </c>
      <c r="G1303" s="5">
        <v>0.48</v>
      </c>
      <c r="H130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03" s="5" t="str">
        <f>IF(Table1_1[[#This Row],[discount_percentage]]&gt;=50%,"Yes","No")</f>
        <v>No</v>
      </c>
      <c r="J1303">
        <v>4.3</v>
      </c>
      <c r="K1303">
        <f>AVERAGE(Table1_1[[#This Row],[rating]]+Table1_1[[#This Row],[rating_count]]/1000)</f>
        <v>4.3970000000000002</v>
      </c>
      <c r="L1303">
        <v>97</v>
      </c>
      <c r="M1303">
        <f>COUNTIF(Table1_1[[#This Row],[rating_count]],"&lt;1000")</f>
        <v>1</v>
      </c>
      <c r="N1303" s="6">
        <f>Table1_1[[#This Row],[actual_price]]*Table1_1[[#This Row],[rating_count]]</f>
        <v>1599530</v>
      </c>
      <c r="O1303" t="s">
        <v>11377</v>
      </c>
      <c r="P1303" t="s">
        <v>11378</v>
      </c>
      <c r="Q1303" t="s">
        <v>11379</v>
      </c>
      <c r="R1303" t="s">
        <v>11380</v>
      </c>
      <c r="S1303" t="s">
        <v>11381</v>
      </c>
      <c r="T1303" t="s">
        <v>11382</v>
      </c>
      <c r="U1303" t="s">
        <v>11383</v>
      </c>
      <c r="V1303" t="s">
        <v>11384</v>
      </c>
    </row>
    <row r="1304" spans="1:22" x14ac:dyDescent="0.25">
      <c r="A1304" t="s">
        <v>11385</v>
      </c>
      <c r="B1304" t="s">
        <v>14140</v>
      </c>
      <c r="C1304" t="s">
        <v>13549</v>
      </c>
      <c r="D1304" s="6">
        <v>949</v>
      </c>
      <c r="E1304" s="6" t="str">
        <f>IF(Table1_1[[#This Row],[discounted_price]]&lt;200,"&lt;₹200",IF(OR(Table1_1[[#This Row],[discounted_price]]=200,Table1_1[[#This Row],[discounted_price]]&lt;=500),"₹200-₹500","&gt;₹500"))</f>
        <v>&gt;₹500</v>
      </c>
      <c r="F1304" s="6">
        <v>975</v>
      </c>
      <c r="G1304" s="5">
        <v>0.03</v>
      </c>
      <c r="H130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1304" s="5" t="str">
        <f>IF(Table1_1[[#This Row],[discount_percentage]]&gt;=50%,"Yes","No")</f>
        <v>No</v>
      </c>
      <c r="J1304">
        <v>4.3</v>
      </c>
      <c r="K1304">
        <f>AVERAGE(Table1_1[[#This Row],[rating]]+Table1_1[[#This Row],[rating_count]]/1000)</f>
        <v>11.523</v>
      </c>
      <c r="L1304">
        <v>7223</v>
      </c>
      <c r="M1304">
        <f>COUNTIF(Table1_1[[#This Row],[rating_count]],"&lt;1000")</f>
        <v>0</v>
      </c>
      <c r="N1304" s="6">
        <f>Table1_1[[#This Row],[actual_price]]*Table1_1[[#This Row],[rating_count]]</f>
        <v>7042425</v>
      </c>
      <c r="O1304" t="s">
        <v>11387</v>
      </c>
      <c r="P1304" t="s">
        <v>11388</v>
      </c>
      <c r="Q1304" t="s">
        <v>11389</v>
      </c>
      <c r="R1304" t="s">
        <v>11390</v>
      </c>
      <c r="S1304" t="s">
        <v>11391</v>
      </c>
      <c r="T1304" t="s">
        <v>11392</v>
      </c>
      <c r="U1304" t="s">
        <v>11393</v>
      </c>
      <c r="V1304" t="s">
        <v>11394</v>
      </c>
    </row>
    <row r="1305" spans="1:22" x14ac:dyDescent="0.25">
      <c r="A1305" t="s">
        <v>11395</v>
      </c>
      <c r="B1305" t="s">
        <v>14141</v>
      </c>
      <c r="C1305" t="s">
        <v>13549</v>
      </c>
      <c r="D1305" s="6">
        <v>395</v>
      </c>
      <c r="E1305" s="6" t="str">
        <f>IF(Table1_1[[#This Row],[discounted_price]]&lt;200,"&lt;₹200",IF(OR(Table1_1[[#This Row],[discounted_price]]=200,Table1_1[[#This Row],[discounted_price]]&lt;=500),"₹200-₹500","&gt;₹500"))</f>
        <v>₹200-₹500</v>
      </c>
      <c r="F1305" s="6">
        <v>499</v>
      </c>
      <c r="G1305" s="5">
        <v>0.21</v>
      </c>
      <c r="H130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305" s="5" t="str">
        <f>IF(Table1_1[[#This Row],[discount_percentage]]&gt;=50%,"Yes","No")</f>
        <v>No</v>
      </c>
      <c r="J1305">
        <v>4</v>
      </c>
      <c r="K1305">
        <f>AVERAGE(Table1_1[[#This Row],[rating]]+Table1_1[[#This Row],[rating_count]]/1000)</f>
        <v>4.33</v>
      </c>
      <c r="L1305">
        <v>330</v>
      </c>
      <c r="M1305">
        <f>COUNTIF(Table1_1[[#This Row],[rating_count]],"&lt;1000")</f>
        <v>1</v>
      </c>
      <c r="N1305" s="6">
        <f>Table1_1[[#This Row],[actual_price]]*Table1_1[[#This Row],[rating_count]]</f>
        <v>164670</v>
      </c>
      <c r="O1305" t="s">
        <v>11397</v>
      </c>
      <c r="P1305" t="s">
        <v>11398</v>
      </c>
      <c r="Q1305" t="s">
        <v>11399</v>
      </c>
      <c r="R1305" t="s">
        <v>11400</v>
      </c>
      <c r="S1305" t="s">
        <v>11401</v>
      </c>
      <c r="T1305" t="s">
        <v>11402</v>
      </c>
      <c r="U1305" t="s">
        <v>11403</v>
      </c>
      <c r="V1305" t="s">
        <v>11404</v>
      </c>
    </row>
    <row r="1306" spans="1:22" x14ac:dyDescent="0.25">
      <c r="A1306" t="s">
        <v>11405</v>
      </c>
      <c r="B1306" t="s">
        <v>14142</v>
      </c>
      <c r="C1306" t="s">
        <v>13549</v>
      </c>
      <c r="D1306" s="6">
        <v>635</v>
      </c>
      <c r="E1306" s="6" t="str">
        <f>IF(Table1_1[[#This Row],[discounted_price]]&lt;200,"&lt;₹200",IF(OR(Table1_1[[#This Row],[discounted_price]]=200,Table1_1[[#This Row],[discounted_price]]&lt;=500),"₹200-₹500","&gt;₹500"))</f>
        <v>&gt;₹500</v>
      </c>
      <c r="F1306" s="6">
        <v>635</v>
      </c>
      <c r="G1306" s="5">
        <v>0</v>
      </c>
      <c r="H130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1306" s="5" t="str">
        <f>IF(Table1_1[[#This Row],[discount_percentage]]&gt;=50%,"Yes","No")</f>
        <v>No</v>
      </c>
      <c r="J1306">
        <v>4.3</v>
      </c>
      <c r="K1306">
        <f>AVERAGE(Table1_1[[#This Row],[rating]]+Table1_1[[#This Row],[rating_count]]/1000)</f>
        <v>8.870000000000001</v>
      </c>
      <c r="L1306">
        <v>4570</v>
      </c>
      <c r="M1306">
        <f>COUNTIF(Table1_1[[#This Row],[rating_count]],"&lt;1000")</f>
        <v>0</v>
      </c>
      <c r="N1306" s="6">
        <f>Table1_1[[#This Row],[actual_price]]*Table1_1[[#This Row],[rating_count]]</f>
        <v>2901950</v>
      </c>
      <c r="O1306" t="s">
        <v>11408</v>
      </c>
      <c r="P1306" t="s">
        <v>11409</v>
      </c>
      <c r="Q1306" t="s">
        <v>11410</v>
      </c>
      <c r="R1306" t="s">
        <v>11411</v>
      </c>
      <c r="S1306" t="s">
        <v>11412</v>
      </c>
      <c r="T1306" t="s">
        <v>11413</v>
      </c>
      <c r="U1306" t="s">
        <v>11414</v>
      </c>
      <c r="V1306" t="s">
        <v>11415</v>
      </c>
    </row>
    <row r="1307" spans="1:22" x14ac:dyDescent="0.25">
      <c r="A1307" t="s">
        <v>11416</v>
      </c>
      <c r="B1307" t="s">
        <v>14143</v>
      </c>
      <c r="C1307" t="s">
        <v>13549</v>
      </c>
      <c r="D1307" s="6">
        <v>717</v>
      </c>
      <c r="E1307" s="6" t="str">
        <f>IF(Table1_1[[#This Row],[discounted_price]]&lt;200,"&lt;₹200",IF(OR(Table1_1[[#This Row],[discounted_price]]=200,Table1_1[[#This Row],[discounted_price]]&lt;=500),"₹200-₹500","&gt;₹500"))</f>
        <v>&gt;₹500</v>
      </c>
      <c r="F1307" s="6">
        <v>1390</v>
      </c>
      <c r="G1307" s="5">
        <v>0.48</v>
      </c>
      <c r="H130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07" s="5" t="str">
        <f>IF(Table1_1[[#This Row],[discount_percentage]]&gt;=50%,"Yes","No")</f>
        <v>No</v>
      </c>
      <c r="J1307">
        <v>4</v>
      </c>
      <c r="K1307">
        <f>AVERAGE(Table1_1[[#This Row],[rating]]+Table1_1[[#This Row],[rating_count]]/1000)</f>
        <v>8.8670000000000009</v>
      </c>
      <c r="L1307">
        <v>4867</v>
      </c>
      <c r="M1307">
        <f>COUNTIF(Table1_1[[#This Row],[rating_count]],"&lt;1000")</f>
        <v>0</v>
      </c>
      <c r="N1307" s="6">
        <f>Table1_1[[#This Row],[actual_price]]*Table1_1[[#This Row],[rating_count]]</f>
        <v>6765130</v>
      </c>
      <c r="O1307" t="s">
        <v>11418</v>
      </c>
      <c r="P1307" t="s">
        <v>11419</v>
      </c>
      <c r="Q1307" t="s">
        <v>11420</v>
      </c>
      <c r="R1307" t="s">
        <v>11421</v>
      </c>
      <c r="S1307" t="s">
        <v>11422</v>
      </c>
      <c r="T1307" t="s">
        <v>11423</v>
      </c>
      <c r="U1307" t="s">
        <v>11424</v>
      </c>
      <c r="V1307" t="s">
        <v>11425</v>
      </c>
    </row>
    <row r="1308" spans="1:22" x14ac:dyDescent="0.25">
      <c r="A1308" t="s">
        <v>11426</v>
      </c>
      <c r="B1308" t="s">
        <v>14144</v>
      </c>
      <c r="C1308" t="s">
        <v>13549</v>
      </c>
      <c r="D1308" s="6">
        <v>27900</v>
      </c>
      <c r="E1308" s="6" t="str">
        <f>IF(Table1_1[[#This Row],[discounted_price]]&lt;200,"&lt;₹200",IF(OR(Table1_1[[#This Row],[discounted_price]]=200,Table1_1[[#This Row],[discounted_price]]&lt;=500),"₹200-₹500","&gt;₹500"))</f>
        <v>&gt;₹500</v>
      </c>
      <c r="F1308" s="6">
        <v>59900</v>
      </c>
      <c r="G1308" s="5">
        <v>0.53</v>
      </c>
      <c r="H130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308" s="5" t="str">
        <f>IF(Table1_1[[#This Row],[discount_percentage]]&gt;=50%,"Yes","No")</f>
        <v>Yes</v>
      </c>
      <c r="J1308">
        <v>4.4000000000000004</v>
      </c>
      <c r="K1308">
        <f>AVERAGE(Table1_1[[#This Row],[rating]]+Table1_1[[#This Row],[rating_count]]/1000)</f>
        <v>9.6980000000000004</v>
      </c>
      <c r="L1308">
        <v>5298</v>
      </c>
      <c r="M1308">
        <f>COUNTIF(Table1_1[[#This Row],[rating_count]],"&lt;1000")</f>
        <v>0</v>
      </c>
      <c r="N1308" s="6">
        <f>Table1_1[[#This Row],[actual_price]]*Table1_1[[#This Row],[rating_count]]</f>
        <v>317350200</v>
      </c>
      <c r="O1308" t="s">
        <v>11429</v>
      </c>
      <c r="P1308" t="s">
        <v>11430</v>
      </c>
      <c r="Q1308" t="s">
        <v>11431</v>
      </c>
      <c r="R1308" t="s">
        <v>11432</v>
      </c>
      <c r="S1308" t="s">
        <v>11433</v>
      </c>
      <c r="T1308" t="s">
        <v>11434</v>
      </c>
      <c r="U1308" t="s">
        <v>11435</v>
      </c>
      <c r="V1308" t="s">
        <v>11436</v>
      </c>
    </row>
    <row r="1309" spans="1:22" x14ac:dyDescent="0.25">
      <c r="A1309" t="s">
        <v>11437</v>
      </c>
      <c r="B1309" t="s">
        <v>14145</v>
      </c>
      <c r="C1309" t="s">
        <v>13549</v>
      </c>
      <c r="D1309" s="6">
        <v>649</v>
      </c>
      <c r="E1309" s="6" t="str">
        <f>IF(Table1_1[[#This Row],[discounted_price]]&lt;200,"&lt;₹200",IF(OR(Table1_1[[#This Row],[discounted_price]]=200,Table1_1[[#This Row],[discounted_price]]&lt;=500),"₹200-₹500","&gt;₹500"))</f>
        <v>&gt;₹500</v>
      </c>
      <c r="F1309" s="6">
        <v>670</v>
      </c>
      <c r="G1309" s="5">
        <v>0.03</v>
      </c>
      <c r="H130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1309" s="5" t="str">
        <f>IF(Table1_1[[#This Row],[discount_percentage]]&gt;=50%,"Yes","No")</f>
        <v>No</v>
      </c>
      <c r="J1309">
        <v>4.0999999999999996</v>
      </c>
      <c r="K1309">
        <f>AVERAGE(Table1_1[[#This Row],[rating]]+Table1_1[[#This Row],[rating_count]]/1000)</f>
        <v>11.885999999999999</v>
      </c>
      <c r="L1309">
        <v>7786</v>
      </c>
      <c r="M1309">
        <f>COUNTIF(Table1_1[[#This Row],[rating_count]],"&lt;1000")</f>
        <v>0</v>
      </c>
      <c r="N1309" s="6">
        <f>Table1_1[[#This Row],[actual_price]]*Table1_1[[#This Row],[rating_count]]</f>
        <v>5216620</v>
      </c>
      <c r="O1309" t="s">
        <v>11439</v>
      </c>
      <c r="P1309" t="s">
        <v>11440</v>
      </c>
      <c r="Q1309" t="s">
        <v>11441</v>
      </c>
      <c r="R1309" t="s">
        <v>11442</v>
      </c>
      <c r="S1309" t="s">
        <v>11443</v>
      </c>
      <c r="T1309" t="s">
        <v>11444</v>
      </c>
      <c r="U1309" t="s">
        <v>11445</v>
      </c>
      <c r="V1309" t="s">
        <v>11446</v>
      </c>
    </row>
    <row r="1310" spans="1:22" x14ac:dyDescent="0.25">
      <c r="A1310" t="s">
        <v>11447</v>
      </c>
      <c r="B1310" t="s">
        <v>14146</v>
      </c>
      <c r="C1310" t="s">
        <v>13549</v>
      </c>
      <c r="D1310" s="6">
        <v>193</v>
      </c>
      <c r="E1310" s="6" t="str">
        <f>IF(Table1_1[[#This Row],[discounted_price]]&lt;200,"&lt;₹200",IF(OR(Table1_1[[#This Row],[discounted_price]]=200,Table1_1[[#This Row],[discounted_price]]&lt;=500),"₹200-₹500","&gt;₹500"))</f>
        <v>&lt;₹200</v>
      </c>
      <c r="F1310" s="6">
        <v>399</v>
      </c>
      <c r="G1310" s="5">
        <v>0.52</v>
      </c>
      <c r="H131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310" s="5" t="str">
        <f>IF(Table1_1[[#This Row],[discount_percentage]]&gt;=50%,"Yes","No")</f>
        <v>Yes</v>
      </c>
      <c r="J1310">
        <v>3.6</v>
      </c>
      <c r="K1310">
        <f>AVERAGE(Table1_1[[#This Row],[rating]]+Table1_1[[#This Row],[rating_count]]/1000)</f>
        <v>3.637</v>
      </c>
      <c r="L1310">
        <v>37</v>
      </c>
      <c r="M1310">
        <f>COUNTIF(Table1_1[[#This Row],[rating_count]],"&lt;1000")</f>
        <v>1</v>
      </c>
      <c r="N1310" s="6">
        <f>Table1_1[[#This Row],[actual_price]]*Table1_1[[#This Row],[rating_count]]</f>
        <v>14763</v>
      </c>
      <c r="O1310" t="s">
        <v>11449</v>
      </c>
      <c r="P1310" t="s">
        <v>11450</v>
      </c>
      <c r="Q1310" t="s">
        <v>11451</v>
      </c>
      <c r="R1310" t="s">
        <v>11452</v>
      </c>
      <c r="S1310" t="s">
        <v>11453</v>
      </c>
      <c r="T1310" t="s">
        <v>11454</v>
      </c>
      <c r="U1310" t="s">
        <v>11455</v>
      </c>
      <c r="V1310" t="s">
        <v>11456</v>
      </c>
    </row>
    <row r="1311" spans="1:22" x14ac:dyDescent="0.25">
      <c r="A1311" t="s">
        <v>11457</v>
      </c>
      <c r="B1311" t="s">
        <v>14147</v>
      </c>
      <c r="C1311" t="s">
        <v>13549</v>
      </c>
      <c r="D1311" s="6">
        <v>1299</v>
      </c>
      <c r="E1311" s="6" t="str">
        <f>IF(Table1_1[[#This Row],[discounted_price]]&lt;200,"&lt;₹200",IF(OR(Table1_1[[#This Row],[discounted_price]]=200,Table1_1[[#This Row],[discounted_price]]&lt;=500),"₹200-₹500","&gt;₹500"))</f>
        <v>&gt;₹500</v>
      </c>
      <c r="F1311" s="6">
        <v>2495</v>
      </c>
      <c r="G1311" s="5">
        <v>0.48</v>
      </c>
      <c r="H131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11" s="5" t="str">
        <f>IF(Table1_1[[#This Row],[discount_percentage]]&gt;=50%,"Yes","No")</f>
        <v>No</v>
      </c>
      <c r="J1311">
        <v>2</v>
      </c>
      <c r="K1311">
        <f>AVERAGE(Table1_1[[#This Row],[rating]]+Table1_1[[#This Row],[rating_count]]/1000)</f>
        <v>2.0019999999999998</v>
      </c>
      <c r="L1311">
        <v>2</v>
      </c>
      <c r="M1311">
        <f>COUNTIF(Table1_1[[#This Row],[rating_count]],"&lt;1000")</f>
        <v>1</v>
      </c>
      <c r="N1311" s="6">
        <f>Table1_1[[#This Row],[actual_price]]*Table1_1[[#This Row],[rating_count]]</f>
        <v>4990</v>
      </c>
      <c r="O1311" t="s">
        <v>11459</v>
      </c>
      <c r="P1311" t="s">
        <v>11460</v>
      </c>
      <c r="Q1311" t="s">
        <v>11461</v>
      </c>
      <c r="R1311" t="s">
        <v>11462</v>
      </c>
      <c r="S1311" t="s">
        <v>11463</v>
      </c>
      <c r="T1311" t="s">
        <v>11464</v>
      </c>
      <c r="U1311" t="s">
        <v>11465</v>
      </c>
      <c r="V1311" t="s">
        <v>11466</v>
      </c>
    </row>
    <row r="1312" spans="1:22" x14ac:dyDescent="0.25">
      <c r="A1312" t="s">
        <v>11467</v>
      </c>
      <c r="B1312" t="s">
        <v>14148</v>
      </c>
      <c r="C1312" t="s">
        <v>13549</v>
      </c>
      <c r="D1312" s="6">
        <v>2449</v>
      </c>
      <c r="E1312" s="6" t="str">
        <f>IF(Table1_1[[#This Row],[discounted_price]]&lt;200,"&lt;₹200",IF(OR(Table1_1[[#This Row],[discounted_price]]=200,Table1_1[[#This Row],[discounted_price]]&lt;=500),"₹200-₹500","&gt;₹500"))</f>
        <v>&gt;₹500</v>
      </c>
      <c r="F1312" s="6">
        <v>3390</v>
      </c>
      <c r="G1312" s="5">
        <v>0.28000000000000003</v>
      </c>
      <c r="H131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312" s="5" t="str">
        <f>IF(Table1_1[[#This Row],[discount_percentage]]&gt;=50%,"Yes","No")</f>
        <v>No</v>
      </c>
      <c r="J1312">
        <v>4</v>
      </c>
      <c r="K1312">
        <f>AVERAGE(Table1_1[[#This Row],[rating]]+Table1_1[[#This Row],[rating_count]]/1000)</f>
        <v>9.2059999999999995</v>
      </c>
      <c r="L1312">
        <v>5206</v>
      </c>
      <c r="M1312">
        <f>COUNTIF(Table1_1[[#This Row],[rating_count]],"&lt;1000")</f>
        <v>0</v>
      </c>
      <c r="N1312" s="6">
        <f>Table1_1[[#This Row],[actual_price]]*Table1_1[[#This Row],[rating_count]]</f>
        <v>17648340</v>
      </c>
      <c r="O1312" t="s">
        <v>11469</v>
      </c>
      <c r="P1312" t="s">
        <v>11470</v>
      </c>
      <c r="Q1312" t="s">
        <v>11471</v>
      </c>
      <c r="R1312" t="s">
        <v>11472</v>
      </c>
      <c r="S1312" t="s">
        <v>11473</v>
      </c>
      <c r="T1312" t="s">
        <v>11474</v>
      </c>
      <c r="U1312" t="s">
        <v>11475</v>
      </c>
      <c r="V1312" t="s">
        <v>11476</v>
      </c>
    </row>
    <row r="1313" spans="1:22" x14ac:dyDescent="0.25">
      <c r="A1313" t="s">
        <v>11477</v>
      </c>
      <c r="B1313" t="s">
        <v>14098</v>
      </c>
      <c r="C1313" t="s">
        <v>13549</v>
      </c>
      <c r="D1313" s="6">
        <v>1049</v>
      </c>
      <c r="E1313" s="6" t="str">
        <f>IF(Table1_1[[#This Row],[discounted_price]]&lt;200,"&lt;₹200",IF(OR(Table1_1[[#This Row],[discounted_price]]=200,Table1_1[[#This Row],[discounted_price]]&lt;=500),"₹200-₹500","&gt;₹500"))</f>
        <v>&gt;₹500</v>
      </c>
      <c r="F1313" s="6">
        <v>2499</v>
      </c>
      <c r="G1313" s="5">
        <v>0.57999999999999996</v>
      </c>
      <c r="H131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313" s="5" t="str">
        <f>IF(Table1_1[[#This Row],[discount_percentage]]&gt;=50%,"Yes","No")</f>
        <v>Yes</v>
      </c>
      <c r="J1313">
        <v>3.7</v>
      </c>
      <c r="K1313">
        <f>AVERAGE(Table1_1[[#This Row],[rating]]+Table1_1[[#This Row],[rating_count]]/1000)</f>
        <v>4.3380000000000001</v>
      </c>
      <c r="L1313">
        <v>638</v>
      </c>
      <c r="M1313">
        <f>COUNTIF(Table1_1[[#This Row],[rating_count]],"&lt;1000")</f>
        <v>1</v>
      </c>
      <c r="N1313" s="6">
        <f>Table1_1[[#This Row],[actual_price]]*Table1_1[[#This Row],[rating_count]]</f>
        <v>1594362</v>
      </c>
      <c r="O1313" t="s">
        <v>10942</v>
      </c>
      <c r="P1313" t="s">
        <v>11479</v>
      </c>
      <c r="Q1313" t="s">
        <v>11480</v>
      </c>
      <c r="R1313" t="s">
        <v>11481</v>
      </c>
      <c r="S1313" t="s">
        <v>11482</v>
      </c>
      <c r="T1313" t="s">
        <v>11483</v>
      </c>
      <c r="U1313" t="s">
        <v>11484</v>
      </c>
      <c r="V1313" t="s">
        <v>11485</v>
      </c>
    </row>
    <row r="1314" spans="1:22" x14ac:dyDescent="0.25">
      <c r="A1314" t="s">
        <v>11486</v>
      </c>
      <c r="B1314" t="s">
        <v>14149</v>
      </c>
      <c r="C1314" t="s">
        <v>13549</v>
      </c>
      <c r="D1314" s="6">
        <v>2399</v>
      </c>
      <c r="E1314" s="6" t="str">
        <f>IF(Table1_1[[#This Row],[discounted_price]]&lt;200,"&lt;₹200",IF(OR(Table1_1[[#This Row],[discounted_price]]=200,Table1_1[[#This Row],[discounted_price]]&lt;=500),"₹200-₹500","&gt;₹500"))</f>
        <v>&gt;₹500</v>
      </c>
      <c r="F1314" s="6">
        <v>4200</v>
      </c>
      <c r="G1314" s="5">
        <v>0.43</v>
      </c>
      <c r="H131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14" s="5" t="str">
        <f>IF(Table1_1[[#This Row],[discount_percentage]]&gt;=50%,"Yes","No")</f>
        <v>No</v>
      </c>
      <c r="J1314">
        <v>3.8</v>
      </c>
      <c r="K1314">
        <f>AVERAGE(Table1_1[[#This Row],[rating]]+Table1_1[[#This Row],[rating_count]]/1000)</f>
        <v>4.1970000000000001</v>
      </c>
      <c r="L1314">
        <v>397</v>
      </c>
      <c r="M1314">
        <f>COUNTIF(Table1_1[[#This Row],[rating_count]],"&lt;1000")</f>
        <v>1</v>
      </c>
      <c r="N1314" s="6">
        <f>Table1_1[[#This Row],[actual_price]]*Table1_1[[#This Row],[rating_count]]</f>
        <v>1667400</v>
      </c>
      <c r="O1314" t="s">
        <v>11488</v>
      </c>
      <c r="P1314" t="s">
        <v>11489</v>
      </c>
      <c r="Q1314" t="s">
        <v>11490</v>
      </c>
      <c r="R1314" t="s">
        <v>11491</v>
      </c>
      <c r="S1314" t="s">
        <v>11492</v>
      </c>
      <c r="T1314" t="s">
        <v>11493</v>
      </c>
      <c r="U1314" t="s">
        <v>11494</v>
      </c>
      <c r="V1314" t="s">
        <v>11495</v>
      </c>
    </row>
    <row r="1315" spans="1:22" x14ac:dyDescent="0.25">
      <c r="A1315" t="s">
        <v>11496</v>
      </c>
      <c r="B1315" t="s">
        <v>14150</v>
      </c>
      <c r="C1315" t="s">
        <v>13549</v>
      </c>
      <c r="D1315" s="6">
        <v>2286</v>
      </c>
      <c r="E1315" s="6" t="str">
        <f>IF(Table1_1[[#This Row],[discounted_price]]&lt;200,"&lt;₹200",IF(OR(Table1_1[[#This Row],[discounted_price]]=200,Table1_1[[#This Row],[discounted_price]]&lt;=500),"₹200-₹500","&gt;₹500"))</f>
        <v>&gt;₹500</v>
      </c>
      <c r="F1315" s="6">
        <v>4495</v>
      </c>
      <c r="G1315" s="5">
        <v>0.49</v>
      </c>
      <c r="H131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15" s="5" t="str">
        <f>IF(Table1_1[[#This Row],[discount_percentage]]&gt;=50%,"Yes","No")</f>
        <v>No</v>
      </c>
      <c r="J1315">
        <v>3.9</v>
      </c>
      <c r="K1315">
        <f>AVERAGE(Table1_1[[#This Row],[rating]]+Table1_1[[#This Row],[rating_count]]/1000)</f>
        <v>4.226</v>
      </c>
      <c r="L1315">
        <v>326</v>
      </c>
      <c r="M1315">
        <f>COUNTIF(Table1_1[[#This Row],[rating_count]],"&lt;1000")</f>
        <v>1</v>
      </c>
      <c r="N1315" s="6">
        <f>Table1_1[[#This Row],[actual_price]]*Table1_1[[#This Row],[rating_count]]</f>
        <v>1465370</v>
      </c>
      <c r="O1315" t="s">
        <v>11498</v>
      </c>
      <c r="P1315" t="s">
        <v>11499</v>
      </c>
      <c r="Q1315" t="s">
        <v>11500</v>
      </c>
      <c r="R1315" t="s">
        <v>11501</v>
      </c>
      <c r="S1315" t="s">
        <v>11502</v>
      </c>
      <c r="T1315" t="s">
        <v>11503</v>
      </c>
      <c r="U1315" t="s">
        <v>11504</v>
      </c>
      <c r="V1315" t="s">
        <v>11505</v>
      </c>
    </row>
    <row r="1316" spans="1:22" x14ac:dyDescent="0.25">
      <c r="A1316" t="s">
        <v>11506</v>
      </c>
      <c r="B1316" t="s">
        <v>14151</v>
      </c>
      <c r="C1316" t="s">
        <v>13549</v>
      </c>
      <c r="D1316" s="6">
        <v>499</v>
      </c>
      <c r="E1316" s="6" t="str">
        <f>IF(Table1_1[[#This Row],[discounted_price]]&lt;200,"&lt;₹200",IF(OR(Table1_1[[#This Row],[discounted_price]]=200,Table1_1[[#This Row],[discounted_price]]&lt;=500),"₹200-₹500","&gt;₹500"))</f>
        <v>₹200-₹500</v>
      </c>
      <c r="F1316" s="6">
        <v>2199</v>
      </c>
      <c r="G1316" s="5">
        <v>0.77</v>
      </c>
      <c r="H131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316" s="5" t="str">
        <f>IF(Table1_1[[#This Row],[discount_percentage]]&gt;=50%,"Yes","No")</f>
        <v>Yes</v>
      </c>
      <c r="J1316">
        <v>3.1</v>
      </c>
      <c r="K1316">
        <f>AVERAGE(Table1_1[[#This Row],[rating]]+Table1_1[[#This Row],[rating_count]]/1000)</f>
        <v>6.6270000000000007</v>
      </c>
      <c r="L1316">
        <v>3527</v>
      </c>
      <c r="M1316">
        <f>COUNTIF(Table1_1[[#This Row],[rating_count]],"&lt;1000")</f>
        <v>0</v>
      </c>
      <c r="N1316" s="6">
        <f>Table1_1[[#This Row],[actual_price]]*Table1_1[[#This Row],[rating_count]]</f>
        <v>7755873</v>
      </c>
      <c r="O1316" t="s">
        <v>11508</v>
      </c>
      <c r="P1316" t="s">
        <v>11509</v>
      </c>
      <c r="Q1316" t="s">
        <v>11510</v>
      </c>
      <c r="R1316" t="s">
        <v>11511</v>
      </c>
      <c r="S1316" t="s">
        <v>11512</v>
      </c>
      <c r="T1316" t="s">
        <v>11513</v>
      </c>
      <c r="U1316" t="s">
        <v>11514</v>
      </c>
      <c r="V1316" t="s">
        <v>11515</v>
      </c>
    </row>
    <row r="1317" spans="1:22" x14ac:dyDescent="0.25">
      <c r="A1317" t="s">
        <v>11516</v>
      </c>
      <c r="B1317" t="s">
        <v>14152</v>
      </c>
      <c r="C1317" t="s">
        <v>13549</v>
      </c>
      <c r="D1317" s="6">
        <v>429</v>
      </c>
      <c r="E1317" s="6" t="str">
        <f>IF(Table1_1[[#This Row],[discounted_price]]&lt;200,"&lt;₹200",IF(OR(Table1_1[[#This Row],[discounted_price]]=200,Table1_1[[#This Row],[discounted_price]]&lt;=500),"₹200-₹500","&gt;₹500"))</f>
        <v>₹200-₹500</v>
      </c>
      <c r="F1317" s="6">
        <v>999</v>
      </c>
      <c r="G1317" s="5">
        <v>0.56999999999999995</v>
      </c>
      <c r="H131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317" s="5" t="str">
        <f>IF(Table1_1[[#This Row],[discount_percentage]]&gt;=50%,"Yes","No")</f>
        <v>Yes</v>
      </c>
      <c r="J1317">
        <v>3</v>
      </c>
      <c r="K1317">
        <f>AVERAGE(Table1_1[[#This Row],[rating]]+Table1_1[[#This Row],[rating_count]]/1000)</f>
        <v>3.617</v>
      </c>
      <c r="L1317">
        <v>617</v>
      </c>
      <c r="M1317">
        <f>COUNTIF(Table1_1[[#This Row],[rating_count]],"&lt;1000")</f>
        <v>1</v>
      </c>
      <c r="N1317" s="6">
        <f>Table1_1[[#This Row],[actual_price]]*Table1_1[[#This Row],[rating_count]]</f>
        <v>616383</v>
      </c>
      <c r="O1317" t="s">
        <v>11518</v>
      </c>
      <c r="P1317" t="s">
        <v>11519</v>
      </c>
      <c r="Q1317" t="s">
        <v>11520</v>
      </c>
      <c r="R1317" t="s">
        <v>11521</v>
      </c>
      <c r="S1317" t="s">
        <v>11522</v>
      </c>
      <c r="T1317" t="s">
        <v>11523</v>
      </c>
      <c r="U1317" t="s">
        <v>11524</v>
      </c>
      <c r="V1317" t="s">
        <v>11525</v>
      </c>
    </row>
    <row r="1318" spans="1:22" x14ac:dyDescent="0.25">
      <c r="A1318" t="s">
        <v>11526</v>
      </c>
      <c r="B1318" t="s">
        <v>14153</v>
      </c>
      <c r="C1318" t="s">
        <v>13549</v>
      </c>
      <c r="D1318" s="6">
        <v>299</v>
      </c>
      <c r="E1318" s="6" t="str">
        <f>IF(Table1_1[[#This Row],[discounted_price]]&lt;200,"&lt;₹200",IF(OR(Table1_1[[#This Row],[discounted_price]]=200,Table1_1[[#This Row],[discounted_price]]&lt;=500),"₹200-₹500","&gt;₹500"))</f>
        <v>₹200-₹500</v>
      </c>
      <c r="F1318" s="6">
        <v>595</v>
      </c>
      <c r="G1318" s="5">
        <v>0.5</v>
      </c>
      <c r="H131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18" s="5" t="str">
        <f>IF(Table1_1[[#This Row],[discount_percentage]]&gt;=50%,"Yes","No")</f>
        <v>Yes</v>
      </c>
      <c r="J1318">
        <v>4</v>
      </c>
      <c r="K1318">
        <f>AVERAGE(Table1_1[[#This Row],[rating]]+Table1_1[[#This Row],[rating_count]]/1000)</f>
        <v>4.3140000000000001</v>
      </c>
      <c r="L1318">
        <v>314</v>
      </c>
      <c r="M1318">
        <f>COUNTIF(Table1_1[[#This Row],[rating_count]],"&lt;1000")</f>
        <v>1</v>
      </c>
      <c r="N1318" s="6">
        <f>Table1_1[[#This Row],[actual_price]]*Table1_1[[#This Row],[rating_count]]</f>
        <v>186830</v>
      </c>
      <c r="O1318" t="s">
        <v>11528</v>
      </c>
      <c r="P1318" t="s">
        <v>11529</v>
      </c>
      <c r="Q1318" t="s">
        <v>11530</v>
      </c>
      <c r="R1318" t="s">
        <v>11531</v>
      </c>
      <c r="S1318" t="s">
        <v>11532</v>
      </c>
      <c r="T1318" t="s">
        <v>11533</v>
      </c>
      <c r="U1318" t="s">
        <v>11534</v>
      </c>
      <c r="V1318" t="s">
        <v>11535</v>
      </c>
    </row>
    <row r="1319" spans="1:22" x14ac:dyDescent="0.25">
      <c r="A1319" t="s">
        <v>11536</v>
      </c>
      <c r="B1319" t="s">
        <v>14154</v>
      </c>
      <c r="C1319" t="s">
        <v>13549</v>
      </c>
      <c r="D1319" s="6">
        <v>5395</v>
      </c>
      <c r="E1319" s="6" t="str">
        <f>IF(Table1_1[[#This Row],[discounted_price]]&lt;200,"&lt;₹200",IF(OR(Table1_1[[#This Row],[discounted_price]]=200,Table1_1[[#This Row],[discounted_price]]&lt;=500),"₹200-₹500","&gt;₹500"))</f>
        <v>&gt;₹500</v>
      </c>
      <c r="F1319" s="6">
        <v>19990</v>
      </c>
      <c r="G1319" s="5">
        <v>0.73</v>
      </c>
      <c r="H131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319" s="5" t="str">
        <f>IF(Table1_1[[#This Row],[discount_percentage]]&gt;=50%,"Yes","No")</f>
        <v>Yes</v>
      </c>
      <c r="J1319">
        <v>4.4000000000000004</v>
      </c>
      <c r="K1319">
        <f>AVERAGE(Table1_1[[#This Row],[rating]]+Table1_1[[#This Row],[rating_count]]/1000)</f>
        <v>4.9350000000000005</v>
      </c>
      <c r="L1319">
        <v>535</v>
      </c>
      <c r="M1319">
        <f>COUNTIF(Table1_1[[#This Row],[rating_count]],"&lt;1000")</f>
        <v>1</v>
      </c>
      <c r="N1319" s="6">
        <f>Table1_1[[#This Row],[actual_price]]*Table1_1[[#This Row],[rating_count]]</f>
        <v>10694650</v>
      </c>
      <c r="O1319" t="s">
        <v>11538</v>
      </c>
      <c r="P1319" t="s">
        <v>11539</v>
      </c>
      <c r="Q1319" t="s">
        <v>11540</v>
      </c>
      <c r="R1319" t="s">
        <v>11541</v>
      </c>
      <c r="S1319" t="s">
        <v>11542</v>
      </c>
      <c r="T1319" t="s">
        <v>11543</v>
      </c>
      <c r="U1319" t="s">
        <v>11544</v>
      </c>
      <c r="V1319" t="s">
        <v>11545</v>
      </c>
    </row>
    <row r="1320" spans="1:22" x14ac:dyDescent="0.25">
      <c r="A1320" t="s">
        <v>11546</v>
      </c>
      <c r="B1320" t="s">
        <v>14155</v>
      </c>
      <c r="C1320" t="s">
        <v>13549</v>
      </c>
      <c r="D1320" s="6">
        <v>559</v>
      </c>
      <c r="E1320" s="6" t="str">
        <f>IF(Table1_1[[#This Row],[discounted_price]]&lt;200,"&lt;₹200",IF(OR(Table1_1[[#This Row],[discounted_price]]=200,Table1_1[[#This Row],[discounted_price]]&lt;=500),"₹200-₹500","&gt;₹500"))</f>
        <v>&gt;₹500</v>
      </c>
      <c r="F1320" s="6">
        <v>1010</v>
      </c>
      <c r="G1320" s="5">
        <v>0.45</v>
      </c>
      <c r="H132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20" s="5" t="str">
        <f>IF(Table1_1[[#This Row],[discount_percentage]]&gt;=50%,"Yes","No")</f>
        <v>No</v>
      </c>
      <c r="J1320">
        <v>4.0999999999999996</v>
      </c>
      <c r="K1320">
        <f>AVERAGE(Table1_1[[#This Row],[rating]]+Table1_1[[#This Row],[rating_count]]/1000)</f>
        <v>21.424999999999997</v>
      </c>
      <c r="L1320">
        <v>17325</v>
      </c>
      <c r="M1320">
        <f>COUNTIF(Table1_1[[#This Row],[rating_count]],"&lt;1000")</f>
        <v>0</v>
      </c>
      <c r="N1320" s="6">
        <f>Table1_1[[#This Row],[actual_price]]*Table1_1[[#This Row],[rating_count]]</f>
        <v>17498250</v>
      </c>
      <c r="O1320" t="s">
        <v>11548</v>
      </c>
      <c r="P1320" t="s">
        <v>11549</v>
      </c>
      <c r="Q1320" t="s">
        <v>11550</v>
      </c>
      <c r="R1320" t="s">
        <v>11551</v>
      </c>
      <c r="S1320" t="s">
        <v>11552</v>
      </c>
      <c r="T1320" t="s">
        <v>11553</v>
      </c>
      <c r="U1320" t="s">
        <v>11554</v>
      </c>
      <c r="V1320" t="s">
        <v>11555</v>
      </c>
    </row>
    <row r="1321" spans="1:22" x14ac:dyDescent="0.25">
      <c r="A1321" t="s">
        <v>11556</v>
      </c>
      <c r="B1321" t="s">
        <v>14156</v>
      </c>
      <c r="C1321" t="s">
        <v>13549</v>
      </c>
      <c r="D1321" s="6">
        <v>660</v>
      </c>
      <c r="E1321" s="6" t="str">
        <f>IF(Table1_1[[#This Row],[discounted_price]]&lt;200,"&lt;₹200",IF(OR(Table1_1[[#This Row],[discounted_price]]=200,Table1_1[[#This Row],[discounted_price]]&lt;=500),"₹200-₹500","&gt;₹500"))</f>
        <v>&gt;₹500</v>
      </c>
      <c r="F1321" s="6">
        <v>1100</v>
      </c>
      <c r="G1321" s="5">
        <v>0.4</v>
      </c>
      <c r="H132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21" s="5" t="str">
        <f>IF(Table1_1[[#This Row],[discount_percentage]]&gt;=50%,"Yes","No")</f>
        <v>No</v>
      </c>
      <c r="J1321">
        <v>3.6</v>
      </c>
      <c r="K1321">
        <f>AVERAGE(Table1_1[[#This Row],[rating]]+Table1_1[[#This Row],[rating_count]]/1000)</f>
        <v>3.6910000000000003</v>
      </c>
      <c r="L1321">
        <v>91</v>
      </c>
      <c r="M1321">
        <f>COUNTIF(Table1_1[[#This Row],[rating_count]],"&lt;1000")</f>
        <v>1</v>
      </c>
      <c r="N1321" s="6">
        <f>Table1_1[[#This Row],[actual_price]]*Table1_1[[#This Row],[rating_count]]</f>
        <v>100100</v>
      </c>
      <c r="O1321" t="s">
        <v>11558</v>
      </c>
      <c r="P1321" t="s">
        <v>11559</v>
      </c>
      <c r="Q1321" t="s">
        <v>11560</v>
      </c>
      <c r="R1321" t="s">
        <v>11561</v>
      </c>
      <c r="S1321" t="s">
        <v>11562</v>
      </c>
      <c r="T1321" t="s">
        <v>11563</v>
      </c>
      <c r="U1321" t="s">
        <v>11564</v>
      </c>
      <c r="V1321" t="s">
        <v>11565</v>
      </c>
    </row>
    <row r="1322" spans="1:22" x14ac:dyDescent="0.25">
      <c r="A1322" t="s">
        <v>11566</v>
      </c>
      <c r="B1322" t="s">
        <v>14157</v>
      </c>
      <c r="C1322" t="s">
        <v>13549</v>
      </c>
      <c r="D1322" s="6">
        <v>419</v>
      </c>
      <c r="E1322" s="6" t="str">
        <f>IF(Table1_1[[#This Row],[discounted_price]]&lt;200,"&lt;₹200",IF(OR(Table1_1[[#This Row],[discounted_price]]=200,Table1_1[[#This Row],[discounted_price]]&lt;=500),"₹200-₹500","&gt;₹500"))</f>
        <v>₹200-₹500</v>
      </c>
      <c r="F1322" s="6">
        <v>999</v>
      </c>
      <c r="G1322" s="5">
        <v>0.57999999999999996</v>
      </c>
      <c r="H132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322" s="5" t="str">
        <f>IF(Table1_1[[#This Row],[discount_percentage]]&gt;=50%,"Yes","No")</f>
        <v>Yes</v>
      </c>
      <c r="J1322">
        <v>4.4000000000000004</v>
      </c>
      <c r="K1322">
        <f>AVERAGE(Table1_1[[#This Row],[rating]]+Table1_1[[#This Row],[rating_count]]/1000)</f>
        <v>4.6270000000000007</v>
      </c>
      <c r="L1322">
        <v>227</v>
      </c>
      <c r="M1322">
        <f>COUNTIF(Table1_1[[#This Row],[rating_count]],"&lt;1000")</f>
        <v>1</v>
      </c>
      <c r="N1322" s="6">
        <f>Table1_1[[#This Row],[actual_price]]*Table1_1[[#This Row],[rating_count]]</f>
        <v>226773</v>
      </c>
      <c r="O1322" t="s">
        <v>11568</v>
      </c>
      <c r="P1322" t="s">
        <v>11569</v>
      </c>
      <c r="Q1322" t="s">
        <v>11570</v>
      </c>
      <c r="R1322" t="s">
        <v>11571</v>
      </c>
      <c r="S1322" t="s">
        <v>11572</v>
      </c>
      <c r="T1322" t="s">
        <v>11573</v>
      </c>
      <c r="U1322" t="s">
        <v>11574</v>
      </c>
      <c r="V1322" t="s">
        <v>11575</v>
      </c>
    </row>
    <row r="1323" spans="1:22" x14ac:dyDescent="0.25">
      <c r="A1323" t="s">
        <v>11576</v>
      </c>
      <c r="B1323" t="s">
        <v>14158</v>
      </c>
      <c r="C1323" t="s">
        <v>13549</v>
      </c>
      <c r="D1323" s="6">
        <v>7349</v>
      </c>
      <c r="E1323" s="6" t="str">
        <f>IF(Table1_1[[#This Row],[discounted_price]]&lt;200,"&lt;₹200",IF(OR(Table1_1[[#This Row],[discounted_price]]=200,Table1_1[[#This Row],[discounted_price]]&lt;=500),"₹200-₹500","&gt;₹500"))</f>
        <v>&gt;₹500</v>
      </c>
      <c r="F1323" s="6">
        <v>10900</v>
      </c>
      <c r="G1323" s="5">
        <v>0.33</v>
      </c>
      <c r="H132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23" s="5" t="str">
        <f>IF(Table1_1[[#This Row],[discount_percentage]]&gt;=50%,"Yes","No")</f>
        <v>No</v>
      </c>
      <c r="J1323">
        <v>4.2</v>
      </c>
      <c r="K1323">
        <f>AVERAGE(Table1_1[[#This Row],[rating]]+Table1_1[[#This Row],[rating_count]]/1000)</f>
        <v>16.157</v>
      </c>
      <c r="L1323">
        <v>11957</v>
      </c>
      <c r="M1323">
        <f>COUNTIF(Table1_1[[#This Row],[rating_count]],"&lt;1000")</f>
        <v>0</v>
      </c>
      <c r="N1323" s="6">
        <f>Table1_1[[#This Row],[actual_price]]*Table1_1[[#This Row],[rating_count]]</f>
        <v>130331300</v>
      </c>
      <c r="O1323" t="s">
        <v>11578</v>
      </c>
      <c r="P1323" t="s">
        <v>11579</v>
      </c>
      <c r="Q1323" t="s">
        <v>11580</v>
      </c>
      <c r="R1323" t="s">
        <v>11581</v>
      </c>
      <c r="S1323" t="s">
        <v>11582</v>
      </c>
      <c r="T1323" t="s">
        <v>11583</v>
      </c>
      <c r="U1323" t="s">
        <v>11584</v>
      </c>
      <c r="V1323" t="s">
        <v>11585</v>
      </c>
    </row>
    <row r="1324" spans="1:22" x14ac:dyDescent="0.25">
      <c r="A1324" t="s">
        <v>11586</v>
      </c>
      <c r="B1324" t="s">
        <v>14159</v>
      </c>
      <c r="C1324" t="s">
        <v>13549</v>
      </c>
      <c r="D1324" s="6">
        <v>2899</v>
      </c>
      <c r="E1324" s="6" t="str">
        <f>IF(Table1_1[[#This Row],[discounted_price]]&lt;200,"&lt;₹200",IF(OR(Table1_1[[#This Row],[discounted_price]]=200,Table1_1[[#This Row],[discounted_price]]&lt;=500),"₹200-₹500","&gt;₹500"))</f>
        <v>&gt;₹500</v>
      </c>
      <c r="F1324" s="6">
        <v>4005</v>
      </c>
      <c r="G1324" s="5">
        <v>0.28000000000000003</v>
      </c>
      <c r="H132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324" s="5" t="str">
        <f>IF(Table1_1[[#This Row],[discount_percentage]]&gt;=50%,"Yes","No")</f>
        <v>No</v>
      </c>
      <c r="J1324">
        <v>4.3</v>
      </c>
      <c r="K1324">
        <f>AVERAGE(Table1_1[[#This Row],[rating]]+Table1_1[[#This Row],[rating_count]]/1000)</f>
        <v>11.44</v>
      </c>
      <c r="L1324">
        <v>7140</v>
      </c>
      <c r="M1324">
        <f>COUNTIF(Table1_1[[#This Row],[rating_count]],"&lt;1000")</f>
        <v>0</v>
      </c>
      <c r="N1324" s="6">
        <f>Table1_1[[#This Row],[actual_price]]*Table1_1[[#This Row],[rating_count]]</f>
        <v>28595700</v>
      </c>
      <c r="O1324" t="s">
        <v>11588</v>
      </c>
      <c r="P1324" t="s">
        <v>11589</v>
      </c>
      <c r="Q1324" t="s">
        <v>11590</v>
      </c>
      <c r="R1324" t="s">
        <v>11591</v>
      </c>
      <c r="S1324" t="s">
        <v>11592</v>
      </c>
      <c r="T1324" t="s">
        <v>11593</v>
      </c>
      <c r="U1324" t="s">
        <v>11594</v>
      </c>
      <c r="V1324" t="s">
        <v>11595</v>
      </c>
    </row>
    <row r="1325" spans="1:22" x14ac:dyDescent="0.25">
      <c r="A1325" t="s">
        <v>11596</v>
      </c>
      <c r="B1325" t="s">
        <v>14160</v>
      </c>
      <c r="C1325" t="s">
        <v>13549</v>
      </c>
      <c r="D1325" s="6">
        <v>1799</v>
      </c>
      <c r="E1325" s="6" t="str">
        <f>IF(Table1_1[[#This Row],[discounted_price]]&lt;200,"&lt;₹200",IF(OR(Table1_1[[#This Row],[discounted_price]]=200,Table1_1[[#This Row],[discounted_price]]&lt;=500),"₹200-₹500","&gt;₹500"))</f>
        <v>&gt;₹500</v>
      </c>
      <c r="F1325" s="6">
        <v>3295</v>
      </c>
      <c r="G1325" s="5">
        <v>0.45</v>
      </c>
      <c r="H132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25" s="5" t="str">
        <f>IF(Table1_1[[#This Row],[discount_percentage]]&gt;=50%,"Yes","No")</f>
        <v>No</v>
      </c>
      <c r="J1325">
        <v>3.8</v>
      </c>
      <c r="K1325">
        <f>AVERAGE(Table1_1[[#This Row],[rating]]+Table1_1[[#This Row],[rating_count]]/1000)</f>
        <v>4.4870000000000001</v>
      </c>
      <c r="L1325">
        <v>687</v>
      </c>
      <c r="M1325">
        <f>COUNTIF(Table1_1[[#This Row],[rating_count]],"&lt;1000")</f>
        <v>1</v>
      </c>
      <c r="N1325" s="6">
        <f>Table1_1[[#This Row],[actual_price]]*Table1_1[[#This Row],[rating_count]]</f>
        <v>2263665</v>
      </c>
      <c r="O1325" t="s">
        <v>11598</v>
      </c>
      <c r="P1325" t="s">
        <v>11599</v>
      </c>
      <c r="Q1325" t="s">
        <v>11600</v>
      </c>
      <c r="R1325" t="s">
        <v>11601</v>
      </c>
      <c r="S1325" t="s">
        <v>11602</v>
      </c>
      <c r="T1325" t="s">
        <v>11603</v>
      </c>
      <c r="U1325" t="s">
        <v>11604</v>
      </c>
      <c r="V1325" t="s">
        <v>11605</v>
      </c>
    </row>
    <row r="1326" spans="1:22" x14ac:dyDescent="0.25">
      <c r="A1326" t="s">
        <v>11606</v>
      </c>
      <c r="B1326" t="s">
        <v>14161</v>
      </c>
      <c r="C1326" t="s">
        <v>13549</v>
      </c>
      <c r="D1326" s="6">
        <v>1474</v>
      </c>
      <c r="E1326" s="6" t="str">
        <f>IF(Table1_1[[#This Row],[discounted_price]]&lt;200,"&lt;₹200",IF(OR(Table1_1[[#This Row],[discounted_price]]=200,Table1_1[[#This Row],[discounted_price]]&lt;=500),"₹200-₹500","&gt;₹500"))</f>
        <v>&gt;₹500</v>
      </c>
      <c r="F1326" s="6">
        <v>4650</v>
      </c>
      <c r="G1326" s="5">
        <v>0.68</v>
      </c>
      <c r="H132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326" s="5" t="str">
        <f>IF(Table1_1[[#This Row],[discount_percentage]]&gt;=50%,"Yes","No")</f>
        <v>Yes</v>
      </c>
      <c r="J1326">
        <v>4.0999999999999996</v>
      </c>
      <c r="K1326">
        <f>AVERAGE(Table1_1[[#This Row],[rating]]+Table1_1[[#This Row],[rating_count]]/1000)</f>
        <v>5.1449999999999996</v>
      </c>
      <c r="L1326">
        <v>1045</v>
      </c>
      <c r="M1326">
        <f>COUNTIF(Table1_1[[#This Row],[rating_count]],"&lt;1000")</f>
        <v>0</v>
      </c>
      <c r="N1326" s="6">
        <f>Table1_1[[#This Row],[actual_price]]*Table1_1[[#This Row],[rating_count]]</f>
        <v>4859250</v>
      </c>
      <c r="O1326" t="s">
        <v>11608</v>
      </c>
      <c r="P1326" t="s">
        <v>11609</v>
      </c>
      <c r="Q1326" t="s">
        <v>11610</v>
      </c>
      <c r="R1326" t="s">
        <v>11611</v>
      </c>
      <c r="S1326" t="s">
        <v>11612</v>
      </c>
      <c r="T1326" t="s">
        <v>11613</v>
      </c>
      <c r="U1326" t="s">
        <v>11614</v>
      </c>
      <c r="V1326" t="s">
        <v>11615</v>
      </c>
    </row>
    <row r="1327" spans="1:22" x14ac:dyDescent="0.25">
      <c r="A1327" t="s">
        <v>11616</v>
      </c>
      <c r="B1327" t="s">
        <v>14162</v>
      </c>
      <c r="C1327" t="s">
        <v>13549</v>
      </c>
      <c r="D1327" s="6">
        <v>15999</v>
      </c>
      <c r="E1327" s="6" t="str">
        <f>IF(Table1_1[[#This Row],[discounted_price]]&lt;200,"&lt;₹200",IF(OR(Table1_1[[#This Row],[discounted_price]]=200,Table1_1[[#This Row],[discounted_price]]&lt;=500),"₹200-₹500","&gt;₹500"))</f>
        <v>&gt;₹500</v>
      </c>
      <c r="F1327" s="6">
        <v>24500</v>
      </c>
      <c r="G1327" s="5">
        <v>0.35</v>
      </c>
      <c r="H132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27" s="5" t="str">
        <f>IF(Table1_1[[#This Row],[discount_percentage]]&gt;=50%,"Yes","No")</f>
        <v>No</v>
      </c>
      <c r="J1327">
        <v>4</v>
      </c>
      <c r="K1327">
        <f>AVERAGE(Table1_1[[#This Row],[rating]]+Table1_1[[#This Row],[rating_count]]/1000)</f>
        <v>15.206</v>
      </c>
      <c r="L1327">
        <v>11206</v>
      </c>
      <c r="M1327">
        <f>COUNTIF(Table1_1[[#This Row],[rating_count]],"&lt;1000")</f>
        <v>0</v>
      </c>
      <c r="N1327" s="6">
        <f>Table1_1[[#This Row],[actual_price]]*Table1_1[[#This Row],[rating_count]]</f>
        <v>274547000</v>
      </c>
      <c r="O1327" t="s">
        <v>11618</v>
      </c>
      <c r="P1327" t="s">
        <v>11619</v>
      </c>
      <c r="Q1327" t="s">
        <v>11620</v>
      </c>
      <c r="R1327" t="s">
        <v>11621</v>
      </c>
      <c r="S1327" t="s">
        <v>11622</v>
      </c>
      <c r="T1327" t="s">
        <v>11623</v>
      </c>
      <c r="U1327" t="s">
        <v>11624</v>
      </c>
      <c r="V1327" t="s">
        <v>11625</v>
      </c>
    </row>
    <row r="1328" spans="1:22" x14ac:dyDescent="0.25">
      <c r="A1328" t="s">
        <v>11626</v>
      </c>
      <c r="B1328" t="s">
        <v>14163</v>
      </c>
      <c r="C1328" t="s">
        <v>13549</v>
      </c>
      <c r="D1328" s="6">
        <v>3645</v>
      </c>
      <c r="E1328" s="6" t="str">
        <f>IF(Table1_1[[#This Row],[discounted_price]]&lt;200,"&lt;₹200",IF(OR(Table1_1[[#This Row],[discounted_price]]=200,Table1_1[[#This Row],[discounted_price]]&lt;=500),"₹200-₹500","&gt;₹500"))</f>
        <v>&gt;₹500</v>
      </c>
      <c r="F1328" s="6">
        <v>6070</v>
      </c>
      <c r="G1328" s="5">
        <v>0.4</v>
      </c>
      <c r="H132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28" s="5" t="str">
        <f>IF(Table1_1[[#This Row],[discount_percentage]]&gt;=50%,"Yes","No")</f>
        <v>No</v>
      </c>
      <c r="J1328">
        <v>4.2</v>
      </c>
      <c r="K1328">
        <f>AVERAGE(Table1_1[[#This Row],[rating]]+Table1_1[[#This Row],[rating_count]]/1000)</f>
        <v>4.7610000000000001</v>
      </c>
      <c r="L1328">
        <v>561</v>
      </c>
      <c r="M1328">
        <f>COUNTIF(Table1_1[[#This Row],[rating_count]],"&lt;1000")</f>
        <v>1</v>
      </c>
      <c r="N1328" s="6">
        <f>Table1_1[[#This Row],[actual_price]]*Table1_1[[#This Row],[rating_count]]</f>
        <v>3405270</v>
      </c>
      <c r="O1328" t="s">
        <v>11628</v>
      </c>
      <c r="P1328" t="s">
        <v>11629</v>
      </c>
      <c r="Q1328" t="s">
        <v>11630</v>
      </c>
      <c r="R1328" t="s">
        <v>11631</v>
      </c>
      <c r="S1328" t="s">
        <v>11632</v>
      </c>
      <c r="T1328" t="s">
        <v>11633</v>
      </c>
      <c r="U1328" t="s">
        <v>11634</v>
      </c>
      <c r="V1328" t="s">
        <v>11635</v>
      </c>
    </row>
    <row r="1329" spans="1:22" x14ac:dyDescent="0.25">
      <c r="A1329" t="s">
        <v>11636</v>
      </c>
      <c r="B1329" t="s">
        <v>14164</v>
      </c>
      <c r="C1329" t="s">
        <v>13549</v>
      </c>
      <c r="D1329" s="6">
        <v>375</v>
      </c>
      <c r="E1329" s="6" t="str">
        <f>IF(Table1_1[[#This Row],[discounted_price]]&lt;200,"&lt;₹200",IF(OR(Table1_1[[#This Row],[discounted_price]]=200,Table1_1[[#This Row],[discounted_price]]&lt;=500),"₹200-₹500","&gt;₹500"))</f>
        <v>₹200-₹500</v>
      </c>
      <c r="F1329" s="6">
        <v>999</v>
      </c>
      <c r="G1329" s="5">
        <v>0.62</v>
      </c>
      <c r="H132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329" s="5" t="str">
        <f>IF(Table1_1[[#This Row],[discount_percentage]]&gt;=50%,"Yes","No")</f>
        <v>Yes</v>
      </c>
      <c r="J1329">
        <v>3.6</v>
      </c>
      <c r="K1329">
        <f>AVERAGE(Table1_1[[#This Row],[rating]]+Table1_1[[#This Row],[rating_count]]/1000)</f>
        <v>5.5880000000000001</v>
      </c>
      <c r="L1329">
        <v>1988</v>
      </c>
      <c r="M1329">
        <f>COUNTIF(Table1_1[[#This Row],[rating_count]],"&lt;1000")</f>
        <v>0</v>
      </c>
      <c r="N1329" s="6">
        <f>Table1_1[[#This Row],[actual_price]]*Table1_1[[#This Row],[rating_count]]</f>
        <v>1986012</v>
      </c>
      <c r="O1329" t="s">
        <v>11638</v>
      </c>
      <c r="P1329" t="s">
        <v>11639</v>
      </c>
      <c r="Q1329" t="s">
        <v>11640</v>
      </c>
      <c r="R1329" t="s">
        <v>11641</v>
      </c>
      <c r="S1329" t="s">
        <v>11642</v>
      </c>
      <c r="T1329" t="s">
        <v>11643</v>
      </c>
      <c r="U1329" t="s">
        <v>11644</v>
      </c>
      <c r="V1329" t="s">
        <v>11645</v>
      </c>
    </row>
    <row r="1330" spans="1:22" x14ac:dyDescent="0.25">
      <c r="A1330" t="s">
        <v>11646</v>
      </c>
      <c r="B1330" t="s">
        <v>14165</v>
      </c>
      <c r="C1330" t="s">
        <v>13549</v>
      </c>
      <c r="D1330" s="6">
        <v>2976</v>
      </c>
      <c r="E1330" s="6" t="str">
        <f>IF(Table1_1[[#This Row],[discounted_price]]&lt;200,"&lt;₹200",IF(OR(Table1_1[[#This Row],[discounted_price]]=200,Table1_1[[#This Row],[discounted_price]]&lt;=500),"₹200-₹500","&gt;₹500"))</f>
        <v>&gt;₹500</v>
      </c>
      <c r="F1330" s="6">
        <v>3945</v>
      </c>
      <c r="G1330" s="5">
        <v>0.25</v>
      </c>
      <c r="H133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330" s="5" t="str">
        <f>IF(Table1_1[[#This Row],[discount_percentage]]&gt;=50%,"Yes","No")</f>
        <v>No</v>
      </c>
      <c r="J1330">
        <v>4.2</v>
      </c>
      <c r="K1330">
        <f>AVERAGE(Table1_1[[#This Row],[rating]]+Table1_1[[#This Row],[rating_count]]/1000)</f>
        <v>7.94</v>
      </c>
      <c r="L1330">
        <v>3740</v>
      </c>
      <c r="M1330">
        <f>COUNTIF(Table1_1[[#This Row],[rating_count]],"&lt;1000")</f>
        <v>0</v>
      </c>
      <c r="N1330" s="6">
        <f>Table1_1[[#This Row],[actual_price]]*Table1_1[[#This Row],[rating_count]]</f>
        <v>14754300</v>
      </c>
      <c r="O1330" t="s">
        <v>11648</v>
      </c>
      <c r="P1330" t="s">
        <v>11649</v>
      </c>
      <c r="Q1330" t="s">
        <v>11650</v>
      </c>
      <c r="R1330" t="s">
        <v>11651</v>
      </c>
      <c r="S1330" t="s">
        <v>11652</v>
      </c>
      <c r="T1330" t="s">
        <v>11653</v>
      </c>
      <c r="U1330" t="s">
        <v>11654</v>
      </c>
      <c r="V1330" t="s">
        <v>11655</v>
      </c>
    </row>
    <row r="1331" spans="1:22" x14ac:dyDescent="0.25">
      <c r="A1331" t="s">
        <v>11656</v>
      </c>
      <c r="B1331" t="s">
        <v>14166</v>
      </c>
      <c r="C1331" t="s">
        <v>13549</v>
      </c>
      <c r="D1331" s="6">
        <v>1099</v>
      </c>
      <c r="E1331" s="6" t="str">
        <f>IF(Table1_1[[#This Row],[discounted_price]]&lt;200,"&lt;₹200",IF(OR(Table1_1[[#This Row],[discounted_price]]=200,Table1_1[[#This Row],[discounted_price]]&lt;=500),"₹200-₹500","&gt;₹500"))</f>
        <v>&gt;₹500</v>
      </c>
      <c r="F1331" s="6">
        <v>1499</v>
      </c>
      <c r="G1331" s="5">
        <v>0.27</v>
      </c>
      <c r="H133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331" s="5" t="str">
        <f>IF(Table1_1[[#This Row],[discount_percentage]]&gt;=50%,"Yes","No")</f>
        <v>No</v>
      </c>
      <c r="J1331">
        <v>4.0999999999999996</v>
      </c>
      <c r="K1331">
        <f>AVERAGE(Table1_1[[#This Row],[rating]]+Table1_1[[#This Row],[rating_count]]/1000)</f>
        <v>8.5009999999999994</v>
      </c>
      <c r="L1331">
        <v>4401</v>
      </c>
      <c r="M1331">
        <f>COUNTIF(Table1_1[[#This Row],[rating_count]],"&lt;1000")</f>
        <v>0</v>
      </c>
      <c r="N1331" s="6">
        <f>Table1_1[[#This Row],[actual_price]]*Table1_1[[#This Row],[rating_count]]</f>
        <v>6597099</v>
      </c>
      <c r="O1331" t="s">
        <v>11658</v>
      </c>
      <c r="P1331" t="s">
        <v>11659</v>
      </c>
      <c r="Q1331" t="s">
        <v>11660</v>
      </c>
      <c r="R1331" t="s">
        <v>11661</v>
      </c>
      <c r="S1331" t="s">
        <v>11662</v>
      </c>
      <c r="T1331" t="s">
        <v>11663</v>
      </c>
      <c r="U1331" t="s">
        <v>11664</v>
      </c>
      <c r="V1331" t="s">
        <v>11665</v>
      </c>
    </row>
    <row r="1332" spans="1:22" x14ac:dyDescent="0.25">
      <c r="A1332" t="s">
        <v>11666</v>
      </c>
      <c r="B1332" t="s">
        <v>14167</v>
      </c>
      <c r="C1332" t="s">
        <v>13549</v>
      </c>
      <c r="D1332" s="6">
        <v>2575</v>
      </c>
      <c r="E1332" s="6" t="str">
        <f>IF(Table1_1[[#This Row],[discounted_price]]&lt;200,"&lt;₹200",IF(OR(Table1_1[[#This Row],[discounted_price]]=200,Table1_1[[#This Row],[discounted_price]]&lt;=500),"₹200-₹500","&gt;₹500"))</f>
        <v>&gt;₹500</v>
      </c>
      <c r="F1332" s="6">
        <v>6700</v>
      </c>
      <c r="G1332" s="5">
        <v>0.62</v>
      </c>
      <c r="H133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332" s="5" t="str">
        <f>IF(Table1_1[[#This Row],[discount_percentage]]&gt;=50%,"Yes","No")</f>
        <v>Yes</v>
      </c>
      <c r="J1332">
        <v>4.2</v>
      </c>
      <c r="K1332">
        <f>AVERAGE(Table1_1[[#This Row],[rating]]+Table1_1[[#This Row],[rating_count]]/1000)</f>
        <v>4.8109999999999999</v>
      </c>
      <c r="L1332">
        <v>611</v>
      </c>
      <c r="M1332">
        <f>COUNTIF(Table1_1[[#This Row],[rating_count]],"&lt;1000")</f>
        <v>1</v>
      </c>
      <c r="N1332" s="6">
        <f>Table1_1[[#This Row],[actual_price]]*Table1_1[[#This Row],[rating_count]]</f>
        <v>4093700</v>
      </c>
      <c r="O1332" t="s">
        <v>11668</v>
      </c>
      <c r="P1332" t="s">
        <v>11669</v>
      </c>
      <c r="Q1332" t="s">
        <v>11670</v>
      </c>
      <c r="R1332" t="s">
        <v>11671</v>
      </c>
      <c r="S1332" t="s">
        <v>11672</v>
      </c>
      <c r="T1332" t="s">
        <v>11673</v>
      </c>
      <c r="U1332" t="s">
        <v>11674</v>
      </c>
      <c r="V1332" t="s">
        <v>11675</v>
      </c>
    </row>
    <row r="1333" spans="1:22" x14ac:dyDescent="0.25">
      <c r="A1333" t="s">
        <v>11676</v>
      </c>
      <c r="B1333" t="s">
        <v>14168</v>
      </c>
      <c r="C1333" t="s">
        <v>13549</v>
      </c>
      <c r="D1333" s="6">
        <v>1649</v>
      </c>
      <c r="E1333" s="6" t="str">
        <f>IF(Table1_1[[#This Row],[discounted_price]]&lt;200,"&lt;₹200",IF(OR(Table1_1[[#This Row],[discounted_price]]=200,Table1_1[[#This Row],[discounted_price]]&lt;=500),"₹200-₹500","&gt;₹500"))</f>
        <v>&gt;₹500</v>
      </c>
      <c r="F1333" s="6">
        <v>2800</v>
      </c>
      <c r="G1333" s="5">
        <v>0.41</v>
      </c>
      <c r="H133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33" s="5" t="str">
        <f>IF(Table1_1[[#This Row],[discount_percentage]]&gt;=50%,"Yes","No")</f>
        <v>No</v>
      </c>
      <c r="J1333">
        <v>3.9</v>
      </c>
      <c r="K1333">
        <f>AVERAGE(Table1_1[[#This Row],[rating]]+Table1_1[[#This Row],[rating_count]]/1000)</f>
        <v>6.0619999999999994</v>
      </c>
      <c r="L1333">
        <v>2162</v>
      </c>
      <c r="M1333">
        <f>COUNTIF(Table1_1[[#This Row],[rating_count]],"&lt;1000")</f>
        <v>0</v>
      </c>
      <c r="N1333" s="6">
        <f>Table1_1[[#This Row],[actual_price]]*Table1_1[[#This Row],[rating_count]]</f>
        <v>6053600</v>
      </c>
      <c r="O1333" t="s">
        <v>11678</v>
      </c>
      <c r="P1333" t="s">
        <v>11679</v>
      </c>
      <c r="Q1333" t="s">
        <v>11680</v>
      </c>
      <c r="R1333" t="s">
        <v>11681</v>
      </c>
      <c r="S1333" t="s">
        <v>11682</v>
      </c>
      <c r="T1333" t="s">
        <v>11683</v>
      </c>
      <c r="U1333" t="s">
        <v>11684</v>
      </c>
      <c r="V1333" t="s">
        <v>11685</v>
      </c>
    </row>
    <row r="1334" spans="1:22" x14ac:dyDescent="0.25">
      <c r="A1334" t="s">
        <v>11686</v>
      </c>
      <c r="B1334" t="s">
        <v>14169</v>
      </c>
      <c r="C1334" t="s">
        <v>13549</v>
      </c>
      <c r="D1334" s="6">
        <v>799</v>
      </c>
      <c r="E1334" s="6" t="str">
        <f>IF(Table1_1[[#This Row],[discounted_price]]&lt;200,"&lt;₹200",IF(OR(Table1_1[[#This Row],[discounted_price]]=200,Table1_1[[#This Row],[discounted_price]]&lt;=500),"₹200-₹500","&gt;₹500"))</f>
        <v>&gt;₹500</v>
      </c>
      <c r="F1334" s="6">
        <v>1699</v>
      </c>
      <c r="G1334" s="5">
        <v>0.53</v>
      </c>
      <c r="H133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334" s="5" t="str">
        <f>IF(Table1_1[[#This Row],[discount_percentage]]&gt;=50%,"Yes","No")</f>
        <v>Yes</v>
      </c>
      <c r="J1334">
        <v>4</v>
      </c>
      <c r="K1334">
        <f>AVERAGE(Table1_1[[#This Row],[rating]]+Table1_1[[#This Row],[rating_count]]/1000)</f>
        <v>4.0970000000000004</v>
      </c>
      <c r="L1334">
        <v>97</v>
      </c>
      <c r="M1334">
        <f>COUNTIF(Table1_1[[#This Row],[rating_count]],"&lt;1000")</f>
        <v>1</v>
      </c>
      <c r="N1334" s="6">
        <f>Table1_1[[#This Row],[actual_price]]*Table1_1[[#This Row],[rating_count]]</f>
        <v>164803</v>
      </c>
      <c r="O1334" t="s">
        <v>11688</v>
      </c>
      <c r="P1334" t="s">
        <v>11689</v>
      </c>
      <c r="Q1334" t="s">
        <v>11690</v>
      </c>
      <c r="R1334" t="s">
        <v>11691</v>
      </c>
      <c r="S1334" t="s">
        <v>11692</v>
      </c>
      <c r="T1334" t="s">
        <v>11693</v>
      </c>
      <c r="U1334" t="s">
        <v>11694</v>
      </c>
      <c r="V1334" t="s">
        <v>11695</v>
      </c>
    </row>
    <row r="1335" spans="1:22" x14ac:dyDescent="0.25">
      <c r="A1335" t="s">
        <v>11696</v>
      </c>
      <c r="B1335" t="s">
        <v>14170</v>
      </c>
      <c r="C1335" t="s">
        <v>13549</v>
      </c>
      <c r="D1335" s="6">
        <v>765</v>
      </c>
      <c r="E1335" s="6" t="str">
        <f>IF(Table1_1[[#This Row],[discounted_price]]&lt;200,"&lt;₹200",IF(OR(Table1_1[[#This Row],[discounted_price]]=200,Table1_1[[#This Row],[discounted_price]]&lt;=500),"₹200-₹500","&gt;₹500"))</f>
        <v>&gt;₹500</v>
      </c>
      <c r="F1335" s="6">
        <v>970</v>
      </c>
      <c r="G1335" s="5">
        <v>0.21</v>
      </c>
      <c r="H133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335" s="5" t="str">
        <f>IF(Table1_1[[#This Row],[discount_percentage]]&gt;=50%,"Yes","No")</f>
        <v>No</v>
      </c>
      <c r="J1335">
        <v>4.2</v>
      </c>
      <c r="K1335">
        <f>AVERAGE(Table1_1[[#This Row],[rating]]+Table1_1[[#This Row],[rating_count]]/1000)</f>
        <v>10.254999999999999</v>
      </c>
      <c r="L1335">
        <v>6055</v>
      </c>
      <c r="M1335">
        <f>COUNTIF(Table1_1[[#This Row],[rating_count]],"&lt;1000")</f>
        <v>0</v>
      </c>
      <c r="N1335" s="6">
        <f>Table1_1[[#This Row],[actual_price]]*Table1_1[[#This Row],[rating_count]]</f>
        <v>5873350</v>
      </c>
      <c r="O1335" t="s">
        <v>11698</v>
      </c>
      <c r="P1335" t="s">
        <v>11699</v>
      </c>
      <c r="Q1335" t="s">
        <v>11700</v>
      </c>
      <c r="R1335" t="s">
        <v>11701</v>
      </c>
      <c r="S1335" t="s">
        <v>11702</v>
      </c>
      <c r="T1335" t="s">
        <v>11703</v>
      </c>
      <c r="U1335" t="s">
        <v>11704</v>
      </c>
      <c r="V1335" t="s">
        <v>11705</v>
      </c>
    </row>
    <row r="1336" spans="1:22" x14ac:dyDescent="0.25">
      <c r="A1336" t="s">
        <v>11706</v>
      </c>
      <c r="B1336" t="s">
        <v>14171</v>
      </c>
      <c r="C1336" t="s">
        <v>13549</v>
      </c>
      <c r="D1336" s="6">
        <v>999</v>
      </c>
      <c r="E1336" s="6" t="str">
        <f>IF(Table1_1[[#This Row],[discounted_price]]&lt;200,"&lt;₹200",IF(OR(Table1_1[[#This Row],[discounted_price]]=200,Table1_1[[#This Row],[discounted_price]]&lt;=500),"₹200-₹500","&gt;₹500"))</f>
        <v>&gt;₹500</v>
      </c>
      <c r="F1336" s="6">
        <v>1500</v>
      </c>
      <c r="G1336" s="5">
        <v>0.33</v>
      </c>
      <c r="H133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36" s="5" t="str">
        <f>IF(Table1_1[[#This Row],[discount_percentage]]&gt;=50%,"Yes","No")</f>
        <v>No</v>
      </c>
      <c r="J1336">
        <v>4.2</v>
      </c>
      <c r="K1336">
        <f>AVERAGE(Table1_1[[#This Row],[rating]]+Table1_1[[#This Row],[rating_count]]/1000)</f>
        <v>4.5860000000000003</v>
      </c>
      <c r="L1336">
        <v>386</v>
      </c>
      <c r="M1336">
        <f>COUNTIF(Table1_1[[#This Row],[rating_count]],"&lt;1000")</f>
        <v>1</v>
      </c>
      <c r="N1336" s="6">
        <f>Table1_1[[#This Row],[actual_price]]*Table1_1[[#This Row],[rating_count]]</f>
        <v>579000</v>
      </c>
      <c r="O1336" t="s">
        <v>11708</v>
      </c>
      <c r="P1336" t="s">
        <v>11709</v>
      </c>
      <c r="Q1336" t="s">
        <v>11710</v>
      </c>
      <c r="R1336" t="s">
        <v>11711</v>
      </c>
      <c r="S1336" t="s">
        <v>11712</v>
      </c>
      <c r="T1336" t="s">
        <v>11713</v>
      </c>
      <c r="U1336" t="s">
        <v>11714</v>
      </c>
      <c r="V1336" t="s">
        <v>11715</v>
      </c>
    </row>
    <row r="1337" spans="1:22" x14ac:dyDescent="0.25">
      <c r="A1337" t="s">
        <v>11716</v>
      </c>
      <c r="B1337" t="s">
        <v>14172</v>
      </c>
      <c r="C1337" t="s">
        <v>13549</v>
      </c>
      <c r="D1337" s="6">
        <v>587</v>
      </c>
      <c r="E1337" s="6" t="str">
        <f>IF(Table1_1[[#This Row],[discounted_price]]&lt;200,"&lt;₹200",IF(OR(Table1_1[[#This Row],[discounted_price]]=200,Table1_1[[#This Row],[discounted_price]]&lt;=500),"₹200-₹500","&gt;₹500"))</f>
        <v>&gt;₹500</v>
      </c>
      <c r="F1337" s="6">
        <v>1295</v>
      </c>
      <c r="G1337" s="5">
        <v>0.55000000000000004</v>
      </c>
      <c r="H133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337" s="5" t="str">
        <f>IF(Table1_1[[#This Row],[discount_percentage]]&gt;=50%,"Yes","No")</f>
        <v>Yes</v>
      </c>
      <c r="J1337">
        <v>4.0999999999999996</v>
      </c>
      <c r="K1337">
        <f>AVERAGE(Table1_1[[#This Row],[rating]]+Table1_1[[#This Row],[rating_count]]/1000)</f>
        <v>4.657</v>
      </c>
      <c r="L1337">
        <v>557</v>
      </c>
      <c r="M1337">
        <f>COUNTIF(Table1_1[[#This Row],[rating_count]],"&lt;1000")</f>
        <v>1</v>
      </c>
      <c r="N1337" s="6">
        <f>Table1_1[[#This Row],[actual_price]]*Table1_1[[#This Row],[rating_count]]</f>
        <v>721315</v>
      </c>
      <c r="O1337" t="s">
        <v>11719</v>
      </c>
      <c r="P1337" t="s">
        <v>11720</v>
      </c>
      <c r="Q1337" t="s">
        <v>11721</v>
      </c>
      <c r="R1337" t="s">
        <v>11722</v>
      </c>
      <c r="S1337" t="s">
        <v>11723</v>
      </c>
      <c r="T1337" t="s">
        <v>11724</v>
      </c>
      <c r="U1337" t="s">
        <v>11725</v>
      </c>
      <c r="V1337" t="s">
        <v>11726</v>
      </c>
    </row>
    <row r="1338" spans="1:22" x14ac:dyDescent="0.25">
      <c r="A1338" t="s">
        <v>11727</v>
      </c>
      <c r="B1338" t="s">
        <v>14173</v>
      </c>
      <c r="C1338" t="s">
        <v>13549</v>
      </c>
      <c r="D1338" s="6">
        <v>12609</v>
      </c>
      <c r="E1338" s="6" t="str">
        <f>IF(Table1_1[[#This Row],[discounted_price]]&lt;200,"&lt;₹200",IF(OR(Table1_1[[#This Row],[discounted_price]]=200,Table1_1[[#This Row],[discounted_price]]&lt;=500),"₹200-₹500","&gt;₹500"))</f>
        <v>&gt;₹500</v>
      </c>
      <c r="F1338" s="6">
        <v>23999</v>
      </c>
      <c r="G1338" s="5">
        <v>0.47</v>
      </c>
      <c r="H133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38" s="5" t="str">
        <f>IF(Table1_1[[#This Row],[discount_percentage]]&gt;=50%,"Yes","No")</f>
        <v>No</v>
      </c>
      <c r="J1338">
        <v>4.4000000000000004</v>
      </c>
      <c r="K1338">
        <f>AVERAGE(Table1_1[[#This Row],[rating]]+Table1_1[[#This Row],[rating_count]]/1000)</f>
        <v>6.6880000000000006</v>
      </c>
      <c r="L1338">
        <v>2288</v>
      </c>
      <c r="M1338">
        <f>COUNTIF(Table1_1[[#This Row],[rating_count]],"&lt;1000")</f>
        <v>0</v>
      </c>
      <c r="N1338" s="6">
        <f>Table1_1[[#This Row],[actual_price]]*Table1_1[[#This Row],[rating_count]]</f>
        <v>54909712</v>
      </c>
      <c r="O1338" t="s">
        <v>11730</v>
      </c>
      <c r="P1338" t="s">
        <v>11731</v>
      </c>
      <c r="Q1338" t="s">
        <v>11732</v>
      </c>
      <c r="R1338" t="s">
        <v>11733</v>
      </c>
      <c r="S1338" t="s">
        <v>11734</v>
      </c>
      <c r="T1338" t="s">
        <v>11735</v>
      </c>
      <c r="U1338" t="s">
        <v>11736</v>
      </c>
      <c r="V1338" t="s">
        <v>11737</v>
      </c>
    </row>
    <row r="1339" spans="1:22" x14ac:dyDescent="0.25">
      <c r="A1339" t="s">
        <v>11738</v>
      </c>
      <c r="B1339" t="s">
        <v>14174</v>
      </c>
      <c r="C1339" t="s">
        <v>13549</v>
      </c>
      <c r="D1339" s="6">
        <v>699</v>
      </c>
      <c r="E1339" s="6" t="str">
        <f>IF(Table1_1[[#This Row],[discounted_price]]&lt;200,"&lt;₹200",IF(OR(Table1_1[[#This Row],[discounted_price]]=200,Table1_1[[#This Row],[discounted_price]]&lt;=500),"₹200-₹500","&gt;₹500"))</f>
        <v>&gt;₹500</v>
      </c>
      <c r="F1339" s="6">
        <v>850</v>
      </c>
      <c r="G1339" s="5">
        <v>0.18</v>
      </c>
      <c r="H133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339" s="5" t="str">
        <f>IF(Table1_1[[#This Row],[discount_percentage]]&gt;=50%,"Yes","No")</f>
        <v>No</v>
      </c>
      <c r="J1339">
        <v>4.0999999999999996</v>
      </c>
      <c r="K1339">
        <f>AVERAGE(Table1_1[[#This Row],[rating]]+Table1_1[[#This Row],[rating_count]]/1000)</f>
        <v>5.2059999999999995</v>
      </c>
      <c r="L1339">
        <v>1106</v>
      </c>
      <c r="M1339">
        <f>COUNTIF(Table1_1[[#This Row],[rating_count]],"&lt;1000")</f>
        <v>0</v>
      </c>
      <c r="N1339" s="6">
        <f>Table1_1[[#This Row],[actual_price]]*Table1_1[[#This Row],[rating_count]]</f>
        <v>940100</v>
      </c>
      <c r="O1339" t="s">
        <v>11740</v>
      </c>
      <c r="P1339" t="s">
        <v>11741</v>
      </c>
      <c r="Q1339" t="s">
        <v>11742</v>
      </c>
      <c r="R1339" t="s">
        <v>11743</v>
      </c>
      <c r="S1339" t="s">
        <v>13071</v>
      </c>
      <c r="T1339" t="s">
        <v>13072</v>
      </c>
      <c r="U1339" t="s">
        <v>11744</v>
      </c>
      <c r="V1339" t="s">
        <v>11745</v>
      </c>
    </row>
    <row r="1340" spans="1:22" x14ac:dyDescent="0.25">
      <c r="A1340" t="s">
        <v>11746</v>
      </c>
      <c r="B1340" t="s">
        <v>14175</v>
      </c>
      <c r="C1340" t="s">
        <v>13549</v>
      </c>
      <c r="D1340" s="6">
        <v>3799</v>
      </c>
      <c r="E1340" s="6" t="str">
        <f>IF(Table1_1[[#This Row],[discounted_price]]&lt;200,"&lt;₹200",IF(OR(Table1_1[[#This Row],[discounted_price]]=200,Table1_1[[#This Row],[discounted_price]]&lt;=500),"₹200-₹500","&gt;₹500"))</f>
        <v>&gt;₹500</v>
      </c>
      <c r="F1340" s="6">
        <v>6000</v>
      </c>
      <c r="G1340" s="5">
        <v>0.37</v>
      </c>
      <c r="H134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40" s="5" t="str">
        <f>IF(Table1_1[[#This Row],[discount_percentage]]&gt;=50%,"Yes","No")</f>
        <v>No</v>
      </c>
      <c r="J1340">
        <v>4.2</v>
      </c>
      <c r="K1340">
        <f>AVERAGE(Table1_1[[#This Row],[rating]]+Table1_1[[#This Row],[rating_count]]/1000)</f>
        <v>16.135000000000002</v>
      </c>
      <c r="L1340">
        <v>11935</v>
      </c>
      <c r="M1340">
        <f>COUNTIF(Table1_1[[#This Row],[rating_count]],"&lt;1000")</f>
        <v>0</v>
      </c>
      <c r="N1340" s="6">
        <f>Table1_1[[#This Row],[actual_price]]*Table1_1[[#This Row],[rating_count]]</f>
        <v>71610000</v>
      </c>
      <c r="O1340" t="s">
        <v>11748</v>
      </c>
      <c r="P1340" t="s">
        <v>11749</v>
      </c>
      <c r="Q1340" t="s">
        <v>11750</v>
      </c>
      <c r="R1340" t="s">
        <v>11751</v>
      </c>
      <c r="S1340" t="s">
        <v>11752</v>
      </c>
      <c r="T1340" t="s">
        <v>11753</v>
      </c>
      <c r="U1340" t="s">
        <v>11754</v>
      </c>
      <c r="V1340" t="s">
        <v>11755</v>
      </c>
    </row>
    <row r="1341" spans="1:22" x14ac:dyDescent="0.25">
      <c r="A1341" t="s">
        <v>11756</v>
      </c>
      <c r="B1341" t="s">
        <v>14176</v>
      </c>
      <c r="C1341" t="s">
        <v>13549</v>
      </c>
      <c r="D1341" s="6">
        <v>640</v>
      </c>
      <c r="E1341" s="6" t="str">
        <f>IF(Table1_1[[#This Row],[discounted_price]]&lt;200,"&lt;₹200",IF(OR(Table1_1[[#This Row],[discounted_price]]=200,Table1_1[[#This Row],[discounted_price]]&lt;=500),"₹200-₹500","&gt;₹500"))</f>
        <v>&gt;₹500</v>
      </c>
      <c r="F1341" s="6">
        <v>1020</v>
      </c>
      <c r="G1341" s="5">
        <v>0.37</v>
      </c>
      <c r="H134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41" s="5" t="str">
        <f>IF(Table1_1[[#This Row],[discount_percentage]]&gt;=50%,"Yes","No")</f>
        <v>No</v>
      </c>
      <c r="J1341">
        <v>4.0999999999999996</v>
      </c>
      <c r="K1341">
        <f>AVERAGE(Table1_1[[#This Row],[rating]]+Table1_1[[#This Row],[rating_count]]/1000)</f>
        <v>9.1589999999999989</v>
      </c>
      <c r="L1341">
        <v>5059</v>
      </c>
      <c r="M1341">
        <f>COUNTIF(Table1_1[[#This Row],[rating_count]],"&lt;1000")</f>
        <v>0</v>
      </c>
      <c r="N1341" s="6">
        <f>Table1_1[[#This Row],[actual_price]]*Table1_1[[#This Row],[rating_count]]</f>
        <v>5160180</v>
      </c>
      <c r="O1341" t="s">
        <v>11758</v>
      </c>
      <c r="P1341" t="s">
        <v>11759</v>
      </c>
      <c r="Q1341" t="s">
        <v>11760</v>
      </c>
      <c r="R1341" t="s">
        <v>11761</v>
      </c>
      <c r="S1341" t="s">
        <v>11762</v>
      </c>
      <c r="T1341" t="s">
        <v>11763</v>
      </c>
      <c r="U1341" t="s">
        <v>11764</v>
      </c>
      <c r="V1341" t="s">
        <v>11765</v>
      </c>
    </row>
    <row r="1342" spans="1:22" x14ac:dyDescent="0.25">
      <c r="A1342" t="s">
        <v>11766</v>
      </c>
      <c r="B1342" t="s">
        <v>14177</v>
      </c>
      <c r="C1342" t="s">
        <v>13549</v>
      </c>
      <c r="D1342" s="6">
        <v>979</v>
      </c>
      <c r="E1342" s="6" t="str">
        <f>IF(Table1_1[[#This Row],[discounted_price]]&lt;200,"&lt;₹200",IF(OR(Table1_1[[#This Row],[discounted_price]]=200,Table1_1[[#This Row],[discounted_price]]&lt;=500),"₹200-₹500","&gt;₹500"))</f>
        <v>&gt;₹500</v>
      </c>
      <c r="F1342" s="6">
        <v>1999</v>
      </c>
      <c r="G1342" s="5">
        <v>0.51</v>
      </c>
      <c r="H134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342" s="5" t="str">
        <f>IF(Table1_1[[#This Row],[discount_percentage]]&gt;=50%,"Yes","No")</f>
        <v>Yes</v>
      </c>
      <c r="J1342">
        <v>3.9</v>
      </c>
      <c r="K1342">
        <f>AVERAGE(Table1_1[[#This Row],[rating]]+Table1_1[[#This Row],[rating_count]]/1000)</f>
        <v>4.0569999999999995</v>
      </c>
      <c r="L1342">
        <v>157</v>
      </c>
      <c r="M1342">
        <f>COUNTIF(Table1_1[[#This Row],[rating_count]],"&lt;1000")</f>
        <v>1</v>
      </c>
      <c r="N1342" s="6">
        <f>Table1_1[[#This Row],[actual_price]]*Table1_1[[#This Row],[rating_count]]</f>
        <v>313843</v>
      </c>
      <c r="O1342" t="s">
        <v>11768</v>
      </c>
      <c r="P1342" t="s">
        <v>11769</v>
      </c>
      <c r="Q1342" t="s">
        <v>11770</v>
      </c>
      <c r="R1342" t="s">
        <v>11771</v>
      </c>
      <c r="S1342" t="s">
        <v>11772</v>
      </c>
      <c r="T1342" t="s">
        <v>11773</v>
      </c>
      <c r="U1342" t="s">
        <v>11774</v>
      </c>
      <c r="V1342" t="s">
        <v>11775</v>
      </c>
    </row>
    <row r="1343" spans="1:22" x14ac:dyDescent="0.25">
      <c r="A1343" t="s">
        <v>11776</v>
      </c>
      <c r="B1343" t="s">
        <v>14178</v>
      </c>
      <c r="C1343" t="s">
        <v>13549</v>
      </c>
      <c r="D1343" s="6">
        <v>5365</v>
      </c>
      <c r="E1343" s="6" t="str">
        <f>IF(Table1_1[[#This Row],[discounted_price]]&lt;200,"&lt;₹200",IF(OR(Table1_1[[#This Row],[discounted_price]]=200,Table1_1[[#This Row],[discounted_price]]&lt;=500),"₹200-₹500","&gt;₹500"))</f>
        <v>&gt;₹500</v>
      </c>
      <c r="F1343" s="6">
        <v>7445</v>
      </c>
      <c r="G1343" s="5">
        <v>0.28000000000000003</v>
      </c>
      <c r="H134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343" s="5" t="str">
        <f>IF(Table1_1[[#This Row],[discount_percentage]]&gt;=50%,"Yes","No")</f>
        <v>No</v>
      </c>
      <c r="J1343">
        <v>3.9</v>
      </c>
      <c r="K1343">
        <f>AVERAGE(Table1_1[[#This Row],[rating]]+Table1_1[[#This Row],[rating_count]]/1000)</f>
        <v>7.484</v>
      </c>
      <c r="L1343">
        <v>3584</v>
      </c>
      <c r="M1343">
        <f>COUNTIF(Table1_1[[#This Row],[rating_count]],"&lt;1000")</f>
        <v>0</v>
      </c>
      <c r="N1343" s="6">
        <f>Table1_1[[#This Row],[actual_price]]*Table1_1[[#This Row],[rating_count]]</f>
        <v>26682880</v>
      </c>
      <c r="O1343" t="s">
        <v>11778</v>
      </c>
      <c r="P1343" t="s">
        <v>11779</v>
      </c>
      <c r="Q1343" t="s">
        <v>11780</v>
      </c>
      <c r="R1343" t="s">
        <v>11781</v>
      </c>
      <c r="S1343" t="s">
        <v>11782</v>
      </c>
      <c r="T1343" t="s">
        <v>11783</v>
      </c>
      <c r="U1343" t="s">
        <v>11784</v>
      </c>
      <c r="V1343" t="s">
        <v>11785</v>
      </c>
    </row>
    <row r="1344" spans="1:22" x14ac:dyDescent="0.25">
      <c r="A1344" t="s">
        <v>11786</v>
      </c>
      <c r="B1344" t="s">
        <v>14179</v>
      </c>
      <c r="C1344" t="s">
        <v>13549</v>
      </c>
      <c r="D1344" s="6">
        <v>3199</v>
      </c>
      <c r="E1344" s="6" t="str">
        <f>IF(Table1_1[[#This Row],[discounted_price]]&lt;200,"&lt;₹200",IF(OR(Table1_1[[#This Row],[discounted_price]]=200,Table1_1[[#This Row],[discounted_price]]&lt;=500),"₹200-₹500","&gt;₹500"))</f>
        <v>&gt;₹500</v>
      </c>
      <c r="F1344" s="6">
        <v>3500</v>
      </c>
      <c r="G1344" s="5">
        <v>0.09</v>
      </c>
      <c r="H134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1344" s="5" t="str">
        <f>IF(Table1_1[[#This Row],[discount_percentage]]&gt;=50%,"Yes","No")</f>
        <v>No</v>
      </c>
      <c r="J1344">
        <v>4.2</v>
      </c>
      <c r="K1344">
        <f>AVERAGE(Table1_1[[#This Row],[rating]]+Table1_1[[#This Row],[rating_count]]/1000)</f>
        <v>6.0990000000000002</v>
      </c>
      <c r="L1344">
        <v>1899</v>
      </c>
      <c r="M1344">
        <f>COUNTIF(Table1_1[[#This Row],[rating_count]],"&lt;1000")</f>
        <v>0</v>
      </c>
      <c r="N1344" s="6">
        <f>Table1_1[[#This Row],[actual_price]]*Table1_1[[#This Row],[rating_count]]</f>
        <v>6646500</v>
      </c>
      <c r="O1344" t="s">
        <v>11788</v>
      </c>
      <c r="P1344" t="s">
        <v>11789</v>
      </c>
      <c r="Q1344" t="s">
        <v>11790</v>
      </c>
      <c r="R1344" t="s">
        <v>11791</v>
      </c>
      <c r="S1344" t="s">
        <v>11792</v>
      </c>
      <c r="T1344" t="s">
        <v>11793</v>
      </c>
      <c r="U1344" t="s">
        <v>11794</v>
      </c>
      <c r="V1344" t="s">
        <v>11795</v>
      </c>
    </row>
    <row r="1345" spans="1:22" x14ac:dyDescent="0.25">
      <c r="A1345" t="s">
        <v>11796</v>
      </c>
      <c r="B1345" t="s">
        <v>14180</v>
      </c>
      <c r="C1345" t="s">
        <v>13549</v>
      </c>
      <c r="D1345" s="6">
        <v>979</v>
      </c>
      <c r="E1345" s="6" t="str">
        <f>IF(Table1_1[[#This Row],[discounted_price]]&lt;200,"&lt;₹200",IF(OR(Table1_1[[#This Row],[discounted_price]]=200,Table1_1[[#This Row],[discounted_price]]&lt;=500),"₹200-₹500","&gt;₹500"))</f>
        <v>&gt;₹500</v>
      </c>
      <c r="F1345" s="6">
        <v>1395</v>
      </c>
      <c r="G1345" s="5">
        <v>0.3</v>
      </c>
      <c r="H134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345" s="5" t="str">
        <f>IF(Table1_1[[#This Row],[discount_percentage]]&gt;=50%,"Yes","No")</f>
        <v>No</v>
      </c>
      <c r="J1345">
        <v>4.2</v>
      </c>
      <c r="K1345">
        <f>AVERAGE(Table1_1[[#This Row],[rating]]+Table1_1[[#This Row],[rating_count]]/1000)</f>
        <v>19.452000000000002</v>
      </c>
      <c r="L1345">
        <v>15252</v>
      </c>
      <c r="M1345">
        <f>COUNTIF(Table1_1[[#This Row],[rating_count]],"&lt;1000")</f>
        <v>0</v>
      </c>
      <c r="N1345" s="6">
        <f>Table1_1[[#This Row],[actual_price]]*Table1_1[[#This Row],[rating_count]]</f>
        <v>21276540</v>
      </c>
      <c r="O1345" t="s">
        <v>11798</v>
      </c>
      <c r="P1345" t="s">
        <v>11799</v>
      </c>
      <c r="Q1345" t="s">
        <v>11800</v>
      </c>
      <c r="R1345" t="s">
        <v>11801</v>
      </c>
      <c r="S1345" t="s">
        <v>11802</v>
      </c>
      <c r="T1345" t="s">
        <v>11803</v>
      </c>
      <c r="U1345" t="s">
        <v>11804</v>
      </c>
      <c r="V1345" t="s">
        <v>11805</v>
      </c>
    </row>
    <row r="1346" spans="1:22" x14ac:dyDescent="0.25">
      <c r="A1346" t="s">
        <v>11806</v>
      </c>
      <c r="B1346" t="s">
        <v>14181</v>
      </c>
      <c r="C1346" t="s">
        <v>13549</v>
      </c>
      <c r="D1346" s="6">
        <v>929</v>
      </c>
      <c r="E1346" s="6" t="str">
        <f>IF(Table1_1[[#This Row],[discounted_price]]&lt;200,"&lt;₹200",IF(OR(Table1_1[[#This Row],[discounted_price]]=200,Table1_1[[#This Row],[discounted_price]]&lt;=500),"₹200-₹500","&gt;₹500"))</f>
        <v>&gt;₹500</v>
      </c>
      <c r="F1346" s="6">
        <v>2199</v>
      </c>
      <c r="G1346" s="5">
        <v>0.57999999999999996</v>
      </c>
      <c r="H134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346" s="5" t="str">
        <f>IF(Table1_1[[#This Row],[discount_percentage]]&gt;=50%,"Yes","No")</f>
        <v>Yes</v>
      </c>
      <c r="J1346">
        <v>3.7</v>
      </c>
      <c r="K1346">
        <f>AVERAGE(Table1_1[[#This Row],[rating]]+Table1_1[[#This Row],[rating_count]]/1000)</f>
        <v>3.7040000000000002</v>
      </c>
      <c r="L1346">
        <v>4</v>
      </c>
      <c r="M1346">
        <f>COUNTIF(Table1_1[[#This Row],[rating_count]],"&lt;1000")</f>
        <v>1</v>
      </c>
      <c r="N1346" s="6">
        <f>Table1_1[[#This Row],[actual_price]]*Table1_1[[#This Row],[rating_count]]</f>
        <v>8796</v>
      </c>
      <c r="O1346" t="s">
        <v>11808</v>
      </c>
      <c r="P1346" t="s">
        <v>11809</v>
      </c>
      <c r="Q1346" t="s">
        <v>11810</v>
      </c>
      <c r="R1346" t="s">
        <v>11811</v>
      </c>
      <c r="S1346" t="s">
        <v>11812</v>
      </c>
      <c r="T1346" t="s">
        <v>11813</v>
      </c>
      <c r="U1346" t="s">
        <v>11814</v>
      </c>
      <c r="V1346" t="s">
        <v>11815</v>
      </c>
    </row>
    <row r="1347" spans="1:22" x14ac:dyDescent="0.25">
      <c r="A1347" t="s">
        <v>11816</v>
      </c>
      <c r="B1347" t="s">
        <v>14182</v>
      </c>
      <c r="C1347" t="s">
        <v>13549</v>
      </c>
      <c r="D1347" s="6">
        <v>3710</v>
      </c>
      <c r="E1347" s="6" t="str">
        <f>IF(Table1_1[[#This Row],[discounted_price]]&lt;200,"&lt;₹200",IF(OR(Table1_1[[#This Row],[discounted_price]]=200,Table1_1[[#This Row],[discounted_price]]&lt;=500),"₹200-₹500","&gt;₹500"))</f>
        <v>&gt;₹500</v>
      </c>
      <c r="F1347" s="6">
        <v>4330</v>
      </c>
      <c r="G1347" s="5">
        <v>0.14000000000000001</v>
      </c>
      <c r="H134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347" s="5" t="str">
        <f>IF(Table1_1[[#This Row],[discount_percentage]]&gt;=50%,"Yes","No")</f>
        <v>No</v>
      </c>
      <c r="J1347">
        <v>3.7</v>
      </c>
      <c r="K1347">
        <f>AVERAGE(Table1_1[[#This Row],[rating]]+Table1_1[[#This Row],[rating_count]]/1000)</f>
        <v>5.3620000000000001</v>
      </c>
      <c r="L1347">
        <v>1662</v>
      </c>
      <c r="M1347">
        <f>COUNTIF(Table1_1[[#This Row],[rating_count]],"&lt;1000")</f>
        <v>0</v>
      </c>
      <c r="N1347" s="6">
        <f>Table1_1[[#This Row],[actual_price]]*Table1_1[[#This Row],[rating_count]]</f>
        <v>7196460</v>
      </c>
      <c r="O1347" t="s">
        <v>11818</v>
      </c>
      <c r="P1347" t="s">
        <v>11819</v>
      </c>
      <c r="Q1347" t="s">
        <v>11820</v>
      </c>
      <c r="R1347" t="s">
        <v>11821</v>
      </c>
      <c r="S1347" t="s">
        <v>11822</v>
      </c>
      <c r="T1347" t="s">
        <v>11823</v>
      </c>
      <c r="U1347" t="s">
        <v>11824</v>
      </c>
      <c r="V1347" t="s">
        <v>11825</v>
      </c>
    </row>
    <row r="1348" spans="1:22" x14ac:dyDescent="0.25">
      <c r="A1348" t="s">
        <v>11826</v>
      </c>
      <c r="B1348" t="s">
        <v>14183</v>
      </c>
      <c r="C1348" t="s">
        <v>13549</v>
      </c>
      <c r="D1348" s="6">
        <v>2033</v>
      </c>
      <c r="E1348" s="6" t="str">
        <f>IF(Table1_1[[#This Row],[discounted_price]]&lt;200,"&lt;₹200",IF(OR(Table1_1[[#This Row],[discounted_price]]=200,Table1_1[[#This Row],[discounted_price]]&lt;=500),"₹200-₹500","&gt;₹500"))</f>
        <v>&gt;₹500</v>
      </c>
      <c r="F1348" s="6">
        <v>4295</v>
      </c>
      <c r="G1348" s="5">
        <v>0.53</v>
      </c>
      <c r="H134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348" s="5" t="str">
        <f>IF(Table1_1[[#This Row],[discount_percentage]]&gt;=50%,"Yes","No")</f>
        <v>Yes</v>
      </c>
      <c r="J1348">
        <v>3.4</v>
      </c>
      <c r="K1348">
        <f>AVERAGE(Table1_1[[#This Row],[rating]]+Table1_1[[#This Row],[rating_count]]/1000)</f>
        <v>3.8220000000000001</v>
      </c>
      <c r="L1348">
        <v>422</v>
      </c>
      <c r="M1348">
        <f>COUNTIF(Table1_1[[#This Row],[rating_count]],"&lt;1000")</f>
        <v>1</v>
      </c>
      <c r="N1348" s="6">
        <f>Table1_1[[#This Row],[actual_price]]*Table1_1[[#This Row],[rating_count]]</f>
        <v>1812490</v>
      </c>
      <c r="O1348" t="s">
        <v>11828</v>
      </c>
      <c r="P1348" t="s">
        <v>11829</v>
      </c>
      <c r="Q1348" t="s">
        <v>11830</v>
      </c>
      <c r="R1348" t="s">
        <v>11831</v>
      </c>
      <c r="S1348" t="s">
        <v>11832</v>
      </c>
      <c r="T1348" t="s">
        <v>11833</v>
      </c>
      <c r="U1348" t="s">
        <v>11834</v>
      </c>
      <c r="V1348" t="s">
        <v>11835</v>
      </c>
    </row>
    <row r="1349" spans="1:22" x14ac:dyDescent="0.25">
      <c r="A1349" t="s">
        <v>11836</v>
      </c>
      <c r="B1349" t="s">
        <v>14184</v>
      </c>
      <c r="C1349" t="s">
        <v>13549</v>
      </c>
      <c r="D1349" s="6">
        <v>9495</v>
      </c>
      <c r="E1349" s="6" t="str">
        <f>IF(Table1_1[[#This Row],[discounted_price]]&lt;200,"&lt;₹200",IF(OR(Table1_1[[#This Row],[discounted_price]]=200,Table1_1[[#This Row],[discounted_price]]&lt;=500),"₹200-₹500","&gt;₹500"))</f>
        <v>&gt;₹500</v>
      </c>
      <c r="F1349" s="6">
        <v>18990</v>
      </c>
      <c r="G1349" s="5">
        <v>0.5</v>
      </c>
      <c r="H134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49" s="5" t="str">
        <f>IF(Table1_1[[#This Row],[discount_percentage]]&gt;=50%,"Yes","No")</f>
        <v>Yes</v>
      </c>
      <c r="J1349">
        <v>4.2</v>
      </c>
      <c r="K1349">
        <f>AVERAGE(Table1_1[[#This Row],[rating]]+Table1_1[[#This Row],[rating_count]]/1000)</f>
        <v>4.2789999999999999</v>
      </c>
      <c r="L1349">
        <v>79</v>
      </c>
      <c r="M1349">
        <f>COUNTIF(Table1_1[[#This Row],[rating_count]],"&lt;1000")</f>
        <v>1</v>
      </c>
      <c r="N1349" s="6">
        <f>Table1_1[[#This Row],[actual_price]]*Table1_1[[#This Row],[rating_count]]</f>
        <v>1500210</v>
      </c>
      <c r="O1349" t="s">
        <v>11838</v>
      </c>
      <c r="P1349" t="s">
        <v>11839</v>
      </c>
      <c r="Q1349" t="s">
        <v>11840</v>
      </c>
      <c r="R1349" t="s">
        <v>11841</v>
      </c>
      <c r="S1349" t="s">
        <v>11842</v>
      </c>
      <c r="T1349" t="s">
        <v>11843</v>
      </c>
      <c r="U1349" t="s">
        <v>11844</v>
      </c>
      <c r="V1349" t="s">
        <v>11845</v>
      </c>
    </row>
    <row r="1350" spans="1:22" x14ac:dyDescent="0.25">
      <c r="A1350" t="s">
        <v>11846</v>
      </c>
      <c r="B1350" t="s">
        <v>14185</v>
      </c>
      <c r="C1350" t="s">
        <v>13549</v>
      </c>
      <c r="D1350" s="6">
        <v>7799</v>
      </c>
      <c r="E1350" s="6" t="str">
        <f>IF(Table1_1[[#This Row],[discounted_price]]&lt;200,"&lt;₹200",IF(OR(Table1_1[[#This Row],[discounted_price]]=200,Table1_1[[#This Row],[discounted_price]]&lt;=500),"₹200-₹500","&gt;₹500"))</f>
        <v>&gt;₹500</v>
      </c>
      <c r="F1350" s="6">
        <v>12500</v>
      </c>
      <c r="G1350" s="5">
        <v>0.38</v>
      </c>
      <c r="H135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50" s="5" t="str">
        <f>IF(Table1_1[[#This Row],[discount_percentage]]&gt;=50%,"Yes","No")</f>
        <v>No</v>
      </c>
      <c r="J1350">
        <v>4</v>
      </c>
      <c r="K1350">
        <f>AVERAGE(Table1_1[[#This Row],[rating]]+Table1_1[[#This Row],[rating_count]]/1000)</f>
        <v>9.16</v>
      </c>
      <c r="L1350">
        <v>5160</v>
      </c>
      <c r="M1350">
        <f>COUNTIF(Table1_1[[#This Row],[rating_count]],"&lt;1000")</f>
        <v>0</v>
      </c>
      <c r="N1350" s="6">
        <f>Table1_1[[#This Row],[actual_price]]*Table1_1[[#This Row],[rating_count]]</f>
        <v>64500000</v>
      </c>
      <c r="O1350" t="s">
        <v>11848</v>
      </c>
      <c r="P1350" t="s">
        <v>11849</v>
      </c>
      <c r="Q1350" t="s">
        <v>11850</v>
      </c>
      <c r="R1350" t="s">
        <v>11851</v>
      </c>
      <c r="S1350" t="s">
        <v>11852</v>
      </c>
      <c r="T1350" t="s">
        <v>11853</v>
      </c>
      <c r="U1350" t="s">
        <v>11854</v>
      </c>
      <c r="V1350" t="s">
        <v>11855</v>
      </c>
    </row>
    <row r="1351" spans="1:22" x14ac:dyDescent="0.25">
      <c r="A1351" t="s">
        <v>11856</v>
      </c>
      <c r="B1351" t="s">
        <v>14186</v>
      </c>
      <c r="C1351" t="s">
        <v>13549</v>
      </c>
      <c r="D1351" s="6">
        <v>949</v>
      </c>
      <c r="E1351" s="6" t="str">
        <f>IF(Table1_1[[#This Row],[discounted_price]]&lt;200,"&lt;₹200",IF(OR(Table1_1[[#This Row],[discounted_price]]=200,Table1_1[[#This Row],[discounted_price]]&lt;=500),"₹200-₹500","&gt;₹500"))</f>
        <v>&gt;₹500</v>
      </c>
      <c r="F1351" s="6">
        <v>2385</v>
      </c>
      <c r="G1351" s="5">
        <v>0.6</v>
      </c>
      <c r="H135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351" s="5" t="str">
        <f>IF(Table1_1[[#This Row],[discount_percentage]]&gt;=50%,"Yes","No")</f>
        <v>Yes</v>
      </c>
      <c r="J1351">
        <v>4.0999999999999996</v>
      </c>
      <c r="K1351">
        <f>AVERAGE(Table1_1[[#This Row],[rating]]+Table1_1[[#This Row],[rating_count]]/1000)</f>
        <v>6.4109999999999996</v>
      </c>
      <c r="L1351">
        <v>2311</v>
      </c>
      <c r="M1351">
        <f>COUNTIF(Table1_1[[#This Row],[rating_count]],"&lt;1000")</f>
        <v>0</v>
      </c>
      <c r="N1351" s="6">
        <f>Table1_1[[#This Row],[actual_price]]*Table1_1[[#This Row],[rating_count]]</f>
        <v>5511735</v>
      </c>
      <c r="O1351" t="s">
        <v>11858</v>
      </c>
      <c r="P1351" t="s">
        <v>11859</v>
      </c>
      <c r="Q1351" t="s">
        <v>11860</v>
      </c>
      <c r="R1351" t="s">
        <v>11861</v>
      </c>
      <c r="S1351" t="s">
        <v>11862</v>
      </c>
      <c r="T1351" t="s">
        <v>11863</v>
      </c>
      <c r="U1351" t="s">
        <v>11864</v>
      </c>
      <c r="V1351" t="s">
        <v>11865</v>
      </c>
    </row>
    <row r="1352" spans="1:22" x14ac:dyDescent="0.25">
      <c r="A1352" t="s">
        <v>11866</v>
      </c>
      <c r="B1352" t="s">
        <v>14187</v>
      </c>
      <c r="C1352" t="s">
        <v>13549</v>
      </c>
      <c r="D1352" s="6">
        <v>2790</v>
      </c>
      <c r="E1352" s="6" t="str">
        <f>IF(Table1_1[[#This Row],[discounted_price]]&lt;200,"&lt;₹200",IF(OR(Table1_1[[#This Row],[discounted_price]]=200,Table1_1[[#This Row],[discounted_price]]&lt;=500),"₹200-₹500","&gt;₹500"))</f>
        <v>&gt;₹500</v>
      </c>
      <c r="F1352" s="6">
        <v>4890</v>
      </c>
      <c r="G1352" s="5">
        <v>0.43</v>
      </c>
      <c r="H135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52" s="5" t="str">
        <f>IF(Table1_1[[#This Row],[discount_percentage]]&gt;=50%,"Yes","No")</f>
        <v>No</v>
      </c>
      <c r="J1352">
        <v>3.9</v>
      </c>
      <c r="K1352">
        <f>AVERAGE(Table1_1[[#This Row],[rating]]+Table1_1[[#This Row],[rating_count]]/1000)</f>
        <v>4.4879999999999995</v>
      </c>
      <c r="L1352">
        <v>588</v>
      </c>
      <c r="M1352">
        <f>COUNTIF(Table1_1[[#This Row],[rating_count]],"&lt;1000")</f>
        <v>1</v>
      </c>
      <c r="N1352" s="6">
        <f>Table1_1[[#This Row],[actual_price]]*Table1_1[[#This Row],[rating_count]]</f>
        <v>2875320</v>
      </c>
      <c r="O1352" t="s">
        <v>11868</v>
      </c>
      <c r="P1352" t="s">
        <v>11869</v>
      </c>
      <c r="Q1352" t="s">
        <v>11870</v>
      </c>
      <c r="R1352" t="s">
        <v>11871</v>
      </c>
      <c r="S1352" t="s">
        <v>11872</v>
      </c>
      <c r="T1352" t="s">
        <v>11873</v>
      </c>
      <c r="U1352" t="s">
        <v>11874</v>
      </c>
      <c r="V1352" t="s">
        <v>11875</v>
      </c>
    </row>
    <row r="1353" spans="1:22" x14ac:dyDescent="0.25">
      <c r="A1353" t="s">
        <v>11876</v>
      </c>
      <c r="B1353" t="s">
        <v>14188</v>
      </c>
      <c r="C1353" t="s">
        <v>13549</v>
      </c>
      <c r="D1353" s="6">
        <v>645</v>
      </c>
      <c r="E1353" s="6" t="str">
        <f>IF(Table1_1[[#This Row],[discounted_price]]&lt;200,"&lt;₹200",IF(OR(Table1_1[[#This Row],[discounted_price]]=200,Table1_1[[#This Row],[discounted_price]]&lt;=500),"₹200-₹500","&gt;₹500"))</f>
        <v>&gt;₹500</v>
      </c>
      <c r="F1353" s="6">
        <v>1100</v>
      </c>
      <c r="G1353" s="5">
        <v>0.41</v>
      </c>
      <c r="H135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53" s="5" t="str">
        <f>IF(Table1_1[[#This Row],[discount_percentage]]&gt;=50%,"Yes","No")</f>
        <v>No</v>
      </c>
      <c r="J1353">
        <v>4</v>
      </c>
      <c r="K1353">
        <f>AVERAGE(Table1_1[[#This Row],[rating]]+Table1_1[[#This Row],[rating_count]]/1000)</f>
        <v>7.2709999999999999</v>
      </c>
      <c r="L1353">
        <v>3271</v>
      </c>
      <c r="M1353">
        <f>COUNTIF(Table1_1[[#This Row],[rating_count]],"&lt;1000")</f>
        <v>0</v>
      </c>
      <c r="N1353" s="6">
        <f>Table1_1[[#This Row],[actual_price]]*Table1_1[[#This Row],[rating_count]]</f>
        <v>3598100</v>
      </c>
      <c r="O1353" t="s">
        <v>11878</v>
      </c>
      <c r="P1353" t="s">
        <v>11879</v>
      </c>
      <c r="Q1353" t="s">
        <v>11880</v>
      </c>
      <c r="R1353" t="s">
        <v>11881</v>
      </c>
      <c r="S1353" t="s">
        <v>11882</v>
      </c>
      <c r="T1353" t="s">
        <v>11883</v>
      </c>
      <c r="U1353" t="s">
        <v>11884</v>
      </c>
      <c r="V1353" t="s">
        <v>11885</v>
      </c>
    </row>
    <row r="1354" spans="1:22" x14ac:dyDescent="0.25">
      <c r="A1354" t="s">
        <v>11886</v>
      </c>
      <c r="B1354" t="s">
        <v>14189</v>
      </c>
      <c r="C1354" t="s">
        <v>13549</v>
      </c>
      <c r="D1354" s="6">
        <v>2237.81</v>
      </c>
      <c r="E1354" s="6" t="str">
        <f>IF(Table1_1[[#This Row],[discounted_price]]&lt;200,"&lt;₹200",IF(OR(Table1_1[[#This Row],[discounted_price]]=200,Table1_1[[#This Row],[discounted_price]]&lt;=500),"₹200-₹500","&gt;₹500"))</f>
        <v>&gt;₹500</v>
      </c>
      <c r="F1354" s="6">
        <v>3899</v>
      </c>
      <c r="G1354" s="5">
        <v>0.43</v>
      </c>
      <c r="H135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54" s="5" t="str">
        <f>IF(Table1_1[[#This Row],[discount_percentage]]&gt;=50%,"Yes","No")</f>
        <v>No</v>
      </c>
      <c r="J1354">
        <v>3.9</v>
      </c>
      <c r="K1354">
        <f>AVERAGE(Table1_1[[#This Row],[rating]]+Table1_1[[#This Row],[rating_count]]/1000)</f>
        <v>14.904</v>
      </c>
      <c r="L1354">
        <v>11004</v>
      </c>
      <c r="M1354">
        <f>COUNTIF(Table1_1[[#This Row],[rating_count]],"&lt;1000")</f>
        <v>0</v>
      </c>
      <c r="N1354" s="6">
        <f>Table1_1[[#This Row],[actual_price]]*Table1_1[[#This Row],[rating_count]]</f>
        <v>42904596</v>
      </c>
      <c r="O1354" t="s">
        <v>11888</v>
      </c>
      <c r="P1354" t="s">
        <v>11889</v>
      </c>
      <c r="Q1354" t="s">
        <v>11890</v>
      </c>
      <c r="R1354" t="s">
        <v>11891</v>
      </c>
      <c r="S1354" t="s">
        <v>11892</v>
      </c>
      <c r="T1354" t="s">
        <v>11893</v>
      </c>
      <c r="U1354" t="s">
        <v>11894</v>
      </c>
      <c r="V1354" t="s">
        <v>11895</v>
      </c>
    </row>
    <row r="1355" spans="1:22" x14ac:dyDescent="0.25">
      <c r="A1355" t="s">
        <v>11896</v>
      </c>
      <c r="B1355" t="s">
        <v>14190</v>
      </c>
      <c r="C1355" t="s">
        <v>13549</v>
      </c>
      <c r="D1355" s="6">
        <v>8699</v>
      </c>
      <c r="E1355" s="6" t="str">
        <f>IF(Table1_1[[#This Row],[discounted_price]]&lt;200,"&lt;₹200",IF(OR(Table1_1[[#This Row],[discounted_price]]=200,Table1_1[[#This Row],[discounted_price]]&lt;=500),"₹200-₹500","&gt;₹500"))</f>
        <v>&gt;₹500</v>
      </c>
      <c r="F1355" s="6">
        <v>16899</v>
      </c>
      <c r="G1355" s="5">
        <v>0.49</v>
      </c>
      <c r="H135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55" s="5" t="str">
        <f>IF(Table1_1[[#This Row],[discount_percentage]]&gt;=50%,"Yes","No")</f>
        <v>No</v>
      </c>
      <c r="J1355">
        <v>4.2</v>
      </c>
      <c r="K1355">
        <f>AVERAGE(Table1_1[[#This Row],[rating]]+Table1_1[[#This Row],[rating_count]]/1000)</f>
        <v>7.3949999999999996</v>
      </c>
      <c r="L1355">
        <v>3195</v>
      </c>
      <c r="M1355">
        <f>COUNTIF(Table1_1[[#This Row],[rating_count]],"&lt;1000")</f>
        <v>0</v>
      </c>
      <c r="N1355" s="6">
        <f>Table1_1[[#This Row],[actual_price]]*Table1_1[[#This Row],[rating_count]]</f>
        <v>53992305</v>
      </c>
      <c r="O1355" t="s">
        <v>11898</v>
      </c>
      <c r="P1355" t="s">
        <v>11899</v>
      </c>
      <c r="Q1355" t="s">
        <v>11900</v>
      </c>
      <c r="R1355" t="s">
        <v>11901</v>
      </c>
      <c r="S1355" t="s">
        <v>11902</v>
      </c>
      <c r="T1355" t="s">
        <v>11903</v>
      </c>
      <c r="U1355" t="s">
        <v>11904</v>
      </c>
      <c r="V1355" t="s">
        <v>11905</v>
      </c>
    </row>
    <row r="1356" spans="1:22" x14ac:dyDescent="0.25">
      <c r="A1356" t="s">
        <v>11906</v>
      </c>
      <c r="B1356" t="s">
        <v>14191</v>
      </c>
      <c r="C1356" t="s">
        <v>13549</v>
      </c>
      <c r="D1356" s="6">
        <v>42990</v>
      </c>
      <c r="E1356" s="6" t="str">
        <f>IF(Table1_1[[#This Row],[discounted_price]]&lt;200,"&lt;₹200",IF(OR(Table1_1[[#This Row],[discounted_price]]=200,Table1_1[[#This Row],[discounted_price]]&lt;=500),"₹200-₹500","&gt;₹500"))</f>
        <v>&gt;₹500</v>
      </c>
      <c r="F1356" s="6">
        <v>75990</v>
      </c>
      <c r="G1356" s="5">
        <v>0.43</v>
      </c>
      <c r="H135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56" s="5" t="str">
        <f>IF(Table1_1[[#This Row],[discount_percentage]]&gt;=50%,"Yes","No")</f>
        <v>No</v>
      </c>
      <c r="J1356">
        <v>4.3</v>
      </c>
      <c r="K1356">
        <f>AVERAGE(Table1_1[[#This Row],[rating]]+Table1_1[[#This Row],[rating_count]]/1000)</f>
        <v>7.5309999999999997</v>
      </c>
      <c r="L1356">
        <v>3231</v>
      </c>
      <c r="M1356">
        <f>COUNTIF(Table1_1[[#This Row],[rating_count]],"&lt;1000")</f>
        <v>0</v>
      </c>
      <c r="N1356" s="6">
        <f>Table1_1[[#This Row],[actual_price]]*Table1_1[[#This Row],[rating_count]]</f>
        <v>245523690</v>
      </c>
      <c r="O1356" t="s">
        <v>11909</v>
      </c>
      <c r="P1356" t="s">
        <v>11910</v>
      </c>
      <c r="Q1356" t="s">
        <v>11911</v>
      </c>
      <c r="R1356" t="s">
        <v>11912</v>
      </c>
      <c r="S1356" t="s">
        <v>11913</v>
      </c>
      <c r="T1356" t="s">
        <v>11914</v>
      </c>
      <c r="U1356" t="s">
        <v>11915</v>
      </c>
      <c r="V1356" t="s">
        <v>11916</v>
      </c>
    </row>
    <row r="1357" spans="1:22" x14ac:dyDescent="0.25">
      <c r="A1357" t="s">
        <v>11917</v>
      </c>
      <c r="B1357" t="s">
        <v>14192</v>
      </c>
      <c r="C1357" t="s">
        <v>13549</v>
      </c>
      <c r="D1357" s="6">
        <v>825</v>
      </c>
      <c r="E1357" s="6" t="str">
        <f>IF(Table1_1[[#This Row],[discounted_price]]&lt;200,"&lt;₹200",IF(OR(Table1_1[[#This Row],[discounted_price]]=200,Table1_1[[#This Row],[discounted_price]]&lt;=500),"₹200-₹500","&gt;₹500"))</f>
        <v>&gt;₹500</v>
      </c>
      <c r="F1357" s="6">
        <v>825</v>
      </c>
      <c r="G1357" s="5">
        <v>0</v>
      </c>
      <c r="H135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1357" s="5" t="str">
        <f>IF(Table1_1[[#This Row],[discount_percentage]]&gt;=50%,"Yes","No")</f>
        <v>No</v>
      </c>
      <c r="J1357">
        <v>4</v>
      </c>
      <c r="K1357">
        <f>AVERAGE(Table1_1[[#This Row],[rating]]+Table1_1[[#This Row],[rating_count]]/1000)</f>
        <v>7.2460000000000004</v>
      </c>
      <c r="L1357">
        <v>3246</v>
      </c>
      <c r="M1357">
        <f>COUNTIF(Table1_1[[#This Row],[rating_count]],"&lt;1000")</f>
        <v>0</v>
      </c>
      <c r="N1357" s="6">
        <f>Table1_1[[#This Row],[actual_price]]*Table1_1[[#This Row],[rating_count]]</f>
        <v>2677950</v>
      </c>
      <c r="O1357" t="s">
        <v>11919</v>
      </c>
      <c r="P1357" t="s">
        <v>11920</v>
      </c>
      <c r="Q1357" t="s">
        <v>11921</v>
      </c>
      <c r="R1357" t="s">
        <v>11922</v>
      </c>
      <c r="S1357" t="s">
        <v>11923</v>
      </c>
      <c r="T1357" t="s">
        <v>11924</v>
      </c>
      <c r="U1357" t="s">
        <v>11925</v>
      </c>
      <c r="V1357" t="s">
        <v>11926</v>
      </c>
    </row>
    <row r="1358" spans="1:22" x14ac:dyDescent="0.25">
      <c r="A1358" t="s">
        <v>11927</v>
      </c>
      <c r="B1358" t="s">
        <v>14193</v>
      </c>
      <c r="C1358" t="s">
        <v>13549</v>
      </c>
      <c r="D1358" s="6">
        <v>161</v>
      </c>
      <c r="E1358" s="6" t="str">
        <f>IF(Table1_1[[#This Row],[discounted_price]]&lt;200,"&lt;₹200",IF(OR(Table1_1[[#This Row],[discounted_price]]=200,Table1_1[[#This Row],[discounted_price]]&lt;=500),"₹200-₹500","&gt;₹500"))</f>
        <v>&lt;₹200</v>
      </c>
      <c r="F1358" s="6">
        <v>300</v>
      </c>
      <c r="G1358" s="5">
        <v>0.46</v>
      </c>
      <c r="H135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58" s="5" t="str">
        <f>IF(Table1_1[[#This Row],[discount_percentage]]&gt;=50%,"Yes","No")</f>
        <v>No</v>
      </c>
      <c r="J1358">
        <v>2.6</v>
      </c>
      <c r="K1358">
        <f>AVERAGE(Table1_1[[#This Row],[rating]]+Table1_1[[#This Row],[rating_count]]/1000)</f>
        <v>2.6240000000000001</v>
      </c>
      <c r="L1358">
        <v>24</v>
      </c>
      <c r="M1358">
        <f>COUNTIF(Table1_1[[#This Row],[rating_count]],"&lt;1000")</f>
        <v>1</v>
      </c>
      <c r="N1358" s="6">
        <f>Table1_1[[#This Row],[actual_price]]*Table1_1[[#This Row],[rating_count]]</f>
        <v>7200</v>
      </c>
      <c r="O1358" t="s">
        <v>11929</v>
      </c>
      <c r="P1358" t="s">
        <v>11930</v>
      </c>
      <c r="Q1358" t="s">
        <v>11931</v>
      </c>
      <c r="R1358" t="s">
        <v>11932</v>
      </c>
      <c r="S1358" t="s">
        <v>11933</v>
      </c>
      <c r="T1358" t="s">
        <v>11934</v>
      </c>
      <c r="U1358" t="s">
        <v>11935</v>
      </c>
      <c r="V1358" t="s">
        <v>11936</v>
      </c>
    </row>
    <row r="1359" spans="1:22" x14ac:dyDescent="0.25">
      <c r="A1359" t="s">
        <v>11937</v>
      </c>
      <c r="B1359" t="s">
        <v>14194</v>
      </c>
      <c r="C1359" t="s">
        <v>13549</v>
      </c>
      <c r="D1359" s="6">
        <v>697</v>
      </c>
      <c r="E1359" s="6" t="str">
        <f>IF(Table1_1[[#This Row],[discounted_price]]&lt;200,"&lt;₹200",IF(OR(Table1_1[[#This Row],[discounted_price]]=200,Table1_1[[#This Row],[discounted_price]]&lt;=500),"₹200-₹500","&gt;₹500"))</f>
        <v>&gt;₹500</v>
      </c>
      <c r="F1359" s="6">
        <v>1499</v>
      </c>
      <c r="G1359" s="5">
        <v>0.54</v>
      </c>
      <c r="H135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359" s="5" t="str">
        <f>IF(Table1_1[[#This Row],[discount_percentage]]&gt;=50%,"Yes","No")</f>
        <v>Yes</v>
      </c>
      <c r="J1359">
        <v>3.8</v>
      </c>
      <c r="K1359">
        <f>AVERAGE(Table1_1[[#This Row],[rating]]+Table1_1[[#This Row],[rating_count]]/1000)</f>
        <v>3.944</v>
      </c>
      <c r="L1359">
        <v>144</v>
      </c>
      <c r="M1359">
        <f>COUNTIF(Table1_1[[#This Row],[rating_count]],"&lt;1000")</f>
        <v>1</v>
      </c>
      <c r="N1359" s="6">
        <f>Table1_1[[#This Row],[actual_price]]*Table1_1[[#This Row],[rating_count]]</f>
        <v>215856</v>
      </c>
      <c r="O1359" t="s">
        <v>11939</v>
      </c>
      <c r="P1359" t="s">
        <v>11940</v>
      </c>
      <c r="Q1359" t="s">
        <v>11941</v>
      </c>
      <c r="R1359" t="s">
        <v>11942</v>
      </c>
      <c r="S1359" t="s">
        <v>11943</v>
      </c>
      <c r="T1359" t="s">
        <v>11944</v>
      </c>
      <c r="U1359" t="s">
        <v>11945</v>
      </c>
      <c r="V1359" t="s">
        <v>11946</v>
      </c>
    </row>
    <row r="1360" spans="1:22" x14ac:dyDescent="0.25">
      <c r="A1360" t="s">
        <v>11947</v>
      </c>
      <c r="B1360" t="s">
        <v>14195</v>
      </c>
      <c r="C1360" t="s">
        <v>13549</v>
      </c>
      <c r="D1360" s="6">
        <v>688</v>
      </c>
      <c r="E1360" s="6" t="str">
        <f>IF(Table1_1[[#This Row],[discounted_price]]&lt;200,"&lt;₹200",IF(OR(Table1_1[[#This Row],[discounted_price]]=200,Table1_1[[#This Row],[discounted_price]]&lt;=500),"₹200-₹500","&gt;₹500"))</f>
        <v>&gt;₹500</v>
      </c>
      <c r="F1360" s="6">
        <v>747</v>
      </c>
      <c r="G1360" s="5">
        <v>0.08</v>
      </c>
      <c r="H136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1360" s="5" t="str">
        <f>IF(Table1_1[[#This Row],[discount_percentage]]&gt;=50%,"Yes","No")</f>
        <v>No</v>
      </c>
      <c r="J1360">
        <v>4.5</v>
      </c>
      <c r="K1360">
        <f>AVERAGE(Table1_1[[#This Row],[rating]]+Table1_1[[#This Row],[rating_count]]/1000)</f>
        <v>6.7799999999999994</v>
      </c>
      <c r="L1360">
        <v>2280</v>
      </c>
      <c r="M1360">
        <f>COUNTIF(Table1_1[[#This Row],[rating_count]],"&lt;1000")</f>
        <v>0</v>
      </c>
      <c r="N1360" s="6">
        <f>Table1_1[[#This Row],[actual_price]]*Table1_1[[#This Row],[rating_count]]</f>
        <v>1703160</v>
      </c>
      <c r="O1360" t="s">
        <v>11950</v>
      </c>
      <c r="P1360" t="s">
        <v>11951</v>
      </c>
      <c r="Q1360" t="s">
        <v>11952</v>
      </c>
      <c r="R1360" t="s">
        <v>11953</v>
      </c>
      <c r="S1360" t="s">
        <v>11954</v>
      </c>
      <c r="T1360" t="s">
        <v>11955</v>
      </c>
      <c r="U1360" t="s">
        <v>11956</v>
      </c>
      <c r="V1360" t="s">
        <v>11957</v>
      </c>
    </row>
    <row r="1361" spans="1:22" x14ac:dyDescent="0.25">
      <c r="A1361" t="s">
        <v>11958</v>
      </c>
      <c r="B1361" t="s">
        <v>14196</v>
      </c>
      <c r="C1361" t="s">
        <v>13549</v>
      </c>
      <c r="D1361" s="6">
        <v>2199</v>
      </c>
      <c r="E1361" s="6" t="str">
        <f>IF(Table1_1[[#This Row],[discounted_price]]&lt;200,"&lt;₹200",IF(OR(Table1_1[[#This Row],[discounted_price]]=200,Table1_1[[#This Row],[discounted_price]]&lt;=500),"₹200-₹500","&gt;₹500"))</f>
        <v>&gt;₹500</v>
      </c>
      <c r="F1361" s="6">
        <v>3999</v>
      </c>
      <c r="G1361" s="5">
        <v>0.45</v>
      </c>
      <c r="H136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61" s="5" t="str">
        <f>IF(Table1_1[[#This Row],[discount_percentage]]&gt;=50%,"Yes","No")</f>
        <v>No</v>
      </c>
      <c r="J1361">
        <v>3.5</v>
      </c>
      <c r="K1361">
        <f>AVERAGE(Table1_1[[#This Row],[rating]]+Table1_1[[#This Row],[rating_count]]/1000)</f>
        <v>3.84</v>
      </c>
      <c r="L1361">
        <v>340</v>
      </c>
      <c r="M1361">
        <f>COUNTIF(Table1_1[[#This Row],[rating_count]],"&lt;1000")</f>
        <v>1</v>
      </c>
      <c r="N1361" s="6">
        <f>Table1_1[[#This Row],[actual_price]]*Table1_1[[#This Row],[rating_count]]</f>
        <v>1359660</v>
      </c>
      <c r="O1361" t="s">
        <v>11960</v>
      </c>
      <c r="P1361" t="s">
        <v>11961</v>
      </c>
      <c r="Q1361" t="s">
        <v>11962</v>
      </c>
      <c r="R1361" t="s">
        <v>11963</v>
      </c>
      <c r="S1361" t="s">
        <v>11964</v>
      </c>
      <c r="T1361" t="s">
        <v>11965</v>
      </c>
      <c r="U1361" t="s">
        <v>11966</v>
      </c>
      <c r="V1361" t="s">
        <v>11967</v>
      </c>
    </row>
    <row r="1362" spans="1:22" x14ac:dyDescent="0.25">
      <c r="A1362" t="s">
        <v>11968</v>
      </c>
      <c r="B1362" t="s">
        <v>14197</v>
      </c>
      <c r="C1362" t="s">
        <v>13549</v>
      </c>
      <c r="D1362" s="6">
        <v>6850</v>
      </c>
      <c r="E1362" s="6" t="str">
        <f>IF(Table1_1[[#This Row],[discounted_price]]&lt;200,"&lt;₹200",IF(OR(Table1_1[[#This Row],[discounted_price]]=200,Table1_1[[#This Row],[discounted_price]]&lt;=500),"₹200-₹500","&gt;₹500"))</f>
        <v>&gt;₹500</v>
      </c>
      <c r="F1362" s="6">
        <v>11990</v>
      </c>
      <c r="G1362" s="5">
        <v>0.43</v>
      </c>
      <c r="H136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62" s="5" t="str">
        <f>IF(Table1_1[[#This Row],[discount_percentage]]&gt;=50%,"Yes","No")</f>
        <v>No</v>
      </c>
      <c r="J1362">
        <v>3.9</v>
      </c>
      <c r="K1362">
        <f>AVERAGE(Table1_1[[#This Row],[rating]]+Table1_1[[#This Row],[rating_count]]/1000)</f>
        <v>4.0439999999999996</v>
      </c>
      <c r="L1362">
        <v>144</v>
      </c>
      <c r="M1362">
        <f>COUNTIF(Table1_1[[#This Row],[rating_count]],"&lt;1000")</f>
        <v>1</v>
      </c>
      <c r="N1362" s="6">
        <f>Table1_1[[#This Row],[actual_price]]*Table1_1[[#This Row],[rating_count]]</f>
        <v>1726560</v>
      </c>
      <c r="O1362" t="s">
        <v>11970</v>
      </c>
      <c r="P1362" t="s">
        <v>11971</v>
      </c>
      <c r="Q1362" t="s">
        <v>11972</v>
      </c>
      <c r="R1362" t="s">
        <v>11973</v>
      </c>
      <c r="S1362" t="s">
        <v>11974</v>
      </c>
      <c r="T1362" t="s">
        <v>11975</v>
      </c>
      <c r="U1362" t="s">
        <v>11976</v>
      </c>
      <c r="V1362" t="s">
        <v>11977</v>
      </c>
    </row>
    <row r="1363" spans="1:22" x14ac:dyDescent="0.25">
      <c r="A1363" t="s">
        <v>11978</v>
      </c>
      <c r="B1363" t="s">
        <v>14198</v>
      </c>
      <c r="C1363" t="s">
        <v>13549</v>
      </c>
      <c r="D1363" s="6">
        <v>2699</v>
      </c>
      <c r="E1363" s="6" t="str">
        <f>IF(Table1_1[[#This Row],[discounted_price]]&lt;200,"&lt;₹200",IF(OR(Table1_1[[#This Row],[discounted_price]]=200,Table1_1[[#This Row],[discounted_price]]&lt;=500),"₹200-₹500","&gt;₹500"))</f>
        <v>&gt;₹500</v>
      </c>
      <c r="F1363" s="6">
        <v>3799</v>
      </c>
      <c r="G1363" s="5">
        <v>0.28999999999999998</v>
      </c>
      <c r="H136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363" s="5" t="str">
        <f>IF(Table1_1[[#This Row],[discount_percentage]]&gt;=50%,"Yes","No")</f>
        <v>No</v>
      </c>
      <c r="J1363">
        <v>4</v>
      </c>
      <c r="K1363">
        <f>AVERAGE(Table1_1[[#This Row],[rating]]+Table1_1[[#This Row],[rating_count]]/1000)</f>
        <v>4.7270000000000003</v>
      </c>
      <c r="L1363">
        <v>727</v>
      </c>
      <c r="M1363">
        <f>COUNTIF(Table1_1[[#This Row],[rating_count]],"&lt;1000")</f>
        <v>1</v>
      </c>
      <c r="N1363" s="6">
        <f>Table1_1[[#This Row],[actual_price]]*Table1_1[[#This Row],[rating_count]]</f>
        <v>2761873</v>
      </c>
      <c r="O1363" t="s">
        <v>11980</v>
      </c>
      <c r="P1363" t="s">
        <v>11981</v>
      </c>
      <c r="Q1363" t="s">
        <v>11982</v>
      </c>
      <c r="R1363" t="s">
        <v>11983</v>
      </c>
      <c r="S1363" t="s">
        <v>11984</v>
      </c>
      <c r="T1363" t="s">
        <v>11985</v>
      </c>
      <c r="U1363" t="s">
        <v>11986</v>
      </c>
      <c r="V1363" t="s">
        <v>11987</v>
      </c>
    </row>
    <row r="1364" spans="1:22" x14ac:dyDescent="0.25">
      <c r="A1364" t="s">
        <v>11988</v>
      </c>
      <c r="B1364" t="s">
        <v>14199</v>
      </c>
      <c r="C1364" t="s">
        <v>13549</v>
      </c>
      <c r="D1364" s="6">
        <v>899</v>
      </c>
      <c r="E1364" s="6" t="str">
        <f>IF(Table1_1[[#This Row],[discounted_price]]&lt;200,"&lt;₹200",IF(OR(Table1_1[[#This Row],[discounted_price]]=200,Table1_1[[#This Row],[discounted_price]]&lt;=500),"₹200-₹500","&gt;₹500"))</f>
        <v>&gt;₹500</v>
      </c>
      <c r="F1364" s="6">
        <v>1999</v>
      </c>
      <c r="G1364" s="5">
        <v>0.55000000000000004</v>
      </c>
      <c r="H136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364" s="5" t="str">
        <f>IF(Table1_1[[#This Row],[discount_percentage]]&gt;=50%,"Yes","No")</f>
        <v>Yes</v>
      </c>
      <c r="J1364">
        <v>4</v>
      </c>
      <c r="K1364">
        <f>AVERAGE(Table1_1[[#This Row],[rating]]+Table1_1[[#This Row],[rating_count]]/1000)</f>
        <v>4.8319999999999999</v>
      </c>
      <c r="L1364">
        <v>832</v>
      </c>
      <c r="M1364">
        <f>COUNTIF(Table1_1[[#This Row],[rating_count]],"&lt;1000")</f>
        <v>1</v>
      </c>
      <c r="N1364" s="6">
        <f>Table1_1[[#This Row],[actual_price]]*Table1_1[[#This Row],[rating_count]]</f>
        <v>1663168</v>
      </c>
      <c r="O1364" t="s">
        <v>11991</v>
      </c>
      <c r="P1364" t="s">
        <v>11992</v>
      </c>
      <c r="Q1364" t="s">
        <v>11993</v>
      </c>
      <c r="R1364" t="s">
        <v>11994</v>
      </c>
      <c r="S1364" t="s">
        <v>11995</v>
      </c>
      <c r="T1364" t="s">
        <v>11996</v>
      </c>
      <c r="U1364" t="s">
        <v>11997</v>
      </c>
      <c r="V1364" t="s">
        <v>11998</v>
      </c>
    </row>
    <row r="1365" spans="1:22" x14ac:dyDescent="0.25">
      <c r="A1365" t="s">
        <v>11999</v>
      </c>
      <c r="B1365" t="s">
        <v>14200</v>
      </c>
      <c r="C1365" t="s">
        <v>13549</v>
      </c>
      <c r="D1365" s="6">
        <v>1090</v>
      </c>
      <c r="E1365" s="6" t="str">
        <f>IF(Table1_1[[#This Row],[discounted_price]]&lt;200,"&lt;₹200",IF(OR(Table1_1[[#This Row],[discounted_price]]=200,Table1_1[[#This Row],[discounted_price]]&lt;=500),"₹200-₹500","&gt;₹500"))</f>
        <v>&gt;₹500</v>
      </c>
      <c r="F1365" s="6">
        <v>2999</v>
      </c>
      <c r="G1365" s="5">
        <v>0.64</v>
      </c>
      <c r="H136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365" s="5" t="str">
        <f>IF(Table1_1[[#This Row],[discount_percentage]]&gt;=50%,"Yes","No")</f>
        <v>Yes</v>
      </c>
      <c r="J1365">
        <v>3.5</v>
      </c>
      <c r="K1365">
        <f>AVERAGE(Table1_1[[#This Row],[rating]]+Table1_1[[#This Row],[rating_count]]/1000)</f>
        <v>3.5569999999999999</v>
      </c>
      <c r="L1365">
        <v>57</v>
      </c>
      <c r="M1365">
        <f>COUNTIF(Table1_1[[#This Row],[rating_count]],"&lt;1000")</f>
        <v>1</v>
      </c>
      <c r="N1365" s="6">
        <f>Table1_1[[#This Row],[actual_price]]*Table1_1[[#This Row],[rating_count]]</f>
        <v>170943</v>
      </c>
      <c r="O1365" t="s">
        <v>12001</v>
      </c>
      <c r="P1365" t="s">
        <v>12002</v>
      </c>
      <c r="Q1365" t="s">
        <v>12003</v>
      </c>
      <c r="R1365" t="s">
        <v>12004</v>
      </c>
      <c r="S1365" t="s">
        <v>12005</v>
      </c>
      <c r="T1365" t="s">
        <v>12006</v>
      </c>
      <c r="U1365" t="s">
        <v>12007</v>
      </c>
      <c r="V1365" t="s">
        <v>12008</v>
      </c>
    </row>
    <row r="1366" spans="1:22" x14ac:dyDescent="0.25">
      <c r="A1366" t="s">
        <v>12009</v>
      </c>
      <c r="B1366" t="s">
        <v>14201</v>
      </c>
      <c r="C1366" t="s">
        <v>13549</v>
      </c>
      <c r="D1366" s="6">
        <v>295</v>
      </c>
      <c r="E1366" s="6" t="str">
        <f>IF(Table1_1[[#This Row],[discounted_price]]&lt;200,"&lt;₹200",IF(OR(Table1_1[[#This Row],[discounted_price]]=200,Table1_1[[#This Row],[discounted_price]]&lt;=500),"₹200-₹500","&gt;₹500"))</f>
        <v>₹200-₹500</v>
      </c>
      <c r="F1366" s="6">
        <v>599</v>
      </c>
      <c r="G1366" s="5">
        <v>0.51</v>
      </c>
      <c r="H136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366" s="5" t="str">
        <f>IF(Table1_1[[#This Row],[discount_percentage]]&gt;=50%,"Yes","No")</f>
        <v>Yes</v>
      </c>
      <c r="J1366">
        <v>4</v>
      </c>
      <c r="K1366">
        <f>AVERAGE(Table1_1[[#This Row],[rating]]+Table1_1[[#This Row],[rating_count]]/1000)</f>
        <v>5.6440000000000001</v>
      </c>
      <c r="L1366">
        <v>1644</v>
      </c>
      <c r="M1366">
        <f>COUNTIF(Table1_1[[#This Row],[rating_count]],"&lt;1000")</f>
        <v>0</v>
      </c>
      <c r="N1366" s="6">
        <f>Table1_1[[#This Row],[actual_price]]*Table1_1[[#This Row],[rating_count]]</f>
        <v>984756</v>
      </c>
      <c r="O1366" t="s">
        <v>12011</v>
      </c>
      <c r="P1366" t="s">
        <v>12012</v>
      </c>
      <c r="Q1366" t="s">
        <v>12013</v>
      </c>
      <c r="R1366" t="s">
        <v>12014</v>
      </c>
      <c r="S1366" t="s">
        <v>12015</v>
      </c>
      <c r="T1366" t="s">
        <v>12016</v>
      </c>
      <c r="U1366" t="s">
        <v>12017</v>
      </c>
      <c r="V1366" t="s">
        <v>12018</v>
      </c>
    </row>
    <row r="1367" spans="1:22" x14ac:dyDescent="0.25">
      <c r="A1367" t="s">
        <v>12019</v>
      </c>
      <c r="B1367" t="s">
        <v>14202</v>
      </c>
      <c r="C1367" t="s">
        <v>13549</v>
      </c>
      <c r="D1367" s="6">
        <v>479</v>
      </c>
      <c r="E1367" s="6" t="str">
        <f>IF(Table1_1[[#This Row],[discounted_price]]&lt;200,"&lt;₹200",IF(OR(Table1_1[[#This Row],[discounted_price]]=200,Table1_1[[#This Row],[discounted_price]]&lt;=500),"₹200-₹500","&gt;₹500"))</f>
        <v>₹200-₹500</v>
      </c>
      <c r="F1367" s="6">
        <v>1999</v>
      </c>
      <c r="G1367" s="5">
        <v>0.76</v>
      </c>
      <c r="H136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367" s="5" t="str">
        <f>IF(Table1_1[[#This Row],[discount_percentage]]&gt;=50%,"Yes","No")</f>
        <v>Yes</v>
      </c>
      <c r="J1367">
        <v>3.4</v>
      </c>
      <c r="K1367">
        <f>AVERAGE(Table1_1[[#This Row],[rating]]+Table1_1[[#This Row],[rating_count]]/1000)</f>
        <v>4.4660000000000002</v>
      </c>
      <c r="L1367">
        <v>1066</v>
      </c>
      <c r="M1367">
        <f>COUNTIF(Table1_1[[#This Row],[rating_count]],"&lt;1000")</f>
        <v>0</v>
      </c>
      <c r="N1367" s="6">
        <f>Table1_1[[#This Row],[actual_price]]*Table1_1[[#This Row],[rating_count]]</f>
        <v>2130934</v>
      </c>
      <c r="O1367" t="s">
        <v>12021</v>
      </c>
      <c r="P1367" t="s">
        <v>12022</v>
      </c>
      <c r="Q1367" t="s">
        <v>12023</v>
      </c>
      <c r="R1367" t="s">
        <v>12024</v>
      </c>
      <c r="S1367" t="s">
        <v>12025</v>
      </c>
      <c r="T1367" t="s">
        <v>12026</v>
      </c>
      <c r="U1367" t="s">
        <v>12027</v>
      </c>
      <c r="V1367" t="s">
        <v>12028</v>
      </c>
    </row>
    <row r="1368" spans="1:22" x14ac:dyDescent="0.25">
      <c r="A1368" t="s">
        <v>12029</v>
      </c>
      <c r="B1368" t="s">
        <v>14203</v>
      </c>
      <c r="C1368" t="s">
        <v>13549</v>
      </c>
      <c r="D1368" s="6">
        <v>2949</v>
      </c>
      <c r="E1368" s="6" t="str">
        <f>IF(Table1_1[[#This Row],[discounted_price]]&lt;200,"&lt;₹200",IF(OR(Table1_1[[#This Row],[discounted_price]]=200,Table1_1[[#This Row],[discounted_price]]&lt;=500),"₹200-₹500","&gt;₹500"))</f>
        <v>&gt;₹500</v>
      </c>
      <c r="F1368" s="6">
        <v>4849</v>
      </c>
      <c r="G1368" s="5">
        <v>0.39</v>
      </c>
      <c r="H136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68" s="5" t="str">
        <f>IF(Table1_1[[#This Row],[discount_percentage]]&gt;=50%,"Yes","No")</f>
        <v>No</v>
      </c>
      <c r="J1368">
        <v>4.2</v>
      </c>
      <c r="K1368">
        <f>AVERAGE(Table1_1[[#This Row],[rating]]+Table1_1[[#This Row],[rating_count]]/1000)</f>
        <v>12.167999999999999</v>
      </c>
      <c r="L1368">
        <v>7968</v>
      </c>
      <c r="M1368">
        <f>COUNTIF(Table1_1[[#This Row],[rating_count]],"&lt;1000")</f>
        <v>0</v>
      </c>
      <c r="N1368" s="6">
        <f>Table1_1[[#This Row],[actual_price]]*Table1_1[[#This Row],[rating_count]]</f>
        <v>38636832</v>
      </c>
      <c r="O1368" t="s">
        <v>12031</v>
      </c>
      <c r="P1368" t="s">
        <v>12032</v>
      </c>
      <c r="Q1368" t="s">
        <v>12033</v>
      </c>
      <c r="R1368" t="s">
        <v>12034</v>
      </c>
      <c r="S1368" t="s">
        <v>12035</v>
      </c>
      <c r="T1368" t="s">
        <v>12036</v>
      </c>
      <c r="U1368" t="s">
        <v>12037</v>
      </c>
      <c r="V1368" t="s">
        <v>12038</v>
      </c>
    </row>
    <row r="1369" spans="1:22" x14ac:dyDescent="0.25">
      <c r="A1369" t="s">
        <v>12039</v>
      </c>
      <c r="B1369" t="s">
        <v>14204</v>
      </c>
      <c r="C1369" t="s">
        <v>13549</v>
      </c>
      <c r="D1369" s="6">
        <v>335</v>
      </c>
      <c r="E1369" s="6" t="str">
        <f>IF(Table1_1[[#This Row],[discounted_price]]&lt;200,"&lt;₹200",IF(OR(Table1_1[[#This Row],[discounted_price]]=200,Table1_1[[#This Row],[discounted_price]]&lt;=500),"₹200-₹500","&gt;₹500"))</f>
        <v>₹200-₹500</v>
      </c>
      <c r="F1369" s="6">
        <v>510</v>
      </c>
      <c r="G1369" s="5">
        <v>0.34</v>
      </c>
      <c r="H136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69" s="5" t="str">
        <f>IF(Table1_1[[#This Row],[discount_percentage]]&gt;=50%,"Yes","No")</f>
        <v>No</v>
      </c>
      <c r="J1369">
        <v>3.8</v>
      </c>
      <c r="K1369">
        <f>AVERAGE(Table1_1[[#This Row],[rating]]+Table1_1[[#This Row],[rating_count]]/1000)</f>
        <v>6.9949999999999992</v>
      </c>
      <c r="L1369">
        <v>3195</v>
      </c>
      <c r="M1369">
        <f>COUNTIF(Table1_1[[#This Row],[rating_count]],"&lt;1000")</f>
        <v>0</v>
      </c>
      <c r="N1369" s="6">
        <f>Table1_1[[#This Row],[actual_price]]*Table1_1[[#This Row],[rating_count]]</f>
        <v>1629450</v>
      </c>
      <c r="O1369" t="s">
        <v>12041</v>
      </c>
      <c r="P1369" t="s">
        <v>12042</v>
      </c>
      <c r="Q1369" t="s">
        <v>12043</v>
      </c>
      <c r="R1369" t="s">
        <v>12044</v>
      </c>
      <c r="S1369" t="s">
        <v>12045</v>
      </c>
      <c r="T1369" t="s">
        <v>12046</v>
      </c>
      <c r="U1369" t="s">
        <v>12047</v>
      </c>
      <c r="V1369" t="s">
        <v>12048</v>
      </c>
    </row>
    <row r="1370" spans="1:22" x14ac:dyDescent="0.25">
      <c r="A1370" t="s">
        <v>12049</v>
      </c>
      <c r="B1370" t="s">
        <v>14205</v>
      </c>
      <c r="C1370" t="s">
        <v>13549</v>
      </c>
      <c r="D1370" s="6">
        <v>293</v>
      </c>
      <c r="E1370" s="6" t="str">
        <f>IF(Table1_1[[#This Row],[discounted_price]]&lt;200,"&lt;₹200",IF(OR(Table1_1[[#This Row],[discounted_price]]=200,Table1_1[[#This Row],[discounted_price]]&lt;=500),"₹200-₹500","&gt;₹500"))</f>
        <v>₹200-₹500</v>
      </c>
      <c r="F1370" s="6">
        <v>499</v>
      </c>
      <c r="G1370" s="5">
        <v>0.41</v>
      </c>
      <c r="H137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70" s="5" t="str">
        <f>IF(Table1_1[[#This Row],[discount_percentage]]&gt;=50%,"Yes","No")</f>
        <v>No</v>
      </c>
      <c r="J1370">
        <v>4.0999999999999996</v>
      </c>
      <c r="K1370">
        <f>AVERAGE(Table1_1[[#This Row],[rating]]+Table1_1[[#This Row],[rating_count]]/1000)</f>
        <v>5.5559999999999992</v>
      </c>
      <c r="L1370">
        <v>1456</v>
      </c>
      <c r="M1370">
        <f>COUNTIF(Table1_1[[#This Row],[rating_count]],"&lt;1000")</f>
        <v>0</v>
      </c>
      <c r="N1370" s="6">
        <f>Table1_1[[#This Row],[actual_price]]*Table1_1[[#This Row],[rating_count]]</f>
        <v>726544</v>
      </c>
      <c r="O1370" t="s">
        <v>12051</v>
      </c>
      <c r="P1370" t="s">
        <v>12052</v>
      </c>
      <c r="Q1370" t="s">
        <v>12053</v>
      </c>
      <c r="R1370" t="s">
        <v>12054</v>
      </c>
      <c r="S1370" t="s">
        <v>12055</v>
      </c>
      <c r="T1370" t="s">
        <v>12056</v>
      </c>
      <c r="U1370" t="s">
        <v>12057</v>
      </c>
      <c r="V1370" t="s">
        <v>12058</v>
      </c>
    </row>
    <row r="1371" spans="1:22" x14ac:dyDescent="0.25">
      <c r="A1371" t="s">
        <v>12059</v>
      </c>
      <c r="B1371" t="s">
        <v>14206</v>
      </c>
      <c r="C1371" t="s">
        <v>13549</v>
      </c>
      <c r="D1371" s="6">
        <v>599</v>
      </c>
      <c r="E1371" s="6" t="str">
        <f>IF(Table1_1[[#This Row],[discounted_price]]&lt;200,"&lt;₹200",IF(OR(Table1_1[[#This Row],[discounted_price]]=200,Table1_1[[#This Row],[discounted_price]]&lt;=500),"₹200-₹500","&gt;₹500"))</f>
        <v>&gt;₹500</v>
      </c>
      <c r="F1371" s="6">
        <v>1299</v>
      </c>
      <c r="G1371" s="5">
        <v>0.54</v>
      </c>
      <c r="H137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371" s="5" t="str">
        <f>IF(Table1_1[[#This Row],[discount_percentage]]&gt;=50%,"Yes","No")</f>
        <v>Yes</v>
      </c>
      <c r="J1371">
        <v>4.2</v>
      </c>
      <c r="K1371">
        <f>AVERAGE(Table1_1[[#This Row],[rating]]+Table1_1[[#This Row],[rating_count]]/1000)</f>
        <v>4.79</v>
      </c>
      <c r="L1371">
        <v>590</v>
      </c>
      <c r="M1371">
        <f>COUNTIF(Table1_1[[#This Row],[rating_count]],"&lt;1000")</f>
        <v>1</v>
      </c>
      <c r="N1371" s="6">
        <f>Table1_1[[#This Row],[actual_price]]*Table1_1[[#This Row],[rating_count]]</f>
        <v>766410</v>
      </c>
      <c r="O1371" t="s">
        <v>12062</v>
      </c>
      <c r="P1371" t="s">
        <v>12063</v>
      </c>
      <c r="Q1371" t="s">
        <v>12064</v>
      </c>
      <c r="R1371" t="s">
        <v>12065</v>
      </c>
      <c r="S1371" t="s">
        <v>12066</v>
      </c>
      <c r="T1371" t="s">
        <v>12067</v>
      </c>
      <c r="U1371" t="s">
        <v>12068</v>
      </c>
      <c r="V1371" t="s">
        <v>12069</v>
      </c>
    </row>
    <row r="1372" spans="1:22" x14ac:dyDescent="0.25">
      <c r="A1372" t="s">
        <v>12070</v>
      </c>
      <c r="B1372" t="s">
        <v>14207</v>
      </c>
      <c r="C1372" t="s">
        <v>13549</v>
      </c>
      <c r="D1372" s="6">
        <v>499</v>
      </c>
      <c r="E1372" s="6" t="str">
        <f>IF(Table1_1[[#This Row],[discounted_price]]&lt;200,"&lt;₹200",IF(OR(Table1_1[[#This Row],[discounted_price]]=200,Table1_1[[#This Row],[discounted_price]]&lt;=500),"₹200-₹500","&gt;₹500"))</f>
        <v>₹200-₹500</v>
      </c>
      <c r="F1372" s="6">
        <v>999</v>
      </c>
      <c r="G1372" s="5">
        <v>0.5</v>
      </c>
      <c r="H137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72" s="5" t="str">
        <f>IF(Table1_1[[#This Row],[discount_percentage]]&gt;=50%,"Yes","No")</f>
        <v>Yes</v>
      </c>
      <c r="J1372">
        <v>4.3</v>
      </c>
      <c r="K1372">
        <f>AVERAGE(Table1_1[[#This Row],[rating]]+Table1_1[[#This Row],[rating_count]]/1000)</f>
        <v>5.7359999999999998</v>
      </c>
      <c r="L1372">
        <v>1436</v>
      </c>
      <c r="M1372">
        <f>COUNTIF(Table1_1[[#This Row],[rating_count]],"&lt;1000")</f>
        <v>0</v>
      </c>
      <c r="N1372" s="6">
        <f>Table1_1[[#This Row],[actual_price]]*Table1_1[[#This Row],[rating_count]]</f>
        <v>1434564</v>
      </c>
      <c r="O1372" t="s">
        <v>12072</v>
      </c>
      <c r="P1372" t="s">
        <v>12073</v>
      </c>
      <c r="Q1372" t="s">
        <v>12074</v>
      </c>
      <c r="R1372" t="s">
        <v>12075</v>
      </c>
      <c r="S1372" t="s">
        <v>12076</v>
      </c>
      <c r="T1372" t="s">
        <v>12077</v>
      </c>
      <c r="U1372" t="s">
        <v>12078</v>
      </c>
      <c r="V1372" t="s">
        <v>12079</v>
      </c>
    </row>
    <row r="1373" spans="1:22" x14ac:dyDescent="0.25">
      <c r="A1373" t="s">
        <v>12080</v>
      </c>
      <c r="B1373" t="s">
        <v>14208</v>
      </c>
      <c r="C1373" t="s">
        <v>13549</v>
      </c>
      <c r="D1373" s="6">
        <v>849</v>
      </c>
      <c r="E1373" s="6" t="str">
        <f>IF(Table1_1[[#This Row],[discounted_price]]&lt;200,"&lt;₹200",IF(OR(Table1_1[[#This Row],[discounted_price]]=200,Table1_1[[#This Row],[discounted_price]]&lt;=500),"₹200-₹500","&gt;₹500"))</f>
        <v>&gt;₹500</v>
      </c>
      <c r="F1373" s="6">
        <v>1190</v>
      </c>
      <c r="G1373" s="5">
        <v>0.28999999999999998</v>
      </c>
      <c r="H137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373" s="5" t="str">
        <f>IF(Table1_1[[#This Row],[discount_percentage]]&gt;=50%,"Yes","No")</f>
        <v>No</v>
      </c>
      <c r="J1373">
        <v>4.2</v>
      </c>
      <c r="K1373">
        <f>AVERAGE(Table1_1[[#This Row],[rating]]+Table1_1[[#This Row],[rating_count]]/1000)</f>
        <v>8.3840000000000003</v>
      </c>
      <c r="L1373">
        <v>4184</v>
      </c>
      <c r="M1373">
        <f>COUNTIF(Table1_1[[#This Row],[rating_count]],"&lt;1000")</f>
        <v>0</v>
      </c>
      <c r="N1373" s="6">
        <f>Table1_1[[#This Row],[actual_price]]*Table1_1[[#This Row],[rating_count]]</f>
        <v>4978960</v>
      </c>
      <c r="O1373" t="s">
        <v>12082</v>
      </c>
      <c r="P1373" t="s">
        <v>12083</v>
      </c>
      <c r="Q1373" t="s">
        <v>12084</v>
      </c>
      <c r="R1373" t="s">
        <v>12085</v>
      </c>
      <c r="S1373" t="s">
        <v>12086</v>
      </c>
      <c r="T1373" t="s">
        <v>12087</v>
      </c>
      <c r="U1373" t="s">
        <v>12088</v>
      </c>
      <c r="V1373" t="s">
        <v>12089</v>
      </c>
    </row>
    <row r="1374" spans="1:22" x14ac:dyDescent="0.25">
      <c r="A1374" t="s">
        <v>12090</v>
      </c>
      <c r="B1374" t="s">
        <v>14209</v>
      </c>
      <c r="C1374" t="s">
        <v>13549</v>
      </c>
      <c r="D1374" s="6">
        <v>249</v>
      </c>
      <c r="E1374" s="6" t="str">
        <f>IF(Table1_1[[#This Row],[discounted_price]]&lt;200,"&lt;₹200",IF(OR(Table1_1[[#This Row],[discounted_price]]=200,Table1_1[[#This Row],[discounted_price]]&lt;=500),"₹200-₹500","&gt;₹500"))</f>
        <v>₹200-₹500</v>
      </c>
      <c r="F1374" s="6">
        <v>400</v>
      </c>
      <c r="G1374" s="5">
        <v>0.38</v>
      </c>
      <c r="H137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74" s="5" t="str">
        <f>IF(Table1_1[[#This Row],[discount_percentage]]&gt;=50%,"Yes","No")</f>
        <v>No</v>
      </c>
      <c r="J1374">
        <v>4.0999999999999996</v>
      </c>
      <c r="K1374">
        <f>AVERAGE(Table1_1[[#This Row],[rating]]+Table1_1[[#This Row],[rating_count]]/1000)</f>
        <v>4.7929999999999993</v>
      </c>
      <c r="L1374">
        <v>693</v>
      </c>
      <c r="M1374">
        <f>COUNTIF(Table1_1[[#This Row],[rating_count]],"&lt;1000")</f>
        <v>1</v>
      </c>
      <c r="N1374" s="6">
        <f>Table1_1[[#This Row],[actual_price]]*Table1_1[[#This Row],[rating_count]]</f>
        <v>277200</v>
      </c>
      <c r="O1374" t="s">
        <v>12092</v>
      </c>
      <c r="P1374" t="s">
        <v>12093</v>
      </c>
      <c r="Q1374" t="s">
        <v>12094</v>
      </c>
      <c r="R1374" t="s">
        <v>12095</v>
      </c>
      <c r="S1374" t="s">
        <v>12096</v>
      </c>
      <c r="T1374" t="s">
        <v>12097</v>
      </c>
      <c r="U1374" t="s">
        <v>12098</v>
      </c>
      <c r="V1374" t="s">
        <v>12099</v>
      </c>
    </row>
    <row r="1375" spans="1:22" x14ac:dyDescent="0.25">
      <c r="A1375" t="s">
        <v>12100</v>
      </c>
      <c r="B1375" t="s">
        <v>14210</v>
      </c>
      <c r="C1375" t="s">
        <v>13549</v>
      </c>
      <c r="D1375" s="6">
        <v>185</v>
      </c>
      <c r="E1375" s="6" t="str">
        <f>IF(Table1_1[[#This Row],[discounted_price]]&lt;200,"&lt;₹200",IF(OR(Table1_1[[#This Row],[discounted_price]]=200,Table1_1[[#This Row],[discounted_price]]&lt;=500),"₹200-₹500","&gt;₹500"))</f>
        <v>&lt;₹200</v>
      </c>
      <c r="F1375" s="6">
        <v>599</v>
      </c>
      <c r="G1375" s="5">
        <v>0.69</v>
      </c>
      <c r="H137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375" s="5" t="str">
        <f>IF(Table1_1[[#This Row],[discount_percentage]]&gt;=50%,"Yes","No")</f>
        <v>Yes</v>
      </c>
      <c r="J1375">
        <v>3.9</v>
      </c>
      <c r="K1375">
        <f>AVERAGE(Table1_1[[#This Row],[rating]]+Table1_1[[#This Row],[rating_count]]/1000)</f>
        <v>5.2059999999999995</v>
      </c>
      <c r="L1375">
        <v>1306</v>
      </c>
      <c r="M1375">
        <f>COUNTIF(Table1_1[[#This Row],[rating_count]],"&lt;1000")</f>
        <v>0</v>
      </c>
      <c r="N1375" s="6">
        <f>Table1_1[[#This Row],[actual_price]]*Table1_1[[#This Row],[rating_count]]</f>
        <v>782294</v>
      </c>
      <c r="O1375" t="s">
        <v>12102</v>
      </c>
      <c r="P1375" t="s">
        <v>12103</v>
      </c>
      <c r="Q1375" t="s">
        <v>12104</v>
      </c>
      <c r="R1375" t="s">
        <v>12105</v>
      </c>
      <c r="S1375" t="s">
        <v>12106</v>
      </c>
      <c r="T1375" t="s">
        <v>12107</v>
      </c>
      <c r="U1375" t="s">
        <v>12108</v>
      </c>
      <c r="V1375" t="s">
        <v>12109</v>
      </c>
    </row>
    <row r="1376" spans="1:22" x14ac:dyDescent="0.25">
      <c r="A1376" t="s">
        <v>12110</v>
      </c>
      <c r="B1376" t="s">
        <v>14211</v>
      </c>
      <c r="C1376" t="s">
        <v>13549</v>
      </c>
      <c r="D1376" s="6">
        <v>778</v>
      </c>
      <c r="E1376" s="6" t="str">
        <f>IF(Table1_1[[#This Row],[discounted_price]]&lt;200,"&lt;₹200",IF(OR(Table1_1[[#This Row],[discounted_price]]=200,Table1_1[[#This Row],[discounted_price]]&lt;=500),"₹200-₹500","&gt;₹500"))</f>
        <v>&gt;₹500</v>
      </c>
      <c r="F1376" s="6">
        <v>999</v>
      </c>
      <c r="G1376" s="5">
        <v>0.22</v>
      </c>
      <c r="H137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376" s="5" t="str">
        <f>IF(Table1_1[[#This Row],[discount_percentage]]&gt;=50%,"Yes","No")</f>
        <v>No</v>
      </c>
      <c r="J1376">
        <v>3.3</v>
      </c>
      <c r="K1376">
        <f>AVERAGE(Table1_1[[#This Row],[rating]]+Table1_1[[#This Row],[rating_count]]/1000)</f>
        <v>3.3079999999999998</v>
      </c>
      <c r="L1376">
        <v>8</v>
      </c>
      <c r="M1376">
        <f>COUNTIF(Table1_1[[#This Row],[rating_count]],"&lt;1000")</f>
        <v>1</v>
      </c>
      <c r="N1376" s="6">
        <f>Table1_1[[#This Row],[actual_price]]*Table1_1[[#This Row],[rating_count]]</f>
        <v>7992</v>
      </c>
      <c r="O1376" t="s">
        <v>12112</v>
      </c>
      <c r="P1376" t="s">
        <v>12113</v>
      </c>
      <c r="Q1376" t="s">
        <v>12114</v>
      </c>
      <c r="R1376" t="s">
        <v>12115</v>
      </c>
      <c r="S1376" t="s">
        <v>12116</v>
      </c>
      <c r="T1376" t="s">
        <v>12117</v>
      </c>
      <c r="U1376" t="s">
        <v>12118</v>
      </c>
      <c r="V1376" t="s">
        <v>12119</v>
      </c>
    </row>
    <row r="1377" spans="1:22" x14ac:dyDescent="0.25">
      <c r="A1377" t="s">
        <v>12120</v>
      </c>
      <c r="B1377" t="s">
        <v>14212</v>
      </c>
      <c r="C1377" t="s">
        <v>13549</v>
      </c>
      <c r="D1377" s="6">
        <v>279</v>
      </c>
      <c r="E1377" s="6" t="str">
        <f>IF(Table1_1[[#This Row],[discounted_price]]&lt;200,"&lt;₹200",IF(OR(Table1_1[[#This Row],[discounted_price]]=200,Table1_1[[#This Row],[discounted_price]]&lt;=500),"₹200-₹500","&gt;₹500"))</f>
        <v>₹200-₹500</v>
      </c>
      <c r="F1377" s="6">
        <v>699</v>
      </c>
      <c r="G1377" s="5">
        <v>0.6</v>
      </c>
      <c r="H137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377" s="5" t="str">
        <f>IF(Table1_1[[#This Row],[discount_percentage]]&gt;=50%,"Yes","No")</f>
        <v>Yes</v>
      </c>
      <c r="J1377">
        <v>4.3</v>
      </c>
      <c r="K1377">
        <f>AVERAGE(Table1_1[[#This Row],[rating]]+Table1_1[[#This Row],[rating_count]]/1000)</f>
        <v>6.6259999999999994</v>
      </c>
      <c r="L1377">
        <v>2326</v>
      </c>
      <c r="M1377">
        <f>COUNTIF(Table1_1[[#This Row],[rating_count]],"&lt;1000")</f>
        <v>0</v>
      </c>
      <c r="N1377" s="6">
        <f>Table1_1[[#This Row],[actual_price]]*Table1_1[[#This Row],[rating_count]]</f>
        <v>1625874</v>
      </c>
      <c r="O1377" t="s">
        <v>12123</v>
      </c>
      <c r="P1377" t="s">
        <v>12124</v>
      </c>
      <c r="Q1377" t="s">
        <v>12125</v>
      </c>
      <c r="R1377" t="s">
        <v>12126</v>
      </c>
      <c r="S1377" t="s">
        <v>12127</v>
      </c>
      <c r="T1377" t="s">
        <v>12128</v>
      </c>
      <c r="U1377" t="s">
        <v>12129</v>
      </c>
      <c r="V1377" t="s">
        <v>12130</v>
      </c>
    </row>
    <row r="1378" spans="1:22" x14ac:dyDescent="0.25">
      <c r="A1378" t="s">
        <v>12131</v>
      </c>
      <c r="B1378" t="s">
        <v>14213</v>
      </c>
      <c r="C1378" t="s">
        <v>13549</v>
      </c>
      <c r="D1378" s="6">
        <v>215</v>
      </c>
      <c r="E1378" s="6" t="str">
        <f>IF(Table1_1[[#This Row],[discounted_price]]&lt;200,"&lt;₹200",IF(OR(Table1_1[[#This Row],[discounted_price]]=200,Table1_1[[#This Row],[discounted_price]]&lt;=500),"₹200-₹500","&gt;₹500"))</f>
        <v>₹200-₹500</v>
      </c>
      <c r="F1378" s="6">
        <v>1499</v>
      </c>
      <c r="G1378" s="5">
        <v>0.86</v>
      </c>
      <c r="H137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81-90%</v>
      </c>
      <c r="I1378" s="5" t="str">
        <f>IF(Table1_1[[#This Row],[discount_percentage]]&gt;=50%,"Yes","No")</f>
        <v>Yes</v>
      </c>
      <c r="J1378">
        <v>3.9</v>
      </c>
      <c r="K1378">
        <f>AVERAGE(Table1_1[[#This Row],[rating]]+Table1_1[[#This Row],[rating_count]]/1000)</f>
        <v>4.9039999999999999</v>
      </c>
      <c r="L1378">
        <v>1004</v>
      </c>
      <c r="M1378">
        <f>COUNTIF(Table1_1[[#This Row],[rating_count]],"&lt;1000")</f>
        <v>0</v>
      </c>
      <c r="N1378" s="6">
        <f>Table1_1[[#This Row],[actual_price]]*Table1_1[[#This Row],[rating_count]]</f>
        <v>1504996</v>
      </c>
      <c r="O1378" t="s">
        <v>12133</v>
      </c>
      <c r="P1378" t="s">
        <v>12134</v>
      </c>
      <c r="Q1378" t="s">
        <v>12135</v>
      </c>
      <c r="R1378" t="s">
        <v>12136</v>
      </c>
      <c r="S1378" t="s">
        <v>12137</v>
      </c>
      <c r="T1378" t="s">
        <v>12138</v>
      </c>
      <c r="U1378" t="s">
        <v>12139</v>
      </c>
      <c r="V1378" t="s">
        <v>12140</v>
      </c>
    </row>
    <row r="1379" spans="1:22" x14ac:dyDescent="0.25">
      <c r="A1379" t="s">
        <v>12141</v>
      </c>
      <c r="B1379" t="s">
        <v>14214</v>
      </c>
      <c r="C1379" t="s">
        <v>13549</v>
      </c>
      <c r="D1379" s="6">
        <v>889</v>
      </c>
      <c r="E1379" s="6" t="str">
        <f>IF(Table1_1[[#This Row],[discounted_price]]&lt;200,"&lt;₹200",IF(OR(Table1_1[[#This Row],[discounted_price]]=200,Table1_1[[#This Row],[discounted_price]]&lt;=500),"₹200-₹500","&gt;₹500"))</f>
        <v>&gt;₹500</v>
      </c>
      <c r="F1379" s="6">
        <v>1295</v>
      </c>
      <c r="G1379" s="5">
        <v>0.31</v>
      </c>
      <c r="H137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79" s="5" t="str">
        <f>IF(Table1_1[[#This Row],[discount_percentage]]&gt;=50%,"Yes","No")</f>
        <v>No</v>
      </c>
      <c r="J1379">
        <v>4.3</v>
      </c>
      <c r="K1379">
        <f>AVERAGE(Table1_1[[#This Row],[rating]]+Table1_1[[#This Row],[rating_count]]/1000)</f>
        <v>10.7</v>
      </c>
      <c r="L1379">
        <v>6400</v>
      </c>
      <c r="M1379">
        <f>COUNTIF(Table1_1[[#This Row],[rating_count]],"&lt;1000")</f>
        <v>0</v>
      </c>
      <c r="N1379" s="6">
        <f>Table1_1[[#This Row],[actual_price]]*Table1_1[[#This Row],[rating_count]]</f>
        <v>8288000</v>
      </c>
      <c r="O1379" t="s">
        <v>12143</v>
      </c>
      <c r="P1379" t="s">
        <v>12144</v>
      </c>
      <c r="Q1379" t="s">
        <v>12145</v>
      </c>
      <c r="R1379" t="s">
        <v>12146</v>
      </c>
      <c r="S1379" t="s">
        <v>12147</v>
      </c>
      <c r="T1379" t="s">
        <v>12148</v>
      </c>
      <c r="U1379" t="s">
        <v>12149</v>
      </c>
      <c r="V1379" t="s">
        <v>12150</v>
      </c>
    </row>
    <row r="1380" spans="1:22" x14ac:dyDescent="0.25">
      <c r="A1380" t="s">
        <v>12151</v>
      </c>
      <c r="B1380" t="s">
        <v>14215</v>
      </c>
      <c r="C1380" t="s">
        <v>13549</v>
      </c>
      <c r="D1380" s="6">
        <v>1449</v>
      </c>
      <c r="E1380" s="6" t="str">
        <f>IF(Table1_1[[#This Row],[discounted_price]]&lt;200,"&lt;₹200",IF(OR(Table1_1[[#This Row],[discounted_price]]=200,Table1_1[[#This Row],[discounted_price]]&lt;=500),"₹200-₹500","&gt;₹500"))</f>
        <v>&gt;₹500</v>
      </c>
      <c r="F1380" s="6">
        <v>4999</v>
      </c>
      <c r="G1380" s="5">
        <v>0.71</v>
      </c>
      <c r="H138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380" s="5" t="str">
        <f>IF(Table1_1[[#This Row],[discount_percentage]]&gt;=50%,"Yes","No")</f>
        <v>Yes</v>
      </c>
      <c r="J1380">
        <v>3.6</v>
      </c>
      <c r="K1380">
        <f>AVERAGE(Table1_1[[#This Row],[rating]]+Table1_1[[#This Row],[rating_count]]/1000)</f>
        <v>3.6630000000000003</v>
      </c>
      <c r="L1380">
        <v>63</v>
      </c>
      <c r="M1380">
        <f>COUNTIF(Table1_1[[#This Row],[rating_count]],"&lt;1000")</f>
        <v>1</v>
      </c>
      <c r="N1380" s="6">
        <f>Table1_1[[#This Row],[actual_price]]*Table1_1[[#This Row],[rating_count]]</f>
        <v>314937</v>
      </c>
      <c r="O1380" t="s">
        <v>12153</v>
      </c>
      <c r="P1380" t="s">
        <v>12154</v>
      </c>
      <c r="Q1380" t="s">
        <v>12155</v>
      </c>
      <c r="R1380" t="s">
        <v>12156</v>
      </c>
      <c r="S1380" t="s">
        <v>12157</v>
      </c>
      <c r="T1380" t="s">
        <v>12158</v>
      </c>
      <c r="U1380" t="s">
        <v>12159</v>
      </c>
      <c r="V1380" t="s">
        <v>12160</v>
      </c>
    </row>
    <row r="1381" spans="1:22" x14ac:dyDescent="0.25">
      <c r="A1381" t="s">
        <v>12161</v>
      </c>
      <c r="B1381" t="s">
        <v>14216</v>
      </c>
      <c r="C1381" t="s">
        <v>13549</v>
      </c>
      <c r="D1381" s="6">
        <v>1190</v>
      </c>
      <c r="E1381" s="6" t="str">
        <f>IF(Table1_1[[#This Row],[discounted_price]]&lt;200,"&lt;₹200",IF(OR(Table1_1[[#This Row],[discounted_price]]=200,Table1_1[[#This Row],[discounted_price]]&lt;=500),"₹200-₹500","&gt;₹500"))</f>
        <v>&gt;₹500</v>
      </c>
      <c r="F1381" s="6">
        <v>2550</v>
      </c>
      <c r="G1381" s="5">
        <v>0.53</v>
      </c>
      <c r="H138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381" s="5" t="str">
        <f>IF(Table1_1[[#This Row],[discount_percentage]]&gt;=50%,"Yes","No")</f>
        <v>Yes</v>
      </c>
      <c r="J1381">
        <v>3.8</v>
      </c>
      <c r="K1381">
        <f>AVERAGE(Table1_1[[#This Row],[rating]]+Table1_1[[#This Row],[rating_count]]/1000)</f>
        <v>4.9809999999999999</v>
      </c>
      <c r="L1381">
        <v>1181</v>
      </c>
      <c r="M1381">
        <f>COUNTIF(Table1_1[[#This Row],[rating_count]],"&lt;1000")</f>
        <v>0</v>
      </c>
      <c r="N1381" s="6">
        <f>Table1_1[[#This Row],[actual_price]]*Table1_1[[#This Row],[rating_count]]</f>
        <v>3011550</v>
      </c>
      <c r="O1381" t="s">
        <v>12163</v>
      </c>
      <c r="P1381" t="s">
        <v>12164</v>
      </c>
      <c r="Q1381" t="s">
        <v>12165</v>
      </c>
      <c r="R1381" t="s">
        <v>12166</v>
      </c>
      <c r="S1381" t="s">
        <v>12167</v>
      </c>
      <c r="T1381" t="s">
        <v>12168</v>
      </c>
      <c r="U1381" t="s">
        <v>12169</v>
      </c>
      <c r="V1381" t="s">
        <v>12170</v>
      </c>
    </row>
    <row r="1382" spans="1:22" x14ac:dyDescent="0.25">
      <c r="A1382" t="s">
        <v>12171</v>
      </c>
      <c r="B1382" t="s">
        <v>14217</v>
      </c>
      <c r="C1382" t="s">
        <v>13549</v>
      </c>
      <c r="D1382" s="6">
        <v>1799</v>
      </c>
      <c r="E1382" s="6" t="str">
        <f>IF(Table1_1[[#This Row],[discounted_price]]&lt;200,"&lt;₹200",IF(OR(Table1_1[[#This Row],[discounted_price]]=200,Table1_1[[#This Row],[discounted_price]]&lt;=500),"₹200-₹500","&gt;₹500"))</f>
        <v>&gt;₹500</v>
      </c>
      <c r="F1382" s="6">
        <v>1950</v>
      </c>
      <c r="G1382" s="5">
        <v>0.08</v>
      </c>
      <c r="H138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1382" s="5" t="str">
        <f>IF(Table1_1[[#This Row],[discount_percentage]]&gt;=50%,"Yes","No")</f>
        <v>No</v>
      </c>
      <c r="J1382">
        <v>3.9</v>
      </c>
      <c r="K1382">
        <f>AVERAGE(Table1_1[[#This Row],[rating]]+Table1_1[[#This Row],[rating_count]]/1000)</f>
        <v>5.7880000000000003</v>
      </c>
      <c r="L1382">
        <v>1888</v>
      </c>
      <c r="M1382">
        <f>COUNTIF(Table1_1[[#This Row],[rating_count]],"&lt;1000")</f>
        <v>0</v>
      </c>
      <c r="N1382" s="6">
        <f>Table1_1[[#This Row],[actual_price]]*Table1_1[[#This Row],[rating_count]]</f>
        <v>3681600</v>
      </c>
      <c r="O1382" t="s">
        <v>12173</v>
      </c>
      <c r="P1382" t="s">
        <v>12174</v>
      </c>
      <c r="Q1382" t="s">
        <v>12175</v>
      </c>
      <c r="R1382" t="s">
        <v>12176</v>
      </c>
      <c r="S1382" t="s">
        <v>12177</v>
      </c>
      <c r="T1382" t="s">
        <v>12178</v>
      </c>
      <c r="U1382" t="s">
        <v>12179</v>
      </c>
      <c r="V1382" t="s">
        <v>12180</v>
      </c>
    </row>
    <row r="1383" spans="1:22" x14ac:dyDescent="0.25">
      <c r="A1383" t="s">
        <v>12181</v>
      </c>
      <c r="B1383" t="s">
        <v>14218</v>
      </c>
      <c r="C1383" t="s">
        <v>13549</v>
      </c>
      <c r="D1383" s="6">
        <v>6120</v>
      </c>
      <c r="E1383" s="6" t="str">
        <f>IF(Table1_1[[#This Row],[discounted_price]]&lt;200,"&lt;₹200",IF(OR(Table1_1[[#This Row],[discounted_price]]=200,Table1_1[[#This Row],[discounted_price]]&lt;=500),"₹200-₹500","&gt;₹500"))</f>
        <v>&gt;₹500</v>
      </c>
      <c r="F1383" s="6">
        <v>8478</v>
      </c>
      <c r="G1383" s="5">
        <v>0.28000000000000003</v>
      </c>
      <c r="H138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383" s="5" t="str">
        <f>IF(Table1_1[[#This Row],[discount_percentage]]&gt;=50%,"Yes","No")</f>
        <v>No</v>
      </c>
      <c r="J1383">
        <v>4.5999999999999996</v>
      </c>
      <c r="K1383">
        <f>AVERAGE(Table1_1[[#This Row],[rating]]+Table1_1[[#This Row],[rating_count]]/1000)</f>
        <v>11.149999999999999</v>
      </c>
      <c r="L1383">
        <v>6550</v>
      </c>
      <c r="M1383">
        <f>COUNTIF(Table1_1[[#This Row],[rating_count]],"&lt;1000")</f>
        <v>0</v>
      </c>
      <c r="N1383" s="6">
        <f>Table1_1[[#This Row],[actual_price]]*Table1_1[[#This Row],[rating_count]]</f>
        <v>55530900</v>
      </c>
      <c r="O1383" t="s">
        <v>12183</v>
      </c>
      <c r="P1383" t="s">
        <v>12184</v>
      </c>
      <c r="Q1383" t="s">
        <v>12185</v>
      </c>
      <c r="R1383" t="s">
        <v>12186</v>
      </c>
      <c r="S1383" t="s">
        <v>12187</v>
      </c>
      <c r="T1383" t="s">
        <v>12188</v>
      </c>
      <c r="U1383" t="s">
        <v>12189</v>
      </c>
      <c r="V1383" t="s">
        <v>12190</v>
      </c>
    </row>
    <row r="1384" spans="1:22" x14ac:dyDescent="0.25">
      <c r="A1384" t="s">
        <v>12191</v>
      </c>
      <c r="B1384" t="s">
        <v>14219</v>
      </c>
      <c r="C1384" t="s">
        <v>13549</v>
      </c>
      <c r="D1384" s="6">
        <v>1799</v>
      </c>
      <c r="E1384" s="6" t="str">
        <f>IF(Table1_1[[#This Row],[discounted_price]]&lt;200,"&lt;₹200",IF(OR(Table1_1[[#This Row],[discounted_price]]=200,Table1_1[[#This Row],[discounted_price]]&lt;=500),"₹200-₹500","&gt;₹500"))</f>
        <v>&gt;₹500</v>
      </c>
      <c r="F1384" s="6">
        <v>3299</v>
      </c>
      <c r="G1384" s="5">
        <v>0.45</v>
      </c>
      <c r="H138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84" s="5" t="str">
        <f>IF(Table1_1[[#This Row],[discount_percentage]]&gt;=50%,"Yes","No")</f>
        <v>No</v>
      </c>
      <c r="J1384">
        <v>3.8</v>
      </c>
      <c r="K1384">
        <f>AVERAGE(Table1_1[[#This Row],[rating]]+Table1_1[[#This Row],[rating_count]]/1000)</f>
        <v>5.6459999999999999</v>
      </c>
      <c r="L1384">
        <v>1846</v>
      </c>
      <c r="M1384">
        <f>COUNTIF(Table1_1[[#This Row],[rating_count]],"&lt;1000")</f>
        <v>0</v>
      </c>
      <c r="N1384" s="6">
        <f>Table1_1[[#This Row],[actual_price]]*Table1_1[[#This Row],[rating_count]]</f>
        <v>6089954</v>
      </c>
      <c r="O1384" t="s">
        <v>12193</v>
      </c>
      <c r="P1384" t="s">
        <v>12194</v>
      </c>
      <c r="Q1384" t="s">
        <v>12195</v>
      </c>
      <c r="R1384" t="s">
        <v>12196</v>
      </c>
      <c r="S1384" t="s">
        <v>12197</v>
      </c>
      <c r="T1384" t="s">
        <v>12198</v>
      </c>
      <c r="U1384" t="s">
        <v>12199</v>
      </c>
      <c r="V1384" t="s">
        <v>12200</v>
      </c>
    </row>
    <row r="1385" spans="1:22" x14ac:dyDescent="0.25">
      <c r="A1385" t="s">
        <v>12201</v>
      </c>
      <c r="B1385" t="s">
        <v>14220</v>
      </c>
      <c r="C1385" t="s">
        <v>13549</v>
      </c>
      <c r="D1385" s="6">
        <v>2199</v>
      </c>
      <c r="E1385" s="6" t="str">
        <f>IF(Table1_1[[#This Row],[discounted_price]]&lt;200,"&lt;₹200",IF(OR(Table1_1[[#This Row],[discounted_price]]=200,Table1_1[[#This Row],[discounted_price]]&lt;=500),"₹200-₹500","&gt;₹500"))</f>
        <v>&gt;₹500</v>
      </c>
      <c r="F1385" s="6">
        <v>3895</v>
      </c>
      <c r="G1385" s="5">
        <v>0.44</v>
      </c>
      <c r="H138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85" s="5" t="str">
        <f>IF(Table1_1[[#This Row],[discount_percentage]]&gt;=50%,"Yes","No")</f>
        <v>No</v>
      </c>
      <c r="J1385">
        <v>3.9</v>
      </c>
      <c r="K1385">
        <f>AVERAGE(Table1_1[[#This Row],[rating]]+Table1_1[[#This Row],[rating_count]]/1000)</f>
        <v>4.9849999999999994</v>
      </c>
      <c r="L1385">
        <v>1085</v>
      </c>
      <c r="M1385">
        <f>COUNTIF(Table1_1[[#This Row],[rating_count]],"&lt;1000")</f>
        <v>0</v>
      </c>
      <c r="N1385" s="6">
        <f>Table1_1[[#This Row],[actual_price]]*Table1_1[[#This Row],[rating_count]]</f>
        <v>4226075</v>
      </c>
      <c r="O1385" t="s">
        <v>12203</v>
      </c>
      <c r="P1385" t="s">
        <v>12204</v>
      </c>
      <c r="Q1385" t="s">
        <v>12205</v>
      </c>
      <c r="R1385" t="s">
        <v>12206</v>
      </c>
      <c r="S1385" t="s">
        <v>12207</v>
      </c>
      <c r="T1385" t="s">
        <v>12208</v>
      </c>
      <c r="U1385" t="s">
        <v>12209</v>
      </c>
      <c r="V1385" t="s">
        <v>12210</v>
      </c>
    </row>
    <row r="1386" spans="1:22" x14ac:dyDescent="0.25">
      <c r="A1386" t="s">
        <v>12211</v>
      </c>
      <c r="B1386" t="s">
        <v>14221</v>
      </c>
      <c r="C1386" t="s">
        <v>13549</v>
      </c>
      <c r="D1386" s="6">
        <v>3685</v>
      </c>
      <c r="E1386" s="6" t="str">
        <f>IF(Table1_1[[#This Row],[discounted_price]]&lt;200,"&lt;₹200",IF(OR(Table1_1[[#This Row],[discounted_price]]=200,Table1_1[[#This Row],[discounted_price]]&lt;=500),"₹200-₹500","&gt;₹500"))</f>
        <v>&gt;₹500</v>
      </c>
      <c r="F1386" s="6">
        <v>5495</v>
      </c>
      <c r="G1386" s="5">
        <v>0.33</v>
      </c>
      <c r="H138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86" s="5" t="str">
        <f>IF(Table1_1[[#This Row],[discount_percentage]]&gt;=50%,"Yes","No")</f>
        <v>No</v>
      </c>
      <c r="J1386">
        <v>4.0999999999999996</v>
      </c>
      <c r="K1386">
        <f>AVERAGE(Table1_1[[#This Row],[rating]]+Table1_1[[#This Row],[rating_count]]/1000)</f>
        <v>4.3899999999999997</v>
      </c>
      <c r="L1386">
        <v>290</v>
      </c>
      <c r="M1386">
        <f>COUNTIF(Table1_1[[#This Row],[rating_count]],"&lt;1000")</f>
        <v>1</v>
      </c>
      <c r="N1386" s="6">
        <f>Table1_1[[#This Row],[actual_price]]*Table1_1[[#This Row],[rating_count]]</f>
        <v>1593550</v>
      </c>
      <c r="O1386" t="s">
        <v>12213</v>
      </c>
      <c r="P1386" t="s">
        <v>12214</v>
      </c>
      <c r="Q1386" t="s">
        <v>12215</v>
      </c>
      <c r="R1386" t="s">
        <v>12216</v>
      </c>
      <c r="S1386" t="s">
        <v>12217</v>
      </c>
      <c r="T1386" t="s">
        <v>12218</v>
      </c>
      <c r="U1386" t="s">
        <v>12219</v>
      </c>
      <c r="V1386" t="s">
        <v>12220</v>
      </c>
    </row>
    <row r="1387" spans="1:22" x14ac:dyDescent="0.25">
      <c r="A1387" t="s">
        <v>12221</v>
      </c>
      <c r="B1387" t="s">
        <v>14222</v>
      </c>
      <c r="C1387" t="s">
        <v>13549</v>
      </c>
      <c r="D1387" s="6">
        <v>649</v>
      </c>
      <c r="E1387" s="6" t="str">
        <f>IF(Table1_1[[#This Row],[discounted_price]]&lt;200,"&lt;₹200",IF(OR(Table1_1[[#This Row],[discounted_price]]=200,Table1_1[[#This Row],[discounted_price]]&lt;=500),"₹200-₹500","&gt;₹500"))</f>
        <v>&gt;₹500</v>
      </c>
      <c r="F1387" s="6">
        <v>999</v>
      </c>
      <c r="G1387" s="5">
        <v>0.35</v>
      </c>
      <c r="H138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87" s="5" t="str">
        <f>IF(Table1_1[[#This Row],[discount_percentage]]&gt;=50%,"Yes","No")</f>
        <v>No</v>
      </c>
      <c r="J1387">
        <v>3.6</v>
      </c>
      <c r="K1387">
        <f>AVERAGE(Table1_1[[#This Row],[rating]]+Table1_1[[#This Row],[rating_count]]/1000)</f>
        <v>3.6040000000000001</v>
      </c>
      <c r="L1387">
        <v>4</v>
      </c>
      <c r="M1387">
        <f>COUNTIF(Table1_1[[#This Row],[rating_count]],"&lt;1000")</f>
        <v>1</v>
      </c>
      <c r="N1387" s="6">
        <f>Table1_1[[#This Row],[actual_price]]*Table1_1[[#This Row],[rating_count]]</f>
        <v>3996</v>
      </c>
      <c r="O1387" t="s">
        <v>12223</v>
      </c>
      <c r="P1387" t="s">
        <v>12224</v>
      </c>
      <c r="Q1387" t="s">
        <v>12225</v>
      </c>
      <c r="R1387" t="s">
        <v>12226</v>
      </c>
      <c r="S1387" t="s">
        <v>12227</v>
      </c>
      <c r="T1387" t="s">
        <v>12228</v>
      </c>
      <c r="U1387" t="s">
        <v>12229</v>
      </c>
      <c r="V1387" t="s">
        <v>12230</v>
      </c>
    </row>
    <row r="1388" spans="1:22" x14ac:dyDescent="0.25">
      <c r="A1388" t="s">
        <v>12231</v>
      </c>
      <c r="B1388" t="s">
        <v>14223</v>
      </c>
      <c r="C1388" t="s">
        <v>13549</v>
      </c>
      <c r="D1388" s="6">
        <v>8599</v>
      </c>
      <c r="E1388" s="6" t="str">
        <f>IF(Table1_1[[#This Row],[discounted_price]]&lt;200,"&lt;₹200",IF(OR(Table1_1[[#This Row],[discounted_price]]=200,Table1_1[[#This Row],[discounted_price]]&lt;=500),"₹200-₹500","&gt;₹500"))</f>
        <v>&gt;₹500</v>
      </c>
      <c r="F1388" s="6">
        <v>8995</v>
      </c>
      <c r="G1388" s="5">
        <v>0.04</v>
      </c>
      <c r="H138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1388" s="5" t="str">
        <f>IF(Table1_1[[#This Row],[discount_percentage]]&gt;=50%,"Yes","No")</f>
        <v>No</v>
      </c>
      <c r="J1388">
        <v>4.4000000000000004</v>
      </c>
      <c r="K1388">
        <f>AVERAGE(Table1_1[[#This Row],[rating]]+Table1_1[[#This Row],[rating_count]]/1000)</f>
        <v>14.134</v>
      </c>
      <c r="L1388">
        <v>9734</v>
      </c>
      <c r="M1388">
        <f>COUNTIF(Table1_1[[#This Row],[rating_count]],"&lt;1000")</f>
        <v>0</v>
      </c>
      <c r="N1388" s="6">
        <f>Table1_1[[#This Row],[actual_price]]*Table1_1[[#This Row],[rating_count]]</f>
        <v>87557330</v>
      </c>
      <c r="O1388" t="s">
        <v>12233</v>
      </c>
      <c r="P1388" t="s">
        <v>12234</v>
      </c>
      <c r="Q1388" t="s">
        <v>12235</v>
      </c>
      <c r="R1388" t="s">
        <v>12236</v>
      </c>
      <c r="S1388" t="s">
        <v>12237</v>
      </c>
      <c r="T1388" t="s">
        <v>12238</v>
      </c>
      <c r="U1388" t="s">
        <v>12239</v>
      </c>
      <c r="V1388" t="s">
        <v>12240</v>
      </c>
    </row>
    <row r="1389" spans="1:22" x14ac:dyDescent="0.25">
      <c r="A1389" t="s">
        <v>12241</v>
      </c>
      <c r="B1389" t="s">
        <v>14224</v>
      </c>
      <c r="C1389" t="s">
        <v>13549</v>
      </c>
      <c r="D1389" s="6">
        <v>1110</v>
      </c>
      <c r="E1389" s="6" t="str">
        <f>IF(Table1_1[[#This Row],[discounted_price]]&lt;200,"&lt;₹200",IF(OR(Table1_1[[#This Row],[discounted_price]]=200,Table1_1[[#This Row],[discounted_price]]&lt;=500),"₹200-₹500","&gt;₹500"))</f>
        <v>&gt;₹500</v>
      </c>
      <c r="F1389" s="6">
        <v>1599</v>
      </c>
      <c r="G1389" s="5">
        <v>0.31</v>
      </c>
      <c r="H138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89" s="5" t="str">
        <f>IF(Table1_1[[#This Row],[discount_percentage]]&gt;=50%,"Yes","No")</f>
        <v>No</v>
      </c>
      <c r="J1389">
        <v>4.3</v>
      </c>
      <c r="K1389">
        <f>AVERAGE(Table1_1[[#This Row],[rating]]+Table1_1[[#This Row],[rating_count]]/1000)</f>
        <v>8.3219999999999992</v>
      </c>
      <c r="L1389">
        <v>4022</v>
      </c>
      <c r="M1389">
        <f>COUNTIF(Table1_1[[#This Row],[rating_count]],"&lt;1000")</f>
        <v>0</v>
      </c>
      <c r="N1389" s="6">
        <f>Table1_1[[#This Row],[actual_price]]*Table1_1[[#This Row],[rating_count]]</f>
        <v>6431178</v>
      </c>
      <c r="O1389" t="s">
        <v>12243</v>
      </c>
      <c r="P1389" t="s">
        <v>12244</v>
      </c>
      <c r="Q1389" t="s">
        <v>12245</v>
      </c>
      <c r="R1389" t="s">
        <v>12246</v>
      </c>
      <c r="S1389" t="s">
        <v>12247</v>
      </c>
      <c r="T1389" t="s">
        <v>12248</v>
      </c>
      <c r="U1389" t="s">
        <v>12249</v>
      </c>
      <c r="V1389" t="s">
        <v>12250</v>
      </c>
    </row>
    <row r="1390" spans="1:22" x14ac:dyDescent="0.25">
      <c r="A1390" t="s">
        <v>12251</v>
      </c>
      <c r="B1390" t="s">
        <v>14225</v>
      </c>
      <c r="C1390" t="s">
        <v>13549</v>
      </c>
      <c r="D1390" s="6">
        <v>1499</v>
      </c>
      <c r="E1390" s="6" t="str">
        <f>IF(Table1_1[[#This Row],[discounted_price]]&lt;200,"&lt;₹200",IF(OR(Table1_1[[#This Row],[discounted_price]]=200,Table1_1[[#This Row],[discounted_price]]&lt;=500),"₹200-₹500","&gt;₹500"))</f>
        <v>&gt;₹500</v>
      </c>
      <c r="F1390" s="6">
        <v>3500</v>
      </c>
      <c r="G1390" s="5">
        <v>0.56999999999999995</v>
      </c>
      <c r="H139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390" s="5" t="str">
        <f>IF(Table1_1[[#This Row],[discount_percentage]]&gt;=50%,"Yes","No")</f>
        <v>Yes</v>
      </c>
      <c r="J1390">
        <v>4.7</v>
      </c>
      <c r="K1390">
        <f>AVERAGE(Table1_1[[#This Row],[rating]]+Table1_1[[#This Row],[rating_count]]/1000)</f>
        <v>7.2910000000000004</v>
      </c>
      <c r="L1390">
        <v>2591</v>
      </c>
      <c r="M1390">
        <f>COUNTIF(Table1_1[[#This Row],[rating_count]],"&lt;1000")</f>
        <v>0</v>
      </c>
      <c r="N1390" s="6">
        <f>Table1_1[[#This Row],[actual_price]]*Table1_1[[#This Row],[rating_count]]</f>
        <v>9068500</v>
      </c>
      <c r="O1390" t="s">
        <v>12253</v>
      </c>
      <c r="P1390" t="s">
        <v>12254</v>
      </c>
      <c r="Q1390" t="s">
        <v>12255</v>
      </c>
      <c r="R1390" t="s">
        <v>12256</v>
      </c>
      <c r="S1390" t="s">
        <v>12257</v>
      </c>
      <c r="T1390" t="s">
        <v>12258</v>
      </c>
      <c r="U1390" t="s">
        <v>12259</v>
      </c>
      <c r="V1390" t="s">
        <v>12260</v>
      </c>
    </row>
    <row r="1391" spans="1:22" x14ac:dyDescent="0.25">
      <c r="A1391" t="s">
        <v>12261</v>
      </c>
      <c r="B1391" t="s">
        <v>14226</v>
      </c>
      <c r="C1391" t="s">
        <v>13549</v>
      </c>
      <c r="D1391" s="6">
        <v>759</v>
      </c>
      <c r="E1391" s="6" t="str">
        <f>IF(Table1_1[[#This Row],[discounted_price]]&lt;200,"&lt;₹200",IF(OR(Table1_1[[#This Row],[discounted_price]]=200,Table1_1[[#This Row],[discounted_price]]&lt;=500),"₹200-₹500","&gt;₹500"))</f>
        <v>&gt;₹500</v>
      </c>
      <c r="F1391" s="6">
        <v>1999</v>
      </c>
      <c r="G1391" s="5">
        <v>0.62</v>
      </c>
      <c r="H139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391" s="5" t="str">
        <f>IF(Table1_1[[#This Row],[discount_percentage]]&gt;=50%,"Yes","No")</f>
        <v>Yes</v>
      </c>
      <c r="J1391">
        <v>4.3</v>
      </c>
      <c r="K1391">
        <f>AVERAGE(Table1_1[[#This Row],[rating]]+Table1_1[[#This Row],[rating_count]]/1000)</f>
        <v>4.8319999999999999</v>
      </c>
      <c r="L1391">
        <v>532</v>
      </c>
      <c r="M1391">
        <f>COUNTIF(Table1_1[[#This Row],[rating_count]],"&lt;1000")</f>
        <v>1</v>
      </c>
      <c r="N1391" s="6">
        <f>Table1_1[[#This Row],[actual_price]]*Table1_1[[#This Row],[rating_count]]</f>
        <v>1063468</v>
      </c>
      <c r="O1391" t="s">
        <v>12263</v>
      </c>
      <c r="P1391" t="s">
        <v>12264</v>
      </c>
      <c r="Q1391" t="s">
        <v>12265</v>
      </c>
      <c r="R1391" t="s">
        <v>12266</v>
      </c>
      <c r="S1391" t="s">
        <v>12267</v>
      </c>
      <c r="T1391" t="s">
        <v>12268</v>
      </c>
      <c r="U1391" t="s">
        <v>12269</v>
      </c>
      <c r="V1391" t="s">
        <v>12270</v>
      </c>
    </row>
    <row r="1392" spans="1:22" x14ac:dyDescent="0.25">
      <c r="A1392" t="s">
        <v>12271</v>
      </c>
      <c r="B1392" t="s">
        <v>14227</v>
      </c>
      <c r="C1392" t="s">
        <v>13549</v>
      </c>
      <c r="D1392" s="6">
        <v>2669</v>
      </c>
      <c r="E1392" s="6" t="str">
        <f>IF(Table1_1[[#This Row],[discounted_price]]&lt;200,"&lt;₹200",IF(OR(Table1_1[[#This Row],[discounted_price]]=200,Table1_1[[#This Row],[discounted_price]]&lt;=500),"₹200-₹500","&gt;₹500"))</f>
        <v>&gt;₹500</v>
      </c>
      <c r="F1392" s="6">
        <v>3199</v>
      </c>
      <c r="G1392" s="5">
        <v>0.17</v>
      </c>
      <c r="H139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392" s="5" t="str">
        <f>IF(Table1_1[[#This Row],[discount_percentage]]&gt;=50%,"Yes","No")</f>
        <v>No</v>
      </c>
      <c r="J1392">
        <v>3.9</v>
      </c>
      <c r="K1392">
        <f>AVERAGE(Table1_1[[#This Row],[rating]]+Table1_1[[#This Row],[rating_count]]/1000)</f>
        <v>4.16</v>
      </c>
      <c r="L1392">
        <v>260</v>
      </c>
      <c r="M1392">
        <f>COUNTIF(Table1_1[[#This Row],[rating_count]],"&lt;1000")</f>
        <v>1</v>
      </c>
      <c r="N1392" s="6">
        <f>Table1_1[[#This Row],[actual_price]]*Table1_1[[#This Row],[rating_count]]</f>
        <v>831740</v>
      </c>
      <c r="O1392" t="s">
        <v>12273</v>
      </c>
      <c r="P1392" t="s">
        <v>12274</v>
      </c>
      <c r="Q1392" t="s">
        <v>12275</v>
      </c>
      <c r="R1392" t="s">
        <v>12276</v>
      </c>
      <c r="S1392" t="s">
        <v>12277</v>
      </c>
      <c r="T1392" t="s">
        <v>12278</v>
      </c>
      <c r="U1392" t="s">
        <v>12279</v>
      </c>
      <c r="V1392" t="s">
        <v>12280</v>
      </c>
    </row>
    <row r="1393" spans="1:22" x14ac:dyDescent="0.25">
      <c r="A1393" t="s">
        <v>12281</v>
      </c>
      <c r="B1393" t="s">
        <v>14228</v>
      </c>
      <c r="C1393" t="s">
        <v>13549</v>
      </c>
      <c r="D1393" s="6">
        <v>929</v>
      </c>
      <c r="E1393" s="6" t="str">
        <f>IF(Table1_1[[#This Row],[discounted_price]]&lt;200,"&lt;₹200",IF(OR(Table1_1[[#This Row],[discounted_price]]=200,Table1_1[[#This Row],[discounted_price]]&lt;=500),"₹200-₹500","&gt;₹500"))</f>
        <v>&gt;₹500</v>
      </c>
      <c r="F1393" s="6">
        <v>1300</v>
      </c>
      <c r="G1393" s="5">
        <v>0.28999999999999998</v>
      </c>
      <c r="H139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393" s="5" t="str">
        <f>IF(Table1_1[[#This Row],[discount_percentage]]&gt;=50%,"Yes","No")</f>
        <v>No</v>
      </c>
      <c r="J1393">
        <v>3.9</v>
      </c>
      <c r="K1393">
        <f>AVERAGE(Table1_1[[#This Row],[rating]]+Table1_1[[#This Row],[rating_count]]/1000)</f>
        <v>5.5720000000000001</v>
      </c>
      <c r="L1393">
        <v>1672</v>
      </c>
      <c r="M1393">
        <f>COUNTIF(Table1_1[[#This Row],[rating_count]],"&lt;1000")</f>
        <v>0</v>
      </c>
      <c r="N1393" s="6">
        <f>Table1_1[[#This Row],[actual_price]]*Table1_1[[#This Row],[rating_count]]</f>
        <v>2173600</v>
      </c>
      <c r="O1393" t="s">
        <v>12283</v>
      </c>
      <c r="P1393" t="s">
        <v>12284</v>
      </c>
      <c r="Q1393" t="s">
        <v>12285</v>
      </c>
      <c r="R1393" t="s">
        <v>12286</v>
      </c>
      <c r="S1393" t="s">
        <v>12287</v>
      </c>
      <c r="T1393" t="s">
        <v>12288</v>
      </c>
      <c r="U1393" t="s">
        <v>12289</v>
      </c>
      <c r="V1393" t="s">
        <v>12290</v>
      </c>
    </row>
    <row r="1394" spans="1:22" x14ac:dyDescent="0.25">
      <c r="A1394" t="s">
        <v>12291</v>
      </c>
      <c r="B1394" t="s">
        <v>14229</v>
      </c>
      <c r="C1394" t="s">
        <v>13549</v>
      </c>
      <c r="D1394" s="6">
        <v>199</v>
      </c>
      <c r="E1394" s="6" t="str">
        <f>IF(Table1_1[[#This Row],[discounted_price]]&lt;200,"&lt;₹200",IF(OR(Table1_1[[#This Row],[discounted_price]]=200,Table1_1[[#This Row],[discounted_price]]&lt;=500),"₹200-₹500","&gt;₹500"))</f>
        <v>&lt;₹200</v>
      </c>
      <c r="F1394" s="6">
        <v>399</v>
      </c>
      <c r="G1394" s="5">
        <v>0.5</v>
      </c>
      <c r="H139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94" s="5" t="str">
        <f>IF(Table1_1[[#This Row],[discount_percentage]]&gt;=50%,"Yes","No")</f>
        <v>Yes</v>
      </c>
      <c r="J1394">
        <v>3.7</v>
      </c>
      <c r="K1394">
        <f>AVERAGE(Table1_1[[#This Row],[rating]]+Table1_1[[#This Row],[rating_count]]/1000)</f>
        <v>11.645</v>
      </c>
      <c r="L1394">
        <v>7945</v>
      </c>
      <c r="M1394">
        <f>COUNTIF(Table1_1[[#This Row],[rating_count]],"&lt;1000")</f>
        <v>0</v>
      </c>
      <c r="N1394" s="6">
        <f>Table1_1[[#This Row],[actual_price]]*Table1_1[[#This Row],[rating_count]]</f>
        <v>3170055</v>
      </c>
      <c r="O1394" t="s">
        <v>12293</v>
      </c>
      <c r="P1394" t="s">
        <v>12294</v>
      </c>
      <c r="Q1394" t="s">
        <v>12295</v>
      </c>
      <c r="R1394" t="s">
        <v>12296</v>
      </c>
      <c r="S1394" t="s">
        <v>12297</v>
      </c>
      <c r="T1394" t="s">
        <v>12298</v>
      </c>
      <c r="U1394" t="s">
        <v>12299</v>
      </c>
      <c r="V1394" t="s">
        <v>12300</v>
      </c>
    </row>
    <row r="1395" spans="1:22" x14ac:dyDescent="0.25">
      <c r="A1395" t="s">
        <v>12301</v>
      </c>
      <c r="B1395" t="s">
        <v>14230</v>
      </c>
      <c r="C1395" t="s">
        <v>13549</v>
      </c>
      <c r="D1395" s="6">
        <v>279</v>
      </c>
      <c r="E1395" s="6" t="str">
        <f>IF(Table1_1[[#This Row],[discounted_price]]&lt;200,"&lt;₹200",IF(OR(Table1_1[[#This Row],[discounted_price]]=200,Table1_1[[#This Row],[discounted_price]]&lt;=500),"₹200-₹500","&gt;₹500"))</f>
        <v>₹200-₹500</v>
      </c>
      <c r="F1395" s="6">
        <v>599</v>
      </c>
      <c r="G1395" s="5">
        <v>0.53</v>
      </c>
      <c r="H139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395" s="5" t="str">
        <f>IF(Table1_1[[#This Row],[discount_percentage]]&gt;=50%,"Yes","No")</f>
        <v>Yes</v>
      </c>
      <c r="J1395">
        <v>3.5</v>
      </c>
      <c r="K1395">
        <f>AVERAGE(Table1_1[[#This Row],[rating]]+Table1_1[[#This Row],[rating_count]]/1000)</f>
        <v>4.867</v>
      </c>
      <c r="L1395">
        <v>1367</v>
      </c>
      <c r="M1395">
        <f>COUNTIF(Table1_1[[#This Row],[rating_count]],"&lt;1000")</f>
        <v>0</v>
      </c>
      <c r="N1395" s="6">
        <f>Table1_1[[#This Row],[actual_price]]*Table1_1[[#This Row],[rating_count]]</f>
        <v>818833</v>
      </c>
      <c r="O1395" t="s">
        <v>12303</v>
      </c>
      <c r="P1395" t="s">
        <v>12304</v>
      </c>
      <c r="Q1395" t="s">
        <v>12305</v>
      </c>
      <c r="R1395" t="s">
        <v>12306</v>
      </c>
      <c r="S1395" t="s">
        <v>12307</v>
      </c>
      <c r="T1395" t="s">
        <v>12308</v>
      </c>
      <c r="U1395" t="s">
        <v>12309</v>
      </c>
      <c r="V1395" t="s">
        <v>12310</v>
      </c>
    </row>
    <row r="1396" spans="1:22" x14ac:dyDescent="0.25">
      <c r="A1396" t="s">
        <v>12311</v>
      </c>
      <c r="B1396" t="s">
        <v>14231</v>
      </c>
      <c r="C1396" t="s">
        <v>13549</v>
      </c>
      <c r="D1396" s="6">
        <v>549</v>
      </c>
      <c r="E1396" s="6" t="str">
        <f>IF(Table1_1[[#This Row],[discounted_price]]&lt;200,"&lt;₹200",IF(OR(Table1_1[[#This Row],[discounted_price]]=200,Table1_1[[#This Row],[discounted_price]]&lt;=500),"₹200-₹500","&gt;₹500"))</f>
        <v>&gt;₹500</v>
      </c>
      <c r="F1396" s="6">
        <v>999</v>
      </c>
      <c r="G1396" s="5">
        <v>0.45</v>
      </c>
      <c r="H139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396" s="5" t="str">
        <f>IF(Table1_1[[#This Row],[discount_percentage]]&gt;=50%,"Yes","No")</f>
        <v>No</v>
      </c>
      <c r="J1396">
        <v>4</v>
      </c>
      <c r="K1396">
        <f>AVERAGE(Table1_1[[#This Row],[rating]]+Table1_1[[#This Row],[rating_count]]/1000)</f>
        <v>5.3129999999999997</v>
      </c>
      <c r="L1396">
        <v>1313</v>
      </c>
      <c r="M1396">
        <f>COUNTIF(Table1_1[[#This Row],[rating_count]],"&lt;1000")</f>
        <v>0</v>
      </c>
      <c r="N1396" s="6">
        <f>Table1_1[[#This Row],[actual_price]]*Table1_1[[#This Row],[rating_count]]</f>
        <v>1311687</v>
      </c>
      <c r="O1396" t="s">
        <v>12313</v>
      </c>
      <c r="P1396" t="s">
        <v>12314</v>
      </c>
      <c r="Q1396" t="s">
        <v>12315</v>
      </c>
      <c r="R1396" t="s">
        <v>12316</v>
      </c>
      <c r="S1396" t="s">
        <v>12317</v>
      </c>
      <c r="T1396" t="s">
        <v>12318</v>
      </c>
      <c r="U1396" t="s">
        <v>12319</v>
      </c>
      <c r="V1396" t="s">
        <v>12320</v>
      </c>
    </row>
    <row r="1397" spans="1:22" x14ac:dyDescent="0.25">
      <c r="A1397" t="s">
        <v>12321</v>
      </c>
      <c r="B1397" t="s">
        <v>14232</v>
      </c>
      <c r="C1397" t="s">
        <v>13549</v>
      </c>
      <c r="D1397" s="6">
        <v>85</v>
      </c>
      <c r="E1397" s="6" t="str">
        <f>IF(Table1_1[[#This Row],[discounted_price]]&lt;200,"&lt;₹200",IF(OR(Table1_1[[#This Row],[discounted_price]]=200,Table1_1[[#This Row],[discounted_price]]&lt;=500),"₹200-₹500","&gt;₹500"))</f>
        <v>&lt;₹200</v>
      </c>
      <c r="F1397" s="6">
        <v>199</v>
      </c>
      <c r="G1397" s="5">
        <v>0.56999999999999995</v>
      </c>
      <c r="H139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397" s="5" t="str">
        <f>IF(Table1_1[[#This Row],[discount_percentage]]&gt;=50%,"Yes","No")</f>
        <v>Yes</v>
      </c>
      <c r="J1397">
        <v>4.0999999999999996</v>
      </c>
      <c r="K1397">
        <f>AVERAGE(Table1_1[[#This Row],[rating]]+Table1_1[[#This Row],[rating_count]]/1000)</f>
        <v>4.3119999999999994</v>
      </c>
      <c r="L1397">
        <v>212</v>
      </c>
      <c r="M1397">
        <f>COUNTIF(Table1_1[[#This Row],[rating_count]],"&lt;1000")</f>
        <v>1</v>
      </c>
      <c r="N1397" s="6">
        <f>Table1_1[[#This Row],[actual_price]]*Table1_1[[#This Row],[rating_count]]</f>
        <v>42188</v>
      </c>
      <c r="O1397" t="s">
        <v>12323</v>
      </c>
      <c r="P1397" t="s">
        <v>12324</v>
      </c>
      <c r="Q1397" t="s">
        <v>12325</v>
      </c>
      <c r="R1397" t="s">
        <v>12326</v>
      </c>
      <c r="S1397" t="s">
        <v>12327</v>
      </c>
      <c r="T1397" t="s">
        <v>12328</v>
      </c>
      <c r="U1397" t="s">
        <v>12329</v>
      </c>
      <c r="V1397" t="s">
        <v>12330</v>
      </c>
    </row>
    <row r="1398" spans="1:22" x14ac:dyDescent="0.25">
      <c r="A1398" t="s">
        <v>12331</v>
      </c>
      <c r="B1398" t="s">
        <v>14233</v>
      </c>
      <c r="C1398" t="s">
        <v>13549</v>
      </c>
      <c r="D1398" s="6">
        <v>499</v>
      </c>
      <c r="E1398" s="6" t="str">
        <f>IF(Table1_1[[#This Row],[discounted_price]]&lt;200,"&lt;₹200",IF(OR(Table1_1[[#This Row],[discounted_price]]=200,Table1_1[[#This Row],[discounted_price]]&lt;=500),"₹200-₹500","&gt;₹500"))</f>
        <v>₹200-₹500</v>
      </c>
      <c r="F1398" s="6">
        <v>1299</v>
      </c>
      <c r="G1398" s="5">
        <v>0.62</v>
      </c>
      <c r="H139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61-70%</v>
      </c>
      <c r="I1398" s="5" t="str">
        <f>IF(Table1_1[[#This Row],[discount_percentage]]&gt;=50%,"Yes","No")</f>
        <v>Yes</v>
      </c>
      <c r="J1398">
        <v>3.9</v>
      </c>
      <c r="K1398">
        <f>AVERAGE(Table1_1[[#This Row],[rating]]+Table1_1[[#This Row],[rating_count]]/1000)</f>
        <v>3.9649999999999999</v>
      </c>
      <c r="L1398">
        <v>65</v>
      </c>
      <c r="M1398">
        <f>COUNTIF(Table1_1[[#This Row],[rating_count]],"&lt;1000")</f>
        <v>1</v>
      </c>
      <c r="N1398" s="6">
        <f>Table1_1[[#This Row],[actual_price]]*Table1_1[[#This Row],[rating_count]]</f>
        <v>84435</v>
      </c>
      <c r="O1398" t="s">
        <v>12333</v>
      </c>
      <c r="P1398" t="s">
        <v>12334</v>
      </c>
      <c r="Q1398" t="s">
        <v>12335</v>
      </c>
      <c r="R1398" t="s">
        <v>12336</v>
      </c>
      <c r="S1398" t="s">
        <v>12337</v>
      </c>
      <c r="T1398" t="s">
        <v>12338</v>
      </c>
      <c r="U1398" t="s">
        <v>12339</v>
      </c>
      <c r="V1398" t="s">
        <v>12340</v>
      </c>
    </row>
    <row r="1399" spans="1:22" x14ac:dyDescent="0.25">
      <c r="A1399" t="s">
        <v>12341</v>
      </c>
      <c r="B1399" t="s">
        <v>14126</v>
      </c>
      <c r="C1399" t="s">
        <v>13549</v>
      </c>
      <c r="D1399" s="6">
        <v>5865</v>
      </c>
      <c r="E1399" s="6" t="str">
        <f>IF(Table1_1[[#This Row],[discounted_price]]&lt;200,"&lt;₹200",IF(OR(Table1_1[[#This Row],[discounted_price]]=200,Table1_1[[#This Row],[discounted_price]]&lt;=500),"₹200-₹500","&gt;₹500"))</f>
        <v>&gt;₹500</v>
      </c>
      <c r="F1399" s="6">
        <v>7776</v>
      </c>
      <c r="G1399" s="5">
        <v>0.25</v>
      </c>
      <c r="H139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399" s="5" t="str">
        <f>IF(Table1_1[[#This Row],[discount_percentage]]&gt;=50%,"Yes","No")</f>
        <v>No</v>
      </c>
      <c r="J1399">
        <v>4.4000000000000004</v>
      </c>
      <c r="K1399">
        <f>AVERAGE(Table1_1[[#This Row],[rating]]+Table1_1[[#This Row],[rating_count]]/1000)</f>
        <v>7.1370000000000005</v>
      </c>
      <c r="L1399">
        <v>2737</v>
      </c>
      <c r="M1399">
        <f>COUNTIF(Table1_1[[#This Row],[rating_count]],"&lt;1000")</f>
        <v>0</v>
      </c>
      <c r="N1399" s="6">
        <f>Table1_1[[#This Row],[actual_price]]*Table1_1[[#This Row],[rating_count]]</f>
        <v>21282912</v>
      </c>
      <c r="O1399" t="s">
        <v>12343</v>
      </c>
      <c r="P1399" t="s">
        <v>12344</v>
      </c>
      <c r="Q1399" t="s">
        <v>12345</v>
      </c>
      <c r="R1399" t="s">
        <v>12346</v>
      </c>
      <c r="S1399" t="s">
        <v>12347</v>
      </c>
      <c r="T1399" t="s">
        <v>12348</v>
      </c>
      <c r="U1399" t="s">
        <v>12349</v>
      </c>
      <c r="V1399" t="s">
        <v>12350</v>
      </c>
    </row>
    <row r="1400" spans="1:22" x14ac:dyDescent="0.25">
      <c r="A1400" t="s">
        <v>12351</v>
      </c>
      <c r="B1400" t="s">
        <v>14234</v>
      </c>
      <c r="C1400" t="s">
        <v>13549</v>
      </c>
      <c r="D1400" s="6">
        <v>1260</v>
      </c>
      <c r="E1400" s="6" t="str">
        <f>IF(Table1_1[[#This Row],[discounted_price]]&lt;200,"&lt;₹200",IF(OR(Table1_1[[#This Row],[discounted_price]]=200,Table1_1[[#This Row],[discounted_price]]&lt;=500),"₹200-₹500","&gt;₹500"))</f>
        <v>&gt;₹500</v>
      </c>
      <c r="F1400" s="6">
        <v>2299</v>
      </c>
      <c r="G1400" s="5">
        <v>0.45</v>
      </c>
      <c r="H140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00" s="5" t="str">
        <f>IF(Table1_1[[#This Row],[discount_percentage]]&gt;=50%,"Yes","No")</f>
        <v>No</v>
      </c>
      <c r="J1400">
        <v>4.3</v>
      </c>
      <c r="K1400">
        <f>AVERAGE(Table1_1[[#This Row],[rating]]+Table1_1[[#This Row],[rating_count]]/1000)</f>
        <v>4.3549999999999995</v>
      </c>
      <c r="L1400">
        <v>55</v>
      </c>
      <c r="M1400">
        <f>COUNTIF(Table1_1[[#This Row],[rating_count]],"&lt;1000")</f>
        <v>1</v>
      </c>
      <c r="N1400" s="6">
        <f>Table1_1[[#This Row],[actual_price]]*Table1_1[[#This Row],[rating_count]]</f>
        <v>126445</v>
      </c>
      <c r="O1400" t="s">
        <v>12353</v>
      </c>
      <c r="P1400" t="s">
        <v>12354</v>
      </c>
      <c r="Q1400" t="s">
        <v>12355</v>
      </c>
      <c r="R1400" t="s">
        <v>12356</v>
      </c>
      <c r="S1400" t="s">
        <v>12357</v>
      </c>
      <c r="T1400" t="s">
        <v>12358</v>
      </c>
      <c r="U1400" t="s">
        <v>12359</v>
      </c>
      <c r="V1400" t="s">
        <v>12360</v>
      </c>
    </row>
    <row r="1401" spans="1:22" x14ac:dyDescent="0.25">
      <c r="A1401" t="s">
        <v>12361</v>
      </c>
      <c r="B1401" t="s">
        <v>14235</v>
      </c>
      <c r="C1401" t="s">
        <v>13549</v>
      </c>
      <c r="D1401" s="6">
        <v>1099</v>
      </c>
      <c r="E1401" s="6" t="str">
        <f>IF(Table1_1[[#This Row],[discounted_price]]&lt;200,"&lt;₹200",IF(OR(Table1_1[[#This Row],[discounted_price]]=200,Table1_1[[#This Row],[discounted_price]]&lt;=500),"₹200-₹500","&gt;₹500"))</f>
        <v>&gt;₹500</v>
      </c>
      <c r="F1401" s="6">
        <v>1500</v>
      </c>
      <c r="G1401" s="5">
        <v>0.27</v>
      </c>
      <c r="H140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401" s="5" t="str">
        <f>IF(Table1_1[[#This Row],[discount_percentage]]&gt;=50%,"Yes","No")</f>
        <v>No</v>
      </c>
      <c r="J1401">
        <v>4.5</v>
      </c>
      <c r="K1401">
        <f>AVERAGE(Table1_1[[#This Row],[rating]]+Table1_1[[#This Row],[rating_count]]/1000)</f>
        <v>5.5649999999999995</v>
      </c>
      <c r="L1401">
        <v>1065</v>
      </c>
      <c r="M1401">
        <f>COUNTIF(Table1_1[[#This Row],[rating_count]],"&lt;1000")</f>
        <v>0</v>
      </c>
      <c r="N1401" s="6">
        <f>Table1_1[[#This Row],[actual_price]]*Table1_1[[#This Row],[rating_count]]</f>
        <v>1597500</v>
      </c>
      <c r="O1401" t="s">
        <v>12364</v>
      </c>
      <c r="P1401" t="s">
        <v>12365</v>
      </c>
      <c r="Q1401" t="s">
        <v>12366</v>
      </c>
      <c r="R1401" t="s">
        <v>12367</v>
      </c>
      <c r="S1401" t="s">
        <v>12368</v>
      </c>
      <c r="T1401" t="s">
        <v>12369</v>
      </c>
      <c r="U1401" t="s">
        <v>12370</v>
      </c>
      <c r="V1401" t="s">
        <v>12371</v>
      </c>
    </row>
    <row r="1402" spans="1:22" x14ac:dyDescent="0.25">
      <c r="A1402" t="s">
        <v>12372</v>
      </c>
      <c r="B1402" t="s">
        <v>14236</v>
      </c>
      <c r="C1402" t="s">
        <v>13549</v>
      </c>
      <c r="D1402" s="6">
        <v>1928</v>
      </c>
      <c r="E1402" s="6" t="str">
        <f>IF(Table1_1[[#This Row],[discounted_price]]&lt;200,"&lt;₹200",IF(OR(Table1_1[[#This Row],[discounted_price]]=200,Table1_1[[#This Row],[discounted_price]]&lt;=500),"₹200-₹500","&gt;₹500"))</f>
        <v>&gt;₹500</v>
      </c>
      <c r="F1402" s="6">
        <v>2590</v>
      </c>
      <c r="G1402" s="5">
        <v>0.26</v>
      </c>
      <c r="H140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402" s="5" t="str">
        <f>IF(Table1_1[[#This Row],[discount_percentage]]&gt;=50%,"Yes","No")</f>
        <v>No</v>
      </c>
      <c r="J1402">
        <v>4</v>
      </c>
      <c r="K1402">
        <f>AVERAGE(Table1_1[[#This Row],[rating]]+Table1_1[[#This Row],[rating_count]]/1000)</f>
        <v>6.3769999999999998</v>
      </c>
      <c r="L1402">
        <v>2377</v>
      </c>
      <c r="M1402">
        <f>COUNTIF(Table1_1[[#This Row],[rating_count]],"&lt;1000")</f>
        <v>0</v>
      </c>
      <c r="N1402" s="6">
        <f>Table1_1[[#This Row],[actual_price]]*Table1_1[[#This Row],[rating_count]]</f>
        <v>6156430</v>
      </c>
      <c r="O1402" t="s">
        <v>12374</v>
      </c>
      <c r="P1402" t="s">
        <v>12375</v>
      </c>
      <c r="Q1402" t="s">
        <v>12376</v>
      </c>
      <c r="R1402" t="s">
        <v>12377</v>
      </c>
      <c r="S1402" t="s">
        <v>12378</v>
      </c>
      <c r="T1402" t="s">
        <v>12379</v>
      </c>
      <c r="U1402" t="s">
        <v>12380</v>
      </c>
      <c r="V1402" t="s">
        <v>12381</v>
      </c>
    </row>
    <row r="1403" spans="1:22" x14ac:dyDescent="0.25">
      <c r="A1403" t="s">
        <v>12382</v>
      </c>
      <c r="B1403" t="s">
        <v>14237</v>
      </c>
      <c r="C1403" t="s">
        <v>13549</v>
      </c>
      <c r="D1403" s="6">
        <v>3249</v>
      </c>
      <c r="E1403" s="6" t="str">
        <f>IF(Table1_1[[#This Row],[discounted_price]]&lt;200,"&lt;₹200",IF(OR(Table1_1[[#This Row],[discounted_price]]=200,Table1_1[[#This Row],[discounted_price]]&lt;=500),"₹200-₹500","&gt;₹500"))</f>
        <v>&gt;₹500</v>
      </c>
      <c r="F1403" s="6">
        <v>6299</v>
      </c>
      <c r="G1403" s="5">
        <v>0.48</v>
      </c>
      <c r="H140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03" s="5" t="str">
        <f>IF(Table1_1[[#This Row],[discount_percentage]]&gt;=50%,"Yes","No")</f>
        <v>No</v>
      </c>
      <c r="J1403">
        <v>3.9</v>
      </c>
      <c r="K1403">
        <f>AVERAGE(Table1_1[[#This Row],[rating]]+Table1_1[[#This Row],[rating_count]]/1000)</f>
        <v>6.4689999999999994</v>
      </c>
      <c r="L1403">
        <v>2569</v>
      </c>
      <c r="M1403">
        <f>COUNTIF(Table1_1[[#This Row],[rating_count]],"&lt;1000")</f>
        <v>0</v>
      </c>
      <c r="N1403" s="6">
        <f>Table1_1[[#This Row],[actual_price]]*Table1_1[[#This Row],[rating_count]]</f>
        <v>16182131</v>
      </c>
      <c r="O1403" t="s">
        <v>12384</v>
      </c>
      <c r="P1403" t="s">
        <v>12385</v>
      </c>
      <c r="Q1403" t="s">
        <v>12386</v>
      </c>
      <c r="R1403" t="s">
        <v>12387</v>
      </c>
      <c r="S1403" t="s">
        <v>12388</v>
      </c>
      <c r="T1403" t="s">
        <v>12389</v>
      </c>
      <c r="U1403" t="s">
        <v>12390</v>
      </c>
      <c r="V1403" t="s">
        <v>12391</v>
      </c>
    </row>
    <row r="1404" spans="1:22" x14ac:dyDescent="0.25">
      <c r="A1404" t="s">
        <v>12392</v>
      </c>
      <c r="B1404" t="s">
        <v>14238</v>
      </c>
      <c r="C1404" t="s">
        <v>13549</v>
      </c>
      <c r="D1404" s="6">
        <v>1199</v>
      </c>
      <c r="E1404" s="6" t="str">
        <f>IF(Table1_1[[#This Row],[discounted_price]]&lt;200,"&lt;₹200",IF(OR(Table1_1[[#This Row],[discounted_price]]=200,Table1_1[[#This Row],[discounted_price]]&lt;=500),"₹200-₹500","&gt;₹500"))</f>
        <v>&gt;₹500</v>
      </c>
      <c r="F1404" s="6">
        <v>1795</v>
      </c>
      <c r="G1404" s="5">
        <v>0.33</v>
      </c>
      <c r="H140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04" s="5" t="str">
        <f>IF(Table1_1[[#This Row],[discount_percentage]]&gt;=50%,"Yes","No")</f>
        <v>No</v>
      </c>
      <c r="J1404">
        <v>4.2</v>
      </c>
      <c r="K1404">
        <f>AVERAGE(Table1_1[[#This Row],[rating]]+Table1_1[[#This Row],[rating_count]]/1000)</f>
        <v>10.167</v>
      </c>
      <c r="L1404">
        <v>5967</v>
      </c>
      <c r="M1404">
        <f>COUNTIF(Table1_1[[#This Row],[rating_count]],"&lt;1000")</f>
        <v>0</v>
      </c>
      <c r="N1404" s="6">
        <f>Table1_1[[#This Row],[actual_price]]*Table1_1[[#This Row],[rating_count]]</f>
        <v>10710765</v>
      </c>
      <c r="O1404" t="s">
        <v>12394</v>
      </c>
      <c r="P1404" t="s">
        <v>12395</v>
      </c>
      <c r="Q1404" t="s">
        <v>12396</v>
      </c>
      <c r="R1404" t="s">
        <v>12397</v>
      </c>
      <c r="S1404" t="s">
        <v>12398</v>
      </c>
      <c r="T1404" t="s">
        <v>12399</v>
      </c>
      <c r="U1404" t="s">
        <v>12400</v>
      </c>
      <c r="V1404" t="s">
        <v>12401</v>
      </c>
    </row>
    <row r="1405" spans="1:22" x14ac:dyDescent="0.25">
      <c r="A1405" t="s">
        <v>12402</v>
      </c>
      <c r="B1405" t="s">
        <v>14239</v>
      </c>
      <c r="C1405" t="s">
        <v>13549</v>
      </c>
      <c r="D1405" s="6">
        <v>1456</v>
      </c>
      <c r="E1405" s="6" t="str">
        <f>IF(Table1_1[[#This Row],[discounted_price]]&lt;200,"&lt;₹200",IF(OR(Table1_1[[#This Row],[discounted_price]]=200,Table1_1[[#This Row],[discounted_price]]&lt;=500),"₹200-₹500","&gt;₹500"))</f>
        <v>&gt;₹500</v>
      </c>
      <c r="F1405" s="6">
        <v>3190</v>
      </c>
      <c r="G1405" s="5">
        <v>0.54</v>
      </c>
      <c r="H140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405" s="5" t="str">
        <f>IF(Table1_1[[#This Row],[discount_percentage]]&gt;=50%,"Yes","No")</f>
        <v>Yes</v>
      </c>
      <c r="J1405">
        <v>4.0999999999999996</v>
      </c>
      <c r="K1405">
        <f>AVERAGE(Table1_1[[#This Row],[rating]]+Table1_1[[#This Row],[rating_count]]/1000)</f>
        <v>5.8759999999999994</v>
      </c>
      <c r="L1405">
        <v>1776</v>
      </c>
      <c r="M1405">
        <f>COUNTIF(Table1_1[[#This Row],[rating_count]],"&lt;1000")</f>
        <v>0</v>
      </c>
      <c r="N1405" s="6">
        <f>Table1_1[[#This Row],[actual_price]]*Table1_1[[#This Row],[rating_count]]</f>
        <v>5665440</v>
      </c>
      <c r="O1405" t="s">
        <v>12404</v>
      </c>
      <c r="P1405" t="s">
        <v>12405</v>
      </c>
      <c r="Q1405" t="s">
        <v>12406</v>
      </c>
      <c r="R1405" t="s">
        <v>12407</v>
      </c>
      <c r="S1405" t="s">
        <v>12408</v>
      </c>
      <c r="T1405" t="s">
        <v>12409</v>
      </c>
      <c r="U1405" t="s">
        <v>12410</v>
      </c>
      <c r="V1405" t="s">
        <v>12411</v>
      </c>
    </row>
    <row r="1406" spans="1:22" x14ac:dyDescent="0.25">
      <c r="A1406" t="s">
        <v>12412</v>
      </c>
      <c r="B1406" t="s">
        <v>14240</v>
      </c>
      <c r="C1406" t="s">
        <v>13549</v>
      </c>
      <c r="D1406" s="6">
        <v>3349</v>
      </c>
      <c r="E1406" s="6" t="str">
        <f>IF(Table1_1[[#This Row],[discounted_price]]&lt;200,"&lt;₹200",IF(OR(Table1_1[[#This Row],[discounted_price]]=200,Table1_1[[#This Row],[discounted_price]]&lt;=500),"₹200-₹500","&gt;₹500"))</f>
        <v>&gt;₹500</v>
      </c>
      <c r="F1406" s="6">
        <v>4799</v>
      </c>
      <c r="G1406" s="5">
        <v>0.3</v>
      </c>
      <c r="H140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406" s="5" t="str">
        <f>IF(Table1_1[[#This Row],[discount_percentage]]&gt;=50%,"Yes","No")</f>
        <v>No</v>
      </c>
      <c r="J1406">
        <v>3.7</v>
      </c>
      <c r="K1406">
        <f>AVERAGE(Table1_1[[#This Row],[rating]]+Table1_1[[#This Row],[rating_count]]/1000)</f>
        <v>7.9</v>
      </c>
      <c r="L1406">
        <v>4200</v>
      </c>
      <c r="M1406">
        <f>COUNTIF(Table1_1[[#This Row],[rating_count]],"&lt;1000")</f>
        <v>0</v>
      </c>
      <c r="N1406" s="6">
        <f>Table1_1[[#This Row],[actual_price]]*Table1_1[[#This Row],[rating_count]]</f>
        <v>20155800</v>
      </c>
      <c r="O1406" t="s">
        <v>12414</v>
      </c>
      <c r="P1406" t="s">
        <v>12415</v>
      </c>
      <c r="Q1406" t="s">
        <v>12416</v>
      </c>
      <c r="R1406" t="s">
        <v>12417</v>
      </c>
      <c r="S1406" t="s">
        <v>12418</v>
      </c>
      <c r="T1406" t="s">
        <v>12419</v>
      </c>
      <c r="U1406" t="s">
        <v>12420</v>
      </c>
      <c r="V1406" t="s">
        <v>12421</v>
      </c>
    </row>
    <row r="1407" spans="1:22" x14ac:dyDescent="0.25">
      <c r="A1407" t="s">
        <v>12422</v>
      </c>
      <c r="B1407" t="s">
        <v>14241</v>
      </c>
      <c r="C1407" t="s">
        <v>13549</v>
      </c>
      <c r="D1407" s="6">
        <v>4899</v>
      </c>
      <c r="E1407" s="6" t="str">
        <f>IF(Table1_1[[#This Row],[discounted_price]]&lt;200,"&lt;₹200",IF(OR(Table1_1[[#This Row],[discounted_price]]=200,Table1_1[[#This Row],[discounted_price]]&lt;=500),"₹200-₹500","&gt;₹500"))</f>
        <v>&gt;₹500</v>
      </c>
      <c r="F1407" s="6">
        <v>8999</v>
      </c>
      <c r="G1407" s="5">
        <v>0.46</v>
      </c>
      <c r="H140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07" s="5" t="str">
        <f>IF(Table1_1[[#This Row],[discount_percentage]]&gt;=50%,"Yes","No")</f>
        <v>No</v>
      </c>
      <c r="J1407">
        <v>4.0999999999999996</v>
      </c>
      <c r="K1407">
        <f>AVERAGE(Table1_1[[#This Row],[rating]]+Table1_1[[#This Row],[rating_count]]/1000)</f>
        <v>4.3969999999999994</v>
      </c>
      <c r="L1407">
        <v>297</v>
      </c>
      <c r="M1407">
        <f>COUNTIF(Table1_1[[#This Row],[rating_count]],"&lt;1000")</f>
        <v>1</v>
      </c>
      <c r="N1407" s="6">
        <f>Table1_1[[#This Row],[actual_price]]*Table1_1[[#This Row],[rating_count]]</f>
        <v>2672703</v>
      </c>
      <c r="O1407" t="s">
        <v>12424</v>
      </c>
      <c r="P1407" t="s">
        <v>12425</v>
      </c>
      <c r="Q1407" t="s">
        <v>12426</v>
      </c>
      <c r="R1407" t="s">
        <v>12427</v>
      </c>
      <c r="S1407" t="s">
        <v>12428</v>
      </c>
      <c r="T1407" t="s">
        <v>12429</v>
      </c>
      <c r="U1407" t="s">
        <v>12430</v>
      </c>
      <c r="V1407" t="s">
        <v>12431</v>
      </c>
    </row>
    <row r="1408" spans="1:22" x14ac:dyDescent="0.25">
      <c r="A1408" t="s">
        <v>12432</v>
      </c>
      <c r="B1408" t="s">
        <v>14242</v>
      </c>
      <c r="C1408" t="s">
        <v>13549</v>
      </c>
      <c r="D1408" s="6">
        <v>1199</v>
      </c>
      <c r="E1408" s="6" t="str">
        <f>IF(Table1_1[[#This Row],[discounted_price]]&lt;200,"&lt;₹200",IF(OR(Table1_1[[#This Row],[discounted_price]]=200,Table1_1[[#This Row],[discounted_price]]&lt;=500),"₹200-₹500","&gt;₹500"))</f>
        <v>&gt;₹500</v>
      </c>
      <c r="F1408" s="6">
        <v>1899</v>
      </c>
      <c r="G1408" s="5">
        <v>0.37</v>
      </c>
      <c r="H140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08" s="5" t="str">
        <f>IF(Table1_1[[#This Row],[discount_percentage]]&gt;=50%,"Yes","No")</f>
        <v>No</v>
      </c>
      <c r="J1408">
        <v>4.2</v>
      </c>
      <c r="K1408">
        <f>AVERAGE(Table1_1[[#This Row],[rating]]+Table1_1[[#This Row],[rating_count]]/1000)</f>
        <v>8.0579999999999998</v>
      </c>
      <c r="L1408">
        <v>3858</v>
      </c>
      <c r="M1408">
        <f>COUNTIF(Table1_1[[#This Row],[rating_count]],"&lt;1000")</f>
        <v>0</v>
      </c>
      <c r="N1408" s="6">
        <f>Table1_1[[#This Row],[actual_price]]*Table1_1[[#This Row],[rating_count]]</f>
        <v>7326342</v>
      </c>
      <c r="O1408" t="s">
        <v>12434</v>
      </c>
      <c r="P1408" t="s">
        <v>12435</v>
      </c>
      <c r="Q1408" t="s">
        <v>12436</v>
      </c>
      <c r="R1408" t="s">
        <v>12437</v>
      </c>
      <c r="S1408" t="s">
        <v>12438</v>
      </c>
      <c r="T1408" t="s">
        <v>12439</v>
      </c>
      <c r="U1408" t="s">
        <v>12440</v>
      </c>
      <c r="V1408" t="s">
        <v>12441</v>
      </c>
    </row>
    <row r="1409" spans="1:22" x14ac:dyDescent="0.25">
      <c r="A1409" t="s">
        <v>12442</v>
      </c>
      <c r="B1409" t="s">
        <v>14243</v>
      </c>
      <c r="C1409" t="s">
        <v>13549</v>
      </c>
      <c r="D1409" s="6">
        <v>3290</v>
      </c>
      <c r="E1409" s="6" t="str">
        <f>IF(Table1_1[[#This Row],[discounted_price]]&lt;200,"&lt;₹200",IF(OR(Table1_1[[#This Row],[discounted_price]]=200,Table1_1[[#This Row],[discounted_price]]&lt;=500),"₹200-₹500","&gt;₹500"))</f>
        <v>&gt;₹500</v>
      </c>
      <c r="F1409" s="6">
        <v>5799</v>
      </c>
      <c r="G1409" s="5">
        <v>0.43</v>
      </c>
      <c r="H140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09" s="5" t="str">
        <f>IF(Table1_1[[#This Row],[discount_percentage]]&gt;=50%,"Yes","No")</f>
        <v>No</v>
      </c>
      <c r="J1409">
        <v>4.3</v>
      </c>
      <c r="K1409">
        <f>AVERAGE(Table1_1[[#This Row],[rating]]+Table1_1[[#This Row],[rating_count]]/1000)</f>
        <v>4.468</v>
      </c>
      <c r="L1409">
        <v>168</v>
      </c>
      <c r="M1409">
        <f>COUNTIF(Table1_1[[#This Row],[rating_count]],"&lt;1000")</f>
        <v>1</v>
      </c>
      <c r="N1409" s="6">
        <f>Table1_1[[#This Row],[actual_price]]*Table1_1[[#This Row],[rating_count]]</f>
        <v>974232</v>
      </c>
      <c r="O1409" t="s">
        <v>12444</v>
      </c>
      <c r="P1409" t="s">
        <v>12445</v>
      </c>
      <c r="Q1409" t="s">
        <v>12446</v>
      </c>
      <c r="R1409" t="s">
        <v>12447</v>
      </c>
      <c r="S1409" t="s">
        <v>12448</v>
      </c>
      <c r="T1409" t="s">
        <v>12449</v>
      </c>
      <c r="U1409" t="s">
        <v>12450</v>
      </c>
      <c r="V1409" t="s">
        <v>12451</v>
      </c>
    </row>
    <row r="1410" spans="1:22" x14ac:dyDescent="0.25">
      <c r="A1410" t="s">
        <v>12452</v>
      </c>
      <c r="B1410" t="s">
        <v>14244</v>
      </c>
      <c r="C1410" t="s">
        <v>13549</v>
      </c>
      <c r="D1410" s="6">
        <v>179</v>
      </c>
      <c r="E1410" s="6" t="str">
        <f>IF(Table1_1[[#This Row],[discounted_price]]&lt;200,"&lt;₹200",IF(OR(Table1_1[[#This Row],[discounted_price]]=200,Table1_1[[#This Row],[discounted_price]]&lt;=500),"₹200-₹500","&gt;₹500"))</f>
        <v>&lt;₹200</v>
      </c>
      <c r="F1410" s="6">
        <v>799</v>
      </c>
      <c r="G1410" s="5">
        <v>0.78</v>
      </c>
      <c r="H141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410" s="5" t="str">
        <f>IF(Table1_1[[#This Row],[discount_percentage]]&gt;=50%,"Yes","No")</f>
        <v>Yes</v>
      </c>
      <c r="J1410">
        <v>3.6</v>
      </c>
      <c r="K1410">
        <f>AVERAGE(Table1_1[[#This Row],[rating]]+Table1_1[[#This Row],[rating_count]]/1000)</f>
        <v>3.7010000000000001</v>
      </c>
      <c r="L1410">
        <v>101</v>
      </c>
      <c r="M1410">
        <f>COUNTIF(Table1_1[[#This Row],[rating_count]],"&lt;1000")</f>
        <v>1</v>
      </c>
      <c r="N1410" s="6">
        <f>Table1_1[[#This Row],[actual_price]]*Table1_1[[#This Row],[rating_count]]</f>
        <v>80699</v>
      </c>
      <c r="O1410" t="s">
        <v>12454</v>
      </c>
      <c r="P1410" t="s">
        <v>12455</v>
      </c>
      <c r="Q1410" t="s">
        <v>12456</v>
      </c>
      <c r="R1410" t="s">
        <v>12457</v>
      </c>
      <c r="S1410" t="s">
        <v>12458</v>
      </c>
      <c r="T1410" t="s">
        <v>12459</v>
      </c>
      <c r="U1410" t="s">
        <v>12460</v>
      </c>
      <c r="V1410" t="s">
        <v>12461</v>
      </c>
    </row>
    <row r="1411" spans="1:22" x14ac:dyDescent="0.25">
      <c r="A1411" t="s">
        <v>12462</v>
      </c>
      <c r="B1411" t="s">
        <v>14245</v>
      </c>
      <c r="C1411" t="s">
        <v>13549</v>
      </c>
      <c r="D1411" s="6">
        <v>149</v>
      </c>
      <c r="E1411" s="6" t="str">
        <f>IF(Table1_1[[#This Row],[discounted_price]]&lt;200,"&lt;₹200",IF(OR(Table1_1[[#This Row],[discounted_price]]=200,Table1_1[[#This Row],[discounted_price]]&lt;=500),"₹200-₹500","&gt;₹500"))</f>
        <v>&lt;₹200</v>
      </c>
      <c r="F1411" s="6">
        <v>300</v>
      </c>
      <c r="G1411" s="5">
        <v>0.5</v>
      </c>
      <c r="H141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11" s="5" t="str">
        <f>IF(Table1_1[[#This Row],[discount_percentage]]&gt;=50%,"Yes","No")</f>
        <v>Yes</v>
      </c>
      <c r="J1411">
        <v>4.0999999999999996</v>
      </c>
      <c r="K1411">
        <f>AVERAGE(Table1_1[[#This Row],[rating]]+Table1_1[[#This Row],[rating_count]]/1000)</f>
        <v>8.1739999999999995</v>
      </c>
      <c r="L1411">
        <v>4074</v>
      </c>
      <c r="M1411">
        <f>COUNTIF(Table1_1[[#This Row],[rating_count]],"&lt;1000")</f>
        <v>0</v>
      </c>
      <c r="N1411" s="6">
        <f>Table1_1[[#This Row],[actual_price]]*Table1_1[[#This Row],[rating_count]]</f>
        <v>1222200</v>
      </c>
      <c r="O1411" t="s">
        <v>12464</v>
      </c>
      <c r="P1411" t="s">
        <v>12465</v>
      </c>
      <c r="Q1411" t="s">
        <v>12466</v>
      </c>
      <c r="R1411" t="s">
        <v>12467</v>
      </c>
      <c r="S1411" t="s">
        <v>12468</v>
      </c>
      <c r="T1411" t="s">
        <v>12469</v>
      </c>
      <c r="U1411" t="s">
        <v>12470</v>
      </c>
      <c r="V1411" t="s">
        <v>12471</v>
      </c>
    </row>
    <row r="1412" spans="1:22" x14ac:dyDescent="0.25">
      <c r="A1412" t="s">
        <v>12472</v>
      </c>
      <c r="B1412" t="s">
        <v>14246</v>
      </c>
      <c r="C1412" t="s">
        <v>13549</v>
      </c>
      <c r="D1412" s="6">
        <v>5490</v>
      </c>
      <c r="E1412" s="6" t="str">
        <f>IF(Table1_1[[#This Row],[discounted_price]]&lt;200,"&lt;₹200",IF(OR(Table1_1[[#This Row],[discounted_price]]=200,Table1_1[[#This Row],[discounted_price]]&lt;=500),"₹200-₹500","&gt;₹500"))</f>
        <v>&gt;₹500</v>
      </c>
      <c r="F1412" s="6">
        <v>7200</v>
      </c>
      <c r="G1412" s="5">
        <v>0.24</v>
      </c>
      <c r="H141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412" s="5" t="str">
        <f>IF(Table1_1[[#This Row],[discount_percentage]]&gt;=50%,"Yes","No")</f>
        <v>No</v>
      </c>
      <c r="J1412">
        <v>4.5</v>
      </c>
      <c r="K1412">
        <f>AVERAGE(Table1_1[[#This Row],[rating]]+Table1_1[[#This Row],[rating_count]]/1000)</f>
        <v>5.9079999999999995</v>
      </c>
      <c r="L1412">
        <v>1408</v>
      </c>
      <c r="M1412">
        <f>COUNTIF(Table1_1[[#This Row],[rating_count]],"&lt;1000")</f>
        <v>0</v>
      </c>
      <c r="N1412" s="6">
        <f>Table1_1[[#This Row],[actual_price]]*Table1_1[[#This Row],[rating_count]]</f>
        <v>10137600</v>
      </c>
      <c r="O1412" t="s">
        <v>12474</v>
      </c>
      <c r="P1412" t="s">
        <v>12475</v>
      </c>
      <c r="Q1412" t="s">
        <v>12476</v>
      </c>
      <c r="R1412" t="s">
        <v>12477</v>
      </c>
      <c r="S1412" t="s">
        <v>12478</v>
      </c>
      <c r="T1412" t="s">
        <v>12479</v>
      </c>
      <c r="U1412" t="s">
        <v>12480</v>
      </c>
      <c r="V1412" t="s">
        <v>12481</v>
      </c>
    </row>
    <row r="1413" spans="1:22" x14ac:dyDescent="0.25">
      <c r="A1413" t="s">
        <v>12482</v>
      </c>
      <c r="B1413" t="s">
        <v>14247</v>
      </c>
      <c r="C1413" t="s">
        <v>13549</v>
      </c>
      <c r="D1413" s="6">
        <v>379</v>
      </c>
      <c r="E1413" s="6" t="str">
        <f>IF(Table1_1[[#This Row],[discounted_price]]&lt;200,"&lt;₹200",IF(OR(Table1_1[[#This Row],[discounted_price]]=200,Table1_1[[#This Row],[discounted_price]]&lt;=500),"₹200-₹500","&gt;₹500"))</f>
        <v>₹200-₹500</v>
      </c>
      <c r="F1413" s="6">
        <v>389</v>
      </c>
      <c r="G1413" s="5">
        <v>0.03</v>
      </c>
      <c r="H141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1413" s="5" t="str">
        <f>IF(Table1_1[[#This Row],[discount_percentage]]&gt;=50%,"Yes","No")</f>
        <v>No</v>
      </c>
      <c r="J1413">
        <v>4.2</v>
      </c>
      <c r="K1413">
        <f>AVERAGE(Table1_1[[#This Row],[rating]]+Table1_1[[#This Row],[rating_count]]/1000)</f>
        <v>7.9390000000000001</v>
      </c>
      <c r="L1413">
        <v>3739</v>
      </c>
      <c r="M1413">
        <f>COUNTIF(Table1_1[[#This Row],[rating_count]],"&lt;1000")</f>
        <v>0</v>
      </c>
      <c r="N1413" s="6">
        <f>Table1_1[[#This Row],[actual_price]]*Table1_1[[#This Row],[rating_count]]</f>
        <v>1454471</v>
      </c>
      <c r="O1413" t="s">
        <v>12484</v>
      </c>
      <c r="P1413" t="s">
        <v>12485</v>
      </c>
      <c r="Q1413" t="s">
        <v>12486</v>
      </c>
      <c r="R1413" t="s">
        <v>12487</v>
      </c>
      <c r="S1413" t="s">
        <v>12488</v>
      </c>
      <c r="T1413" t="s">
        <v>12489</v>
      </c>
      <c r="U1413" t="s">
        <v>12490</v>
      </c>
      <c r="V1413" t="s">
        <v>12491</v>
      </c>
    </row>
    <row r="1414" spans="1:22" x14ac:dyDescent="0.25">
      <c r="A1414" t="s">
        <v>12492</v>
      </c>
      <c r="B1414" t="s">
        <v>14248</v>
      </c>
      <c r="C1414" t="s">
        <v>13549</v>
      </c>
      <c r="D1414" s="6">
        <v>8699</v>
      </c>
      <c r="E1414" s="6" t="str">
        <f>IF(Table1_1[[#This Row],[discounted_price]]&lt;200,"&lt;₹200",IF(OR(Table1_1[[#This Row],[discounted_price]]=200,Table1_1[[#This Row],[discounted_price]]&lt;=500),"₹200-₹500","&gt;₹500"))</f>
        <v>&gt;₹500</v>
      </c>
      <c r="F1414" s="6">
        <v>13049</v>
      </c>
      <c r="G1414" s="5">
        <v>0.33</v>
      </c>
      <c r="H141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14" s="5" t="str">
        <f>IF(Table1_1[[#This Row],[discount_percentage]]&gt;=50%,"Yes","No")</f>
        <v>No</v>
      </c>
      <c r="J1414">
        <v>4.3</v>
      </c>
      <c r="K1414">
        <f>AVERAGE(Table1_1[[#This Row],[rating]]+Table1_1[[#This Row],[rating_count]]/1000)</f>
        <v>10.190999999999999</v>
      </c>
      <c r="L1414">
        <v>5891</v>
      </c>
      <c r="M1414">
        <f>COUNTIF(Table1_1[[#This Row],[rating_count]],"&lt;1000")</f>
        <v>0</v>
      </c>
      <c r="N1414" s="6">
        <f>Table1_1[[#This Row],[actual_price]]*Table1_1[[#This Row],[rating_count]]</f>
        <v>76871659</v>
      </c>
      <c r="O1414" t="s">
        <v>12494</v>
      </c>
      <c r="P1414" t="s">
        <v>12495</v>
      </c>
      <c r="Q1414" t="s">
        <v>12496</v>
      </c>
      <c r="R1414" t="s">
        <v>12497</v>
      </c>
      <c r="S1414" t="s">
        <v>12498</v>
      </c>
      <c r="T1414" t="s">
        <v>12499</v>
      </c>
      <c r="U1414" t="s">
        <v>12500</v>
      </c>
      <c r="V1414" t="s">
        <v>12501</v>
      </c>
    </row>
    <row r="1415" spans="1:22" x14ac:dyDescent="0.25">
      <c r="A1415" t="s">
        <v>12502</v>
      </c>
      <c r="B1415" t="s">
        <v>14249</v>
      </c>
      <c r="C1415" t="s">
        <v>13549</v>
      </c>
      <c r="D1415" s="6">
        <v>3041.67</v>
      </c>
      <c r="E1415" s="6" t="str">
        <f>IF(Table1_1[[#This Row],[discounted_price]]&lt;200,"&lt;₹200",IF(OR(Table1_1[[#This Row],[discounted_price]]=200,Table1_1[[#This Row],[discounted_price]]&lt;=500),"₹200-₹500","&gt;₹500"))</f>
        <v>&gt;₹500</v>
      </c>
      <c r="F1415" s="6">
        <v>5999</v>
      </c>
      <c r="G1415" s="5">
        <v>0.49</v>
      </c>
      <c r="H141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15" s="5" t="str">
        <f>IF(Table1_1[[#This Row],[discount_percentage]]&gt;=50%,"Yes","No")</f>
        <v>No</v>
      </c>
      <c r="J1415">
        <v>4</v>
      </c>
      <c r="K1415">
        <f>AVERAGE(Table1_1[[#This Row],[rating]]+Table1_1[[#This Row],[rating_count]]/1000)</f>
        <v>4.7770000000000001</v>
      </c>
      <c r="L1415">
        <v>777</v>
      </c>
      <c r="M1415">
        <f>COUNTIF(Table1_1[[#This Row],[rating_count]],"&lt;1000")</f>
        <v>1</v>
      </c>
      <c r="N1415" s="6">
        <f>Table1_1[[#This Row],[actual_price]]*Table1_1[[#This Row],[rating_count]]</f>
        <v>4661223</v>
      </c>
      <c r="O1415" t="s">
        <v>12504</v>
      </c>
      <c r="P1415" t="s">
        <v>12505</v>
      </c>
      <c r="Q1415" t="s">
        <v>12506</v>
      </c>
      <c r="R1415" t="s">
        <v>12507</v>
      </c>
      <c r="S1415" t="s">
        <v>12508</v>
      </c>
      <c r="T1415" t="s">
        <v>12509</v>
      </c>
      <c r="U1415" t="s">
        <v>12510</v>
      </c>
      <c r="V1415" t="s">
        <v>12511</v>
      </c>
    </row>
    <row r="1416" spans="1:22" x14ac:dyDescent="0.25">
      <c r="A1416" t="s">
        <v>12512</v>
      </c>
      <c r="B1416" t="s">
        <v>14250</v>
      </c>
      <c r="C1416" t="s">
        <v>13549</v>
      </c>
      <c r="D1416" s="6">
        <v>1745</v>
      </c>
      <c r="E1416" s="6" t="str">
        <f>IF(Table1_1[[#This Row],[discounted_price]]&lt;200,"&lt;₹200",IF(OR(Table1_1[[#This Row],[discounted_price]]=200,Table1_1[[#This Row],[discounted_price]]&lt;=500),"₹200-₹500","&gt;₹500"))</f>
        <v>&gt;₹500</v>
      </c>
      <c r="F1416" s="6">
        <v>2400</v>
      </c>
      <c r="G1416" s="5">
        <v>0.27</v>
      </c>
      <c r="H141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416" s="5" t="str">
        <f>IF(Table1_1[[#This Row],[discount_percentage]]&gt;=50%,"Yes","No")</f>
        <v>No</v>
      </c>
      <c r="J1416">
        <v>4.2</v>
      </c>
      <c r="K1416">
        <f>AVERAGE(Table1_1[[#This Row],[rating]]+Table1_1[[#This Row],[rating_count]]/1000)</f>
        <v>18.36</v>
      </c>
      <c r="L1416">
        <v>14160</v>
      </c>
      <c r="M1416">
        <f>COUNTIF(Table1_1[[#This Row],[rating_count]],"&lt;1000")</f>
        <v>0</v>
      </c>
      <c r="N1416" s="6">
        <f>Table1_1[[#This Row],[actual_price]]*Table1_1[[#This Row],[rating_count]]</f>
        <v>33984000</v>
      </c>
      <c r="O1416" t="s">
        <v>12514</v>
      </c>
      <c r="P1416" t="s">
        <v>12515</v>
      </c>
      <c r="Q1416" t="s">
        <v>12516</v>
      </c>
      <c r="R1416" t="s">
        <v>12517</v>
      </c>
      <c r="S1416" t="s">
        <v>12518</v>
      </c>
      <c r="T1416" t="s">
        <v>12519</v>
      </c>
      <c r="U1416" t="s">
        <v>12520</v>
      </c>
      <c r="V1416" t="s">
        <v>12521</v>
      </c>
    </row>
    <row r="1417" spans="1:22" x14ac:dyDescent="0.25">
      <c r="A1417" t="s">
        <v>12522</v>
      </c>
      <c r="B1417" t="s">
        <v>14251</v>
      </c>
      <c r="C1417" t="s">
        <v>13549</v>
      </c>
      <c r="D1417" s="6">
        <v>3180</v>
      </c>
      <c r="E1417" s="6" t="str">
        <f>IF(Table1_1[[#This Row],[discounted_price]]&lt;200,"&lt;₹200",IF(OR(Table1_1[[#This Row],[discounted_price]]=200,Table1_1[[#This Row],[discounted_price]]&lt;=500),"₹200-₹500","&gt;₹500"))</f>
        <v>&gt;₹500</v>
      </c>
      <c r="F1417" s="6">
        <v>5295</v>
      </c>
      <c r="G1417" s="5">
        <v>0.4</v>
      </c>
      <c r="H141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17" s="5" t="str">
        <f>IF(Table1_1[[#This Row],[discount_percentage]]&gt;=50%,"Yes","No")</f>
        <v>No</v>
      </c>
      <c r="J1417">
        <v>4.2</v>
      </c>
      <c r="K1417">
        <f>AVERAGE(Table1_1[[#This Row],[rating]]+Table1_1[[#This Row],[rating_count]]/1000)</f>
        <v>11.119</v>
      </c>
      <c r="L1417">
        <v>6919</v>
      </c>
      <c r="M1417">
        <f>COUNTIF(Table1_1[[#This Row],[rating_count]],"&lt;1000")</f>
        <v>0</v>
      </c>
      <c r="N1417" s="6">
        <f>Table1_1[[#This Row],[actual_price]]*Table1_1[[#This Row],[rating_count]]</f>
        <v>36636105</v>
      </c>
      <c r="O1417" t="s">
        <v>12524</v>
      </c>
      <c r="P1417" t="s">
        <v>12525</v>
      </c>
      <c r="Q1417" t="s">
        <v>12526</v>
      </c>
      <c r="R1417" t="s">
        <v>12527</v>
      </c>
      <c r="S1417" t="s">
        <v>12528</v>
      </c>
      <c r="T1417" t="s">
        <v>12529</v>
      </c>
      <c r="U1417" t="s">
        <v>12530</v>
      </c>
      <c r="V1417" t="s">
        <v>12531</v>
      </c>
    </row>
    <row r="1418" spans="1:22" x14ac:dyDescent="0.25">
      <c r="A1418" t="s">
        <v>12532</v>
      </c>
      <c r="B1418" t="s">
        <v>14252</v>
      </c>
      <c r="C1418" t="s">
        <v>13549</v>
      </c>
      <c r="D1418" s="6">
        <v>4999</v>
      </c>
      <c r="E1418" s="6" t="str">
        <f>IF(Table1_1[[#This Row],[discounted_price]]&lt;200,"&lt;₹200",IF(OR(Table1_1[[#This Row],[discounted_price]]=200,Table1_1[[#This Row],[discounted_price]]&lt;=500),"₹200-₹500","&gt;₹500"))</f>
        <v>&gt;₹500</v>
      </c>
      <c r="F1418" s="6">
        <v>24999</v>
      </c>
      <c r="G1418" s="5">
        <v>0.8</v>
      </c>
      <c r="H141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418" s="5" t="str">
        <f>IF(Table1_1[[#This Row],[discount_percentage]]&gt;=50%,"Yes","No")</f>
        <v>Yes</v>
      </c>
      <c r="J1418">
        <v>4.5</v>
      </c>
      <c r="K1418">
        <f>AVERAGE(Table1_1[[#This Row],[rating]]+Table1_1[[#This Row],[rating_count]]/1000)</f>
        <v>4.7869999999999999</v>
      </c>
      <c r="L1418">
        <v>287</v>
      </c>
      <c r="M1418">
        <f>COUNTIF(Table1_1[[#This Row],[rating_count]],"&lt;1000")</f>
        <v>1</v>
      </c>
      <c r="N1418" s="6">
        <f>Table1_1[[#This Row],[actual_price]]*Table1_1[[#This Row],[rating_count]]</f>
        <v>7174713</v>
      </c>
      <c r="O1418" t="s">
        <v>12534</v>
      </c>
      <c r="P1418" t="s">
        <v>12535</v>
      </c>
      <c r="Q1418" t="s">
        <v>12536</v>
      </c>
      <c r="R1418" t="s">
        <v>12537</v>
      </c>
      <c r="S1418" t="s">
        <v>12538</v>
      </c>
      <c r="T1418" t="s">
        <v>12539</v>
      </c>
      <c r="U1418" t="s">
        <v>12540</v>
      </c>
      <c r="V1418" t="s">
        <v>12541</v>
      </c>
    </row>
    <row r="1419" spans="1:22" x14ac:dyDescent="0.25">
      <c r="A1419" t="s">
        <v>12542</v>
      </c>
      <c r="B1419" t="s">
        <v>14253</v>
      </c>
      <c r="C1419" t="s">
        <v>13549</v>
      </c>
      <c r="D1419" s="6">
        <v>390</v>
      </c>
      <c r="E1419" s="6" t="str">
        <f>IF(Table1_1[[#This Row],[discounted_price]]&lt;200,"&lt;₹200",IF(OR(Table1_1[[#This Row],[discounted_price]]=200,Table1_1[[#This Row],[discounted_price]]&lt;=500),"₹200-₹500","&gt;₹500"))</f>
        <v>₹200-₹500</v>
      </c>
      <c r="F1419" s="6">
        <v>799</v>
      </c>
      <c r="G1419" s="5">
        <v>0.51</v>
      </c>
      <c r="H141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419" s="5" t="str">
        <f>IF(Table1_1[[#This Row],[discount_percentage]]&gt;=50%,"Yes","No")</f>
        <v>Yes</v>
      </c>
      <c r="J1419">
        <v>3.8</v>
      </c>
      <c r="K1419">
        <f>AVERAGE(Table1_1[[#This Row],[rating]]+Table1_1[[#This Row],[rating_count]]/1000)</f>
        <v>4.0869999999999997</v>
      </c>
      <c r="L1419">
        <v>287</v>
      </c>
      <c r="M1419">
        <f>COUNTIF(Table1_1[[#This Row],[rating_count]],"&lt;1000")</f>
        <v>1</v>
      </c>
      <c r="N1419" s="6">
        <f>Table1_1[[#This Row],[actual_price]]*Table1_1[[#This Row],[rating_count]]</f>
        <v>229313</v>
      </c>
      <c r="O1419" t="s">
        <v>12544</v>
      </c>
      <c r="P1419" t="s">
        <v>12545</v>
      </c>
      <c r="Q1419" t="s">
        <v>12546</v>
      </c>
      <c r="R1419" t="s">
        <v>12547</v>
      </c>
      <c r="S1419" t="s">
        <v>12548</v>
      </c>
      <c r="T1419" t="s">
        <v>12549</v>
      </c>
      <c r="U1419" t="s">
        <v>12550</v>
      </c>
      <c r="V1419" t="s">
        <v>12551</v>
      </c>
    </row>
    <row r="1420" spans="1:22" x14ac:dyDescent="0.25">
      <c r="A1420" t="s">
        <v>12552</v>
      </c>
      <c r="B1420" t="s">
        <v>14254</v>
      </c>
      <c r="C1420" t="s">
        <v>13549</v>
      </c>
      <c r="D1420" s="6">
        <v>1999</v>
      </c>
      <c r="E1420" s="6" t="str">
        <f>IF(Table1_1[[#This Row],[discounted_price]]&lt;200,"&lt;₹200",IF(OR(Table1_1[[#This Row],[discounted_price]]=200,Table1_1[[#This Row],[discounted_price]]&lt;=500),"₹200-₹500","&gt;₹500"))</f>
        <v>&gt;₹500</v>
      </c>
      <c r="F1420" s="6">
        <v>2999</v>
      </c>
      <c r="G1420" s="5">
        <v>0.33</v>
      </c>
      <c r="H142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20" s="5" t="str">
        <f>IF(Table1_1[[#This Row],[discount_percentage]]&gt;=50%,"Yes","No")</f>
        <v>No</v>
      </c>
      <c r="J1420">
        <v>4.4000000000000004</v>
      </c>
      <c r="K1420">
        <f>AVERAGE(Table1_1[[#This Row],[rating]]+Table1_1[[#This Row],[rating_count]]/1000)</f>
        <v>4.7880000000000003</v>
      </c>
      <c r="L1420">
        <v>388</v>
      </c>
      <c r="M1420">
        <f>COUNTIF(Table1_1[[#This Row],[rating_count]],"&lt;1000")</f>
        <v>1</v>
      </c>
      <c r="N1420" s="6">
        <f>Table1_1[[#This Row],[actual_price]]*Table1_1[[#This Row],[rating_count]]</f>
        <v>1163612</v>
      </c>
      <c r="O1420" t="s">
        <v>12555</v>
      </c>
      <c r="P1420" t="s">
        <v>12556</v>
      </c>
      <c r="Q1420" t="s">
        <v>12557</v>
      </c>
      <c r="R1420" t="s">
        <v>12558</v>
      </c>
      <c r="S1420" t="s">
        <v>12559</v>
      </c>
      <c r="T1420" t="s">
        <v>12560</v>
      </c>
      <c r="U1420" t="s">
        <v>12561</v>
      </c>
      <c r="V1420" t="s">
        <v>12562</v>
      </c>
    </row>
    <row r="1421" spans="1:22" x14ac:dyDescent="0.25">
      <c r="A1421" t="s">
        <v>12563</v>
      </c>
      <c r="B1421" t="s">
        <v>14255</v>
      </c>
      <c r="C1421" t="s">
        <v>13549</v>
      </c>
      <c r="D1421" s="6">
        <v>1624</v>
      </c>
      <c r="E1421" s="6" t="str">
        <f>IF(Table1_1[[#This Row],[discounted_price]]&lt;200,"&lt;₹200",IF(OR(Table1_1[[#This Row],[discounted_price]]=200,Table1_1[[#This Row],[discounted_price]]&lt;=500),"₹200-₹500","&gt;₹500"))</f>
        <v>&gt;₹500</v>
      </c>
      <c r="F1421" s="6">
        <v>2495</v>
      </c>
      <c r="G1421" s="5">
        <v>0.35</v>
      </c>
      <c r="H142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21" s="5" t="str">
        <f>IF(Table1_1[[#This Row],[discount_percentage]]&gt;=50%,"Yes","No")</f>
        <v>No</v>
      </c>
      <c r="J1421">
        <v>4.0999999999999996</v>
      </c>
      <c r="K1421">
        <f>AVERAGE(Table1_1[[#This Row],[rating]]+Table1_1[[#This Row],[rating_count]]/1000)</f>
        <v>4.9269999999999996</v>
      </c>
      <c r="L1421">
        <v>827</v>
      </c>
      <c r="M1421">
        <f>COUNTIF(Table1_1[[#This Row],[rating_count]],"&lt;1000")</f>
        <v>1</v>
      </c>
      <c r="N1421" s="6">
        <f>Table1_1[[#This Row],[actual_price]]*Table1_1[[#This Row],[rating_count]]</f>
        <v>2063365</v>
      </c>
      <c r="O1421" t="s">
        <v>12565</v>
      </c>
      <c r="P1421" t="s">
        <v>12566</v>
      </c>
      <c r="Q1421" t="s">
        <v>12567</v>
      </c>
      <c r="R1421" t="s">
        <v>12568</v>
      </c>
      <c r="S1421" t="s">
        <v>12569</v>
      </c>
      <c r="T1421" t="s">
        <v>12570</v>
      </c>
      <c r="U1421" t="s">
        <v>12571</v>
      </c>
      <c r="V1421" t="s">
        <v>12572</v>
      </c>
    </row>
    <row r="1422" spans="1:22" x14ac:dyDescent="0.25">
      <c r="A1422" t="s">
        <v>12573</v>
      </c>
      <c r="B1422" t="s">
        <v>14256</v>
      </c>
      <c r="C1422" t="s">
        <v>13549</v>
      </c>
      <c r="D1422" s="6">
        <v>184</v>
      </c>
      <c r="E1422" s="6" t="str">
        <f>IF(Table1_1[[#This Row],[discounted_price]]&lt;200,"&lt;₹200",IF(OR(Table1_1[[#This Row],[discounted_price]]=200,Table1_1[[#This Row],[discounted_price]]&lt;=500),"₹200-₹500","&gt;₹500"))</f>
        <v>&lt;₹200</v>
      </c>
      <c r="F1422" s="6">
        <v>450</v>
      </c>
      <c r="G1422" s="5">
        <v>0.59</v>
      </c>
      <c r="H142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422" s="5" t="str">
        <f>IF(Table1_1[[#This Row],[discount_percentage]]&gt;=50%,"Yes","No")</f>
        <v>Yes</v>
      </c>
      <c r="J1422">
        <v>4.2</v>
      </c>
      <c r="K1422">
        <f>AVERAGE(Table1_1[[#This Row],[rating]]+Table1_1[[#This Row],[rating_count]]/1000)</f>
        <v>9.1709999999999994</v>
      </c>
      <c r="L1422">
        <v>4971</v>
      </c>
      <c r="M1422">
        <f>COUNTIF(Table1_1[[#This Row],[rating_count]],"&lt;1000")</f>
        <v>0</v>
      </c>
      <c r="N1422" s="6">
        <f>Table1_1[[#This Row],[actual_price]]*Table1_1[[#This Row],[rating_count]]</f>
        <v>2236950</v>
      </c>
      <c r="O1422" t="s">
        <v>12575</v>
      </c>
      <c r="P1422" t="s">
        <v>12576</v>
      </c>
      <c r="Q1422" t="s">
        <v>12577</v>
      </c>
      <c r="R1422" t="s">
        <v>12578</v>
      </c>
      <c r="S1422" t="s">
        <v>12579</v>
      </c>
      <c r="T1422" t="s">
        <v>12580</v>
      </c>
      <c r="U1422" t="s">
        <v>12581</v>
      </c>
      <c r="V1422" t="s">
        <v>12582</v>
      </c>
    </row>
    <row r="1423" spans="1:22" x14ac:dyDescent="0.25">
      <c r="A1423" t="s">
        <v>12583</v>
      </c>
      <c r="B1423" t="s">
        <v>14257</v>
      </c>
      <c r="C1423" t="s">
        <v>13549</v>
      </c>
      <c r="D1423" s="6">
        <v>445</v>
      </c>
      <c r="E1423" s="6" t="str">
        <f>IF(Table1_1[[#This Row],[discounted_price]]&lt;200,"&lt;₹200",IF(OR(Table1_1[[#This Row],[discounted_price]]=200,Table1_1[[#This Row],[discounted_price]]&lt;=500),"₹200-₹500","&gt;₹500"))</f>
        <v>₹200-₹500</v>
      </c>
      <c r="F1423" s="6">
        <v>999</v>
      </c>
      <c r="G1423" s="5">
        <v>0.55000000000000004</v>
      </c>
      <c r="H142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423" s="5" t="str">
        <f>IF(Table1_1[[#This Row],[discount_percentage]]&gt;=50%,"Yes","No")</f>
        <v>Yes</v>
      </c>
      <c r="J1423">
        <v>4.3</v>
      </c>
      <c r="K1423">
        <f>AVERAGE(Table1_1[[#This Row],[rating]]+Table1_1[[#This Row],[rating_count]]/1000)</f>
        <v>4.5289999999999999</v>
      </c>
      <c r="L1423">
        <v>229</v>
      </c>
      <c r="M1423">
        <f>COUNTIF(Table1_1[[#This Row],[rating_count]],"&lt;1000")</f>
        <v>1</v>
      </c>
      <c r="N1423" s="6">
        <f>Table1_1[[#This Row],[actual_price]]*Table1_1[[#This Row],[rating_count]]</f>
        <v>228771</v>
      </c>
      <c r="O1423" t="s">
        <v>12585</v>
      </c>
      <c r="P1423" t="s">
        <v>12586</v>
      </c>
      <c r="Q1423" t="s">
        <v>12587</v>
      </c>
      <c r="R1423" t="s">
        <v>12588</v>
      </c>
      <c r="S1423" t="s">
        <v>12589</v>
      </c>
      <c r="T1423" t="s">
        <v>12590</v>
      </c>
      <c r="U1423" t="s">
        <v>12591</v>
      </c>
      <c r="V1423" t="s">
        <v>12592</v>
      </c>
    </row>
    <row r="1424" spans="1:22" x14ac:dyDescent="0.25">
      <c r="A1424" t="s">
        <v>12593</v>
      </c>
      <c r="B1424" t="s">
        <v>14258</v>
      </c>
      <c r="C1424" t="s">
        <v>13549</v>
      </c>
      <c r="D1424" s="6">
        <v>699</v>
      </c>
      <c r="E1424" s="6" t="str">
        <f>IF(Table1_1[[#This Row],[discounted_price]]&lt;200,"&lt;₹200",IF(OR(Table1_1[[#This Row],[discounted_price]]=200,Table1_1[[#This Row],[discounted_price]]&lt;=500),"₹200-₹500","&gt;₹500"))</f>
        <v>&gt;₹500</v>
      </c>
      <c r="F1424" s="6">
        <v>1690</v>
      </c>
      <c r="G1424" s="5">
        <v>0.59</v>
      </c>
      <c r="H142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424" s="5" t="str">
        <f>IF(Table1_1[[#This Row],[discount_percentage]]&gt;=50%,"Yes","No")</f>
        <v>Yes</v>
      </c>
      <c r="J1424">
        <v>4.0999999999999996</v>
      </c>
      <c r="K1424">
        <f>AVERAGE(Table1_1[[#This Row],[rating]]+Table1_1[[#This Row],[rating_count]]/1000)</f>
        <v>7.6239999999999997</v>
      </c>
      <c r="L1424">
        <v>3524</v>
      </c>
      <c r="M1424">
        <f>COUNTIF(Table1_1[[#This Row],[rating_count]],"&lt;1000")</f>
        <v>0</v>
      </c>
      <c r="N1424" s="6">
        <f>Table1_1[[#This Row],[actual_price]]*Table1_1[[#This Row],[rating_count]]</f>
        <v>5955560</v>
      </c>
      <c r="O1424" t="s">
        <v>12596</v>
      </c>
      <c r="P1424" t="s">
        <v>12597</v>
      </c>
      <c r="Q1424" t="s">
        <v>12598</v>
      </c>
      <c r="R1424" t="s">
        <v>12599</v>
      </c>
      <c r="S1424" t="s">
        <v>12600</v>
      </c>
      <c r="T1424" t="s">
        <v>12601</v>
      </c>
      <c r="U1424" t="s">
        <v>12602</v>
      </c>
      <c r="V1424" t="s">
        <v>12603</v>
      </c>
    </row>
    <row r="1425" spans="1:22" x14ac:dyDescent="0.25">
      <c r="A1425" t="s">
        <v>12604</v>
      </c>
      <c r="B1425" t="s">
        <v>14259</v>
      </c>
      <c r="C1425" t="s">
        <v>13549</v>
      </c>
      <c r="D1425" s="6">
        <v>1601</v>
      </c>
      <c r="E1425" s="6" t="str">
        <f>IF(Table1_1[[#This Row],[discounted_price]]&lt;200,"&lt;₹200",IF(OR(Table1_1[[#This Row],[discounted_price]]=200,Table1_1[[#This Row],[discounted_price]]&lt;=500),"₹200-₹500","&gt;₹500"))</f>
        <v>&gt;₹500</v>
      </c>
      <c r="F1425" s="6">
        <v>3890</v>
      </c>
      <c r="G1425" s="5">
        <v>0.59</v>
      </c>
      <c r="H142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425" s="5" t="str">
        <f>IF(Table1_1[[#This Row],[discount_percentage]]&gt;=50%,"Yes","No")</f>
        <v>Yes</v>
      </c>
      <c r="J1425">
        <v>4.2</v>
      </c>
      <c r="K1425">
        <f>AVERAGE(Table1_1[[#This Row],[rating]]+Table1_1[[#This Row],[rating_count]]/1000)</f>
        <v>4.3559999999999999</v>
      </c>
      <c r="L1425">
        <v>156</v>
      </c>
      <c r="M1425">
        <f>COUNTIF(Table1_1[[#This Row],[rating_count]],"&lt;1000")</f>
        <v>1</v>
      </c>
      <c r="N1425" s="6">
        <f>Table1_1[[#This Row],[actual_price]]*Table1_1[[#This Row],[rating_count]]</f>
        <v>606840</v>
      </c>
      <c r="O1425" t="s">
        <v>12606</v>
      </c>
      <c r="P1425" t="s">
        <v>12607</v>
      </c>
      <c r="Q1425" t="s">
        <v>12608</v>
      </c>
      <c r="R1425" t="s">
        <v>12609</v>
      </c>
      <c r="S1425" t="s">
        <v>12610</v>
      </c>
      <c r="T1425" t="s">
        <v>12611</v>
      </c>
      <c r="U1425" t="s">
        <v>12612</v>
      </c>
      <c r="V1425" t="s">
        <v>12613</v>
      </c>
    </row>
    <row r="1426" spans="1:22" x14ac:dyDescent="0.25">
      <c r="A1426" t="s">
        <v>12614</v>
      </c>
      <c r="B1426" t="s">
        <v>14260</v>
      </c>
      <c r="C1426" t="s">
        <v>13549</v>
      </c>
      <c r="D1426" s="6">
        <v>231</v>
      </c>
      <c r="E1426" s="6" t="str">
        <f>IF(Table1_1[[#This Row],[discounted_price]]&lt;200,"&lt;₹200",IF(OR(Table1_1[[#This Row],[discounted_price]]=200,Table1_1[[#This Row],[discounted_price]]&lt;=500),"₹200-₹500","&gt;₹500"))</f>
        <v>₹200-₹500</v>
      </c>
      <c r="F1426" s="6">
        <v>260</v>
      </c>
      <c r="G1426" s="5">
        <v>0.11</v>
      </c>
      <c r="H142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426" s="5" t="str">
        <f>IF(Table1_1[[#This Row],[discount_percentage]]&gt;=50%,"Yes","No")</f>
        <v>No</v>
      </c>
      <c r="J1426">
        <v>4.0999999999999996</v>
      </c>
      <c r="K1426">
        <f>AVERAGE(Table1_1[[#This Row],[rating]]+Table1_1[[#This Row],[rating_count]]/1000)</f>
        <v>4.59</v>
      </c>
      <c r="L1426">
        <v>490</v>
      </c>
      <c r="M1426">
        <f>COUNTIF(Table1_1[[#This Row],[rating_count]],"&lt;1000")</f>
        <v>1</v>
      </c>
      <c r="N1426" s="6">
        <f>Table1_1[[#This Row],[actual_price]]*Table1_1[[#This Row],[rating_count]]</f>
        <v>127400</v>
      </c>
      <c r="O1426" t="s">
        <v>12616</v>
      </c>
      <c r="P1426" t="s">
        <v>12617</v>
      </c>
      <c r="Q1426" t="s">
        <v>12618</v>
      </c>
      <c r="R1426" t="s">
        <v>12619</v>
      </c>
      <c r="S1426" t="s">
        <v>12620</v>
      </c>
      <c r="T1426" t="s">
        <v>13073</v>
      </c>
      <c r="U1426" t="s">
        <v>12621</v>
      </c>
      <c r="V1426" t="s">
        <v>12622</v>
      </c>
    </row>
    <row r="1427" spans="1:22" x14ac:dyDescent="0.25">
      <c r="A1427" t="s">
        <v>12623</v>
      </c>
      <c r="B1427" t="s">
        <v>14261</v>
      </c>
      <c r="C1427" t="s">
        <v>13549</v>
      </c>
      <c r="D1427" s="6">
        <v>369</v>
      </c>
      <c r="E1427" s="6" t="str">
        <f>IF(Table1_1[[#This Row],[discounted_price]]&lt;200,"&lt;₹200",IF(OR(Table1_1[[#This Row],[discounted_price]]=200,Table1_1[[#This Row],[discounted_price]]&lt;=500),"₹200-₹500","&gt;₹500"))</f>
        <v>₹200-₹500</v>
      </c>
      <c r="F1427" s="6">
        <v>599</v>
      </c>
      <c r="G1427" s="5">
        <v>0.38</v>
      </c>
      <c r="H142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27" s="5" t="str">
        <f>IF(Table1_1[[#This Row],[discount_percentage]]&gt;=50%,"Yes","No")</f>
        <v>No</v>
      </c>
      <c r="J1427">
        <v>3.9</v>
      </c>
      <c r="K1427">
        <f>AVERAGE(Table1_1[[#This Row],[rating]]+Table1_1[[#This Row],[rating_count]]/1000)</f>
        <v>3.9819999999999998</v>
      </c>
      <c r="L1427">
        <v>82</v>
      </c>
      <c r="M1427">
        <f>COUNTIF(Table1_1[[#This Row],[rating_count]],"&lt;1000")</f>
        <v>1</v>
      </c>
      <c r="N1427" s="6">
        <f>Table1_1[[#This Row],[actual_price]]*Table1_1[[#This Row],[rating_count]]</f>
        <v>49118</v>
      </c>
      <c r="O1427" t="s">
        <v>12625</v>
      </c>
      <c r="P1427" t="s">
        <v>12626</v>
      </c>
      <c r="Q1427" t="s">
        <v>12627</v>
      </c>
      <c r="R1427" t="s">
        <v>12628</v>
      </c>
      <c r="S1427" t="s">
        <v>12629</v>
      </c>
      <c r="T1427" t="s">
        <v>12630</v>
      </c>
      <c r="U1427" t="s">
        <v>12631</v>
      </c>
      <c r="V1427" t="s">
        <v>12632</v>
      </c>
    </row>
    <row r="1428" spans="1:22" x14ac:dyDescent="0.25">
      <c r="A1428" t="s">
        <v>12633</v>
      </c>
      <c r="B1428" t="s">
        <v>14262</v>
      </c>
      <c r="C1428" t="s">
        <v>13549</v>
      </c>
      <c r="D1428" s="6">
        <v>809</v>
      </c>
      <c r="E1428" s="6" t="str">
        <f>IF(Table1_1[[#This Row],[discounted_price]]&lt;200,"&lt;₹200",IF(OR(Table1_1[[#This Row],[discounted_price]]=200,Table1_1[[#This Row],[discounted_price]]&lt;=500),"₹200-₹500","&gt;₹500"))</f>
        <v>&gt;₹500</v>
      </c>
      <c r="F1428" s="6">
        <v>1950</v>
      </c>
      <c r="G1428" s="5">
        <v>0.59</v>
      </c>
      <c r="H142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428" s="5" t="str">
        <f>IF(Table1_1[[#This Row],[discount_percentage]]&gt;=50%,"Yes","No")</f>
        <v>Yes</v>
      </c>
      <c r="J1428">
        <v>3.9</v>
      </c>
      <c r="K1428">
        <f>AVERAGE(Table1_1[[#This Row],[rating]]+Table1_1[[#This Row],[rating_count]]/1000)</f>
        <v>4.6099999999999994</v>
      </c>
      <c r="L1428">
        <v>710</v>
      </c>
      <c r="M1428">
        <f>COUNTIF(Table1_1[[#This Row],[rating_count]],"&lt;1000")</f>
        <v>1</v>
      </c>
      <c r="N1428" s="6">
        <f>Table1_1[[#This Row],[actual_price]]*Table1_1[[#This Row],[rating_count]]</f>
        <v>1384500</v>
      </c>
      <c r="O1428" t="s">
        <v>12635</v>
      </c>
      <c r="P1428" t="s">
        <v>12636</v>
      </c>
      <c r="Q1428" t="s">
        <v>12637</v>
      </c>
      <c r="R1428" t="s">
        <v>12638</v>
      </c>
      <c r="S1428" t="s">
        <v>12639</v>
      </c>
      <c r="T1428" t="s">
        <v>12640</v>
      </c>
      <c r="U1428" t="s">
        <v>12641</v>
      </c>
      <c r="V1428" t="s">
        <v>12642</v>
      </c>
    </row>
    <row r="1429" spans="1:22" x14ac:dyDescent="0.25">
      <c r="A1429" t="s">
        <v>12643</v>
      </c>
      <c r="B1429" t="s">
        <v>14263</v>
      </c>
      <c r="C1429" t="s">
        <v>13549</v>
      </c>
      <c r="D1429" s="6">
        <v>1199</v>
      </c>
      <c r="E1429" s="6" t="str">
        <f>IF(Table1_1[[#This Row],[discounted_price]]&lt;200,"&lt;₹200",IF(OR(Table1_1[[#This Row],[discounted_price]]=200,Table1_1[[#This Row],[discounted_price]]&lt;=500),"₹200-₹500","&gt;₹500"))</f>
        <v>&gt;₹500</v>
      </c>
      <c r="F1429" s="6">
        <v>2990</v>
      </c>
      <c r="G1429" s="5">
        <v>0.6</v>
      </c>
      <c r="H142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429" s="5" t="str">
        <f>IF(Table1_1[[#This Row],[discount_percentage]]&gt;=50%,"Yes","No")</f>
        <v>Yes</v>
      </c>
      <c r="J1429">
        <v>3.8</v>
      </c>
      <c r="K1429">
        <f>AVERAGE(Table1_1[[#This Row],[rating]]+Table1_1[[#This Row],[rating_count]]/1000)</f>
        <v>3.9329999999999998</v>
      </c>
      <c r="L1429">
        <v>133</v>
      </c>
      <c r="M1429">
        <f>COUNTIF(Table1_1[[#This Row],[rating_count]],"&lt;1000")</f>
        <v>1</v>
      </c>
      <c r="N1429" s="6">
        <f>Table1_1[[#This Row],[actual_price]]*Table1_1[[#This Row],[rating_count]]</f>
        <v>397670</v>
      </c>
      <c r="O1429" t="s">
        <v>12645</v>
      </c>
      <c r="P1429" t="s">
        <v>12646</v>
      </c>
      <c r="Q1429" t="s">
        <v>12647</v>
      </c>
      <c r="R1429" t="s">
        <v>12648</v>
      </c>
      <c r="S1429" t="s">
        <v>12649</v>
      </c>
      <c r="T1429" t="s">
        <v>12650</v>
      </c>
      <c r="U1429" t="s">
        <v>12651</v>
      </c>
      <c r="V1429" t="s">
        <v>12652</v>
      </c>
    </row>
    <row r="1430" spans="1:22" x14ac:dyDescent="0.25">
      <c r="A1430" t="s">
        <v>12653</v>
      </c>
      <c r="B1430" t="s">
        <v>14264</v>
      </c>
      <c r="C1430" t="s">
        <v>13549</v>
      </c>
      <c r="D1430" s="6">
        <v>6120</v>
      </c>
      <c r="E1430" s="6" t="str">
        <f>IF(Table1_1[[#This Row],[discounted_price]]&lt;200,"&lt;₹200",IF(OR(Table1_1[[#This Row],[discounted_price]]=200,Table1_1[[#This Row],[discounted_price]]&lt;=500),"₹200-₹500","&gt;₹500"))</f>
        <v>&gt;₹500</v>
      </c>
      <c r="F1430" s="6">
        <v>8073</v>
      </c>
      <c r="G1430" s="5">
        <v>0.24</v>
      </c>
      <c r="H143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430" s="5" t="str">
        <f>IF(Table1_1[[#This Row],[discount_percentage]]&gt;=50%,"Yes","No")</f>
        <v>No</v>
      </c>
      <c r="J1430">
        <v>4.5999999999999996</v>
      </c>
      <c r="K1430">
        <f>AVERAGE(Table1_1[[#This Row],[rating]]+Table1_1[[#This Row],[rating_count]]/1000)</f>
        <v>7.3509999999999991</v>
      </c>
      <c r="L1430">
        <v>2751</v>
      </c>
      <c r="M1430">
        <f>COUNTIF(Table1_1[[#This Row],[rating_count]],"&lt;1000")</f>
        <v>0</v>
      </c>
      <c r="N1430" s="6">
        <f>Table1_1[[#This Row],[actual_price]]*Table1_1[[#This Row],[rating_count]]</f>
        <v>22208823</v>
      </c>
      <c r="O1430" t="s">
        <v>12655</v>
      </c>
      <c r="P1430" t="s">
        <v>12656</v>
      </c>
      <c r="Q1430" t="s">
        <v>12657</v>
      </c>
      <c r="R1430" t="s">
        <v>12658</v>
      </c>
      <c r="S1430" t="s">
        <v>12659</v>
      </c>
      <c r="T1430" t="s">
        <v>12660</v>
      </c>
      <c r="U1430" t="s">
        <v>12661</v>
      </c>
      <c r="V1430" t="s">
        <v>12662</v>
      </c>
    </row>
    <row r="1431" spans="1:22" x14ac:dyDescent="0.25">
      <c r="A1431" t="s">
        <v>12663</v>
      </c>
      <c r="B1431" t="s">
        <v>14265</v>
      </c>
      <c r="C1431" t="s">
        <v>13549</v>
      </c>
      <c r="D1431" s="6">
        <v>1799</v>
      </c>
      <c r="E1431" s="6" t="str">
        <f>IF(Table1_1[[#This Row],[discounted_price]]&lt;200,"&lt;₹200",IF(OR(Table1_1[[#This Row],[discounted_price]]=200,Table1_1[[#This Row],[discounted_price]]&lt;=500),"₹200-₹500","&gt;₹500"))</f>
        <v>&gt;₹500</v>
      </c>
      <c r="F1431" s="6">
        <v>2599</v>
      </c>
      <c r="G1431" s="5">
        <v>0.31</v>
      </c>
      <c r="H143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31" s="5" t="str">
        <f>IF(Table1_1[[#This Row],[discount_percentage]]&gt;=50%,"Yes","No")</f>
        <v>No</v>
      </c>
      <c r="J1431">
        <v>3.6</v>
      </c>
      <c r="K1431">
        <f>AVERAGE(Table1_1[[#This Row],[rating]]+Table1_1[[#This Row],[rating_count]]/1000)</f>
        <v>4.3710000000000004</v>
      </c>
      <c r="L1431">
        <v>771</v>
      </c>
      <c r="M1431">
        <f>COUNTIF(Table1_1[[#This Row],[rating_count]],"&lt;1000")</f>
        <v>1</v>
      </c>
      <c r="N1431" s="6">
        <f>Table1_1[[#This Row],[actual_price]]*Table1_1[[#This Row],[rating_count]]</f>
        <v>2003829</v>
      </c>
      <c r="O1431" t="s">
        <v>12665</v>
      </c>
      <c r="P1431" t="s">
        <v>12666</v>
      </c>
      <c r="Q1431" t="s">
        <v>12667</v>
      </c>
      <c r="R1431" t="s">
        <v>12668</v>
      </c>
      <c r="S1431" t="s">
        <v>12669</v>
      </c>
      <c r="T1431" t="s">
        <v>12670</v>
      </c>
      <c r="U1431" t="s">
        <v>12671</v>
      </c>
      <c r="V1431" t="s">
        <v>12672</v>
      </c>
    </row>
    <row r="1432" spans="1:22" x14ac:dyDescent="0.25">
      <c r="A1432" t="s">
        <v>12673</v>
      </c>
      <c r="B1432" t="s">
        <v>14266</v>
      </c>
      <c r="C1432" t="s">
        <v>13549</v>
      </c>
      <c r="D1432" s="6">
        <v>18999</v>
      </c>
      <c r="E1432" s="6" t="str">
        <f>IF(Table1_1[[#This Row],[discounted_price]]&lt;200,"&lt;₹200",IF(OR(Table1_1[[#This Row],[discounted_price]]=200,Table1_1[[#This Row],[discounted_price]]&lt;=500),"₹200-₹500","&gt;₹500"))</f>
        <v>&gt;₹500</v>
      </c>
      <c r="F1432" s="6">
        <v>29999</v>
      </c>
      <c r="G1432" s="5">
        <v>0.37</v>
      </c>
      <c r="H143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32" s="5" t="str">
        <f>IF(Table1_1[[#This Row],[discount_percentage]]&gt;=50%,"Yes","No")</f>
        <v>No</v>
      </c>
      <c r="J1432">
        <v>4.0999999999999996</v>
      </c>
      <c r="K1432">
        <f>AVERAGE(Table1_1[[#This Row],[rating]]+Table1_1[[#This Row],[rating_count]]/1000)</f>
        <v>6.6359999999999992</v>
      </c>
      <c r="L1432">
        <v>2536</v>
      </c>
      <c r="M1432">
        <f>COUNTIF(Table1_1[[#This Row],[rating_count]],"&lt;1000")</f>
        <v>0</v>
      </c>
      <c r="N1432" s="6">
        <f>Table1_1[[#This Row],[actual_price]]*Table1_1[[#This Row],[rating_count]]</f>
        <v>76077464</v>
      </c>
      <c r="O1432" t="s">
        <v>12675</v>
      </c>
      <c r="P1432" t="s">
        <v>12676</v>
      </c>
      <c r="Q1432" t="s">
        <v>12677</v>
      </c>
      <c r="R1432" t="s">
        <v>12678</v>
      </c>
      <c r="S1432" t="s">
        <v>12679</v>
      </c>
      <c r="T1432" t="s">
        <v>12680</v>
      </c>
      <c r="U1432" t="s">
        <v>12681</v>
      </c>
      <c r="V1432" t="s">
        <v>12682</v>
      </c>
    </row>
    <row r="1433" spans="1:22" x14ac:dyDescent="0.25">
      <c r="A1433" t="s">
        <v>12683</v>
      </c>
      <c r="B1433" t="s">
        <v>14267</v>
      </c>
      <c r="C1433" t="s">
        <v>13549</v>
      </c>
      <c r="D1433" s="6">
        <v>1999</v>
      </c>
      <c r="E1433" s="6" t="str">
        <f>IF(Table1_1[[#This Row],[discounted_price]]&lt;200,"&lt;₹200",IF(OR(Table1_1[[#This Row],[discounted_price]]=200,Table1_1[[#This Row],[discounted_price]]&lt;=500),"₹200-₹500","&gt;₹500"))</f>
        <v>&gt;₹500</v>
      </c>
      <c r="F1433" s="6">
        <v>2360</v>
      </c>
      <c r="G1433" s="5">
        <v>0.15</v>
      </c>
      <c r="H143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433" s="5" t="str">
        <f>IF(Table1_1[[#This Row],[discount_percentage]]&gt;=50%,"Yes","No")</f>
        <v>No</v>
      </c>
      <c r="J1433">
        <v>4.2</v>
      </c>
      <c r="K1433">
        <f>AVERAGE(Table1_1[[#This Row],[rating]]+Table1_1[[#This Row],[rating_count]]/1000)</f>
        <v>12.001000000000001</v>
      </c>
      <c r="L1433">
        <v>7801</v>
      </c>
      <c r="M1433">
        <f>COUNTIF(Table1_1[[#This Row],[rating_count]],"&lt;1000")</f>
        <v>0</v>
      </c>
      <c r="N1433" s="6">
        <f>Table1_1[[#This Row],[actual_price]]*Table1_1[[#This Row],[rating_count]]</f>
        <v>18410360</v>
      </c>
      <c r="O1433" t="s">
        <v>12685</v>
      </c>
      <c r="P1433" t="s">
        <v>12686</v>
      </c>
      <c r="Q1433" t="s">
        <v>12687</v>
      </c>
      <c r="R1433" t="s">
        <v>12688</v>
      </c>
      <c r="S1433" t="s">
        <v>12689</v>
      </c>
      <c r="T1433" t="s">
        <v>12690</v>
      </c>
      <c r="U1433" t="s">
        <v>12691</v>
      </c>
      <c r="V1433" t="s">
        <v>12692</v>
      </c>
    </row>
    <row r="1434" spans="1:22" x14ac:dyDescent="0.25">
      <c r="A1434" t="s">
        <v>12693</v>
      </c>
      <c r="B1434" t="s">
        <v>14268</v>
      </c>
      <c r="C1434" t="s">
        <v>13549</v>
      </c>
      <c r="D1434" s="6">
        <v>5999</v>
      </c>
      <c r="E1434" s="6" t="str">
        <f>IF(Table1_1[[#This Row],[discounted_price]]&lt;200,"&lt;₹200",IF(OR(Table1_1[[#This Row],[discounted_price]]=200,Table1_1[[#This Row],[discounted_price]]&lt;=500),"₹200-₹500","&gt;₹500"))</f>
        <v>&gt;₹500</v>
      </c>
      <c r="F1434" s="6">
        <v>11495</v>
      </c>
      <c r="G1434" s="5">
        <v>0.48</v>
      </c>
      <c r="H143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34" s="5" t="str">
        <f>IF(Table1_1[[#This Row],[discount_percentage]]&gt;=50%,"Yes","No")</f>
        <v>No</v>
      </c>
      <c r="J1434">
        <v>4.3</v>
      </c>
      <c r="K1434">
        <f>AVERAGE(Table1_1[[#This Row],[rating]]+Table1_1[[#This Row],[rating_count]]/1000)</f>
        <v>4.8339999999999996</v>
      </c>
      <c r="L1434">
        <v>534</v>
      </c>
      <c r="M1434">
        <f>COUNTIF(Table1_1[[#This Row],[rating_count]],"&lt;1000")</f>
        <v>1</v>
      </c>
      <c r="N1434" s="6">
        <f>Table1_1[[#This Row],[actual_price]]*Table1_1[[#This Row],[rating_count]]</f>
        <v>6138330</v>
      </c>
      <c r="O1434" t="s">
        <v>12696</v>
      </c>
      <c r="P1434" t="s">
        <v>12697</v>
      </c>
      <c r="Q1434" t="s">
        <v>12698</v>
      </c>
      <c r="R1434" t="s">
        <v>12699</v>
      </c>
      <c r="S1434" t="s">
        <v>12700</v>
      </c>
      <c r="T1434" t="s">
        <v>12701</v>
      </c>
      <c r="U1434" t="s">
        <v>12702</v>
      </c>
      <c r="V1434" t="s">
        <v>12703</v>
      </c>
    </row>
    <row r="1435" spans="1:22" x14ac:dyDescent="0.25">
      <c r="A1435" t="s">
        <v>12704</v>
      </c>
      <c r="B1435" t="s">
        <v>14269</v>
      </c>
      <c r="C1435" t="s">
        <v>13549</v>
      </c>
      <c r="D1435" s="6">
        <v>2599</v>
      </c>
      <c r="E1435" s="6" t="str">
        <f>IF(Table1_1[[#This Row],[discounted_price]]&lt;200,"&lt;₹200",IF(OR(Table1_1[[#This Row],[discounted_price]]=200,Table1_1[[#This Row],[discounted_price]]&lt;=500),"₹200-₹500","&gt;₹500"))</f>
        <v>&gt;₹500</v>
      </c>
      <c r="F1435" s="6">
        <v>4780</v>
      </c>
      <c r="G1435" s="5">
        <v>0.46</v>
      </c>
      <c r="H143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35" s="5" t="str">
        <f>IF(Table1_1[[#This Row],[discount_percentage]]&gt;=50%,"Yes","No")</f>
        <v>No</v>
      </c>
      <c r="J1435">
        <v>3.9</v>
      </c>
      <c r="K1435">
        <f>AVERAGE(Table1_1[[#This Row],[rating]]+Table1_1[[#This Row],[rating_count]]/1000)</f>
        <v>4.798</v>
      </c>
      <c r="L1435">
        <v>898</v>
      </c>
      <c r="M1435">
        <f>COUNTIF(Table1_1[[#This Row],[rating_count]],"&lt;1000")</f>
        <v>1</v>
      </c>
      <c r="N1435" s="6">
        <f>Table1_1[[#This Row],[actual_price]]*Table1_1[[#This Row],[rating_count]]</f>
        <v>4292440</v>
      </c>
      <c r="O1435" t="s">
        <v>12706</v>
      </c>
      <c r="P1435" t="s">
        <v>12707</v>
      </c>
      <c r="Q1435" t="s">
        <v>12708</v>
      </c>
      <c r="R1435" t="s">
        <v>12709</v>
      </c>
      <c r="S1435" t="s">
        <v>12710</v>
      </c>
      <c r="T1435" t="s">
        <v>12711</v>
      </c>
      <c r="U1435" t="s">
        <v>12712</v>
      </c>
      <c r="V1435" t="s">
        <v>12713</v>
      </c>
    </row>
    <row r="1436" spans="1:22" x14ac:dyDescent="0.25">
      <c r="A1436" t="s">
        <v>12714</v>
      </c>
      <c r="B1436" t="s">
        <v>14270</v>
      </c>
      <c r="C1436" t="s">
        <v>13549</v>
      </c>
      <c r="D1436" s="6">
        <v>1199</v>
      </c>
      <c r="E1436" s="6" t="str">
        <f>IF(Table1_1[[#This Row],[discounted_price]]&lt;200,"&lt;₹200",IF(OR(Table1_1[[#This Row],[discounted_price]]=200,Table1_1[[#This Row],[discounted_price]]&lt;=500),"₹200-₹500","&gt;₹500"))</f>
        <v>&gt;₹500</v>
      </c>
      <c r="F1436" s="6">
        <v>2400</v>
      </c>
      <c r="G1436" s="5">
        <v>0.5</v>
      </c>
      <c r="H143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36" s="5" t="str">
        <f>IF(Table1_1[[#This Row],[discount_percentage]]&gt;=50%,"Yes","No")</f>
        <v>Yes</v>
      </c>
      <c r="J1436">
        <v>3.9</v>
      </c>
      <c r="K1436">
        <f>AVERAGE(Table1_1[[#This Row],[rating]]+Table1_1[[#This Row],[rating_count]]/1000)</f>
        <v>5.1020000000000003</v>
      </c>
      <c r="L1436">
        <v>1202</v>
      </c>
      <c r="M1436">
        <f>COUNTIF(Table1_1[[#This Row],[rating_count]],"&lt;1000")</f>
        <v>0</v>
      </c>
      <c r="N1436" s="6">
        <f>Table1_1[[#This Row],[actual_price]]*Table1_1[[#This Row],[rating_count]]</f>
        <v>2884800</v>
      </c>
      <c r="O1436" t="s">
        <v>12716</v>
      </c>
      <c r="P1436" t="s">
        <v>12717</v>
      </c>
      <c r="Q1436" t="s">
        <v>12718</v>
      </c>
      <c r="R1436" t="s">
        <v>12719</v>
      </c>
      <c r="S1436" t="s">
        <v>12720</v>
      </c>
      <c r="T1436" t="s">
        <v>12721</v>
      </c>
      <c r="U1436" t="s">
        <v>12722</v>
      </c>
      <c r="V1436" t="s">
        <v>12723</v>
      </c>
    </row>
    <row r="1437" spans="1:22" x14ac:dyDescent="0.25">
      <c r="A1437" t="s">
        <v>12724</v>
      </c>
      <c r="B1437" t="s">
        <v>14271</v>
      </c>
      <c r="C1437" t="s">
        <v>13549</v>
      </c>
      <c r="D1437" s="6">
        <v>219</v>
      </c>
      <c r="E1437" s="6" t="str">
        <f>IF(Table1_1[[#This Row],[discounted_price]]&lt;200,"&lt;₹200",IF(OR(Table1_1[[#This Row],[discounted_price]]=200,Table1_1[[#This Row],[discounted_price]]&lt;=500),"₹200-₹500","&gt;₹500"))</f>
        <v>₹200-₹500</v>
      </c>
      <c r="F1437" s="6">
        <v>249</v>
      </c>
      <c r="G1437" s="5">
        <v>0.12</v>
      </c>
      <c r="H143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437" s="5" t="str">
        <f>IF(Table1_1[[#This Row],[discount_percentage]]&gt;=50%,"Yes","No")</f>
        <v>No</v>
      </c>
      <c r="J1437">
        <v>4</v>
      </c>
      <c r="K1437">
        <f>AVERAGE(Table1_1[[#This Row],[rating]]+Table1_1[[#This Row],[rating_count]]/1000)</f>
        <v>5.1080000000000005</v>
      </c>
      <c r="L1437">
        <v>1108</v>
      </c>
      <c r="M1437">
        <f>COUNTIF(Table1_1[[#This Row],[rating_count]],"&lt;1000")</f>
        <v>0</v>
      </c>
      <c r="N1437" s="6">
        <f>Table1_1[[#This Row],[actual_price]]*Table1_1[[#This Row],[rating_count]]</f>
        <v>275892</v>
      </c>
      <c r="O1437" t="s">
        <v>12726</v>
      </c>
      <c r="P1437" t="s">
        <v>12727</v>
      </c>
      <c r="Q1437" t="s">
        <v>12728</v>
      </c>
      <c r="R1437" t="s">
        <v>12729</v>
      </c>
      <c r="S1437" t="s">
        <v>12730</v>
      </c>
      <c r="T1437" t="s">
        <v>12731</v>
      </c>
      <c r="U1437" t="s">
        <v>12732</v>
      </c>
      <c r="V1437" t="s">
        <v>12733</v>
      </c>
    </row>
    <row r="1438" spans="1:22" x14ac:dyDescent="0.25">
      <c r="A1438" t="s">
        <v>12734</v>
      </c>
      <c r="B1438" t="s">
        <v>14272</v>
      </c>
      <c r="C1438" t="s">
        <v>13549</v>
      </c>
      <c r="D1438" s="6">
        <v>799</v>
      </c>
      <c r="E1438" s="6" t="str">
        <f>IF(Table1_1[[#This Row],[discounted_price]]&lt;200,"&lt;₹200",IF(OR(Table1_1[[#This Row],[discounted_price]]=200,Table1_1[[#This Row],[discounted_price]]&lt;=500),"₹200-₹500","&gt;₹500"))</f>
        <v>&gt;₹500</v>
      </c>
      <c r="F1438" s="6">
        <v>1199</v>
      </c>
      <c r="G1438" s="5">
        <v>0.33</v>
      </c>
      <c r="H143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38" s="5" t="str">
        <f>IF(Table1_1[[#This Row],[discount_percentage]]&gt;=50%,"Yes","No")</f>
        <v>No</v>
      </c>
      <c r="J1438">
        <v>4.4000000000000004</v>
      </c>
      <c r="K1438">
        <f>AVERAGE(Table1_1[[#This Row],[rating]]+Table1_1[[#This Row],[rating_count]]/1000)</f>
        <v>4.4170000000000007</v>
      </c>
      <c r="L1438">
        <v>17</v>
      </c>
      <c r="M1438">
        <f>COUNTIF(Table1_1[[#This Row],[rating_count]],"&lt;1000")</f>
        <v>1</v>
      </c>
      <c r="N1438" s="6">
        <f>Table1_1[[#This Row],[actual_price]]*Table1_1[[#This Row],[rating_count]]</f>
        <v>20383</v>
      </c>
      <c r="O1438" t="s">
        <v>9142</v>
      </c>
      <c r="P1438" t="s">
        <v>12736</v>
      </c>
      <c r="Q1438" t="s">
        <v>12737</v>
      </c>
      <c r="R1438" t="s">
        <v>12738</v>
      </c>
      <c r="S1438" t="s">
        <v>12739</v>
      </c>
      <c r="T1438" t="s">
        <v>12740</v>
      </c>
      <c r="U1438" t="s">
        <v>9148</v>
      </c>
      <c r="V1438" t="s">
        <v>12741</v>
      </c>
    </row>
    <row r="1439" spans="1:22" x14ac:dyDescent="0.25">
      <c r="A1439" t="s">
        <v>12742</v>
      </c>
      <c r="B1439" t="s">
        <v>14273</v>
      </c>
      <c r="C1439" t="s">
        <v>13549</v>
      </c>
      <c r="D1439" s="6">
        <v>6199</v>
      </c>
      <c r="E1439" s="6" t="str">
        <f>IF(Table1_1[[#This Row],[discounted_price]]&lt;200,"&lt;₹200",IF(OR(Table1_1[[#This Row],[discounted_price]]=200,Table1_1[[#This Row],[discounted_price]]&lt;=500),"₹200-₹500","&gt;₹500"))</f>
        <v>&gt;₹500</v>
      </c>
      <c r="F1439" s="6">
        <v>10999</v>
      </c>
      <c r="G1439" s="5">
        <v>0.44</v>
      </c>
      <c r="H143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39" s="5" t="str">
        <f>IF(Table1_1[[#This Row],[discount_percentage]]&gt;=50%,"Yes","No")</f>
        <v>No</v>
      </c>
      <c r="J1439">
        <v>4.2</v>
      </c>
      <c r="K1439">
        <f>AVERAGE(Table1_1[[#This Row],[rating]]+Table1_1[[#This Row],[rating_count]]/1000)</f>
        <v>14.629000000000001</v>
      </c>
      <c r="L1439">
        <v>10429</v>
      </c>
      <c r="M1439">
        <f>COUNTIF(Table1_1[[#This Row],[rating_count]],"&lt;1000")</f>
        <v>0</v>
      </c>
      <c r="N1439" s="6">
        <f>Table1_1[[#This Row],[actual_price]]*Table1_1[[#This Row],[rating_count]]</f>
        <v>114708571</v>
      </c>
      <c r="O1439" t="s">
        <v>12744</v>
      </c>
      <c r="P1439" t="s">
        <v>12745</v>
      </c>
      <c r="Q1439" t="s">
        <v>12746</v>
      </c>
      <c r="R1439" t="s">
        <v>12747</v>
      </c>
      <c r="S1439" t="s">
        <v>12748</v>
      </c>
      <c r="T1439" t="s">
        <v>12749</v>
      </c>
      <c r="U1439" t="s">
        <v>12750</v>
      </c>
      <c r="V1439" t="s">
        <v>12751</v>
      </c>
    </row>
    <row r="1440" spans="1:22" x14ac:dyDescent="0.25">
      <c r="A1440" t="s">
        <v>12752</v>
      </c>
      <c r="B1440" t="s">
        <v>14274</v>
      </c>
      <c r="C1440" t="s">
        <v>13549</v>
      </c>
      <c r="D1440" s="6">
        <v>6790</v>
      </c>
      <c r="E1440" s="6" t="str">
        <f>IF(Table1_1[[#This Row],[discounted_price]]&lt;200,"&lt;₹200",IF(OR(Table1_1[[#This Row],[discounted_price]]=200,Table1_1[[#This Row],[discounted_price]]&lt;=500),"₹200-₹500","&gt;₹500"))</f>
        <v>&gt;₹500</v>
      </c>
      <c r="F1440" s="6">
        <v>10995</v>
      </c>
      <c r="G1440" s="5">
        <v>0.38</v>
      </c>
      <c r="H144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40" s="5" t="str">
        <f>IF(Table1_1[[#This Row],[discount_percentage]]&gt;=50%,"Yes","No")</f>
        <v>No</v>
      </c>
      <c r="J1440">
        <v>4.5</v>
      </c>
      <c r="K1440">
        <f>AVERAGE(Table1_1[[#This Row],[rating]]+Table1_1[[#This Row],[rating_count]]/1000)</f>
        <v>7.6920000000000002</v>
      </c>
      <c r="L1440">
        <v>3192</v>
      </c>
      <c r="M1440">
        <f>COUNTIF(Table1_1[[#This Row],[rating_count]],"&lt;1000")</f>
        <v>0</v>
      </c>
      <c r="N1440" s="6">
        <f>Table1_1[[#This Row],[actual_price]]*Table1_1[[#This Row],[rating_count]]</f>
        <v>35096040</v>
      </c>
      <c r="O1440" t="s">
        <v>12754</v>
      </c>
      <c r="P1440" t="s">
        <v>12755</v>
      </c>
      <c r="Q1440" t="s">
        <v>12756</v>
      </c>
      <c r="R1440" t="s">
        <v>12757</v>
      </c>
      <c r="S1440" t="s">
        <v>12758</v>
      </c>
      <c r="T1440" t="s">
        <v>12759</v>
      </c>
      <c r="U1440" t="s">
        <v>12760</v>
      </c>
      <c r="V1440" t="s">
        <v>12761</v>
      </c>
    </row>
    <row r="1441" spans="1:22" x14ac:dyDescent="0.25">
      <c r="A1441" t="s">
        <v>12762</v>
      </c>
      <c r="B1441" t="s">
        <v>14275</v>
      </c>
      <c r="C1441" t="s">
        <v>13549</v>
      </c>
      <c r="D1441" s="6">
        <v>1982.84</v>
      </c>
      <c r="E1441" s="6" t="str">
        <f>IF(Table1_1[[#This Row],[discounted_price]]&lt;200,"&lt;₹200",IF(OR(Table1_1[[#This Row],[discounted_price]]=200,Table1_1[[#This Row],[discounted_price]]&lt;=500),"₹200-₹500","&gt;₹500"))</f>
        <v>&gt;₹500</v>
      </c>
      <c r="F1441" s="6">
        <v>3300</v>
      </c>
      <c r="G1441" s="5">
        <v>0.4</v>
      </c>
      <c r="H144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41" s="5" t="str">
        <f>IF(Table1_1[[#This Row],[discount_percentage]]&gt;=50%,"Yes","No")</f>
        <v>No</v>
      </c>
      <c r="J1441">
        <v>4.0999999999999996</v>
      </c>
      <c r="K1441">
        <f>AVERAGE(Table1_1[[#This Row],[rating]]+Table1_1[[#This Row],[rating_count]]/1000)</f>
        <v>9.972999999999999</v>
      </c>
      <c r="L1441">
        <v>5873</v>
      </c>
      <c r="M1441">
        <f>COUNTIF(Table1_1[[#This Row],[rating_count]],"&lt;1000")</f>
        <v>0</v>
      </c>
      <c r="N1441" s="6">
        <f>Table1_1[[#This Row],[actual_price]]*Table1_1[[#This Row],[rating_count]]</f>
        <v>19380900</v>
      </c>
      <c r="O1441" t="s">
        <v>12765</v>
      </c>
      <c r="P1441" t="s">
        <v>12766</v>
      </c>
      <c r="Q1441" t="s">
        <v>12767</v>
      </c>
      <c r="R1441" t="s">
        <v>12768</v>
      </c>
      <c r="S1441" t="s">
        <v>12769</v>
      </c>
      <c r="T1441" t="s">
        <v>12770</v>
      </c>
      <c r="U1441" t="s">
        <v>12771</v>
      </c>
      <c r="V1441" t="s">
        <v>12772</v>
      </c>
    </row>
    <row r="1442" spans="1:22" x14ac:dyDescent="0.25">
      <c r="A1442" t="s">
        <v>12773</v>
      </c>
      <c r="B1442" t="s">
        <v>14276</v>
      </c>
      <c r="C1442" t="s">
        <v>13549</v>
      </c>
      <c r="D1442" s="6">
        <v>199</v>
      </c>
      <c r="E1442" s="6" t="str">
        <f>IF(Table1_1[[#This Row],[discounted_price]]&lt;200,"&lt;₹200",IF(OR(Table1_1[[#This Row],[discounted_price]]=200,Table1_1[[#This Row],[discounted_price]]&lt;=500),"₹200-₹500","&gt;₹500"))</f>
        <v>&lt;₹200</v>
      </c>
      <c r="F1442" s="6">
        <v>400</v>
      </c>
      <c r="G1442" s="5">
        <v>0.5</v>
      </c>
      <c r="H144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42" s="5" t="str">
        <f>IF(Table1_1[[#This Row],[discount_percentage]]&gt;=50%,"Yes","No")</f>
        <v>Yes</v>
      </c>
      <c r="J1442">
        <v>4.0999999999999996</v>
      </c>
      <c r="K1442">
        <f>AVERAGE(Table1_1[[#This Row],[rating]]+Table1_1[[#This Row],[rating_count]]/1000)</f>
        <v>5.4789999999999992</v>
      </c>
      <c r="L1442">
        <v>1379</v>
      </c>
      <c r="M1442">
        <f>COUNTIF(Table1_1[[#This Row],[rating_count]],"&lt;1000")</f>
        <v>0</v>
      </c>
      <c r="N1442" s="6">
        <f>Table1_1[[#This Row],[actual_price]]*Table1_1[[#This Row],[rating_count]]</f>
        <v>551600</v>
      </c>
      <c r="O1442" t="s">
        <v>12775</v>
      </c>
      <c r="P1442" t="s">
        <v>12776</v>
      </c>
      <c r="Q1442" t="s">
        <v>12777</v>
      </c>
      <c r="R1442" t="s">
        <v>12778</v>
      </c>
      <c r="S1442" t="s">
        <v>12779</v>
      </c>
      <c r="T1442" t="s">
        <v>12780</v>
      </c>
      <c r="U1442" t="s">
        <v>12781</v>
      </c>
      <c r="V1442" t="s">
        <v>12782</v>
      </c>
    </row>
    <row r="1443" spans="1:22" x14ac:dyDescent="0.25">
      <c r="A1443" t="s">
        <v>12783</v>
      </c>
      <c r="B1443" t="s">
        <v>14277</v>
      </c>
      <c r="C1443" t="s">
        <v>13549</v>
      </c>
      <c r="D1443" s="6">
        <v>1180</v>
      </c>
      <c r="E1443" s="6" t="str">
        <f>IF(Table1_1[[#This Row],[discounted_price]]&lt;200,"&lt;₹200",IF(OR(Table1_1[[#This Row],[discounted_price]]=200,Table1_1[[#This Row],[discounted_price]]&lt;=500),"₹200-₹500","&gt;₹500"))</f>
        <v>&gt;₹500</v>
      </c>
      <c r="F1443" s="6">
        <v>1440</v>
      </c>
      <c r="G1443" s="5">
        <v>0.18</v>
      </c>
      <c r="H144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443" s="5" t="str">
        <f>IF(Table1_1[[#This Row],[discount_percentage]]&gt;=50%,"Yes","No")</f>
        <v>No</v>
      </c>
      <c r="J1443">
        <v>4.2</v>
      </c>
      <c r="K1443">
        <f>AVERAGE(Table1_1[[#This Row],[rating]]+Table1_1[[#This Row],[rating_count]]/1000)</f>
        <v>5.7270000000000003</v>
      </c>
      <c r="L1443">
        <v>1527</v>
      </c>
      <c r="M1443">
        <f>COUNTIF(Table1_1[[#This Row],[rating_count]],"&lt;1000")</f>
        <v>0</v>
      </c>
      <c r="N1443" s="6">
        <f>Table1_1[[#This Row],[actual_price]]*Table1_1[[#This Row],[rating_count]]</f>
        <v>2198880</v>
      </c>
      <c r="O1443" t="s">
        <v>12785</v>
      </c>
      <c r="P1443" t="s">
        <v>12786</v>
      </c>
      <c r="Q1443" t="s">
        <v>12787</v>
      </c>
      <c r="R1443" t="s">
        <v>12788</v>
      </c>
      <c r="S1443" t="s">
        <v>12789</v>
      </c>
      <c r="T1443" t="s">
        <v>12790</v>
      </c>
      <c r="U1443" t="s">
        <v>12791</v>
      </c>
      <c r="V1443" t="s">
        <v>12792</v>
      </c>
    </row>
    <row r="1444" spans="1:22" x14ac:dyDescent="0.25">
      <c r="A1444" t="s">
        <v>12793</v>
      </c>
      <c r="B1444" t="s">
        <v>14016</v>
      </c>
      <c r="C1444" t="s">
        <v>13549</v>
      </c>
      <c r="D1444" s="6">
        <v>2199</v>
      </c>
      <c r="E1444" s="6" t="str">
        <f>IF(Table1_1[[#This Row],[discounted_price]]&lt;200,"&lt;₹200",IF(OR(Table1_1[[#This Row],[discounted_price]]=200,Table1_1[[#This Row],[discounted_price]]&lt;=500),"₹200-₹500","&gt;₹500"))</f>
        <v>&gt;₹500</v>
      </c>
      <c r="F1444" s="6">
        <v>3045</v>
      </c>
      <c r="G1444" s="5">
        <v>0.28000000000000003</v>
      </c>
      <c r="H144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444" s="5" t="str">
        <f>IF(Table1_1[[#This Row],[discount_percentage]]&gt;=50%,"Yes","No")</f>
        <v>No</v>
      </c>
      <c r="J1444">
        <v>4.2</v>
      </c>
      <c r="K1444">
        <f>AVERAGE(Table1_1[[#This Row],[rating]]+Table1_1[[#This Row],[rating_count]]/1000)</f>
        <v>6.8860000000000001</v>
      </c>
      <c r="L1444">
        <v>2686</v>
      </c>
      <c r="M1444">
        <f>COUNTIF(Table1_1[[#This Row],[rating_count]],"&lt;1000")</f>
        <v>0</v>
      </c>
      <c r="N1444" s="6">
        <f>Table1_1[[#This Row],[actual_price]]*Table1_1[[#This Row],[rating_count]]</f>
        <v>8178870</v>
      </c>
      <c r="O1444" t="s">
        <v>12795</v>
      </c>
      <c r="P1444" t="s">
        <v>12796</v>
      </c>
      <c r="Q1444" t="s">
        <v>12797</v>
      </c>
      <c r="R1444" t="s">
        <v>12798</v>
      </c>
      <c r="S1444" t="s">
        <v>12799</v>
      </c>
      <c r="T1444" t="s">
        <v>12800</v>
      </c>
      <c r="U1444" t="s">
        <v>12801</v>
      </c>
      <c r="V1444" t="s">
        <v>12802</v>
      </c>
    </row>
    <row r="1445" spans="1:22" x14ac:dyDescent="0.25">
      <c r="A1445" t="s">
        <v>12803</v>
      </c>
      <c r="B1445" t="s">
        <v>14278</v>
      </c>
      <c r="C1445" t="s">
        <v>13549</v>
      </c>
      <c r="D1445" s="6">
        <v>2999</v>
      </c>
      <c r="E1445" s="6" t="str">
        <f>IF(Table1_1[[#This Row],[discounted_price]]&lt;200,"&lt;₹200",IF(OR(Table1_1[[#This Row],[discounted_price]]=200,Table1_1[[#This Row],[discounted_price]]&lt;=500),"₹200-₹500","&gt;₹500"))</f>
        <v>&gt;₹500</v>
      </c>
      <c r="F1445" s="6">
        <v>3595</v>
      </c>
      <c r="G1445" s="5">
        <v>0.17</v>
      </c>
      <c r="H144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11-20%</v>
      </c>
      <c r="I1445" s="5" t="str">
        <f>IF(Table1_1[[#This Row],[discount_percentage]]&gt;=50%,"Yes","No")</f>
        <v>No</v>
      </c>
      <c r="J1445">
        <v>4</v>
      </c>
      <c r="K1445">
        <f>AVERAGE(Table1_1[[#This Row],[rating]]+Table1_1[[#This Row],[rating_count]]/1000)</f>
        <v>4.1779999999999999</v>
      </c>
      <c r="L1445">
        <v>178</v>
      </c>
      <c r="M1445">
        <f>COUNTIF(Table1_1[[#This Row],[rating_count]],"&lt;1000")</f>
        <v>1</v>
      </c>
      <c r="N1445" s="6">
        <f>Table1_1[[#This Row],[actual_price]]*Table1_1[[#This Row],[rating_count]]</f>
        <v>639910</v>
      </c>
      <c r="O1445" t="s">
        <v>12805</v>
      </c>
      <c r="P1445" t="s">
        <v>12806</v>
      </c>
      <c r="Q1445" t="s">
        <v>12807</v>
      </c>
      <c r="R1445" t="s">
        <v>12808</v>
      </c>
      <c r="S1445" t="s">
        <v>12809</v>
      </c>
      <c r="T1445" t="s">
        <v>12810</v>
      </c>
      <c r="U1445" t="s">
        <v>12811</v>
      </c>
      <c r="V1445" t="s">
        <v>12812</v>
      </c>
    </row>
    <row r="1446" spans="1:22" x14ac:dyDescent="0.25">
      <c r="A1446" t="s">
        <v>12813</v>
      </c>
      <c r="B1446" t="s">
        <v>14279</v>
      </c>
      <c r="C1446" t="s">
        <v>13549</v>
      </c>
      <c r="D1446" s="6">
        <v>253</v>
      </c>
      <c r="E1446" s="6" t="str">
        <f>IF(Table1_1[[#This Row],[discounted_price]]&lt;200,"&lt;₹200",IF(OR(Table1_1[[#This Row],[discounted_price]]=200,Table1_1[[#This Row],[discounted_price]]&lt;=500),"₹200-₹500","&gt;₹500"))</f>
        <v>₹200-₹500</v>
      </c>
      <c r="F1446" s="6">
        <v>500</v>
      </c>
      <c r="G1446" s="5">
        <v>0.49</v>
      </c>
      <c r="H144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46" s="5" t="str">
        <f>IF(Table1_1[[#This Row],[discount_percentage]]&gt;=50%,"Yes","No")</f>
        <v>No</v>
      </c>
      <c r="J1446">
        <v>4.3</v>
      </c>
      <c r="K1446">
        <f>AVERAGE(Table1_1[[#This Row],[rating]]+Table1_1[[#This Row],[rating_count]]/1000)</f>
        <v>6.9640000000000004</v>
      </c>
      <c r="L1446">
        <v>2664</v>
      </c>
      <c r="M1446">
        <f>COUNTIF(Table1_1[[#This Row],[rating_count]],"&lt;1000")</f>
        <v>0</v>
      </c>
      <c r="N1446" s="6">
        <f>Table1_1[[#This Row],[actual_price]]*Table1_1[[#This Row],[rating_count]]</f>
        <v>1332000</v>
      </c>
      <c r="O1446" t="s">
        <v>12816</v>
      </c>
      <c r="P1446" t="s">
        <v>12817</v>
      </c>
      <c r="Q1446" t="s">
        <v>12818</v>
      </c>
      <c r="R1446" t="s">
        <v>12819</v>
      </c>
      <c r="S1446" t="s">
        <v>12820</v>
      </c>
      <c r="T1446" t="s">
        <v>12821</v>
      </c>
      <c r="U1446" t="s">
        <v>12822</v>
      </c>
      <c r="V1446" t="s">
        <v>12823</v>
      </c>
    </row>
    <row r="1447" spans="1:22" x14ac:dyDescent="0.25">
      <c r="A1447" t="s">
        <v>12824</v>
      </c>
      <c r="B1447" t="s">
        <v>14280</v>
      </c>
      <c r="C1447" t="s">
        <v>13549</v>
      </c>
      <c r="D1447" s="6">
        <v>499</v>
      </c>
      <c r="E1447" s="6" t="str">
        <f>IF(Table1_1[[#This Row],[discounted_price]]&lt;200,"&lt;₹200",IF(OR(Table1_1[[#This Row],[discounted_price]]=200,Table1_1[[#This Row],[discounted_price]]&lt;=500),"₹200-₹500","&gt;₹500"))</f>
        <v>₹200-₹500</v>
      </c>
      <c r="F1447" s="6">
        <v>799</v>
      </c>
      <c r="G1447" s="5">
        <v>0.38</v>
      </c>
      <c r="H144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47" s="5" t="str">
        <f>IF(Table1_1[[#This Row],[discount_percentage]]&gt;=50%,"Yes","No")</f>
        <v>No</v>
      </c>
      <c r="J1447">
        <v>3.6</v>
      </c>
      <c r="K1447">
        <f>AVERAGE(Table1_1[[#This Row],[rating]]+Table1_1[[#This Row],[rating_count]]/1000)</f>
        <v>3.8120000000000003</v>
      </c>
      <c r="L1447">
        <v>212</v>
      </c>
      <c r="M1447">
        <f>COUNTIF(Table1_1[[#This Row],[rating_count]],"&lt;1000")</f>
        <v>1</v>
      </c>
      <c r="N1447" s="6">
        <f>Table1_1[[#This Row],[actual_price]]*Table1_1[[#This Row],[rating_count]]</f>
        <v>169388</v>
      </c>
      <c r="O1447" t="s">
        <v>12826</v>
      </c>
      <c r="P1447" t="s">
        <v>12827</v>
      </c>
      <c r="Q1447" t="s">
        <v>12828</v>
      </c>
      <c r="R1447" t="s">
        <v>12829</v>
      </c>
      <c r="S1447" t="s">
        <v>12830</v>
      </c>
      <c r="T1447" t="s">
        <v>12831</v>
      </c>
      <c r="U1447" t="s">
        <v>12832</v>
      </c>
      <c r="V1447" t="s">
        <v>12833</v>
      </c>
    </row>
    <row r="1448" spans="1:22" x14ac:dyDescent="0.25">
      <c r="A1448" t="s">
        <v>12834</v>
      </c>
      <c r="B1448" t="s">
        <v>14281</v>
      </c>
      <c r="C1448" t="s">
        <v>13549</v>
      </c>
      <c r="D1448" s="6">
        <v>1149</v>
      </c>
      <c r="E1448" s="6" t="str">
        <f>IF(Table1_1[[#This Row],[discounted_price]]&lt;200,"&lt;₹200",IF(OR(Table1_1[[#This Row],[discounted_price]]=200,Table1_1[[#This Row],[discounted_price]]&lt;=500),"₹200-₹500","&gt;₹500"))</f>
        <v>&gt;₹500</v>
      </c>
      <c r="F1448" s="6">
        <v>1899</v>
      </c>
      <c r="G1448" s="5">
        <v>0.39</v>
      </c>
      <c r="H144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48" s="5" t="str">
        <f>IF(Table1_1[[#This Row],[discount_percentage]]&gt;=50%,"Yes","No")</f>
        <v>No</v>
      </c>
      <c r="J1448">
        <v>3.5</v>
      </c>
      <c r="K1448">
        <f>AVERAGE(Table1_1[[#This Row],[rating]]+Table1_1[[#This Row],[rating_count]]/1000)</f>
        <v>3.524</v>
      </c>
      <c r="L1448">
        <v>24</v>
      </c>
      <c r="M1448">
        <f>COUNTIF(Table1_1[[#This Row],[rating_count]],"&lt;1000")</f>
        <v>1</v>
      </c>
      <c r="N1448" s="6">
        <f>Table1_1[[#This Row],[actual_price]]*Table1_1[[#This Row],[rating_count]]</f>
        <v>45576</v>
      </c>
      <c r="O1448" t="s">
        <v>12836</v>
      </c>
      <c r="P1448" t="s">
        <v>12837</v>
      </c>
      <c r="Q1448" t="s">
        <v>12838</v>
      </c>
      <c r="R1448" t="s">
        <v>12839</v>
      </c>
      <c r="S1448" t="s">
        <v>12840</v>
      </c>
      <c r="T1448" t="s">
        <v>12841</v>
      </c>
      <c r="U1448" t="s">
        <v>12842</v>
      </c>
      <c r="V1448" t="s">
        <v>12843</v>
      </c>
    </row>
    <row r="1449" spans="1:22" x14ac:dyDescent="0.25">
      <c r="A1449" t="s">
        <v>12844</v>
      </c>
      <c r="B1449" t="s">
        <v>14282</v>
      </c>
      <c r="C1449" t="s">
        <v>13549</v>
      </c>
      <c r="D1449" s="6">
        <v>457</v>
      </c>
      <c r="E1449" s="6" t="str">
        <f>IF(Table1_1[[#This Row],[discounted_price]]&lt;200,"&lt;₹200",IF(OR(Table1_1[[#This Row],[discounted_price]]=200,Table1_1[[#This Row],[discounted_price]]&lt;=500),"₹200-₹500","&gt;₹500"))</f>
        <v>₹200-₹500</v>
      </c>
      <c r="F1449" s="6">
        <v>799</v>
      </c>
      <c r="G1449" s="5">
        <v>0.43</v>
      </c>
      <c r="H144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49" s="5" t="str">
        <f>IF(Table1_1[[#This Row],[discount_percentage]]&gt;=50%,"Yes","No")</f>
        <v>No</v>
      </c>
      <c r="J1449">
        <v>4.3</v>
      </c>
      <c r="K1449">
        <f>AVERAGE(Table1_1[[#This Row],[rating]]+Table1_1[[#This Row],[rating_count]]/1000)</f>
        <v>6.1680000000000001</v>
      </c>
      <c r="L1449">
        <v>1868</v>
      </c>
      <c r="M1449">
        <f>COUNTIF(Table1_1[[#This Row],[rating_count]],"&lt;1000")</f>
        <v>0</v>
      </c>
      <c r="N1449" s="6">
        <f>Table1_1[[#This Row],[actual_price]]*Table1_1[[#This Row],[rating_count]]</f>
        <v>1492532</v>
      </c>
      <c r="O1449" t="s">
        <v>12846</v>
      </c>
      <c r="P1449" t="s">
        <v>12847</v>
      </c>
      <c r="Q1449" t="s">
        <v>12848</v>
      </c>
      <c r="R1449" t="s">
        <v>12849</v>
      </c>
      <c r="S1449" t="s">
        <v>12850</v>
      </c>
      <c r="T1449" t="s">
        <v>12851</v>
      </c>
      <c r="U1449" t="s">
        <v>12852</v>
      </c>
      <c r="V1449" t="s">
        <v>12853</v>
      </c>
    </row>
    <row r="1450" spans="1:22" x14ac:dyDescent="0.25">
      <c r="A1450" t="s">
        <v>12854</v>
      </c>
      <c r="B1450" t="s">
        <v>14283</v>
      </c>
      <c r="C1450" t="s">
        <v>13549</v>
      </c>
      <c r="D1450" s="6">
        <v>229</v>
      </c>
      <c r="E1450" s="6" t="str">
        <f>IF(Table1_1[[#This Row],[discounted_price]]&lt;200,"&lt;₹200",IF(OR(Table1_1[[#This Row],[discounted_price]]=200,Table1_1[[#This Row],[discounted_price]]&lt;=500),"₹200-₹500","&gt;₹500"))</f>
        <v>₹200-₹500</v>
      </c>
      <c r="F1450" s="6">
        <v>399</v>
      </c>
      <c r="G1450" s="5">
        <v>0.43</v>
      </c>
      <c r="H145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50" s="5" t="str">
        <f>IF(Table1_1[[#This Row],[discount_percentage]]&gt;=50%,"Yes","No")</f>
        <v>No</v>
      </c>
      <c r="J1450">
        <v>3.6</v>
      </c>
      <c r="K1450">
        <f>AVERAGE(Table1_1[[#This Row],[rating]]+Table1_1[[#This Row],[rating_count]]/1000)</f>
        <v>4.0510000000000002</v>
      </c>
      <c r="L1450">
        <v>451</v>
      </c>
      <c r="M1450">
        <f>COUNTIF(Table1_1[[#This Row],[rating_count]],"&lt;1000")</f>
        <v>1</v>
      </c>
      <c r="N1450" s="6">
        <f>Table1_1[[#This Row],[actual_price]]*Table1_1[[#This Row],[rating_count]]</f>
        <v>179949</v>
      </c>
      <c r="O1450" t="s">
        <v>12856</v>
      </c>
      <c r="P1450" t="s">
        <v>12857</v>
      </c>
      <c r="Q1450" t="s">
        <v>12858</v>
      </c>
      <c r="R1450" t="s">
        <v>12859</v>
      </c>
      <c r="S1450" t="s">
        <v>12860</v>
      </c>
      <c r="T1450" t="s">
        <v>12861</v>
      </c>
      <c r="U1450" t="s">
        <v>12862</v>
      </c>
      <c r="V1450" t="s">
        <v>12863</v>
      </c>
    </row>
    <row r="1451" spans="1:22" x14ac:dyDescent="0.25">
      <c r="A1451" t="s">
        <v>12864</v>
      </c>
      <c r="B1451" t="s">
        <v>14284</v>
      </c>
      <c r="C1451" t="s">
        <v>13549</v>
      </c>
      <c r="D1451" s="6">
        <v>199</v>
      </c>
      <c r="E1451" s="6" t="str">
        <f>IF(Table1_1[[#This Row],[discounted_price]]&lt;200,"&lt;₹200",IF(OR(Table1_1[[#This Row],[discounted_price]]=200,Table1_1[[#This Row],[discounted_price]]&lt;=500),"₹200-₹500","&gt;₹500"))</f>
        <v>&lt;₹200</v>
      </c>
      <c r="F1451" s="6">
        <v>699</v>
      </c>
      <c r="G1451" s="5">
        <v>0.72</v>
      </c>
      <c r="H145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451" s="5" t="str">
        <f>IF(Table1_1[[#This Row],[discount_percentage]]&gt;=50%,"Yes","No")</f>
        <v>Yes</v>
      </c>
      <c r="J1451">
        <v>2.9</v>
      </c>
      <c r="K1451">
        <f>AVERAGE(Table1_1[[#This Row],[rating]]+Table1_1[[#This Row],[rating_count]]/1000)</f>
        <v>3.0589999999999997</v>
      </c>
      <c r="L1451">
        <v>159</v>
      </c>
      <c r="M1451">
        <f>COUNTIF(Table1_1[[#This Row],[rating_count]],"&lt;1000")</f>
        <v>1</v>
      </c>
      <c r="N1451" s="6">
        <f>Table1_1[[#This Row],[actual_price]]*Table1_1[[#This Row],[rating_count]]</f>
        <v>111141</v>
      </c>
      <c r="O1451" t="s">
        <v>12866</v>
      </c>
      <c r="P1451" t="s">
        <v>12867</v>
      </c>
      <c r="Q1451" t="s">
        <v>12868</v>
      </c>
      <c r="R1451" t="s">
        <v>12869</v>
      </c>
      <c r="S1451" t="s">
        <v>12870</v>
      </c>
      <c r="T1451" t="s">
        <v>12871</v>
      </c>
      <c r="U1451" t="s">
        <v>12872</v>
      </c>
      <c r="V1451" t="s">
        <v>12873</v>
      </c>
    </row>
    <row r="1452" spans="1:22" x14ac:dyDescent="0.25">
      <c r="A1452" t="s">
        <v>12874</v>
      </c>
      <c r="B1452" t="s">
        <v>14285</v>
      </c>
      <c r="C1452" t="s">
        <v>13549</v>
      </c>
      <c r="D1452" s="6">
        <v>899</v>
      </c>
      <c r="E1452" s="6" t="str">
        <f>IF(Table1_1[[#This Row],[discounted_price]]&lt;200,"&lt;₹200",IF(OR(Table1_1[[#This Row],[discounted_price]]=200,Table1_1[[#This Row],[discounted_price]]&lt;=500),"₹200-₹500","&gt;₹500"))</f>
        <v>&gt;₹500</v>
      </c>
      <c r="F1452" s="6">
        <v>1999</v>
      </c>
      <c r="G1452" s="5">
        <v>0.55000000000000004</v>
      </c>
      <c r="H145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452" s="5" t="str">
        <f>IF(Table1_1[[#This Row],[discount_percentage]]&gt;=50%,"Yes","No")</f>
        <v>Yes</v>
      </c>
      <c r="J1452">
        <v>4.2</v>
      </c>
      <c r="K1452">
        <f>AVERAGE(Table1_1[[#This Row],[rating]]+Table1_1[[#This Row],[rating_count]]/1000)</f>
        <v>4.2389999999999999</v>
      </c>
      <c r="L1452">
        <v>39</v>
      </c>
      <c r="M1452">
        <f>COUNTIF(Table1_1[[#This Row],[rating_count]],"&lt;1000")</f>
        <v>1</v>
      </c>
      <c r="N1452" s="6">
        <f>Table1_1[[#This Row],[actual_price]]*Table1_1[[#This Row],[rating_count]]</f>
        <v>77961</v>
      </c>
      <c r="O1452" t="s">
        <v>12876</v>
      </c>
      <c r="P1452" t="s">
        <v>12877</v>
      </c>
      <c r="Q1452" t="s">
        <v>12878</v>
      </c>
      <c r="R1452" t="s">
        <v>12879</v>
      </c>
      <c r="S1452" t="s">
        <v>12880</v>
      </c>
      <c r="T1452" t="s">
        <v>12881</v>
      </c>
      <c r="U1452" t="s">
        <v>12882</v>
      </c>
      <c r="V1452" t="s">
        <v>12883</v>
      </c>
    </row>
    <row r="1453" spans="1:22" x14ac:dyDescent="0.25">
      <c r="A1453" t="s">
        <v>12884</v>
      </c>
      <c r="B1453" t="s">
        <v>14286</v>
      </c>
      <c r="C1453" t="s">
        <v>13549</v>
      </c>
      <c r="D1453" s="6">
        <v>1499</v>
      </c>
      <c r="E1453" s="6" t="str">
        <f>IF(Table1_1[[#This Row],[discounted_price]]&lt;200,"&lt;₹200",IF(OR(Table1_1[[#This Row],[discounted_price]]=200,Table1_1[[#This Row],[discounted_price]]&lt;=500),"₹200-₹500","&gt;₹500"))</f>
        <v>&gt;₹500</v>
      </c>
      <c r="F1453" s="6">
        <v>2199</v>
      </c>
      <c r="G1453" s="5">
        <v>0.32</v>
      </c>
      <c r="H145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53" s="5" t="str">
        <f>IF(Table1_1[[#This Row],[discount_percentage]]&gt;=50%,"Yes","No")</f>
        <v>No</v>
      </c>
      <c r="J1453">
        <v>4.4000000000000004</v>
      </c>
      <c r="K1453">
        <f>AVERAGE(Table1_1[[#This Row],[rating]]+Table1_1[[#This Row],[rating_count]]/1000)</f>
        <v>10.931000000000001</v>
      </c>
      <c r="L1453">
        <v>6531</v>
      </c>
      <c r="M1453">
        <f>COUNTIF(Table1_1[[#This Row],[rating_count]],"&lt;1000")</f>
        <v>0</v>
      </c>
      <c r="N1453" s="6">
        <f>Table1_1[[#This Row],[actual_price]]*Table1_1[[#This Row],[rating_count]]</f>
        <v>14361669</v>
      </c>
      <c r="O1453" t="s">
        <v>12886</v>
      </c>
      <c r="P1453" t="s">
        <v>12887</v>
      </c>
      <c r="Q1453" t="s">
        <v>12888</v>
      </c>
      <c r="R1453" t="s">
        <v>12889</v>
      </c>
      <c r="S1453" t="s">
        <v>12890</v>
      </c>
      <c r="T1453" t="s">
        <v>12891</v>
      </c>
      <c r="U1453" t="s">
        <v>12892</v>
      </c>
      <c r="V1453" t="s">
        <v>12893</v>
      </c>
    </row>
    <row r="1454" spans="1:22" x14ac:dyDescent="0.25">
      <c r="A1454" t="s">
        <v>12894</v>
      </c>
      <c r="B1454" t="s">
        <v>14287</v>
      </c>
      <c r="C1454" t="s">
        <v>13549</v>
      </c>
      <c r="D1454" s="6">
        <v>426</v>
      </c>
      <c r="E1454" s="6" t="str">
        <f>IF(Table1_1[[#This Row],[discounted_price]]&lt;200,"&lt;₹200",IF(OR(Table1_1[[#This Row],[discounted_price]]=200,Table1_1[[#This Row],[discounted_price]]&lt;=500),"₹200-₹500","&gt;₹500"))</f>
        <v>₹200-₹500</v>
      </c>
      <c r="F1454" s="6">
        <v>999</v>
      </c>
      <c r="G1454" s="5">
        <v>0.56999999999999995</v>
      </c>
      <c r="H145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454" s="5" t="str">
        <f>IF(Table1_1[[#This Row],[discount_percentage]]&gt;=50%,"Yes","No")</f>
        <v>Yes</v>
      </c>
      <c r="J1454">
        <v>4.0999999999999996</v>
      </c>
      <c r="K1454">
        <f>AVERAGE(Table1_1[[#This Row],[rating]]+Table1_1[[#This Row],[rating_count]]/1000)</f>
        <v>4.3220000000000001</v>
      </c>
      <c r="L1454">
        <v>222</v>
      </c>
      <c r="M1454">
        <f>COUNTIF(Table1_1[[#This Row],[rating_count]],"&lt;1000")</f>
        <v>1</v>
      </c>
      <c r="N1454" s="6">
        <f>Table1_1[[#This Row],[actual_price]]*Table1_1[[#This Row],[rating_count]]</f>
        <v>221778</v>
      </c>
      <c r="O1454" t="s">
        <v>12896</v>
      </c>
      <c r="P1454" t="s">
        <v>12897</v>
      </c>
      <c r="Q1454" t="s">
        <v>12898</v>
      </c>
      <c r="R1454" t="s">
        <v>12899</v>
      </c>
      <c r="S1454" t="s">
        <v>12900</v>
      </c>
      <c r="T1454" t="s">
        <v>12901</v>
      </c>
      <c r="U1454" t="s">
        <v>12902</v>
      </c>
      <c r="V1454" t="s">
        <v>12903</v>
      </c>
    </row>
    <row r="1455" spans="1:22" x14ac:dyDescent="0.25">
      <c r="A1455" t="s">
        <v>12904</v>
      </c>
      <c r="B1455" t="s">
        <v>14288</v>
      </c>
      <c r="C1455" t="s">
        <v>13549</v>
      </c>
      <c r="D1455" s="6">
        <v>2320</v>
      </c>
      <c r="E1455" s="6" t="str">
        <f>IF(Table1_1[[#This Row],[discounted_price]]&lt;200,"&lt;₹200",IF(OR(Table1_1[[#This Row],[discounted_price]]=200,Table1_1[[#This Row],[discounted_price]]&lt;=500),"₹200-₹500","&gt;₹500"))</f>
        <v>&gt;₹500</v>
      </c>
      <c r="F1455" s="6">
        <v>3290</v>
      </c>
      <c r="G1455" s="5">
        <v>0.28999999999999998</v>
      </c>
      <c r="H145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455" s="5" t="str">
        <f>IF(Table1_1[[#This Row],[discount_percentage]]&gt;=50%,"Yes","No")</f>
        <v>No</v>
      </c>
      <c r="J1455">
        <v>3.8</v>
      </c>
      <c r="K1455">
        <f>AVERAGE(Table1_1[[#This Row],[rating]]+Table1_1[[#This Row],[rating_count]]/1000)</f>
        <v>3.9949999999999997</v>
      </c>
      <c r="L1455">
        <v>195</v>
      </c>
      <c r="M1455">
        <f>COUNTIF(Table1_1[[#This Row],[rating_count]],"&lt;1000")</f>
        <v>1</v>
      </c>
      <c r="N1455" s="6">
        <f>Table1_1[[#This Row],[actual_price]]*Table1_1[[#This Row],[rating_count]]</f>
        <v>641550</v>
      </c>
      <c r="O1455" t="s">
        <v>12906</v>
      </c>
      <c r="P1455" t="s">
        <v>12907</v>
      </c>
      <c r="Q1455" t="s">
        <v>12908</v>
      </c>
      <c r="R1455" t="s">
        <v>12909</v>
      </c>
      <c r="S1455" t="s">
        <v>12910</v>
      </c>
      <c r="T1455" t="s">
        <v>12911</v>
      </c>
      <c r="U1455" t="s">
        <v>12912</v>
      </c>
      <c r="V1455" t="s">
        <v>12913</v>
      </c>
    </row>
    <row r="1456" spans="1:22" x14ac:dyDescent="0.25">
      <c r="A1456" t="s">
        <v>12914</v>
      </c>
      <c r="B1456" t="s">
        <v>14091</v>
      </c>
      <c r="C1456" t="s">
        <v>13549</v>
      </c>
      <c r="D1456" s="6">
        <v>1563</v>
      </c>
      <c r="E1456" s="6" t="str">
        <f>IF(Table1_1[[#This Row],[discounted_price]]&lt;200,"&lt;₹200",IF(OR(Table1_1[[#This Row],[discounted_price]]=200,Table1_1[[#This Row],[discounted_price]]&lt;=500),"₹200-₹500","&gt;₹500"))</f>
        <v>&gt;₹500</v>
      </c>
      <c r="F1456" s="6">
        <v>3098</v>
      </c>
      <c r="G1456" s="5">
        <v>0.5</v>
      </c>
      <c r="H145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41-50%</v>
      </c>
      <c r="I1456" s="5" t="str">
        <f>IF(Table1_1[[#This Row],[discount_percentage]]&gt;=50%,"Yes","No")</f>
        <v>Yes</v>
      </c>
      <c r="J1456">
        <v>3.5</v>
      </c>
      <c r="K1456">
        <f>AVERAGE(Table1_1[[#This Row],[rating]]+Table1_1[[#This Row],[rating_count]]/1000)</f>
        <v>5.7829999999999995</v>
      </c>
      <c r="L1456">
        <v>2283</v>
      </c>
      <c r="M1456">
        <f>COUNTIF(Table1_1[[#This Row],[rating_count]],"&lt;1000")</f>
        <v>0</v>
      </c>
      <c r="N1456" s="6">
        <f>Table1_1[[#This Row],[actual_price]]*Table1_1[[#This Row],[rating_count]]</f>
        <v>7072734</v>
      </c>
      <c r="O1456" t="s">
        <v>12916</v>
      </c>
      <c r="P1456" t="s">
        <v>12917</v>
      </c>
      <c r="Q1456" t="s">
        <v>12918</v>
      </c>
      <c r="R1456" t="s">
        <v>12919</v>
      </c>
      <c r="S1456" t="s">
        <v>12920</v>
      </c>
      <c r="T1456" t="s">
        <v>12921</v>
      </c>
      <c r="U1456" t="s">
        <v>12922</v>
      </c>
      <c r="V1456" t="s">
        <v>12923</v>
      </c>
    </row>
    <row r="1457" spans="1:22" x14ac:dyDescent="0.25">
      <c r="A1457" t="s">
        <v>12924</v>
      </c>
      <c r="B1457" t="s">
        <v>14289</v>
      </c>
      <c r="C1457" t="s">
        <v>13549</v>
      </c>
      <c r="D1457" s="6">
        <v>3487.77</v>
      </c>
      <c r="E1457" s="6" t="str">
        <f>IF(Table1_1[[#This Row],[discounted_price]]&lt;200,"&lt;₹200",IF(OR(Table1_1[[#This Row],[discounted_price]]=200,Table1_1[[#This Row],[discounted_price]]&lt;=500),"₹200-₹500","&gt;₹500"))</f>
        <v>&gt;₹500</v>
      </c>
      <c r="F1457" s="6">
        <v>4990</v>
      </c>
      <c r="G1457" s="5">
        <v>0.3</v>
      </c>
      <c r="H1457"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457" s="5" t="str">
        <f>IF(Table1_1[[#This Row],[discount_percentage]]&gt;=50%,"Yes","No")</f>
        <v>No</v>
      </c>
      <c r="J1457">
        <v>4.0999999999999996</v>
      </c>
      <c r="K1457">
        <f>AVERAGE(Table1_1[[#This Row],[rating]]+Table1_1[[#This Row],[rating_count]]/1000)</f>
        <v>5.2269999999999994</v>
      </c>
      <c r="L1457">
        <v>1127</v>
      </c>
      <c r="M1457">
        <f>COUNTIF(Table1_1[[#This Row],[rating_count]],"&lt;1000")</f>
        <v>0</v>
      </c>
      <c r="N1457" s="6">
        <f>Table1_1[[#This Row],[actual_price]]*Table1_1[[#This Row],[rating_count]]</f>
        <v>5623730</v>
      </c>
      <c r="O1457" t="s">
        <v>12926</v>
      </c>
      <c r="P1457" t="s">
        <v>12927</v>
      </c>
      <c r="Q1457" t="s">
        <v>12928</v>
      </c>
      <c r="R1457" t="s">
        <v>12929</v>
      </c>
      <c r="S1457" t="s">
        <v>12930</v>
      </c>
      <c r="T1457" t="s">
        <v>12931</v>
      </c>
      <c r="U1457" t="s">
        <v>12932</v>
      </c>
      <c r="V1457" t="s">
        <v>12933</v>
      </c>
    </row>
    <row r="1458" spans="1:22" x14ac:dyDescent="0.25">
      <c r="A1458" t="s">
        <v>12934</v>
      </c>
      <c r="B1458" t="s">
        <v>14290</v>
      </c>
      <c r="C1458" t="s">
        <v>13549</v>
      </c>
      <c r="D1458" s="6">
        <v>498</v>
      </c>
      <c r="E1458" s="6" t="str">
        <f>IF(Table1_1[[#This Row],[discounted_price]]&lt;200,"&lt;₹200",IF(OR(Table1_1[[#This Row],[discounted_price]]=200,Table1_1[[#This Row],[discounted_price]]&lt;=500),"₹200-₹500","&gt;₹500"))</f>
        <v>₹200-₹500</v>
      </c>
      <c r="F1458" s="6">
        <v>1200</v>
      </c>
      <c r="G1458" s="5">
        <v>0.59</v>
      </c>
      <c r="H1458"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458" s="5" t="str">
        <f>IF(Table1_1[[#This Row],[discount_percentage]]&gt;=50%,"Yes","No")</f>
        <v>Yes</v>
      </c>
      <c r="J1458">
        <v>3.2</v>
      </c>
      <c r="K1458">
        <f>AVERAGE(Table1_1[[#This Row],[rating]]+Table1_1[[#This Row],[rating_count]]/1000)</f>
        <v>3.3130000000000002</v>
      </c>
      <c r="L1458">
        <v>113</v>
      </c>
      <c r="M1458">
        <f>COUNTIF(Table1_1[[#This Row],[rating_count]],"&lt;1000")</f>
        <v>1</v>
      </c>
      <c r="N1458" s="6">
        <f>Table1_1[[#This Row],[actual_price]]*Table1_1[[#This Row],[rating_count]]</f>
        <v>135600</v>
      </c>
      <c r="O1458" t="s">
        <v>12936</v>
      </c>
      <c r="P1458" t="s">
        <v>12937</v>
      </c>
      <c r="Q1458" t="s">
        <v>12938</v>
      </c>
      <c r="R1458" t="s">
        <v>12939</v>
      </c>
      <c r="S1458" t="s">
        <v>12940</v>
      </c>
      <c r="T1458" t="s">
        <v>12941</v>
      </c>
      <c r="U1458" t="s">
        <v>12942</v>
      </c>
      <c r="V1458" t="s">
        <v>12943</v>
      </c>
    </row>
    <row r="1459" spans="1:22" x14ac:dyDescent="0.25">
      <c r="A1459" t="s">
        <v>12944</v>
      </c>
      <c r="B1459" t="s">
        <v>14291</v>
      </c>
      <c r="C1459" t="s">
        <v>13549</v>
      </c>
      <c r="D1459" s="6">
        <v>2695</v>
      </c>
      <c r="E1459" s="6" t="str">
        <f>IF(Table1_1[[#This Row],[discounted_price]]&lt;200,"&lt;₹200",IF(OR(Table1_1[[#This Row],[discounted_price]]=200,Table1_1[[#This Row],[discounted_price]]&lt;=500),"₹200-₹500","&gt;₹500"))</f>
        <v>&gt;₹500</v>
      </c>
      <c r="F1459" s="6">
        <v>2695</v>
      </c>
      <c r="G1459" s="5">
        <v>0</v>
      </c>
      <c r="H1459"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0-10%</v>
      </c>
      <c r="I1459" s="5" t="str">
        <f>IF(Table1_1[[#This Row],[discount_percentage]]&gt;=50%,"Yes","No")</f>
        <v>No</v>
      </c>
      <c r="J1459">
        <v>4.4000000000000004</v>
      </c>
      <c r="K1459">
        <f>AVERAGE(Table1_1[[#This Row],[rating]]+Table1_1[[#This Row],[rating_count]]/1000)</f>
        <v>6.9180000000000001</v>
      </c>
      <c r="L1459">
        <v>2518</v>
      </c>
      <c r="M1459">
        <f>COUNTIF(Table1_1[[#This Row],[rating_count]],"&lt;1000")</f>
        <v>0</v>
      </c>
      <c r="N1459" s="6">
        <f>Table1_1[[#This Row],[actual_price]]*Table1_1[[#This Row],[rating_count]]</f>
        <v>6786010</v>
      </c>
      <c r="O1459" t="s">
        <v>12946</v>
      </c>
      <c r="P1459" t="s">
        <v>12947</v>
      </c>
      <c r="Q1459" t="s">
        <v>12948</v>
      </c>
      <c r="R1459" t="s">
        <v>12949</v>
      </c>
      <c r="S1459" t="s">
        <v>12950</v>
      </c>
      <c r="T1459" t="s">
        <v>12951</v>
      </c>
      <c r="U1459" t="s">
        <v>12952</v>
      </c>
      <c r="V1459" t="s">
        <v>12953</v>
      </c>
    </row>
    <row r="1460" spans="1:22" x14ac:dyDescent="0.25">
      <c r="A1460" t="s">
        <v>12954</v>
      </c>
      <c r="B1460" t="s">
        <v>14292</v>
      </c>
      <c r="C1460" t="s">
        <v>13549</v>
      </c>
      <c r="D1460" s="6">
        <v>949</v>
      </c>
      <c r="E1460" s="6" t="str">
        <f>IF(Table1_1[[#This Row],[discounted_price]]&lt;200,"&lt;₹200",IF(OR(Table1_1[[#This Row],[discounted_price]]=200,Table1_1[[#This Row],[discounted_price]]&lt;=500),"₹200-₹500","&gt;₹500"))</f>
        <v>&gt;₹500</v>
      </c>
      <c r="F1460" s="6">
        <v>2299</v>
      </c>
      <c r="G1460" s="5">
        <v>0.59</v>
      </c>
      <c r="H1460"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460" s="5" t="str">
        <f>IF(Table1_1[[#This Row],[discount_percentage]]&gt;=50%,"Yes","No")</f>
        <v>Yes</v>
      </c>
      <c r="J1460">
        <v>3.6</v>
      </c>
      <c r="K1460">
        <f>AVERAGE(Table1_1[[#This Row],[rating]]+Table1_1[[#This Row],[rating_count]]/1000)</f>
        <v>4.1500000000000004</v>
      </c>
      <c r="L1460">
        <v>550</v>
      </c>
      <c r="M1460">
        <f>COUNTIF(Table1_1[[#This Row],[rating_count]],"&lt;1000")</f>
        <v>1</v>
      </c>
      <c r="N1460" s="6">
        <f>Table1_1[[#This Row],[actual_price]]*Table1_1[[#This Row],[rating_count]]</f>
        <v>1264450</v>
      </c>
      <c r="O1460" t="s">
        <v>12956</v>
      </c>
      <c r="P1460" t="s">
        <v>12957</v>
      </c>
      <c r="Q1460" t="s">
        <v>12958</v>
      </c>
      <c r="R1460" t="s">
        <v>12959</v>
      </c>
      <c r="S1460" t="s">
        <v>12960</v>
      </c>
      <c r="T1460" t="s">
        <v>12961</v>
      </c>
      <c r="U1460" t="s">
        <v>12962</v>
      </c>
      <c r="V1460" t="s">
        <v>12963</v>
      </c>
    </row>
    <row r="1461" spans="1:22" x14ac:dyDescent="0.25">
      <c r="A1461" t="s">
        <v>12964</v>
      </c>
      <c r="B1461" t="s">
        <v>14293</v>
      </c>
      <c r="C1461" t="s">
        <v>13549</v>
      </c>
      <c r="D1461" s="6">
        <v>199</v>
      </c>
      <c r="E1461" s="6" t="str">
        <f>IF(Table1_1[[#This Row],[discounted_price]]&lt;200,"&lt;₹200",IF(OR(Table1_1[[#This Row],[discounted_price]]=200,Table1_1[[#This Row],[discounted_price]]&lt;=500),"₹200-₹500","&gt;₹500"))</f>
        <v>&lt;₹200</v>
      </c>
      <c r="F1461" s="6">
        <v>999</v>
      </c>
      <c r="G1461" s="5">
        <v>0.8</v>
      </c>
      <c r="H1461"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71-80%</v>
      </c>
      <c r="I1461" s="5" t="str">
        <f>IF(Table1_1[[#This Row],[discount_percentage]]&gt;=50%,"Yes","No")</f>
        <v>Yes</v>
      </c>
      <c r="J1461">
        <v>3.1</v>
      </c>
      <c r="K1461">
        <f>AVERAGE(Table1_1[[#This Row],[rating]]+Table1_1[[#This Row],[rating_count]]/1000)</f>
        <v>3.1019999999999999</v>
      </c>
      <c r="L1461">
        <v>2</v>
      </c>
      <c r="M1461">
        <f>COUNTIF(Table1_1[[#This Row],[rating_count]],"&lt;1000")</f>
        <v>1</v>
      </c>
      <c r="N1461" s="6">
        <f>Table1_1[[#This Row],[actual_price]]*Table1_1[[#This Row],[rating_count]]</f>
        <v>1998</v>
      </c>
      <c r="O1461" t="s">
        <v>12966</v>
      </c>
      <c r="P1461" t="s">
        <v>12967</v>
      </c>
      <c r="Q1461" t="s">
        <v>12968</v>
      </c>
      <c r="R1461" t="s">
        <v>12969</v>
      </c>
      <c r="S1461" t="s">
        <v>12970</v>
      </c>
      <c r="T1461" t="s">
        <v>12971</v>
      </c>
      <c r="U1461" t="s">
        <v>12972</v>
      </c>
      <c r="V1461" t="s">
        <v>12973</v>
      </c>
    </row>
    <row r="1462" spans="1:22" x14ac:dyDescent="0.25">
      <c r="A1462" t="s">
        <v>12974</v>
      </c>
      <c r="B1462" t="s">
        <v>14294</v>
      </c>
      <c r="C1462" t="s">
        <v>13549</v>
      </c>
      <c r="D1462" s="6">
        <v>379</v>
      </c>
      <c r="E1462" s="6" t="str">
        <f>IF(Table1_1[[#This Row],[discounted_price]]&lt;200,"&lt;₹200",IF(OR(Table1_1[[#This Row],[discounted_price]]=200,Table1_1[[#This Row],[discounted_price]]&lt;=500),"₹200-₹500","&gt;₹500"))</f>
        <v>₹200-₹500</v>
      </c>
      <c r="F1462" s="6">
        <v>919</v>
      </c>
      <c r="G1462" s="5">
        <v>0.59</v>
      </c>
      <c r="H1462"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51-60%</v>
      </c>
      <c r="I1462" s="5" t="str">
        <f>IF(Table1_1[[#This Row],[discount_percentage]]&gt;=50%,"Yes","No")</f>
        <v>Yes</v>
      </c>
      <c r="J1462">
        <v>4</v>
      </c>
      <c r="K1462">
        <f>AVERAGE(Table1_1[[#This Row],[rating]]+Table1_1[[#This Row],[rating_count]]/1000)</f>
        <v>5.09</v>
      </c>
      <c r="L1462">
        <v>1090</v>
      </c>
      <c r="M1462">
        <f>COUNTIF(Table1_1[[#This Row],[rating_count]],"&lt;1000")</f>
        <v>0</v>
      </c>
      <c r="N1462" s="6">
        <f>Table1_1[[#This Row],[actual_price]]*Table1_1[[#This Row],[rating_count]]</f>
        <v>1001710</v>
      </c>
      <c r="O1462" t="s">
        <v>12976</v>
      </c>
      <c r="P1462" t="s">
        <v>12977</v>
      </c>
      <c r="Q1462" t="s">
        <v>12978</v>
      </c>
      <c r="R1462" t="s">
        <v>12979</v>
      </c>
      <c r="S1462" t="s">
        <v>12980</v>
      </c>
      <c r="T1462" t="s">
        <v>12981</v>
      </c>
      <c r="U1462" t="s">
        <v>12982</v>
      </c>
      <c r="V1462" t="s">
        <v>12983</v>
      </c>
    </row>
    <row r="1463" spans="1:22" x14ac:dyDescent="0.25">
      <c r="A1463" t="s">
        <v>12984</v>
      </c>
      <c r="B1463" t="s">
        <v>14295</v>
      </c>
      <c r="C1463" t="s">
        <v>13549</v>
      </c>
      <c r="D1463" s="6">
        <v>2280</v>
      </c>
      <c r="E1463" s="6" t="str">
        <f>IF(Table1_1[[#This Row],[discounted_price]]&lt;200,"&lt;₹200",IF(OR(Table1_1[[#This Row],[discounted_price]]=200,Table1_1[[#This Row],[discounted_price]]&lt;=500),"₹200-₹500","&gt;₹500"))</f>
        <v>&gt;₹500</v>
      </c>
      <c r="F1463" s="6">
        <v>3045</v>
      </c>
      <c r="G1463" s="5">
        <v>0.25</v>
      </c>
      <c r="H1463"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463" s="5" t="str">
        <f>IF(Table1_1[[#This Row],[discount_percentage]]&gt;=50%,"Yes","No")</f>
        <v>No</v>
      </c>
      <c r="J1463">
        <v>4.0999999999999996</v>
      </c>
      <c r="K1463">
        <f>AVERAGE(Table1_1[[#This Row],[rating]]+Table1_1[[#This Row],[rating_count]]/1000)</f>
        <v>8.218</v>
      </c>
      <c r="L1463">
        <v>4118</v>
      </c>
      <c r="M1463">
        <f>COUNTIF(Table1_1[[#This Row],[rating_count]],"&lt;1000")</f>
        <v>0</v>
      </c>
      <c r="N1463" s="6">
        <f>Table1_1[[#This Row],[actual_price]]*Table1_1[[#This Row],[rating_count]]</f>
        <v>12539310</v>
      </c>
      <c r="O1463" t="s">
        <v>12986</v>
      </c>
      <c r="P1463" t="s">
        <v>12987</v>
      </c>
      <c r="Q1463" t="s">
        <v>12988</v>
      </c>
      <c r="R1463" t="s">
        <v>12989</v>
      </c>
      <c r="S1463" t="s">
        <v>12990</v>
      </c>
      <c r="T1463" t="s">
        <v>12991</v>
      </c>
      <c r="U1463" t="s">
        <v>12992</v>
      </c>
      <c r="V1463" t="s">
        <v>12993</v>
      </c>
    </row>
    <row r="1464" spans="1:22" x14ac:dyDescent="0.25">
      <c r="A1464" t="s">
        <v>12994</v>
      </c>
      <c r="B1464" t="s">
        <v>14296</v>
      </c>
      <c r="C1464" t="s">
        <v>13549</v>
      </c>
      <c r="D1464" s="6">
        <v>2219</v>
      </c>
      <c r="E1464" s="6" t="str">
        <f>IF(Table1_1[[#This Row],[discounted_price]]&lt;200,"&lt;₹200",IF(OR(Table1_1[[#This Row],[discounted_price]]=200,Table1_1[[#This Row],[discounted_price]]&lt;=500),"₹200-₹500","&gt;₹500"))</f>
        <v>&gt;₹500</v>
      </c>
      <c r="F1464" s="6">
        <v>3080</v>
      </c>
      <c r="G1464" s="5">
        <v>0.28000000000000003</v>
      </c>
      <c r="H1464"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464" s="5" t="str">
        <f>IF(Table1_1[[#This Row],[discount_percentage]]&gt;=50%,"Yes","No")</f>
        <v>No</v>
      </c>
      <c r="J1464">
        <v>3.6</v>
      </c>
      <c r="K1464">
        <f>AVERAGE(Table1_1[[#This Row],[rating]]+Table1_1[[#This Row],[rating_count]]/1000)</f>
        <v>4.0680000000000005</v>
      </c>
      <c r="L1464">
        <v>468</v>
      </c>
      <c r="M1464">
        <f>COUNTIF(Table1_1[[#This Row],[rating_count]],"&lt;1000")</f>
        <v>1</v>
      </c>
      <c r="N1464" s="6">
        <f>Table1_1[[#This Row],[actual_price]]*Table1_1[[#This Row],[rating_count]]</f>
        <v>1441440</v>
      </c>
      <c r="O1464" t="s">
        <v>12996</v>
      </c>
      <c r="P1464" t="s">
        <v>12997</v>
      </c>
      <c r="Q1464" t="s">
        <v>12998</v>
      </c>
      <c r="R1464" t="s">
        <v>12999</v>
      </c>
      <c r="S1464" t="s">
        <v>13000</v>
      </c>
      <c r="T1464" t="s">
        <v>13001</v>
      </c>
      <c r="U1464" t="s">
        <v>13002</v>
      </c>
      <c r="V1464" t="s">
        <v>13003</v>
      </c>
    </row>
    <row r="1465" spans="1:22" x14ac:dyDescent="0.25">
      <c r="A1465" t="s">
        <v>13004</v>
      </c>
      <c r="B1465" t="s">
        <v>14297</v>
      </c>
      <c r="C1465" t="s">
        <v>13549</v>
      </c>
      <c r="D1465" s="6">
        <v>1399</v>
      </c>
      <c r="E1465" s="6" t="str">
        <f>IF(Table1_1[[#This Row],[discounted_price]]&lt;200,"&lt;₹200",IF(OR(Table1_1[[#This Row],[discounted_price]]=200,Table1_1[[#This Row],[discounted_price]]&lt;=500),"₹200-₹500","&gt;₹500"))</f>
        <v>&gt;₹500</v>
      </c>
      <c r="F1465" s="6">
        <v>1890</v>
      </c>
      <c r="G1465" s="5">
        <v>0.26</v>
      </c>
      <c r="H1465"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465" s="5" t="str">
        <f>IF(Table1_1[[#This Row],[discount_percentage]]&gt;=50%,"Yes","No")</f>
        <v>No</v>
      </c>
      <c r="J1465">
        <v>4</v>
      </c>
      <c r="K1465">
        <f>AVERAGE(Table1_1[[#This Row],[rating]]+Table1_1[[#This Row],[rating_count]]/1000)</f>
        <v>12.031000000000001</v>
      </c>
      <c r="L1465">
        <v>8031</v>
      </c>
      <c r="M1465">
        <f>COUNTIF(Table1_1[[#This Row],[rating_count]],"&lt;1000")</f>
        <v>0</v>
      </c>
      <c r="N1465" s="6">
        <f>Table1_1[[#This Row],[actual_price]]*Table1_1[[#This Row],[rating_count]]</f>
        <v>15178590</v>
      </c>
      <c r="O1465" t="s">
        <v>13006</v>
      </c>
      <c r="P1465" t="s">
        <v>13007</v>
      </c>
      <c r="Q1465" t="s">
        <v>13008</v>
      </c>
      <c r="R1465" t="s">
        <v>13009</v>
      </c>
      <c r="S1465" t="s">
        <v>13010</v>
      </c>
      <c r="T1465" t="s">
        <v>13011</v>
      </c>
      <c r="U1465" t="s">
        <v>13012</v>
      </c>
      <c r="V1465" t="s">
        <v>13013</v>
      </c>
    </row>
    <row r="1466" spans="1:22" x14ac:dyDescent="0.25">
      <c r="A1466" t="s">
        <v>13014</v>
      </c>
      <c r="B1466" t="s">
        <v>14298</v>
      </c>
      <c r="C1466" t="s">
        <v>13549</v>
      </c>
      <c r="D1466" s="6">
        <v>2863</v>
      </c>
      <c r="E1466" s="6" t="str">
        <f>IF(Table1_1[[#This Row],[discounted_price]]&lt;200,"&lt;₹200",IF(OR(Table1_1[[#This Row],[discounted_price]]=200,Table1_1[[#This Row],[discounted_price]]&lt;=500),"₹200-₹500","&gt;₹500"))</f>
        <v>&gt;₹500</v>
      </c>
      <c r="F1466" s="6">
        <v>3690</v>
      </c>
      <c r="G1466" s="5">
        <v>0.22</v>
      </c>
      <c r="H1466" s="5" t="str">
        <f>IF(Table1_1[[#This Row],[discount_percentage]]&lt;=10%,"0-10%",IF(Table1_1[[#This Row],[discount_percentage]]&lt;=20%,"11-20%",IF(Table1_1[[#This Row],[discount_percentage]]&lt;=30%,"21-40%",IF(Table1_1[[#This Row],[discount_percentage]]&lt;=50%,"41-50%",IF(Table1_1[[#This Row],[discount_percentage]]&lt;=60%,"51-60%",IF(Table1_1[[#This Row],[discount_percentage]]&lt;=70%,"61-70%",IF(Table1_1[[#This Row],[discount_percentage]]&lt;=80%,"71-80%",IF(Table1_1[[#This Row],[discount_percentage]]&lt;=90%,"81-90%","91-100%"))))))))</f>
        <v>21-40%</v>
      </c>
      <c r="I1466" s="5" t="str">
        <f>IF(Table1_1[[#This Row],[discount_percentage]]&gt;=50%,"Yes","No")</f>
        <v>No</v>
      </c>
      <c r="J1466">
        <v>4.3</v>
      </c>
      <c r="K1466">
        <f>AVERAGE(Table1_1[[#This Row],[rating]]+Table1_1[[#This Row],[rating_count]]/1000)</f>
        <v>11.286999999999999</v>
      </c>
      <c r="L1466">
        <v>6987</v>
      </c>
      <c r="M1466">
        <f>COUNTIF(Table1_1[[#This Row],[rating_count]],"&lt;1000")</f>
        <v>0</v>
      </c>
      <c r="N1466" s="6">
        <f>Table1_1[[#This Row],[actual_price]]*Table1_1[[#This Row],[rating_count]]</f>
        <v>25782030</v>
      </c>
      <c r="O1466" t="s">
        <v>13016</v>
      </c>
      <c r="P1466" t="s">
        <v>13017</v>
      </c>
      <c r="Q1466" t="s">
        <v>13018</v>
      </c>
      <c r="R1466" t="s">
        <v>13019</v>
      </c>
      <c r="S1466" t="s">
        <v>13020</v>
      </c>
      <c r="T1466" t="s">
        <v>13074</v>
      </c>
      <c r="U1466" t="s">
        <v>13021</v>
      </c>
      <c r="V1466" t="s">
        <v>13022</v>
      </c>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workbookViewId="0">
      <selection activeCell="D17" sqref="D17"/>
    </sheetView>
  </sheetViews>
  <sheetFormatPr defaultColWidth="11.5" defaultRowHeight="15.75" x14ac:dyDescent="0.25"/>
  <cols>
    <col min="1" max="1" width="12.25" customWidth="1"/>
    <col min="2" max="2" width="15.375" customWidth="1"/>
    <col min="4" max="4" width="17.5" customWidth="1"/>
    <col min="5" max="5" width="13.25" customWidth="1"/>
    <col min="6" max="6" width="20.75" customWidth="1"/>
    <col min="8" max="8" width="15.125" style="4" customWidth="1"/>
    <col min="9" max="9" width="15.75" customWidth="1"/>
    <col min="11" max="11" width="12.125" customWidth="1"/>
    <col min="13" max="13" width="13" customWidth="1"/>
    <col min="14" max="14" width="16.25" customWidth="1"/>
    <col min="16" max="16" width="13.75" customWidth="1"/>
  </cols>
  <sheetData>
    <row r="1" spans="1:16" x14ac:dyDescent="0.25">
      <c r="A1" t="s">
        <v>0</v>
      </c>
      <c r="B1" t="s">
        <v>1</v>
      </c>
      <c r="C1" t="s">
        <v>2</v>
      </c>
      <c r="D1" t="s">
        <v>3</v>
      </c>
      <c r="E1" t="s">
        <v>4</v>
      </c>
      <c r="F1" t="s">
        <v>5</v>
      </c>
      <c r="G1" t="s">
        <v>6</v>
      </c>
      <c r="H1" s="9" t="s">
        <v>7</v>
      </c>
      <c r="I1" t="s">
        <v>8</v>
      </c>
      <c r="J1" t="s">
        <v>9</v>
      </c>
      <c r="K1" t="s">
        <v>10</v>
      </c>
      <c r="L1" t="s">
        <v>11</v>
      </c>
      <c r="M1" t="s">
        <v>12</v>
      </c>
      <c r="N1" t="s">
        <v>13</v>
      </c>
      <c r="O1" t="s">
        <v>14</v>
      </c>
      <c r="P1" t="s">
        <v>15</v>
      </c>
    </row>
    <row r="2" spans="1:16" x14ac:dyDescent="0.25">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25">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25">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25">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25">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25">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25">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25">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25">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25">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2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25">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2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2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2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2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2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25">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2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2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2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2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2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25">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25">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2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2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25">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2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2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2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25">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2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25">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25">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25">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2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25">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2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2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2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25">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2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2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25">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2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2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2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25">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2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2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2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2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25">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2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2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2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2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2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2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2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2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25">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2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2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2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2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2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2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2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25">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2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2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25">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2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2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25">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2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2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2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2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25">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2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2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2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2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25">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2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25">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2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2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2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2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2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2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2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2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2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2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2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2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2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2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2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2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2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2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2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2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2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2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2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2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2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2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2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2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2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2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2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2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2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2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2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2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2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2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2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2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2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25">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2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2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2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2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2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2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2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2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2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2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2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2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2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2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2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2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2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2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2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2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2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2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2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2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2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2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2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2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2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2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25">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2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25">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2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2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2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2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2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2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2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25">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25">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2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2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2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2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2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2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2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2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2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2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2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2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2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2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2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2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2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25">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2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2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2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2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2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2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2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2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2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2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2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2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2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2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2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2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2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2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2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2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2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2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2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2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2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2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2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2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2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2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2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2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25">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2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2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2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2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2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2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2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2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2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2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2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2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2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2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2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2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25">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25">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2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2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2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2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2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2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2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25">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2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2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2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2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2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2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2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2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2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2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2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2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2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2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2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25">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2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2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2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2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2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2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2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2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2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2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2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2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2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2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2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2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25">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25">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25">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25">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25">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25">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25">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25">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25">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25">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25">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25">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25">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25">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25">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25">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25">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25">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25">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25">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25">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25">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25">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25">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25">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25">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25">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25">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25">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25">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25">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25">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25">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25">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25">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25">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25">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25">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25">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25">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25">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25">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25">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25">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25">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25">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25">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25">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25">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25">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25">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25">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25">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25">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25">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25">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25">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25">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25">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25">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25">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25">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25">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25">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25">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25">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25">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25">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25">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25">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25">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25">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25">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25">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25">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25">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25">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25">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25">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25">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25">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25">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25">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25">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25">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25">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25">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25">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25">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25">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25">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25">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25">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25">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25">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25">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25">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25">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25">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25">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25">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25">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25">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25">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25">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25">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25">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25">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25">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25">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25">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25">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25">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25">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25">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25">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25">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25">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25">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25">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25">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25">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25">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25">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25">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25">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25">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25">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25">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25">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25">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25">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25">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25">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25">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25">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2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25">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25">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25">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25">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25">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25">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25">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25">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25">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2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25">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25">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25">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25">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25">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25">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25">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25">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25">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25">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25">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25">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25">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25">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25">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25">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25">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25">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25">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25">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25">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25">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25">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25">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25">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25">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25">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2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25">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25">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25">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25">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25">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25">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25">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25">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25">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25">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25">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25">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25">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25">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25">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25">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25">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25">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25">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25">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25">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25">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25">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25">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25">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25">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25">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25">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25">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25">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25">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25">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25">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25">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25">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25">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25">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25">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25">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25">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25">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25">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25">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25">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25">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25">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25">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2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25">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25">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25">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25">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25">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25">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25">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25">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25">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25">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25">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25">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25">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2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25">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25">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25">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25">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25">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25">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25">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25">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25">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25">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25">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25">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25">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25">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25">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25">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25">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25">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25">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25">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25">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25">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25">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25">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25">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25">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25">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25">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25">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25">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25">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25">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25">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25">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25">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25">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25">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25">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25">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25">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25">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25">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25">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25">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25">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25">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25">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25">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25">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25">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2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25">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25">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25">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25">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25">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25">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25">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25">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25">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25">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25">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25">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25">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25">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25">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25">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25">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25">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25">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25">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25">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25">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25">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25">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25">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25">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25">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25">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25">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25">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25">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25">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25">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25">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25">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25">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25">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25">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25">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25">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25">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25">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25">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25">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25">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25">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25">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25">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25">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25">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25">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25">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2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2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25">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25">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25">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25">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25">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25">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25">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25">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25">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25">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25">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25">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25">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25">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25">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25">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25">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25">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2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25">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25">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25">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25">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25">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25">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25">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25">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25">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25">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25">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25">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25">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25">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25">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2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25">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25">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25">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25">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25">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25">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25">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25">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25">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2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25">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25">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25">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25">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2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25">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25">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25">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25">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25">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25">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25">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25">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25">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25">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2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25">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25">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25">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25">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2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25">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25">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2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25">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25">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25">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25">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25">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25">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25">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25">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25">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25">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25">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25">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25">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25">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25">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25">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25">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25">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25">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25">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25">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2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25">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25">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25">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25">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25">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25">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25">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25">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2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25">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25">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25">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2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25">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25">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25">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2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25">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25">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25">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25">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25">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25">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25">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25">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25">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25">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25">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25">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25">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25">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25">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25">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25">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25">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25">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25">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25">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25">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25">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25">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25">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25">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25">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25">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25">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25">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25">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25">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25">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25">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25">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25">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25">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25">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25">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2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25">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25">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25">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25">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25">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25">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25">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25">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25">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25">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25">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25">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2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25">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25">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25">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25">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25">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25">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25">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25">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25">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25">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25">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25">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25">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25">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25">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25">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25">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25">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25">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25">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25">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25">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25">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25">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25">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25">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25">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25">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25">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25">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25">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25">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25">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25">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25">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25">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25">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25">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25">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25">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25">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25">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25">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25">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25">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25">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25">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25">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25">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25">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25">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2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25">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25">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2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25">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25">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25">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25">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25">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25">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25">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25">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25">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25">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25">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25">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2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25">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25">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25">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25">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2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25">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25">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25">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25">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25">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25">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25">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25">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25">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25">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25">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25">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25">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25">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25">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25">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25">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25">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25">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25">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25">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25">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25">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2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25">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25">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25">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2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25">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25">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25">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25">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25">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25">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25">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25">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2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25">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25">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25">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25">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25">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25">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25">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25">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25">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25">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25">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25">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25">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2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25">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25">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25">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25">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25">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25">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25">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25">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25">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25">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25">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25">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25">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25">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25">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25">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2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25">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25">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2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25">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25">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25">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25">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25">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25">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25">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25">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25">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2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25">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25">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25">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25">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25">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25">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25">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25">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25">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25">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25">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25">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25">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25">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2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25">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25">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25">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2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25">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25">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25">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25">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25">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25">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25">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25">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25">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25">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2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25">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25">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25">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25">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25">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2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25">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25">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25">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25">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25">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25">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25">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25">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2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25">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2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25">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25">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25">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25">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2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25">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25">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25">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25">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25">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25">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25">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25">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25">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2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25">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25">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25">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25">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25">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25">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25">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25">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25">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2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25">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25">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25">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25">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25">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25">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25">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2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2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25">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25">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25">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25">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25">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25">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25">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25">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25">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25">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25">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25">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25">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25">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25">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25">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25">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25">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25">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25">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25">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25">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25">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25">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25">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25">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25">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25">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25">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25">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25">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25">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25">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25">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25">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25">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25">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25">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25">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25">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25">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25">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25">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25">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25">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25">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25">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25">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25">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25">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25">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25">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25">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25">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25">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25">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25">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25">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25">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25">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25">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25">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25">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25">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25">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25">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25">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25">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25">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25">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25">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25">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25">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25">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25">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25">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25">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25">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25">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25">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25">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25">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25">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25">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25">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25">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25">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25">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25">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25">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25">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25">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25">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25">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25">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25">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25">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25">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25">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25">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25">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25">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25">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25">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25">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25">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25">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25">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25">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25">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25">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25">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25">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25">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25">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25">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25">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25">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25">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25">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25">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25">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25">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25">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25">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25">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25">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25">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25">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25">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25">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25">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25">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25">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25">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25">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25">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25">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25">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25">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25">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25">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25">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25">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25">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25">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25">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25">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25">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25">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25">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25">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25">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25">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25">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25">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25">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25">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25">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25">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25">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25">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25">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25">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25">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25">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25">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25">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25">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25">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25">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25">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25">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25">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25">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25">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25">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25">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25">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25">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25">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25">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25">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25">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25">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25">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25">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25">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25">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25">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25">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25">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25">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25">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25">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25">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25">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25">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25">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25">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25">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25">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25">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25">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25">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25">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25">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25">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25">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25">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25">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25">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25">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25">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25">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25">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25">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25">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25">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25">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25">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25">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25">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25">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25">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25">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25">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25">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25">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25">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25">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25">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25">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25">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25">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25">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25">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25">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25">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25">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25">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25">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25">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25">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25">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25">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25">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25">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25">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25">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25">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25">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25">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25">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25">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25">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25">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25">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25">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25">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25">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25">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25">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25">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25">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25">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25">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25">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25">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25">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25">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25">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25">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25">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25">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25">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25">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25">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25">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25">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25">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25">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25">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25">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25">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25">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25">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25">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25">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25">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25">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25">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25">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25">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25">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25">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25">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25">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25">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25">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25">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25">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25">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25">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25">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25">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25">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25">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25">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25">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25">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25">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25">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25">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25">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25">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25">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25">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25">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25">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25">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25">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25">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25">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25">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25">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25">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25">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25">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25">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25">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25">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25">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25">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25">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25">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25">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25">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25">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25">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25">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25">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25">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25">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25">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25">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25">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25">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25">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25">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25">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25">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25">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25">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25">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25">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25">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25">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25">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25">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25">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25">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25">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25">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25">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25">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25">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25">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25">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25">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25">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25">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25">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25">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25">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25">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25">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25">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25">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25">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25">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25">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25">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25">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25">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25">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25">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25">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25">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25">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25">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25">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25">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25">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25">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25">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25">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25">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25">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25">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25">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25">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25">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25">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25">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25">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25">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25">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25">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25">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25">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25">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25">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25">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25">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25">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25">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25">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25">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25">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25">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25">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25">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25">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25">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25">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25">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25">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25">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25">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25">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25">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25">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25">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25">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25">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25">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25">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25">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25">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25">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25">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25">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25">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25">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5F15B86A-F848-459D-9325-EF48CD80BEFD}">
  <ds:schemaRefs/>
</ds:datastoreItem>
</file>

<file path=customXml/itemProps2.xml><?xml version="1.0" encoding="utf-8"?>
<ds:datastoreItem xmlns:ds="http://schemas.openxmlformats.org/officeDocument/2006/customXml" ds:itemID="{903E3792-EF28-4681-9DCD-9B22CA7D6C34}">
  <ds:schemaRefs/>
</ds:datastoreItem>
</file>

<file path=customXml/itemProps3.xml><?xml version="1.0" encoding="utf-8"?>
<ds:datastoreItem xmlns:ds="http://schemas.openxmlformats.org/officeDocument/2006/customXml" ds:itemID="{3FDBE503-FE15-4A4C-BCE3-620253B4A594}">
  <ds:schemaRefs>
    <ds:schemaRef ds:uri="http://schemas.microsoft.com/DataMashup"/>
  </ds:schemaRefs>
</ds:datastoreItem>
</file>

<file path=customXml/itemProps4.xml><?xml version="1.0" encoding="utf-8"?>
<ds:datastoreItem xmlns:ds="http://schemas.openxmlformats.org/officeDocument/2006/customXml" ds:itemID="{06A14B0F-1B79-4D1F-A9C9-6C11BE2142BD}">
  <ds:schemaRefs/>
</ds:datastoreItem>
</file>

<file path=customXml/itemProps5.xml><?xml version="1.0" encoding="utf-8"?>
<ds:datastoreItem xmlns:ds="http://schemas.openxmlformats.org/officeDocument/2006/customXml" ds:itemID="{452E56F0-D711-4DC3-9358-24B299CCC64A}">
  <ds:schemaRefs/>
</ds:datastoreItem>
</file>

<file path=customXml/itemProps6.xml><?xml version="1.0" encoding="utf-8"?>
<ds:datastoreItem xmlns:ds="http://schemas.openxmlformats.org/officeDocument/2006/customXml" ds:itemID="{6878530B-A0D2-4670-8D18-D8B20E043488}">
  <ds:schemaRefs/>
</ds:datastoreItem>
</file>

<file path=customXml/itemProps7.xml><?xml version="1.0" encoding="utf-8"?>
<ds:datastoreItem xmlns:ds="http://schemas.openxmlformats.org/officeDocument/2006/customXml" ds:itemID="{9F7A38B3-A99A-4527-99D0-E8F2D874BC3A}">
  <ds:schemaRefs/>
</ds:datastoreItem>
</file>

<file path=customXml/itemProps8.xml><?xml version="1.0" encoding="utf-8"?>
<ds:datastoreItem xmlns:ds="http://schemas.openxmlformats.org/officeDocument/2006/customXml" ds:itemID="{597FCAA9-2B41-4617-8CC5-DDF318420D51}">
  <ds:schemaRefs/>
</ds:datastoreItem>
</file>

<file path=customXml/itemProps9.xml><?xml version="1.0" encoding="utf-8"?>
<ds:datastoreItem xmlns:ds="http://schemas.openxmlformats.org/officeDocument/2006/customXml" ds:itemID="{14152248-3F15-43A2-BCFB-B34A58F3A7ED}">
  <ds:schemaRefs/>
</ds:datastoreItem>
</file>

<file path=customXml/itemProps10.xml><?xml version="1.0" encoding="utf-8"?>
<ds:datastoreItem xmlns:ds="http://schemas.openxmlformats.org/officeDocument/2006/customXml" ds:itemID="{0C4D08D3-C9B6-4002-BB82-BDA25F1A0684}">
  <ds:schemaRefs/>
</ds:datastoreItem>
</file>

<file path=customXml/itemProps11.xml><?xml version="1.0" encoding="utf-8"?>
<ds:datastoreItem xmlns:ds="http://schemas.openxmlformats.org/officeDocument/2006/customXml" ds:itemID="{20E11BE0-562F-4FC1-BA48-4BADCB00BBFD}">
  <ds:schemaRefs/>
</ds:datastoreItem>
</file>

<file path=customXml/itemProps12.xml><?xml version="1.0" encoding="utf-8"?>
<ds:datastoreItem xmlns:ds="http://schemas.openxmlformats.org/officeDocument/2006/customXml" ds:itemID="{64588E19-4D36-4668-8148-4D5BA7136362}">
  <ds:schemaRefs/>
</ds:datastoreItem>
</file>

<file path=customXml/itemProps13.xml><?xml version="1.0" encoding="utf-8"?>
<ds:datastoreItem xmlns:ds="http://schemas.openxmlformats.org/officeDocument/2006/customXml" ds:itemID="{C65D3C74-D490-40DE-99BC-1108527EB6FF}">
  <ds:schemaRefs/>
</ds:datastoreItem>
</file>

<file path=customXml/itemProps14.xml><?xml version="1.0" encoding="utf-8"?>
<ds:datastoreItem xmlns:ds="http://schemas.openxmlformats.org/officeDocument/2006/customXml" ds:itemID="{7C161DA8-E141-48A4-B7F7-FF446C0C0473}">
  <ds:schemaRefs/>
</ds:datastoreItem>
</file>

<file path=customXml/itemProps15.xml><?xml version="1.0" encoding="utf-8"?>
<ds:datastoreItem xmlns:ds="http://schemas.openxmlformats.org/officeDocument/2006/customXml" ds:itemID="{F198F73B-4CC0-4A1D-8936-85ABB62DCF75}">
  <ds:schemaRefs/>
</ds:datastoreItem>
</file>

<file path=customXml/itemProps16.xml><?xml version="1.0" encoding="utf-8"?>
<ds:datastoreItem xmlns:ds="http://schemas.openxmlformats.org/officeDocument/2006/customXml" ds:itemID="{1B88AAD8-27DD-4154-B128-BDB2E5A749DD}">
  <ds:schemaRefs/>
</ds:datastoreItem>
</file>

<file path=customXml/itemProps17.xml><?xml version="1.0" encoding="utf-8"?>
<ds:datastoreItem xmlns:ds="http://schemas.openxmlformats.org/officeDocument/2006/customXml" ds:itemID="{AC8230ED-AA5A-4030-9091-3339725E19D3}">
  <ds:schemaRefs/>
</ds:datastoreItem>
</file>

<file path=customXml/itemProps18.xml><?xml version="1.0" encoding="utf-8"?>
<ds:datastoreItem xmlns:ds="http://schemas.openxmlformats.org/officeDocument/2006/customXml" ds:itemID="{9585C81D-C744-46AF-B990-19246F5C169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 Overview</vt:lpstr>
      <vt:lpstr>Dashboard</vt:lpstr>
      <vt:lpstr>Dashboard </vt:lpstr>
      <vt:lpstr>Scatter plot</vt:lpstr>
      <vt:lpstr>Pivot Tables</vt:lpstr>
      <vt:lpstr>Amazon cleaned worksheet</vt:lpstr>
      <vt:lpstr>amazon raw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Anuoluwapo Ifeoluwa Owoeye</cp:lastModifiedBy>
  <dcterms:created xsi:type="dcterms:W3CDTF">2025-05-26T18:46:29Z</dcterms:created>
  <dcterms:modified xsi:type="dcterms:W3CDTF">2025-07-04T17:58:49Z</dcterms:modified>
</cp:coreProperties>
</file>