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Git\testing-scripts\testModulesUnderDevelopment\"/>
    </mc:Choice>
  </mc:AlternateContent>
  <xr:revisionPtr revIDLastSave="0" documentId="13_ncr:1_{592C8130-1CB4-47E7-A31D-B3C59B5B3AE1}" xr6:coauthVersionLast="47" xr6:coauthVersionMax="47" xr10:uidLastSave="{00000000-0000-0000-0000-000000000000}"/>
  <bookViews>
    <workbookView xWindow="-19310" yWindow="15720" windowWidth="19420" windowHeight="10420" tabRatio="955" firstSheet="8" activeTab="3" xr2:uid="{00000000-000D-0000-FFFF-FFFF00000000}"/>
  </bookViews>
  <sheets>
    <sheet name="Testcases" sheetId="67" r:id="rId1"/>
    <sheet name="Labels" sheetId="43" r:id="rId2"/>
    <sheet name="Directions - Digital Form" sheetId="66" r:id="rId3"/>
    <sheet name="Progress Reports" sheetId="68" r:id="rId4"/>
    <sheet name="CAPs Sample" sheetId="70" r:id="rId5"/>
    <sheet name="Case1-6-subtest" sheetId="71" r:id="rId6"/>
    <sheet name="Case2-missing-2-subtest" sheetId="72" r:id="rId7"/>
    <sheet name="Case3-missing-3-subtest" sheetId="74" r:id="rId8"/>
    <sheet name="Case4-missing-2-subtest-item" sheetId="73" r:id="rId9"/>
    <sheet name="Case5-missing-1-subtest-item" sheetId="75" r:id="rId10"/>
    <sheet name="Case6-missing-4-subtest" sheetId="76" r:id="rId11"/>
    <sheet name="Case7-missing-3-subtest-item" sheetId="77" r:id="rId12"/>
    <sheet name="Case8-missing-6-subtest" sheetId="78"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 i="78" l="1"/>
  <c r="A14" i="78"/>
  <c r="A13" i="78"/>
  <c r="A11" i="78"/>
  <c r="I8" i="78"/>
  <c r="A8" i="78"/>
  <c r="I7" i="78"/>
  <c r="E7" i="78" s="1"/>
  <c r="A7" i="78"/>
  <c r="A6" i="78"/>
  <c r="A5" i="78"/>
  <c r="A4" i="78"/>
  <c r="E8" i="78" l="1"/>
  <c r="C7" i="78"/>
  <c r="A15" i="77"/>
  <c r="A14" i="77"/>
  <c r="A13" i="77"/>
  <c r="A11" i="77"/>
  <c r="I8" i="77"/>
  <c r="A8" i="77"/>
  <c r="I7" i="77"/>
  <c r="E7" i="77" s="1"/>
  <c r="A7" i="77"/>
  <c r="A6" i="77"/>
  <c r="A5" i="77"/>
  <c r="A4" i="77"/>
  <c r="A15" i="76"/>
  <c r="A14" i="76"/>
  <c r="A13" i="76"/>
  <c r="A11" i="76"/>
  <c r="I8" i="76"/>
  <c r="A8" i="76"/>
  <c r="I7" i="76"/>
  <c r="E7" i="76" s="1"/>
  <c r="A7" i="76"/>
  <c r="A6" i="76"/>
  <c r="A5" i="76"/>
  <c r="A4" i="76"/>
  <c r="A15" i="75"/>
  <c r="A14" i="75"/>
  <c r="A13" i="75"/>
  <c r="A11" i="75"/>
  <c r="I8" i="75"/>
  <c r="F8" i="75" s="1"/>
  <c r="B7" i="75" s="1"/>
  <c r="A8" i="75"/>
  <c r="I7" i="75"/>
  <c r="E7" i="75"/>
  <c r="E8" i="75" s="1"/>
  <c r="A7" i="75"/>
  <c r="A6" i="75"/>
  <c r="A5" i="75"/>
  <c r="A4" i="75"/>
  <c r="A15" i="74"/>
  <c r="A14" i="74"/>
  <c r="A13" i="74"/>
  <c r="A11" i="74"/>
  <c r="I8" i="74"/>
  <c r="A8" i="74"/>
  <c r="I7" i="74"/>
  <c r="E7" i="74" s="1"/>
  <c r="A7" i="74"/>
  <c r="A6" i="74"/>
  <c r="A5" i="74"/>
  <c r="A4" i="74"/>
  <c r="A15" i="73"/>
  <c r="A14" i="73"/>
  <c r="A13" i="73"/>
  <c r="A11" i="73"/>
  <c r="I8" i="73"/>
  <c r="A8" i="73"/>
  <c r="I7" i="73"/>
  <c r="E7" i="73" s="1"/>
  <c r="A7" i="73"/>
  <c r="A6" i="73"/>
  <c r="A5" i="73"/>
  <c r="A4" i="73"/>
  <c r="A15" i="72"/>
  <c r="A14" i="72"/>
  <c r="A13" i="72"/>
  <c r="A11" i="72"/>
  <c r="I8" i="72"/>
  <c r="A8" i="72"/>
  <c r="I7" i="72"/>
  <c r="E7" i="72" s="1"/>
  <c r="A7" i="72"/>
  <c r="A6" i="72"/>
  <c r="A5" i="72"/>
  <c r="A4" i="72"/>
  <c r="A15" i="71"/>
  <c r="A14" i="71"/>
  <c r="A13" i="71"/>
  <c r="A11" i="71"/>
  <c r="I8" i="71"/>
  <c r="A8" i="71"/>
  <c r="I7" i="71"/>
  <c r="E7" i="71" s="1"/>
  <c r="A7" i="71"/>
  <c r="A6" i="71"/>
  <c r="A5" i="71"/>
  <c r="A4" i="71"/>
  <c r="A15" i="70"/>
  <c r="A14" i="70"/>
  <c r="A13" i="70"/>
  <c r="A11" i="70"/>
  <c r="I8" i="70"/>
  <c r="A8" i="70"/>
  <c r="I7" i="70"/>
  <c r="E7" i="70" s="1"/>
  <c r="A7" i="70"/>
  <c r="A6" i="70"/>
  <c r="A5" i="70"/>
  <c r="A4" i="70"/>
  <c r="F8" i="78" l="1"/>
  <c r="B7" i="78" s="1"/>
  <c r="H8" i="78"/>
  <c r="G8" i="78"/>
  <c r="B8" i="78" s="1"/>
  <c r="E8" i="77"/>
  <c r="H8" i="77" s="1"/>
  <c r="C7" i="77"/>
  <c r="C7" i="76"/>
  <c r="E8" i="76"/>
  <c r="G8" i="76"/>
  <c r="B8" i="76" s="1"/>
  <c r="H8" i="76"/>
  <c r="F8" i="76"/>
  <c r="B7" i="76" s="1"/>
  <c r="G8" i="75"/>
  <c r="B8" i="75" s="1"/>
  <c r="C7" i="75"/>
  <c r="H8" i="75"/>
  <c r="E8" i="74"/>
  <c r="G8" i="74" s="1"/>
  <c r="B8" i="74" s="1"/>
  <c r="C7" i="74"/>
  <c r="H8" i="74"/>
  <c r="F8" i="74"/>
  <c r="B7" i="74" s="1"/>
  <c r="C7" i="73"/>
  <c r="E8" i="73"/>
  <c r="G8" i="73"/>
  <c r="B8" i="73" s="1"/>
  <c r="H8" i="73"/>
  <c r="F8" i="73"/>
  <c r="B7" i="73" s="1"/>
  <c r="C7" i="72"/>
  <c r="E8" i="72"/>
  <c r="H8" i="72" s="1"/>
  <c r="G8" i="72"/>
  <c r="B8" i="72" s="1"/>
  <c r="F8" i="72"/>
  <c r="B7" i="72" s="1"/>
  <c r="C7" i="71"/>
  <c r="E8" i="71"/>
  <c r="H8" i="71"/>
  <c r="F8" i="71"/>
  <c r="B7" i="71" s="1"/>
  <c r="G8" i="71"/>
  <c r="B8" i="71" s="1"/>
  <c r="C7" i="70"/>
  <c r="E8" i="70"/>
  <c r="G8" i="70" s="1"/>
  <c r="B8" i="70" s="1"/>
  <c r="H8" i="70"/>
  <c r="F8" i="70"/>
  <c r="B7" i="70" s="1"/>
  <c r="G8" i="77" l="1"/>
  <c r="B8" i="77" s="1"/>
  <c r="F8" i="77"/>
  <c r="B7" i="77" s="1"/>
</calcChain>
</file>

<file path=xl/sharedStrings.xml><?xml version="1.0" encoding="utf-8"?>
<sst xmlns="http://schemas.openxmlformats.org/spreadsheetml/2006/main" count="792" uniqueCount="164">
  <si>
    <t>Max item No.</t>
  </si>
  <si>
    <t>yes</t>
  </si>
  <si>
    <t>no</t>
  </si>
  <si>
    <t>x</t>
  </si>
  <si>
    <t>Test
#</t>
  </si>
  <si>
    <t>Test
Name</t>
  </si>
  <si>
    <t>Form Name</t>
  </si>
  <si>
    <t>Form Age Limit</t>
  </si>
  <si>
    <t>n/a</t>
  </si>
  <si>
    <t>Administration date</t>
  </si>
  <si>
    <t>Scale Comparison</t>
  </si>
  <si>
    <t>Score report</t>
  </si>
  <si>
    <t>Clinician's name/ID</t>
  </si>
  <si>
    <t>Report type</t>
  </si>
  <si>
    <t>Score report in PDF</t>
  </si>
  <si>
    <t>Test cases</t>
  </si>
  <si>
    <t>Confidence Interval</t>
  </si>
  <si>
    <t>DOB</t>
  </si>
  <si>
    <t>Age in Months</t>
  </si>
  <si>
    <t>Admin Date</t>
  </si>
  <si>
    <t>Age Years</t>
  </si>
  <si>
    <t>Months to Push back</t>
  </si>
  <si>
    <t xml:space="preserve">Respondent </t>
  </si>
  <si>
    <t>Designated</t>
  </si>
  <si>
    <t>Note</t>
  </si>
  <si>
    <t>Current Date</t>
  </si>
  <si>
    <t>Progress</t>
  </si>
  <si>
    <t>Completed forms</t>
  </si>
  <si>
    <t>Reference PDF</t>
  </si>
  <si>
    <t>Title</t>
  </si>
  <si>
    <t>Description</t>
  </si>
  <si>
    <t>Submit message</t>
  </si>
  <si>
    <t>This form is now ready to score. Please click OK to continue.</t>
  </si>
  <si>
    <t>Validation message</t>
  </si>
  <si>
    <t>For Clinician Use Only</t>
  </si>
  <si>
    <t>Client Information</t>
  </si>
  <si>
    <t>TestFormID: 1</t>
  </si>
  <si>
    <t>Directions</t>
  </si>
  <si>
    <t>Examiner Information</t>
  </si>
  <si>
    <t>Examiner’s name</t>
  </si>
  <si>
    <t>Examiner’s title</t>
  </si>
  <si>
    <t>Name</t>
  </si>
  <si>
    <t>Gender</t>
  </si>
  <si>
    <t>Age in years</t>
  </si>
  <si>
    <t>Grade</t>
  </si>
  <si>
    <t>School</t>
  </si>
  <si>
    <t>Form: CAPs Record Form (Ages 7-18)</t>
  </si>
  <si>
    <t>CAPs Record Form (Ages 7-18)</t>
  </si>
  <si>
    <t>Age in months</t>
  </si>
  <si>
    <t>Male</t>
  </si>
  <si>
    <t>Test School</t>
  </si>
  <si>
    <t>Update-QA</t>
  </si>
  <si>
    <t>Age in Days</t>
  </si>
  <si>
    <t>Age Control Section (based on the "Current Date" field of the Labels tab)</t>
  </si>
  <si>
    <t>Instrumental Performance Appraisal</t>
  </si>
  <si>
    <t>Social Context Appraisal</t>
  </si>
  <si>
    <t>Paralinguistic Decoding</t>
  </si>
  <si>
    <t>Instrumental Performance</t>
  </si>
  <si>
    <t>Affective Expression</t>
  </si>
  <si>
    <t>Paralinguistic Signals</t>
  </si>
  <si>
    <t>2||Yes, the girl was not being very polite.</t>
  </si>
  <si>
    <t>1||Yes, the guy was rude.</t>
  </si>
  <si>
    <t>2||Yes, Cindy was rude to her sister and didn't ask nicely.</t>
  </si>
  <si>
    <t>0||Yes, she was annoying.</t>
  </si>
  <si>
    <t>0||Yes, she didn't help.</t>
  </si>
  <si>
    <t>2||Yes, he was rude answering the phone and didn't say hello.</t>
  </si>
  <si>
    <t>1||No, he asked his dad and Dad said okay.</t>
  </si>
  <si>
    <t>0||Yes, she didn't know what to do.</t>
  </si>
  <si>
    <t>CAPs Sample</t>
  </si>
  <si>
    <t>Ms. Smith</t>
  </si>
  <si>
    <t>School Psychologist</t>
  </si>
  <si>
    <t>1||Yes, she was confused.</t>
  </si>
  <si>
    <t>2||Yes, she was sarcastic and the boy got in trouble.</t>
  </si>
  <si>
    <t>0||No</t>
  </si>
  <si>
    <t>3||Yes, the girls were being sarcastic but the boy thought it was a compliment.</t>
  </si>
  <si>
    <t>2||Yes, she didn't understand the sarcasm.</t>
  </si>
  <si>
    <t>0||Yes</t>
  </si>
  <si>
    <t>1||Yes, she was frustrated.</t>
  </si>
  <si>
    <t>1||Yes, she was sad.</t>
  </si>
  <si>
    <t>1||Yes, he got a bad grade.</t>
  </si>
  <si>
    <t>2||Yes, she didn't seem excited about the food but her friend thought that she was excited.</t>
  </si>
  <si>
    <t>1||Yes, the girls didn't like Julia.</t>
  </si>
  <si>
    <t>1||Hi, this is my cousin, and this is my friend, Molly.</t>
  </si>
  <si>
    <t>1||Hi there.</t>
  </si>
  <si>
    <t>1||Hi, I'm in 4th grade.</t>
  </si>
  <si>
    <t>0||Where do I go out?</t>
  </si>
  <si>
    <t>0||I want to go.</t>
  </si>
  <si>
    <t>0||I know.</t>
  </si>
  <si>
    <t>1||Hi! Will you go to the dance with me?</t>
  </si>
  <si>
    <t>2||Can you pass the ketchup, please, when you are done with it?</t>
  </si>
  <si>
    <t>0||It's okay, you're nervous. (flat affect, monotone)</t>
  </si>
  <si>
    <t>1||Aw, I'm so sorry about your puppy. (comforting tone and facial expression)</t>
  </si>
  <si>
    <t>0||know. (flat affect, monotone)</t>
  </si>
  <si>
    <t>0||Congratulations. (flat affect, monotone)</t>
  </si>
  <si>
    <t>0||Sorry. (flat affect, monotone)</t>
  </si>
  <si>
    <t>0||Go faster. (flat affect, monotone)</t>
  </si>
  <si>
    <t>1||I'm sorry. I didn't mean it. (genuine tone)</t>
  </si>
  <si>
    <t>1||I'm sorry. (genuine tone)</t>
  </si>
  <si>
    <t>0||I will fix it.</t>
  </si>
  <si>
    <t>0||Help!</t>
  </si>
  <si>
    <t>0||Can I go?</t>
  </si>
  <si>
    <t>0||Why?</t>
  </si>
  <si>
    <t xml:space="preserve">The Clinical Assessment of Pragmatics (CAPs) is a norm-referenced video-based pragmatic language battery of tests for children and young adults ages 7 through 18 years. It is composed of four examples and six subtests.&lt;br&gt;&lt;br&gt;You can use this digital Record Form to record the examinee’s responses for each item and determine the item score. After the form is complete, you may select “Validate Form” to calculate the scores.&lt;br&gt;&lt;br&gt;Alternatively, you may wish to only record the examinee’s responses to each item at this time. You can save the administration and come back at a later time to determine item scores and complete the online scoring.&lt;br&gt;&lt;br&gt;NOTE: You must administer and enter responses for at least three or more subtests to receive scores using this program. If only administering one or two subtests, no scores will be calculated. Administering all 6 CAPs subtests is recommended to gain the most insight into the client’s pragmatic language skills.
                        </t>
  </si>
  <si>
    <t>Form status</t>
  </si>
  <si>
    <r>
      <rPr>
        <b/>
        <sz val="11"/>
        <color rgb="FFC00000"/>
        <rFont val="Calibri"/>
        <family val="2"/>
        <scheme val="minor"/>
      </rPr>
      <t>Case</t>
    </r>
    <r>
      <rPr>
        <b/>
        <sz val="11"/>
        <rFont val="Calibri"/>
        <family val="2"/>
        <scheme val="minor"/>
      </rPr>
      <t xml:space="preserve">
Client  Name</t>
    </r>
  </si>
  <si>
    <r>
      <rPr>
        <b/>
        <sz val="11"/>
        <color rgb="FFC00000"/>
        <rFont val="Calibri"/>
        <family val="2"/>
        <scheme val="minor"/>
      </rPr>
      <t>Case</t>
    </r>
    <r>
      <rPr>
        <b/>
        <sz val="11"/>
        <color theme="1"/>
        <rFont val="Calibri"/>
        <family val="2"/>
        <scheme val="minor"/>
      </rPr>
      <t xml:space="preserve">
Age-testcase</t>
    </r>
  </si>
  <si>
    <t>Validation
passed?</t>
  </si>
  <si>
    <t>CAPs</t>
  </si>
  <si>
    <t>CAPs sample</t>
  </si>
  <si>
    <t xml:space="preserve">Report Created </t>
  </si>
  <si>
    <t>CAPs Record Form</t>
  </si>
  <si>
    <t>7y-18y11m</t>
  </si>
  <si>
    <t>9y3m</t>
  </si>
  <si>
    <t>enter all subtests</t>
  </si>
  <si>
    <t>Report Created</t>
  </si>
  <si>
    <t xml:space="preserve">Cannot Score </t>
  </si>
  <si>
    <t>Cannot Score</t>
  </si>
  <si>
    <t>caps_progress_4forms-warning2.pdf</t>
  </si>
  <si>
    <t>Progress report CAPs 4 forms-warning2</t>
  </si>
  <si>
    <t>caps_progress_3forms-warning.pdf</t>
  </si>
  <si>
    <t>Progress report CAPs 3 forms-warning</t>
  </si>
  <si>
    <t>1||Careful! (genuine tone)</t>
  </si>
  <si>
    <t>3||No, Cindy was too busy for Jacob, but apologized when she remembered that she forgot to answer him. He smiled and said it was okay, that he wasn't upset.</t>
  </si>
  <si>
    <t>caps_recordform_case1-enter-all.pdf</t>
  </si>
  <si>
    <t>2||No</t>
  </si>
  <si>
    <t>Enter response and Item score for each scale</t>
  </si>
  <si>
    <t>caps_recordform_case2-missing2s.pdf</t>
  </si>
  <si>
    <t>caps_recordform_case3-missing3s.pdf</t>
  </si>
  <si>
    <t>2||Yes</t>
  </si>
  <si>
    <t>1||No</t>
  </si>
  <si>
    <t>This form cannot be scored because some items are missing responses. You must administer and enter responses for all items within at least three or more subtests to receive scores using this program. If only administering one or two subtests, no scores will be calculated.
Administering all 6 CAPs subtests is recommended to gain the most insight into the client’s pragmatic language skills. Please edit the form to complete missing items, and then click on Score Form to generate the report.</t>
  </si>
  <si>
    <t>2||Yes, the guy was rude.</t>
  </si>
  <si>
    <t>SKIP</t>
  </si>
  <si>
    <t>Are you ready to submit this form? Some of the information required for scoring has not been entered.
Click YES to submit anyway. All of the information you have entered has been saved and you could come back to edit the form later.
Click NO to continue editing the form.</t>
  </si>
  <si>
    <t>Case4-missing-2-subtest-item</t>
  </si>
  <si>
    <t>Case5-missing-1-subtest-item</t>
  </si>
  <si>
    <t>Case7-missing-3-subtest-item</t>
  </si>
  <si>
    <t>Case7-missing-3-subtests-item</t>
  </si>
  <si>
    <t>Case1-6-subtest</t>
  </si>
  <si>
    <t>Case2-missing-2-subtest</t>
  </si>
  <si>
    <t>Case3-missing-3-subtest</t>
  </si>
  <si>
    <t>Case6-missing-4-subtest</t>
  </si>
  <si>
    <t>caps_recordform_sample.pdf</t>
  </si>
  <si>
    <t>caps_recordform_case4-missing2s-item.pdf</t>
  </si>
  <si>
    <t>caps_recordform_case5-missing1s-item.pdf</t>
  </si>
  <si>
    <t>Too many responses are missing to permit scoring. Please provide the missing responses.</t>
  </si>
  <si>
    <t>Case8-missing-6-subtest</t>
  </si>
  <si>
    <t>allow to skip 3 or less subtests to score the form - missing 2</t>
  </si>
  <si>
    <t>allow to skip 3 or less subtests to score the form - missing 3</t>
  </si>
  <si>
    <t>allow to skip 3 or less subtests to score the form - missing 2 and missing item</t>
  </si>
  <si>
    <t>allow to skip 3 or less subtests to score the form - missing 1 and missing item</t>
  </si>
  <si>
    <t>FormId
DEV1</t>
  </si>
  <si>
    <t>FormId
QA</t>
  </si>
  <si>
    <r>
      <t xml:space="preserve">Warning:
This form cannot be scored because some items are missing responses. You must administer and enter responses for all items within at least three or more subtests to receive scores using this program. If only administering one or two subtests, no scores will be calculated. Administering all 6 </t>
    </r>
    <r>
      <rPr>
        <sz val="11"/>
        <color rgb="FF080807"/>
        <rFont val="Calibri"/>
        <family val="2"/>
        <scheme val="minor"/>
      </rPr>
      <t>CAPs</t>
    </r>
    <r>
      <rPr>
        <sz val="11"/>
        <color theme="1"/>
        <rFont val="Calibri"/>
        <family val="2"/>
        <scheme val="minor"/>
      </rPr>
      <t xml:space="preserve"> subtests is recommended to gain the most insight into the client’s pragmatic language skills. Please edit the form to complete missing items, and then click on Score Form to generate the report.</t>
    </r>
    <r>
      <rPr>
        <sz val="11"/>
        <color theme="1"/>
        <rFont val="Calibri"/>
        <family val="2"/>
        <scheme val="minor"/>
      </rPr>
      <t xml:space="preserve">
</t>
    </r>
  </si>
  <si>
    <t>caps_progress_4forms-warning1.pdf</t>
  </si>
  <si>
    <t>caps_progress_2forms-warning.pdf</t>
  </si>
  <si>
    <t>Progress report CAPs 4 forms-warning1</t>
  </si>
  <si>
    <t>Progress report CAPs 2 forms-warning</t>
  </si>
  <si>
    <t>Progress report CAPs 2 forms-no-warning</t>
  </si>
  <si>
    <t>caps_progress_2forms-no-warning.pdf</t>
  </si>
  <si>
    <t>Assessment: CAPs</t>
  </si>
  <si>
    <t>1-CAPs Update-QA</t>
  </si>
  <si>
    <t>1-CAPs</t>
  </si>
  <si>
    <t>0 years 0 months 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</si>
</sst>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sz val="11"/>
      <color rgb="FF9C5700"/>
      <name val="Calibri"/>
      <family val="2"/>
      <scheme val="minor"/>
    </font>
    <font>
      <b/>
      <sz val="11"/>
      <name val="Calibri"/>
      <family val="2"/>
      <scheme val="minor"/>
    </font>
    <font>
      <b/>
      <sz val="11"/>
      <color rgb="FFC00000"/>
      <name val="Calibri"/>
      <family val="2"/>
      <scheme val="minor"/>
    </font>
    <font>
      <sz val="11"/>
      <color rgb="FF080807"/>
      <name val="Calibri"/>
      <family val="2"/>
      <scheme val="minor"/>
    </font>
    <font>
      <sz val="11"/>
      <color rgb="FF00B0F0"/>
      <name val="Calibri"/>
      <family val="2"/>
      <scheme val="minor"/>
    </font>
    <font>
      <b/>
      <i/>
      <sz val="11"/>
      <color rgb="FFC00000"/>
      <name val="Calibri"/>
      <family val="2"/>
      <scheme val="minor"/>
    </font>
    <font>
      <sz val="11"/>
      <color rgb="FF00B050"/>
      <name val="Calibri"/>
      <family val="2"/>
      <scheme val="minor"/>
    </font>
    <font>
      <sz val="11"/>
      <color rgb="FF0070C0"/>
      <name val="Calibri"/>
      <family val="2"/>
      <scheme val="minor"/>
    </font>
  </fonts>
  <fills count="25">
    <fill>
      <patternFill patternType="none"/>
    </fill>
    <fill>
      <patternFill patternType="gray125"/>
    </fill>
    <fill>
      <patternFill patternType="solid">
        <fgColor theme="4"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rgb="FFFFFF00"/>
        <bgColor indexed="64"/>
      </patternFill>
    </fill>
    <fill>
      <patternFill patternType="solid">
        <fgColor them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9" tint="0.39997558519241921"/>
        <bgColor indexed="65"/>
      </patternFill>
    </fill>
    <fill>
      <patternFill patternType="solid">
        <fgColor rgb="FFFFEB9C"/>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7" tint="0.59999389629810485"/>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9" tint="0.79998168889431442"/>
        <bgColor indexed="64"/>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70C0"/>
      </left>
      <right style="thin">
        <color rgb="FF0070C0"/>
      </right>
      <top style="medium">
        <color rgb="FF0070C0"/>
      </top>
      <bottom style="thin">
        <color rgb="FF0070C0"/>
      </bottom>
      <diagonal/>
    </border>
    <border>
      <left style="thin">
        <color rgb="FF0070C0"/>
      </left>
      <right style="medium">
        <color rgb="FF0070C0"/>
      </right>
      <top style="medium">
        <color rgb="FF0070C0"/>
      </top>
      <bottom style="thin">
        <color rgb="FF0070C0"/>
      </bottom>
      <diagonal/>
    </border>
    <border>
      <left style="medium">
        <color rgb="FF0070C0"/>
      </left>
      <right style="thin">
        <color rgb="FF0070C0"/>
      </right>
      <top style="thin">
        <color rgb="FF0070C0"/>
      </top>
      <bottom style="thin">
        <color rgb="FF0070C0"/>
      </bottom>
      <diagonal/>
    </border>
    <border>
      <left style="thin">
        <color rgb="FF0070C0"/>
      </left>
      <right style="medium">
        <color rgb="FF0070C0"/>
      </right>
      <top style="thin">
        <color rgb="FF0070C0"/>
      </top>
      <bottom style="thin">
        <color rgb="FF0070C0"/>
      </bottom>
      <diagonal/>
    </border>
    <border>
      <left style="medium">
        <color rgb="FF0070C0"/>
      </left>
      <right style="thin">
        <color rgb="FF0070C0"/>
      </right>
      <top style="thin">
        <color rgb="FF0070C0"/>
      </top>
      <bottom style="medium">
        <color rgb="FF0070C0"/>
      </bottom>
      <diagonal/>
    </border>
    <border>
      <left style="thin">
        <color rgb="FF0070C0"/>
      </left>
      <right style="medium">
        <color rgb="FF0070C0"/>
      </right>
      <top style="thin">
        <color rgb="FF0070C0"/>
      </top>
      <bottom style="medium">
        <color rgb="FF0070C0"/>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style="medium">
        <color rgb="FF0070C0"/>
      </left>
      <right/>
      <top/>
      <bottom/>
      <diagonal/>
    </border>
    <border>
      <left/>
      <right style="medium">
        <color rgb="FFC00000"/>
      </right>
      <top style="medium">
        <color auto="1"/>
      </top>
      <bottom style="medium">
        <color indexed="64"/>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right/>
      <top style="medium">
        <color rgb="FFC00000"/>
      </top>
      <bottom style="medium">
        <color rgb="FFC00000"/>
      </bottom>
      <diagonal/>
    </border>
    <border>
      <left style="medium">
        <color rgb="FF0070C0"/>
      </left>
      <right/>
      <top style="medium">
        <color rgb="FF0070C0"/>
      </top>
      <bottom style="thin">
        <color rgb="FF0070C0"/>
      </bottom>
      <diagonal/>
    </border>
    <border>
      <left style="medium">
        <color rgb="FF0070C0"/>
      </left>
      <right/>
      <top style="thin">
        <color rgb="FF0070C0"/>
      </top>
      <bottom style="thin">
        <color rgb="FF0070C0"/>
      </bottom>
      <diagonal/>
    </border>
    <border>
      <left style="medium">
        <color rgb="FF0070C0"/>
      </left>
      <right/>
      <top style="thin">
        <color rgb="FF0070C0"/>
      </top>
      <bottom/>
      <diagonal/>
    </border>
    <border>
      <left style="medium">
        <color rgb="FF0070C0"/>
      </left>
      <right/>
      <top style="thin">
        <color rgb="FF0070C0"/>
      </top>
      <bottom style="medium">
        <color rgb="FF0070C0"/>
      </bottom>
      <diagonal/>
    </border>
    <border>
      <left style="thin">
        <color rgb="FF0070C0"/>
      </left>
      <right style="medium">
        <color rgb="FF0070C0"/>
      </right>
      <top/>
      <bottom/>
      <diagonal/>
    </border>
    <border>
      <left style="thin">
        <color theme="2" tint="-9.9948118533890809E-2"/>
      </left>
      <right style="thin">
        <color theme="2" tint="-9.9917600024414813E-2"/>
      </right>
      <top style="thin">
        <color theme="2" tint="-9.9948118533890809E-2"/>
      </top>
      <bottom style="thin">
        <color theme="2" tint="-9.9917600024414813E-2"/>
      </bottom>
      <diagonal/>
    </border>
    <border>
      <left style="thin">
        <color theme="2" tint="-9.9948118533890809E-2"/>
      </left>
      <right style="thin">
        <color theme="2" tint="-9.9917600024414813E-2"/>
      </right>
      <top style="thin">
        <color theme="2" tint="-9.9917600024414813E-2"/>
      </top>
      <bottom style="thin">
        <color theme="2" tint="-9.9917600024414813E-2"/>
      </bottom>
      <diagonal/>
    </border>
    <border>
      <left style="thin">
        <color theme="2" tint="-9.9948118533890809E-2"/>
      </left>
      <right style="thin">
        <color theme="2" tint="-9.9917600024414813E-2"/>
      </right>
      <top style="thin">
        <color theme="2" tint="-9.9917600024414813E-2"/>
      </top>
      <bottom style="thin">
        <color theme="2" tint="-9.9948118533890809E-2"/>
      </bottom>
      <diagonal/>
    </border>
    <border>
      <left/>
      <right/>
      <top/>
      <bottom style="thin">
        <color theme="2" tint="-9.9948118533890809E-2"/>
      </bottom>
      <diagonal/>
    </border>
    <border>
      <left/>
      <right/>
      <top style="thin">
        <color theme="2" tint="-9.9948118533890809E-2"/>
      </top>
      <bottom style="thin">
        <color theme="2" tint="-9.9948118533890809E-2"/>
      </bottom>
      <diagonal/>
    </border>
    <border>
      <left/>
      <right/>
      <top style="thin">
        <color theme="2" tint="-9.9948118533890809E-2"/>
      </top>
      <bottom/>
      <diagonal/>
    </border>
  </borders>
  <cellStyleXfs count="9">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12" borderId="0" applyNumberFormat="0" applyBorder="0" applyAlignment="0" applyProtection="0"/>
    <xf numFmtId="0" fontId="7"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cellStyleXfs>
  <cellXfs count="23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xf numFmtId="0" fontId="4" fillId="0" borderId="0" xfId="0" applyFont="1"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Font="1" applyAlignment="1">
      <alignment horizontal="center"/>
    </xf>
    <xf numFmtId="0" fontId="0" fillId="0" borderId="0" xfId="0" applyAlignment="1">
      <alignment horizontal="left" vertical="center"/>
    </xf>
    <xf numFmtId="0" fontId="5" fillId="0" borderId="0" xfId="0" applyFont="1" applyAlignment="1">
      <alignment horizontal="center"/>
    </xf>
    <xf numFmtId="0" fontId="5" fillId="0" borderId="0" xfId="0" applyFont="1" applyAlignment="1">
      <alignment horizontal="center" wrapText="1"/>
    </xf>
    <xf numFmtId="0" fontId="5" fillId="0" borderId="0" xfId="0" applyFont="1" applyFill="1" applyAlignment="1">
      <alignment horizontal="center"/>
    </xf>
    <xf numFmtId="0" fontId="0" fillId="0" borderId="0" xfId="0" applyAlignment="1">
      <alignment horizontal="left" vertical="top"/>
    </xf>
    <xf numFmtId="0" fontId="5" fillId="0" borderId="0" xfId="0" applyFont="1" applyFill="1" applyAlignment="1">
      <alignment horizontal="center" vertical="top"/>
    </xf>
    <xf numFmtId="0" fontId="4" fillId="6" borderId="0" xfId="0" applyFont="1" applyFill="1" applyAlignment="1">
      <alignment horizontal="left" vertical="top"/>
    </xf>
    <xf numFmtId="0" fontId="5" fillId="0" borderId="0" xfId="0" applyFont="1"/>
    <xf numFmtId="0" fontId="5" fillId="14" borderId="0" xfId="0" applyFont="1" applyFill="1"/>
    <xf numFmtId="0" fontId="5" fillId="14" borderId="0" xfId="0" applyFont="1" applyFill="1" applyAlignment="1">
      <alignment horizontal="center"/>
    </xf>
    <xf numFmtId="0" fontId="0" fillId="0" borderId="0" xfId="0" applyFont="1" applyAlignment="1">
      <alignment horizontal="center" vertical="center"/>
    </xf>
    <xf numFmtId="0" fontId="0" fillId="10" borderId="0" xfId="0" applyFont="1" applyFill="1" applyAlignment="1">
      <alignment horizontal="center" vertical="center"/>
    </xf>
    <xf numFmtId="0" fontId="0" fillId="0" borderId="0" xfId="0" applyFont="1" applyFill="1" applyAlignment="1">
      <alignment horizontal="left" vertical="center"/>
    </xf>
    <xf numFmtId="0" fontId="2" fillId="10" borderId="0" xfId="0" applyFont="1" applyFill="1" applyAlignment="1">
      <alignment horizontal="left" vertical="center"/>
    </xf>
    <xf numFmtId="0" fontId="0" fillId="10" borderId="0" xfId="0" applyFont="1" applyFill="1" applyAlignment="1">
      <alignment horizontal="center" vertical="center" wrapText="1"/>
    </xf>
    <xf numFmtId="0" fontId="5" fillId="7" borderId="0" xfId="3" applyFont="1" applyFill="1" applyAlignment="1">
      <alignment horizontal="center" vertical="center" wrapText="1"/>
    </xf>
    <xf numFmtId="14" fontId="0" fillId="0" borderId="0" xfId="0" applyNumberFormat="1" applyAlignment="1">
      <alignment horizontal="center"/>
    </xf>
    <xf numFmtId="0" fontId="3" fillId="15" borderId="0" xfId="0" applyFont="1" applyFill="1" applyAlignment="1">
      <alignment horizontal="left" vertical="center"/>
    </xf>
    <xf numFmtId="0" fontId="0" fillId="0" borderId="0" xfId="0" applyAlignment="1">
      <alignment horizontal="left" vertical="top" wrapText="1"/>
    </xf>
    <xf numFmtId="0" fontId="0" fillId="15" borderId="0" xfId="0" applyFill="1"/>
    <xf numFmtId="0" fontId="3" fillId="9" borderId="0" xfId="0" applyFont="1" applyFill="1" applyAlignment="1">
      <alignment horizontal="left" vertical="center"/>
    </xf>
    <xf numFmtId="0" fontId="5" fillId="0" borderId="0" xfId="0" applyFont="1" applyFill="1" applyAlignment="1">
      <alignment horizontal="left" vertical="center" wrapText="1"/>
    </xf>
    <xf numFmtId="0" fontId="1" fillId="2" borderId="2" xfId="1" applyBorder="1" applyAlignment="1">
      <alignment horizontal="center" vertical="center" wrapText="1"/>
    </xf>
    <xf numFmtId="0" fontId="1" fillId="17" borderId="2" xfId="7" applyBorder="1" applyAlignment="1">
      <alignment horizontal="center" vertical="center" wrapText="1"/>
    </xf>
    <xf numFmtId="0" fontId="1" fillId="16" borderId="2" xfId="6" applyBorder="1" applyAlignment="1">
      <alignment horizontal="center" vertical="center" wrapText="1"/>
    </xf>
    <xf numFmtId="0" fontId="5" fillId="2" borderId="1" xfId="1" applyFont="1" applyBorder="1" applyAlignment="1">
      <alignment horizontal="center" vertical="center" wrapText="1"/>
    </xf>
    <xf numFmtId="0" fontId="1" fillId="2" borderId="4" xfId="1" applyBorder="1" applyAlignment="1">
      <alignment horizontal="center" vertical="center" wrapText="1"/>
    </xf>
    <xf numFmtId="0" fontId="8" fillId="9" borderId="2" xfId="4" applyFont="1" applyFill="1" applyBorder="1" applyAlignment="1">
      <alignment horizontal="center" vertical="center" wrapText="1"/>
    </xf>
    <xf numFmtId="0" fontId="2" fillId="9" borderId="20" xfId="4" applyFont="1" applyFill="1" applyBorder="1" applyAlignment="1">
      <alignment horizontal="center" vertical="center" wrapText="1"/>
    </xf>
    <xf numFmtId="0" fontId="1" fillId="12" borderId="3" xfId="4" applyBorder="1" applyAlignment="1">
      <alignment horizontal="center" vertical="center" wrapText="1"/>
    </xf>
    <xf numFmtId="0" fontId="5" fillId="13" borderId="3" xfId="5" applyFont="1" applyBorder="1" applyAlignment="1">
      <alignment horizontal="center" vertical="center" wrapText="1"/>
    </xf>
    <xf numFmtId="0" fontId="1" fillId="0" borderId="0" xfId="0" applyFont="1" applyAlignment="1">
      <alignment horizontal="center" vertical="top" wrapText="1"/>
    </xf>
    <xf numFmtId="0" fontId="1" fillId="2" borderId="1" xfId="1" applyBorder="1" applyAlignment="1">
      <alignment horizontal="center" vertical="center" wrapText="1"/>
    </xf>
    <xf numFmtId="0" fontId="0" fillId="0" borderId="0" xfId="0" applyAlignment="1">
      <alignment vertical="center" wrapText="1"/>
    </xf>
    <xf numFmtId="0" fontId="0" fillId="0" borderId="0" xfId="0" applyAlignment="1">
      <alignment vertical="top" shrinkToFit="1"/>
    </xf>
    <xf numFmtId="0" fontId="0" fillId="0" borderId="0" xfId="0" applyAlignment="1">
      <alignment horizontal="left" vertical="center" wrapText="1"/>
    </xf>
    <xf numFmtId="0" fontId="4" fillId="0" borderId="0" xfId="2" applyFont="1" applyFill="1" applyAlignment="1">
      <alignment horizontal="left" vertical="center" wrapText="1"/>
    </xf>
    <xf numFmtId="0" fontId="3" fillId="0" borderId="0" xfId="2" applyFont="1" applyFill="1" applyAlignment="1">
      <alignment horizontal="left" vertical="center" wrapText="1"/>
    </xf>
    <xf numFmtId="0" fontId="2" fillId="0" borderId="0" xfId="3" applyFont="1" applyFill="1" applyAlignment="1">
      <alignment vertical="top"/>
    </xf>
    <xf numFmtId="0" fontId="1" fillId="0" borderId="0" xfId="0" applyFont="1" applyAlignment="1"/>
    <xf numFmtId="0" fontId="1" fillId="0" borderId="0" xfId="0" applyFont="1" applyFill="1" applyAlignment="1">
      <alignment vertical="top"/>
    </xf>
    <xf numFmtId="0" fontId="1" fillId="0" borderId="0" xfId="0" applyFont="1" applyAlignment="1">
      <alignment horizontal="left"/>
    </xf>
    <xf numFmtId="0" fontId="1" fillId="0" borderId="0" xfId="3" applyFont="1" applyFill="1" applyAlignment="1">
      <alignment vertical="top"/>
    </xf>
    <xf numFmtId="0" fontId="1" fillId="0" borderId="6" xfId="0" applyFont="1" applyBorder="1" applyAlignment="1">
      <alignment vertical="center"/>
    </xf>
    <xf numFmtId="0" fontId="1" fillId="0" borderId="0" xfId="0" applyFont="1" applyAlignment="1">
      <alignment horizontal="left" vertical="center"/>
    </xf>
    <xf numFmtId="0" fontId="1" fillId="0" borderId="0" xfId="0" applyFont="1" applyAlignment="1">
      <alignment horizontal="center"/>
    </xf>
    <xf numFmtId="0" fontId="1" fillId="6" borderId="0" xfId="0" applyFont="1" applyFill="1" applyAlignment="1">
      <alignment horizontal="left" vertical="top"/>
    </xf>
    <xf numFmtId="0" fontId="1" fillId="6" borderId="25" xfId="0" applyFont="1" applyFill="1" applyBorder="1" applyAlignment="1">
      <alignment horizontal="left" vertical="top"/>
    </xf>
    <xf numFmtId="0" fontId="1" fillId="6" borderId="8"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center"/>
    </xf>
    <xf numFmtId="0" fontId="1" fillId="0" borderId="0" xfId="0" applyFont="1" applyFill="1" applyAlignment="1">
      <alignment horizontal="left"/>
    </xf>
    <xf numFmtId="0" fontId="2" fillId="0" borderId="0" xfId="0" applyFont="1" applyFill="1" applyAlignment="1">
      <alignment horizontal="left" vertical="top"/>
    </xf>
    <xf numFmtId="0" fontId="2" fillId="0" borderId="25" xfId="0" applyFont="1" applyFill="1" applyBorder="1" applyAlignment="1">
      <alignment horizontal="left" vertical="top"/>
    </xf>
    <xf numFmtId="0" fontId="1" fillId="0" borderId="8" xfId="0" applyFont="1" applyBorder="1" applyAlignment="1">
      <alignment horizontal="left" vertical="center"/>
    </xf>
    <xf numFmtId="0" fontId="1" fillId="0" borderId="0" xfId="0" applyFont="1" applyFill="1" applyAlignment="1">
      <alignment horizontal="left" vertical="top"/>
    </xf>
    <xf numFmtId="0" fontId="1" fillId="0" borderId="25" xfId="0" applyFont="1" applyFill="1" applyBorder="1" applyAlignment="1">
      <alignment horizontal="left" vertical="top"/>
    </xf>
    <xf numFmtId="0" fontId="1" fillId="0" borderId="11" xfId="0" applyFont="1" applyBorder="1" applyAlignment="1"/>
    <xf numFmtId="2" fontId="1" fillId="0" borderId="12" xfId="0" applyNumberFormat="1" applyFont="1" applyBorder="1" applyAlignment="1">
      <alignment horizontal="center" vertical="center"/>
    </xf>
    <xf numFmtId="2" fontId="1" fillId="0" borderId="12" xfId="0" applyNumberFormat="1" applyFont="1" applyBorder="1" applyAlignment="1">
      <alignment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9" xfId="0" applyFont="1" applyFill="1" applyBorder="1" applyAlignment="1">
      <alignment horizontal="left" vertical="top"/>
    </xf>
    <xf numFmtId="0" fontId="1" fillId="0" borderId="28" xfId="0" applyFont="1" applyFill="1" applyBorder="1" applyAlignment="1">
      <alignment horizontal="left" vertical="top"/>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xf>
    <xf numFmtId="0" fontId="1" fillId="0" borderId="0" xfId="0" applyFont="1" applyBorder="1" applyAlignment="1">
      <alignment horizontal="left"/>
    </xf>
    <xf numFmtId="0" fontId="1" fillId="0" borderId="15" xfId="0" applyFont="1" applyBorder="1" applyAlignment="1">
      <alignment horizontal="center"/>
    </xf>
    <xf numFmtId="14" fontId="11" fillId="0" borderId="8" xfId="0" applyNumberFormat="1" applyFont="1" applyBorder="1" applyAlignment="1">
      <alignment horizontal="left" vertical="center"/>
    </xf>
    <xf numFmtId="14" fontId="1" fillId="0" borderId="14" xfId="0" applyNumberFormat="1" applyFont="1" applyBorder="1" applyAlignment="1">
      <alignment horizontal="center" vertical="center"/>
    </xf>
    <xf numFmtId="0" fontId="12" fillId="0" borderId="0" xfId="0" applyFont="1" applyBorder="1" applyAlignment="1">
      <alignment horizontal="center" vertical="center"/>
    </xf>
    <xf numFmtId="14" fontId="12" fillId="0" borderId="0" xfId="0" applyNumberFormat="1" applyFont="1" applyBorder="1" applyAlignment="1">
      <alignment horizontal="center"/>
    </xf>
    <xf numFmtId="0" fontId="2" fillId="0" borderId="15" xfId="0" applyFont="1" applyBorder="1" applyAlignment="1">
      <alignment horizontal="center"/>
    </xf>
    <xf numFmtId="0" fontId="1" fillId="0" borderId="26" xfId="0" applyFont="1" applyFill="1" applyBorder="1" applyAlignment="1">
      <alignment horizontal="left" vertical="top"/>
    </xf>
    <xf numFmtId="14" fontId="11" fillId="0" borderId="16" xfId="0" applyNumberFormat="1" applyFont="1" applyFill="1" applyBorder="1" applyAlignment="1">
      <alignment horizontal="center" vertical="center"/>
    </xf>
    <xf numFmtId="0" fontId="2" fillId="0" borderId="21" xfId="0" applyFont="1" applyFill="1" applyBorder="1" applyAlignment="1">
      <alignment horizontal="center" vertical="center"/>
    </xf>
    <xf numFmtId="0" fontId="2" fillId="0" borderId="23" xfId="0" applyFont="1" applyBorder="1" applyAlignment="1">
      <alignment horizontal="center" vertical="center"/>
    </xf>
    <xf numFmtId="0" fontId="2" fillId="0" borderId="22" xfId="0" applyFont="1" applyBorder="1" applyAlignment="1">
      <alignment horizontal="center" vertical="center"/>
    </xf>
    <xf numFmtId="14" fontId="13" fillId="0" borderId="17" xfId="0" applyNumberFormat="1" applyFont="1" applyBorder="1" applyAlignment="1">
      <alignment horizontal="center"/>
    </xf>
    <xf numFmtId="0" fontId="12" fillId="0" borderId="18" xfId="0" applyFont="1" applyBorder="1" applyAlignment="1">
      <alignment horizontal="center"/>
    </xf>
    <xf numFmtId="14" fontId="11"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Border="1" applyAlignment="1">
      <alignment horizontal="center" vertical="center"/>
    </xf>
    <xf numFmtId="14" fontId="13" fillId="0" borderId="0" xfId="0" applyNumberFormat="1" applyFont="1" applyBorder="1" applyAlignment="1">
      <alignment horizontal="center"/>
    </xf>
    <xf numFmtId="0" fontId="12" fillId="0" borderId="0" xfId="0" applyFont="1" applyBorder="1" applyAlignment="1">
      <alignment horizontal="center"/>
    </xf>
    <xf numFmtId="14" fontId="13" fillId="0" borderId="27" xfId="0" applyNumberFormat="1" applyFont="1" applyFill="1" applyBorder="1" applyAlignment="1">
      <alignment horizontal="left" vertical="top"/>
    </xf>
    <xf numFmtId="0" fontId="1" fillId="0" borderId="10" xfId="0" applyFont="1" applyBorder="1" applyAlignment="1">
      <alignment horizontal="left" vertical="center"/>
    </xf>
    <xf numFmtId="0" fontId="1" fillId="6" borderId="0" xfId="0" applyFont="1" applyFill="1" applyAlignment="1">
      <alignment horizontal="left" vertical="center"/>
    </xf>
    <xf numFmtId="0" fontId="1" fillId="0" borderId="0" xfId="0" applyFont="1" applyAlignment="1">
      <alignment horizontal="left" vertical="top"/>
    </xf>
    <xf numFmtId="0" fontId="1" fillId="15" borderId="0" xfId="0" applyFont="1" applyFill="1" applyAlignment="1">
      <alignment horizontal="left" vertical="top"/>
    </xf>
    <xf numFmtId="0" fontId="1" fillId="15" borderId="0" xfId="0" applyFont="1" applyFill="1" applyAlignment="1">
      <alignment horizontal="left" vertical="center"/>
    </xf>
    <xf numFmtId="0" fontId="1" fillId="8" borderId="0" xfId="0" applyFont="1" applyFill="1" applyAlignment="1">
      <alignment horizontal="left" vertical="top" wrapText="1"/>
    </xf>
    <xf numFmtId="0" fontId="1" fillId="9" borderId="0" xfId="0" applyFont="1" applyFill="1" applyAlignment="1">
      <alignment horizontal="left" vertical="top"/>
    </xf>
    <xf numFmtId="0" fontId="1" fillId="0" borderId="0" xfId="0" applyFont="1" applyAlignment="1">
      <alignment horizontal="center" vertical="top"/>
    </xf>
    <xf numFmtId="0" fontId="1" fillId="0" borderId="0" xfId="0" applyFont="1" applyFill="1" applyAlignment="1">
      <alignment horizontal="center" vertical="center"/>
    </xf>
    <xf numFmtId="0" fontId="1" fillId="0" borderId="0" xfId="1" applyFont="1" applyFill="1" applyAlignment="1">
      <alignment vertical="top"/>
    </xf>
    <xf numFmtId="0" fontId="1" fillId="0" borderId="0" xfId="0" applyFont="1" applyFill="1" applyAlignment="1"/>
    <xf numFmtId="0" fontId="1" fillId="11" borderId="0" xfId="8" applyFont="1" applyFill="1" applyAlignment="1">
      <alignment horizontal="center" vertical="center"/>
    </xf>
    <xf numFmtId="0" fontId="1" fillId="20" borderId="0" xfId="8" applyFont="1" applyFill="1" applyAlignment="1">
      <alignment horizontal="center" vertical="center"/>
    </xf>
    <xf numFmtId="0" fontId="1" fillId="19" borderId="0" xfId="8" applyFont="1" applyFill="1" applyAlignment="1">
      <alignment horizontal="center" vertical="center"/>
    </xf>
    <xf numFmtId="0" fontId="1" fillId="21" borderId="0" xfId="8" applyFont="1" applyFill="1" applyAlignment="1">
      <alignment horizontal="center" vertical="center"/>
    </xf>
    <xf numFmtId="0" fontId="1" fillId="22" borderId="0" xfId="0" applyFont="1" applyFill="1" applyAlignment="1">
      <alignment horizontal="center" vertical="center"/>
    </xf>
    <xf numFmtId="0" fontId="1" fillId="23" borderId="0" xfId="8" applyFont="1" applyFill="1" applyAlignment="1">
      <alignment horizontal="center" vertical="center"/>
    </xf>
    <xf numFmtId="0" fontId="1" fillId="0" borderId="0" xfId="0" applyFont="1" applyAlignment="1">
      <alignment horizontal="center" vertical="center"/>
    </xf>
    <xf numFmtId="0" fontId="1" fillId="0" borderId="0" xfId="2" applyFont="1" applyFill="1" applyAlignment="1">
      <alignment horizontal="center" vertical="top" wrapText="1"/>
    </xf>
    <xf numFmtId="0" fontId="1" fillId="0" borderId="0" xfId="0" applyFont="1" applyAlignment="1">
      <alignment horizontal="left" vertical="top" wrapText="1"/>
    </xf>
    <xf numFmtId="0" fontId="1" fillId="0" borderId="0" xfId="0" applyFont="1" applyAlignment="1">
      <alignment wrapText="1"/>
    </xf>
    <xf numFmtId="0" fontId="5" fillId="0" borderId="0" xfId="0" applyFont="1" applyFill="1" applyAlignment="1">
      <alignment horizontal="center" vertical="top" wrapText="1"/>
    </xf>
    <xf numFmtId="0" fontId="1" fillId="0" borderId="0" xfId="0" applyFont="1" applyFill="1" applyAlignment="1">
      <alignment horizontal="left" vertical="top" wrapText="1"/>
    </xf>
    <xf numFmtId="0" fontId="1" fillId="6" borderId="25" xfId="0" applyFont="1" applyFill="1" applyBorder="1" applyAlignment="1">
      <alignment horizontal="left" vertical="top" wrapText="1"/>
    </xf>
    <xf numFmtId="0" fontId="2" fillId="0" borderId="25"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19" xfId="0" applyFont="1" applyFill="1" applyBorder="1" applyAlignment="1">
      <alignment horizontal="left" vertical="top" wrapText="1"/>
    </xf>
    <xf numFmtId="0" fontId="1" fillId="0" borderId="26" xfId="0" applyFont="1" applyFill="1" applyBorder="1" applyAlignment="1">
      <alignment horizontal="left" vertical="top" wrapText="1"/>
    </xf>
    <xf numFmtId="14" fontId="13" fillId="0" borderId="27" xfId="0" applyNumberFormat="1" applyFont="1" applyFill="1" applyBorder="1" applyAlignment="1">
      <alignment horizontal="left" vertical="top" wrapText="1"/>
    </xf>
    <xf numFmtId="0" fontId="1" fillId="6" borderId="0" xfId="0" applyFont="1" applyFill="1" applyAlignment="1">
      <alignment horizontal="left" vertical="top" wrapText="1"/>
    </xf>
    <xf numFmtId="0" fontId="1" fillId="15" borderId="0" xfId="0" applyFont="1" applyFill="1" applyAlignment="1">
      <alignment horizontal="left" vertical="top" wrapText="1"/>
    </xf>
    <xf numFmtId="0" fontId="1" fillId="9" borderId="0" xfId="0" applyFont="1" applyFill="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wrapText="1"/>
    </xf>
    <xf numFmtId="0" fontId="1" fillId="0" borderId="0" xfId="2" applyFont="1" applyFill="1" applyAlignment="1">
      <alignment horizontal="center" vertical="top"/>
    </xf>
    <xf numFmtId="0" fontId="2" fillId="0" borderId="0" xfId="0" applyFont="1" applyFill="1" applyAlignment="1">
      <alignment horizontal="left" vertical="top" wrapText="1"/>
    </xf>
    <xf numFmtId="0" fontId="2" fillId="0" borderId="0" xfId="3" applyFont="1" applyFill="1" applyAlignment="1">
      <alignment vertical="top" wrapText="1"/>
    </xf>
    <xf numFmtId="0" fontId="1" fillId="0" borderId="0" xfId="0" applyFont="1" applyFill="1" applyAlignment="1">
      <alignment vertical="top" wrapText="1"/>
    </xf>
    <xf numFmtId="0" fontId="1" fillId="0" borderId="0" xfId="3" applyFont="1" applyFill="1" applyAlignment="1">
      <alignment vertical="top" wrapText="1"/>
    </xf>
    <xf numFmtId="0" fontId="1" fillId="0" borderId="6" xfId="0" applyFont="1" applyBorder="1" applyAlignment="1">
      <alignment vertical="center" wrapText="1"/>
    </xf>
    <xf numFmtId="0" fontId="1" fillId="0" borderId="0" xfId="0" applyFont="1" applyAlignment="1">
      <alignment horizontal="center" wrapText="1"/>
    </xf>
    <xf numFmtId="0" fontId="1" fillId="6" borderId="8" xfId="0" applyFont="1" applyFill="1" applyBorder="1" applyAlignment="1">
      <alignment horizontal="left" vertical="center" wrapText="1"/>
    </xf>
    <xf numFmtId="0" fontId="1" fillId="0" borderId="0" xfId="0" applyFont="1" applyFill="1" applyAlignment="1">
      <alignment horizontal="left" vertical="center" wrapText="1"/>
    </xf>
    <xf numFmtId="0" fontId="5" fillId="0" borderId="0" xfId="0" applyFont="1" applyFill="1" applyAlignment="1">
      <alignment horizontal="center" wrapText="1"/>
    </xf>
    <xf numFmtId="0" fontId="1" fillId="0" borderId="0" xfId="0" applyFont="1" applyFill="1" applyAlignment="1">
      <alignment horizontal="center" wrapText="1"/>
    </xf>
    <xf numFmtId="0" fontId="1" fillId="0" borderId="0" xfId="0" applyFont="1" applyFill="1" applyAlignment="1">
      <alignment horizontal="left" wrapText="1"/>
    </xf>
    <xf numFmtId="0" fontId="1" fillId="0" borderId="8" xfId="0" applyFont="1" applyBorder="1" applyAlignment="1">
      <alignment horizontal="left" vertical="center" wrapText="1"/>
    </xf>
    <xf numFmtId="0" fontId="1" fillId="0" borderId="11" xfId="0" applyFont="1" applyBorder="1" applyAlignment="1">
      <alignment wrapText="1"/>
    </xf>
    <xf numFmtId="2" fontId="1" fillId="0" borderId="12" xfId="0" applyNumberFormat="1" applyFont="1" applyBorder="1" applyAlignment="1">
      <alignment horizontal="center" vertical="center" wrapText="1"/>
    </xf>
    <xf numFmtId="2" fontId="1" fillId="0" borderId="12" xfId="0" applyNumberFormat="1" applyFont="1" applyBorder="1" applyAlignment="1">
      <alignment vertical="center" wrapText="1"/>
    </xf>
    <xf numFmtId="0" fontId="1" fillId="0" borderId="12" xfId="0" applyFont="1" applyBorder="1" applyAlignment="1">
      <alignment horizontal="center" wrapText="1"/>
    </xf>
    <xf numFmtId="0" fontId="1" fillId="0" borderId="13" xfId="0" applyFont="1" applyBorder="1" applyAlignment="1">
      <alignment horizontal="center" wrapText="1"/>
    </xf>
    <xf numFmtId="0" fontId="1" fillId="0" borderId="28" xfId="0" applyFont="1" applyFill="1" applyBorder="1" applyAlignment="1">
      <alignment horizontal="left" vertical="top"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left" wrapText="1"/>
    </xf>
    <xf numFmtId="0" fontId="1" fillId="0" borderId="15" xfId="0" applyFont="1" applyBorder="1" applyAlignment="1">
      <alignment horizontal="center" wrapText="1"/>
    </xf>
    <xf numFmtId="14" fontId="11" fillId="0" borderId="8" xfId="0" applyNumberFormat="1" applyFont="1" applyBorder="1" applyAlignment="1">
      <alignment horizontal="left" vertical="center" wrapText="1"/>
    </xf>
    <xf numFmtId="14" fontId="1" fillId="0" borderId="14" xfId="0" applyNumberFormat="1" applyFont="1" applyBorder="1" applyAlignment="1">
      <alignment horizontal="center" vertical="center" wrapText="1"/>
    </xf>
    <xf numFmtId="0" fontId="12" fillId="0" borderId="0" xfId="0" applyFont="1" applyBorder="1" applyAlignment="1">
      <alignment horizontal="center" vertical="center" wrapText="1"/>
    </xf>
    <xf numFmtId="14" fontId="12" fillId="0" borderId="0" xfId="0" applyNumberFormat="1" applyFont="1" applyBorder="1" applyAlignment="1">
      <alignment horizontal="center" wrapText="1"/>
    </xf>
    <xf numFmtId="0" fontId="2" fillId="0" borderId="15" xfId="0" applyFont="1" applyBorder="1" applyAlignment="1">
      <alignment horizontal="center" wrapText="1"/>
    </xf>
    <xf numFmtId="14" fontId="11" fillId="0" borderId="16" xfId="0" applyNumberFormat="1"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22" xfId="0" applyFont="1" applyBorder="1" applyAlignment="1">
      <alignment horizontal="center" vertical="center" wrapText="1"/>
    </xf>
    <xf numFmtId="14" fontId="13" fillId="0" borderId="17" xfId="0" applyNumberFormat="1" applyFont="1" applyBorder="1" applyAlignment="1">
      <alignment horizontal="center" wrapText="1"/>
    </xf>
    <xf numFmtId="0" fontId="12" fillId="0" borderId="18" xfId="0" applyFont="1" applyBorder="1" applyAlignment="1">
      <alignment horizontal="center" wrapText="1"/>
    </xf>
    <xf numFmtId="14" fontId="1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Border="1" applyAlignment="1">
      <alignment horizontal="center" vertical="center" wrapText="1"/>
    </xf>
    <xf numFmtId="14" fontId="13" fillId="0" borderId="0" xfId="0" applyNumberFormat="1" applyFont="1" applyBorder="1" applyAlignment="1">
      <alignment horizontal="center" wrapText="1"/>
    </xf>
    <xf numFmtId="0" fontId="12" fillId="0" borderId="0" xfId="0" applyFont="1" applyBorder="1" applyAlignment="1">
      <alignment horizontal="center" wrapText="1"/>
    </xf>
    <xf numFmtId="0" fontId="1" fillId="0" borderId="10" xfId="0" applyFont="1" applyBorder="1" applyAlignment="1">
      <alignment horizontal="left" vertical="center" wrapText="1"/>
    </xf>
    <xf numFmtId="0" fontId="1" fillId="6" borderId="0" xfId="0" applyFont="1" applyFill="1" applyAlignment="1">
      <alignment horizontal="left" vertical="center" wrapText="1"/>
    </xf>
    <xf numFmtId="0" fontId="1" fillId="15" borderId="0" xfId="0" applyFont="1" applyFill="1" applyAlignment="1">
      <alignment horizontal="left" vertical="center" wrapText="1"/>
    </xf>
    <xf numFmtId="0" fontId="1" fillId="0" borderId="0" xfId="0" applyFont="1" applyAlignment="1">
      <alignment horizontal="center" vertical="center" wrapText="1"/>
    </xf>
    <xf numFmtId="0" fontId="1" fillId="18" borderId="0" xfId="8" applyFont="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center" vertical="center"/>
    </xf>
    <xf numFmtId="0" fontId="1" fillId="5" borderId="24" xfId="3" applyFont="1" applyFill="1" applyBorder="1" applyAlignment="1">
      <alignment horizontal="left" vertical="top" wrapText="1"/>
    </xf>
    <xf numFmtId="0" fontId="1" fillId="18" borderId="0" xfId="8" applyFont="1" applyAlignment="1">
      <alignment horizontal="center" vertical="center" wrapText="1"/>
    </xf>
    <xf numFmtId="0" fontId="1" fillId="11" borderId="0" xfId="8" applyFont="1" applyFill="1" applyAlignment="1">
      <alignment horizontal="center" vertical="center" wrapText="1"/>
    </xf>
    <xf numFmtId="0" fontId="1" fillId="20" borderId="0" xfId="8" applyFont="1" applyFill="1" applyAlignment="1">
      <alignment horizontal="center" vertical="center" wrapText="1"/>
    </xf>
    <xf numFmtId="0" fontId="1" fillId="19" borderId="0" xfId="8" applyFont="1" applyFill="1" applyAlignment="1">
      <alignment horizontal="center" vertical="center" wrapText="1"/>
    </xf>
    <xf numFmtId="0" fontId="1" fillId="21" borderId="0" xfId="8" applyFont="1" applyFill="1" applyAlignment="1">
      <alignment horizontal="center" vertical="center" wrapText="1"/>
    </xf>
    <xf numFmtId="0" fontId="1" fillId="22" borderId="0" xfId="0" applyFont="1" applyFill="1" applyAlignment="1">
      <alignment horizontal="center" vertical="center" wrapText="1"/>
    </xf>
    <xf numFmtId="0" fontId="1" fillId="23" borderId="0" xfId="8" applyFont="1" applyFill="1" applyAlignment="1">
      <alignment horizontal="center" vertical="center" wrapText="1"/>
    </xf>
    <xf numFmtId="0" fontId="1" fillId="5" borderId="5" xfId="0" applyFont="1" applyFill="1" applyBorder="1" applyAlignment="1">
      <alignment horizontal="left" vertical="center"/>
    </xf>
    <xf numFmtId="0" fontId="1" fillId="6" borderId="7" xfId="0" applyFont="1" applyFill="1" applyBorder="1" applyAlignment="1">
      <alignment horizontal="left" vertical="top"/>
    </xf>
    <xf numFmtId="0" fontId="2" fillId="0" borderId="7" xfId="0" applyFont="1" applyFill="1" applyBorder="1" applyAlignment="1">
      <alignment horizontal="left" vertical="top"/>
    </xf>
    <xf numFmtId="0" fontId="1" fillId="0" borderId="7" xfId="0" applyFont="1" applyFill="1" applyBorder="1" applyAlignment="1">
      <alignment horizontal="left" vertical="top"/>
    </xf>
    <xf numFmtId="0" fontId="1" fillId="0" borderId="8" xfId="0" applyFont="1" applyFill="1" applyBorder="1" applyAlignment="1">
      <alignment horizontal="left" vertical="top"/>
    </xf>
    <xf numFmtId="14" fontId="13" fillId="0" borderId="9" xfId="0" applyNumberFormat="1" applyFont="1" applyFill="1" applyBorder="1" applyAlignment="1">
      <alignment horizontal="left" vertical="top"/>
    </xf>
    <xf numFmtId="0" fontId="1" fillId="0" borderId="0" xfId="0" applyFont="1" applyAlignment="1">
      <alignment vertical="center"/>
    </xf>
    <xf numFmtId="0" fontId="1" fillId="0" borderId="0" xfId="0" applyFont="1" applyFill="1" applyAlignment="1">
      <alignment vertical="center"/>
    </xf>
    <xf numFmtId="0" fontId="2" fillId="0" borderId="0" xfId="0" applyFont="1" applyFill="1" applyBorder="1" applyAlignment="1">
      <alignment vertical="center"/>
    </xf>
    <xf numFmtId="0" fontId="1" fillId="0" borderId="0" xfId="0" applyFont="1" applyAlignment="1">
      <alignment vertical="center" wrapText="1"/>
    </xf>
    <xf numFmtId="0" fontId="5" fillId="0" borderId="0" xfId="0" applyFont="1" applyAlignment="1">
      <alignment wrapText="1"/>
    </xf>
    <xf numFmtId="0" fontId="5" fillId="0" borderId="0" xfId="0" applyFont="1" applyFill="1" applyAlignment="1">
      <alignment wrapText="1"/>
    </xf>
    <xf numFmtId="0" fontId="2" fillId="0" borderId="0" xfId="0" applyFont="1" applyBorder="1" applyAlignment="1">
      <alignment vertical="center" wrapText="1"/>
    </xf>
    <xf numFmtId="0" fontId="1" fillId="0" borderId="0" xfId="0" applyFont="1"/>
    <xf numFmtId="0" fontId="1" fillId="5" borderId="24" xfId="3" applyFont="1" applyFill="1" applyBorder="1" applyAlignment="1">
      <alignment horizontal="left" vertical="top"/>
    </xf>
    <xf numFmtId="0" fontId="5" fillId="0" borderId="0" xfId="0" applyFont="1" applyFill="1" applyAlignment="1">
      <alignment horizontal="center" vertical="center" wrapText="1"/>
    </xf>
    <xf numFmtId="0" fontId="1" fillId="7" borderId="0" xfId="0" applyFont="1" applyFill="1" applyAlignment="1">
      <alignment horizontal="left" vertical="top" wrapText="1"/>
    </xf>
    <xf numFmtId="0" fontId="0" fillId="19" borderId="0" xfId="0" applyFill="1" applyAlignment="1">
      <alignment wrapText="1"/>
    </xf>
    <xf numFmtId="0" fontId="1" fillId="19" borderId="0" xfId="0" applyFont="1" applyFill="1" applyAlignment="1">
      <alignment wrapText="1"/>
    </xf>
    <xf numFmtId="0" fontId="1" fillId="5" borderId="0" xfId="0" applyFont="1" applyFill="1" applyAlignment="1">
      <alignment horizontal="left" vertical="center" wrapText="1"/>
    </xf>
    <xf numFmtId="0" fontId="1" fillId="5" borderId="29" xfId="0" applyFont="1" applyFill="1" applyBorder="1" applyAlignment="1">
      <alignment horizontal="center" vertical="center" wrapText="1"/>
    </xf>
    <xf numFmtId="0" fontId="1" fillId="5" borderId="30" xfId="0" applyFont="1" applyFill="1" applyBorder="1" applyAlignment="1">
      <alignment horizontal="center" vertical="center" wrapText="1"/>
    </xf>
    <xf numFmtId="0" fontId="1" fillId="5" borderId="31" xfId="0" applyFont="1" applyFill="1" applyBorder="1" applyAlignment="1">
      <alignment horizontal="center" vertical="center" wrapText="1"/>
    </xf>
    <xf numFmtId="0" fontId="1" fillId="24" borderId="0" xfId="0" applyFont="1" applyFill="1" applyAlignment="1">
      <alignment horizontal="left" vertical="top" wrapText="1"/>
    </xf>
    <xf numFmtId="0" fontId="0" fillId="0" borderId="0" xfId="0" applyAlignment="1">
      <alignment horizontal="center" vertical="top" wrapText="1"/>
    </xf>
    <xf numFmtId="0" fontId="1" fillId="0" borderId="32" xfId="2" applyFont="1" applyFill="1" applyBorder="1" applyAlignment="1">
      <alignment horizontal="center" vertical="top" wrapText="1"/>
    </xf>
    <xf numFmtId="0" fontId="1" fillId="0" borderId="33" xfId="2" applyFont="1" applyFill="1" applyBorder="1" applyAlignment="1">
      <alignment horizontal="center" vertical="top" wrapText="1"/>
    </xf>
    <xf numFmtId="0" fontId="5" fillId="0" borderId="33" xfId="0" applyFont="1" applyFill="1" applyBorder="1" applyAlignment="1">
      <alignment horizontal="center" vertical="top" wrapText="1"/>
    </xf>
    <xf numFmtId="0" fontId="5" fillId="0" borderId="34" xfId="0" applyFont="1" applyFill="1" applyBorder="1" applyAlignment="1">
      <alignment horizontal="center"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14" fontId="12" fillId="0" borderId="0" xfId="0" applyNumberFormat="1" applyFont="1" applyBorder="1" applyAlignment="1">
      <alignment horizontal="center" vertical="center"/>
    </xf>
    <xf numFmtId="0" fontId="2" fillId="0" borderId="15" xfId="0" applyFont="1" applyBorder="1" applyAlignment="1">
      <alignment horizontal="center" vertical="center"/>
    </xf>
    <xf numFmtId="14" fontId="13" fillId="0" borderId="17" xfId="0" applyNumberFormat="1" applyFont="1" applyBorder="1" applyAlignment="1">
      <alignment horizontal="center" vertical="center"/>
    </xf>
    <xf numFmtId="0" fontId="12" fillId="0" borderId="18" xfId="0" applyFont="1" applyBorder="1"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1" fillId="5" borderId="29" xfId="0" applyFont="1" applyFill="1" applyBorder="1" applyAlignment="1">
      <alignment horizontal="left"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1" applyFont="1" applyFill="1" applyAlignment="1">
      <alignment vertical="top" wrapText="1"/>
    </xf>
    <xf numFmtId="0" fontId="1" fillId="0" borderId="0" xfId="0" applyFont="1" applyFill="1" applyAlignment="1">
      <alignment wrapText="1"/>
    </xf>
    <xf numFmtId="0" fontId="14" fillId="0" borderId="0" xfId="0" applyFont="1" applyAlignment="1">
      <alignment horizontal="left" vertical="top"/>
    </xf>
    <xf numFmtId="0" fontId="1" fillId="0" borderId="0" xfId="0" applyFont="1" applyAlignment="1">
      <alignment vertical="top"/>
    </xf>
    <xf numFmtId="16" fontId="1" fillId="0" borderId="0" xfId="0" applyNumberFormat="1" applyFont="1" applyAlignment="1">
      <alignment horizontal="center" vertical="top"/>
    </xf>
    <xf numFmtId="0" fontId="6" fillId="0" borderId="0" xfId="0" applyFont="1" applyAlignment="1">
      <alignment horizontal="center" vertical="top"/>
    </xf>
    <xf numFmtId="0" fontId="0" fillId="0" borderId="0" xfId="0" applyFont="1" applyAlignment="1">
      <alignment vertical="top"/>
    </xf>
    <xf numFmtId="0" fontId="2" fillId="17" borderId="0" xfId="7" applyFont="1" applyAlignment="1">
      <alignment vertical="center" wrapText="1"/>
    </xf>
    <xf numFmtId="0" fontId="3" fillId="11" borderId="0" xfId="0" applyFont="1" applyFill="1" applyAlignment="1">
      <alignment horizontal="left" vertical="center"/>
    </xf>
  </cellXfs>
  <cellStyles count="9">
    <cellStyle name="20% - Accent2" xfId="2" builtinId="34"/>
    <cellStyle name="20% - Accent4" xfId="6" builtinId="42"/>
    <cellStyle name="40% - Accent1" xfId="1" builtinId="31"/>
    <cellStyle name="40% - Accent4" xfId="8" builtinId="43"/>
    <cellStyle name="60% - Accent2" xfId="3" builtinId="36"/>
    <cellStyle name="60% - Accent4" xfId="7" builtinId="44"/>
    <cellStyle name="60% - Accent6" xfId="4" builtinId="52"/>
    <cellStyle name="Neutral" xfId="5" builtinId="28"/>
    <cellStyle name="Normal" xfId="0" builtinId="0"/>
  </cellStyles>
  <dxfs count="3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967EC-6333-460F-8E74-5B47BFFDA388}">
  <sheetPr>
    <tabColor theme="9" tint="0.39997558519241921"/>
  </sheetPr>
  <dimension ref="A1:L10"/>
  <sheetViews>
    <sheetView workbookViewId="0">
      <pane ySplit="1" topLeftCell="A2" activePane="bottomLeft" state="frozen"/>
      <selection pane="bottomLeft" activeCell="J23" sqref="J23"/>
    </sheetView>
  </sheetViews>
  <sheetFormatPr defaultRowHeight="14.5" x14ac:dyDescent="0.35"/>
  <cols>
    <col min="2" max="2" width="13" customWidth="1"/>
    <col min="3" max="3" width="38.1796875" customWidth="1"/>
    <col min="4" max="5" width="9.26953125" style="5" customWidth="1"/>
    <col min="6" max="6" width="20.1796875" customWidth="1"/>
    <col min="7" max="7" width="26.1796875" customWidth="1"/>
    <col min="8" max="8" width="15.81640625" customWidth="1"/>
    <col min="9" max="9" width="29.1796875" customWidth="1"/>
    <col min="10" max="10" width="13.26953125" customWidth="1"/>
    <col min="11" max="11" width="11.7265625" customWidth="1"/>
    <col min="12" max="12" width="93.1796875" customWidth="1"/>
  </cols>
  <sheetData>
    <row r="1" spans="1:12" s="41" customFormat="1" ht="29.5" thickBot="1" x14ac:dyDescent="0.4">
      <c r="A1" s="40" t="s">
        <v>4</v>
      </c>
      <c r="B1" s="30" t="s">
        <v>5</v>
      </c>
      <c r="C1" s="31" t="s">
        <v>15</v>
      </c>
      <c r="D1" s="31" t="s">
        <v>151</v>
      </c>
      <c r="E1" s="31" t="s">
        <v>152</v>
      </c>
      <c r="F1" s="32" t="s">
        <v>103</v>
      </c>
      <c r="G1" s="33" t="s">
        <v>6</v>
      </c>
      <c r="H1" s="34" t="s">
        <v>7</v>
      </c>
      <c r="I1" s="35" t="s">
        <v>104</v>
      </c>
      <c r="J1" s="36" t="s">
        <v>105</v>
      </c>
      <c r="K1" s="37" t="s">
        <v>106</v>
      </c>
      <c r="L1" s="38" t="s">
        <v>24</v>
      </c>
    </row>
    <row r="2" spans="1:12" s="6" customFormat="1" x14ac:dyDescent="0.35">
      <c r="A2" s="102">
        <v>16</v>
      </c>
      <c r="B2" s="102" t="s">
        <v>107</v>
      </c>
      <c r="C2" s="229" t="s">
        <v>108</v>
      </c>
      <c r="D2" s="102">
        <v>854509</v>
      </c>
      <c r="E2" s="102">
        <v>917120</v>
      </c>
      <c r="F2" s="102" t="s">
        <v>109</v>
      </c>
      <c r="G2" s="102" t="s">
        <v>110</v>
      </c>
      <c r="H2" s="230" t="s">
        <v>111</v>
      </c>
      <c r="I2" s="102" t="s">
        <v>161</v>
      </c>
      <c r="J2" s="102" t="s">
        <v>112</v>
      </c>
      <c r="K2" s="102" t="s">
        <v>1</v>
      </c>
      <c r="L2" s="229" t="s">
        <v>113</v>
      </c>
    </row>
    <row r="3" spans="1:12" s="6" customFormat="1" x14ac:dyDescent="0.35">
      <c r="A3" s="102">
        <v>16</v>
      </c>
      <c r="B3" s="102" t="s">
        <v>107</v>
      </c>
      <c r="C3" s="229" t="s">
        <v>138</v>
      </c>
      <c r="D3" s="102">
        <v>854510</v>
      </c>
      <c r="E3" s="102">
        <v>917121</v>
      </c>
      <c r="F3" s="102" t="s">
        <v>114</v>
      </c>
      <c r="G3" s="102" t="s">
        <v>110</v>
      </c>
      <c r="H3" s="230" t="s">
        <v>111</v>
      </c>
      <c r="I3" s="102" t="s">
        <v>161</v>
      </c>
      <c r="J3" s="102" t="s">
        <v>112</v>
      </c>
      <c r="K3" s="102" t="s">
        <v>1</v>
      </c>
      <c r="L3" s="229" t="s">
        <v>113</v>
      </c>
    </row>
    <row r="4" spans="1:12" s="6" customFormat="1" x14ac:dyDescent="0.35">
      <c r="A4" s="102">
        <v>16</v>
      </c>
      <c r="B4" s="102" t="s">
        <v>107</v>
      </c>
      <c r="C4" s="229" t="s">
        <v>139</v>
      </c>
      <c r="D4" s="102">
        <v>854511</v>
      </c>
      <c r="E4" s="102">
        <v>917123</v>
      </c>
      <c r="F4" s="102" t="s">
        <v>109</v>
      </c>
      <c r="G4" s="102" t="s">
        <v>110</v>
      </c>
      <c r="H4" s="230" t="s">
        <v>111</v>
      </c>
      <c r="I4" s="102" t="s">
        <v>161</v>
      </c>
      <c r="J4" s="102" t="s">
        <v>112</v>
      </c>
      <c r="K4" s="102" t="s">
        <v>1</v>
      </c>
      <c r="L4" s="229" t="s">
        <v>147</v>
      </c>
    </row>
    <row r="5" spans="1:12" s="6" customFormat="1" x14ac:dyDescent="0.35">
      <c r="A5" s="102">
        <v>16</v>
      </c>
      <c r="B5" s="102" t="s">
        <v>107</v>
      </c>
      <c r="C5" s="229" t="s">
        <v>140</v>
      </c>
      <c r="D5" s="102">
        <v>854512</v>
      </c>
      <c r="E5" s="102">
        <v>917124</v>
      </c>
      <c r="F5" s="102" t="s">
        <v>114</v>
      </c>
      <c r="G5" s="102" t="s">
        <v>110</v>
      </c>
      <c r="H5" s="230" t="s">
        <v>111</v>
      </c>
      <c r="I5" s="102" t="s">
        <v>161</v>
      </c>
      <c r="J5" s="102" t="s">
        <v>112</v>
      </c>
      <c r="K5" s="102" t="s">
        <v>1</v>
      </c>
      <c r="L5" s="229" t="s">
        <v>148</v>
      </c>
    </row>
    <row r="6" spans="1:12" s="6" customFormat="1" x14ac:dyDescent="0.35">
      <c r="A6" s="102">
        <v>16</v>
      </c>
      <c r="B6" s="102" t="s">
        <v>107</v>
      </c>
      <c r="C6" s="229" t="s">
        <v>134</v>
      </c>
      <c r="D6" s="102">
        <v>854513</v>
      </c>
      <c r="E6" s="102">
        <v>917125</v>
      </c>
      <c r="F6" s="102" t="s">
        <v>114</v>
      </c>
      <c r="G6" s="102" t="s">
        <v>110</v>
      </c>
      <c r="H6" s="230" t="s">
        <v>111</v>
      </c>
      <c r="I6" s="102" t="s">
        <v>161</v>
      </c>
      <c r="J6" s="102" t="s">
        <v>112</v>
      </c>
      <c r="K6" s="102" t="s">
        <v>1</v>
      </c>
      <c r="L6" s="229" t="s">
        <v>149</v>
      </c>
    </row>
    <row r="7" spans="1:12" s="6" customFormat="1" x14ac:dyDescent="0.35">
      <c r="A7" s="102">
        <v>16</v>
      </c>
      <c r="B7" s="102" t="s">
        <v>107</v>
      </c>
      <c r="C7" s="229" t="s">
        <v>135</v>
      </c>
      <c r="D7" s="102">
        <v>854517</v>
      </c>
      <c r="E7" s="102">
        <v>917234</v>
      </c>
      <c r="F7" s="102" t="s">
        <v>114</v>
      </c>
      <c r="G7" s="102" t="s">
        <v>110</v>
      </c>
      <c r="H7" s="230" t="s">
        <v>111</v>
      </c>
      <c r="I7" s="102" t="s">
        <v>161</v>
      </c>
      <c r="J7" s="102" t="s">
        <v>112</v>
      </c>
      <c r="K7" s="102" t="s">
        <v>1</v>
      </c>
      <c r="L7" s="229" t="s">
        <v>150</v>
      </c>
    </row>
    <row r="8" spans="1:12" s="6" customFormat="1" x14ac:dyDescent="0.35">
      <c r="A8" s="102">
        <v>16</v>
      </c>
      <c r="B8" s="102" t="s">
        <v>107</v>
      </c>
      <c r="C8" s="229" t="s">
        <v>141</v>
      </c>
      <c r="D8" s="102">
        <v>854514</v>
      </c>
      <c r="E8" s="102">
        <v>917127</v>
      </c>
      <c r="F8" s="231" t="s">
        <v>115</v>
      </c>
      <c r="G8" s="102" t="s">
        <v>110</v>
      </c>
      <c r="H8" s="230" t="s">
        <v>111</v>
      </c>
      <c r="I8" s="102" t="s">
        <v>161</v>
      </c>
      <c r="J8" s="102" t="s">
        <v>112</v>
      </c>
      <c r="K8" s="231" t="s">
        <v>2</v>
      </c>
      <c r="L8" s="232" t="s">
        <v>153</v>
      </c>
    </row>
    <row r="9" spans="1:12" s="6" customFormat="1" x14ac:dyDescent="0.35">
      <c r="A9" s="102">
        <v>16</v>
      </c>
      <c r="B9" s="102" t="s">
        <v>107</v>
      </c>
      <c r="C9" s="229" t="s">
        <v>137</v>
      </c>
      <c r="D9" s="102">
        <v>854515</v>
      </c>
      <c r="E9" s="102">
        <v>917128</v>
      </c>
      <c r="F9" s="231" t="s">
        <v>116</v>
      </c>
      <c r="G9" s="102" t="s">
        <v>110</v>
      </c>
      <c r="H9" s="230" t="s">
        <v>111</v>
      </c>
      <c r="I9" s="102" t="s">
        <v>161</v>
      </c>
      <c r="J9" s="102" t="s">
        <v>112</v>
      </c>
      <c r="K9" s="231" t="s">
        <v>2</v>
      </c>
      <c r="L9" s="232" t="s">
        <v>153</v>
      </c>
    </row>
    <row r="10" spans="1:12" s="6" customFormat="1" x14ac:dyDescent="0.35">
      <c r="A10" s="102">
        <v>16</v>
      </c>
      <c r="B10" s="102" t="s">
        <v>107</v>
      </c>
      <c r="C10" s="229" t="s">
        <v>146</v>
      </c>
      <c r="D10" s="102">
        <v>854515</v>
      </c>
      <c r="E10" s="102">
        <v>917137</v>
      </c>
      <c r="F10" s="231" t="s">
        <v>116</v>
      </c>
      <c r="G10" s="102" t="s">
        <v>110</v>
      </c>
      <c r="H10" s="230" t="s">
        <v>111</v>
      </c>
      <c r="I10" s="102" t="s">
        <v>161</v>
      </c>
      <c r="J10" s="102" t="s">
        <v>112</v>
      </c>
      <c r="K10" s="231" t="s">
        <v>2</v>
      </c>
      <c r="L10" s="63"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84E5F-5692-4C7E-A28B-C39139E74E84}">
  <dimension ref="A1:C21"/>
  <sheetViews>
    <sheetView workbookViewId="0">
      <pane ySplit="1" topLeftCell="A11" activePane="bottomLeft" state="frozen"/>
      <selection pane="bottomLeft" activeCell="B21" sqref="B21"/>
    </sheetView>
  </sheetViews>
  <sheetFormatPr defaultRowHeight="14.5" x14ac:dyDescent="0.35"/>
  <cols>
    <col min="1" max="1" width="43" customWidth="1"/>
    <col min="2" max="2" width="19.81640625" style="5" customWidth="1"/>
    <col min="3" max="3" width="12.453125" style="5" customWidth="1"/>
  </cols>
  <sheetData>
    <row r="1" spans="1:2" s="15" customFormat="1" ht="29" x14ac:dyDescent="0.35">
      <c r="A1" s="16"/>
      <c r="B1" s="23" t="s">
        <v>47</v>
      </c>
    </row>
    <row r="2" spans="1:2" x14ac:dyDescent="0.35">
      <c r="A2" s="21" t="s">
        <v>35</v>
      </c>
      <c r="B2" s="19"/>
    </row>
    <row r="3" spans="1:2" x14ac:dyDescent="0.35">
      <c r="A3" s="20" t="s">
        <v>41</v>
      </c>
      <c r="B3" s="18" t="s">
        <v>3</v>
      </c>
    </row>
    <row r="4" spans="1:2" x14ac:dyDescent="0.35">
      <c r="A4" s="20" t="s">
        <v>42</v>
      </c>
      <c r="B4" s="18" t="s">
        <v>3</v>
      </c>
    </row>
    <row r="5" spans="1:2" x14ac:dyDescent="0.35">
      <c r="A5" s="20" t="s">
        <v>43</v>
      </c>
      <c r="B5" s="18" t="s">
        <v>3</v>
      </c>
    </row>
    <row r="6" spans="1:2" x14ac:dyDescent="0.35">
      <c r="A6" s="20" t="s">
        <v>48</v>
      </c>
      <c r="B6" s="18" t="s">
        <v>3</v>
      </c>
    </row>
    <row r="7" spans="1:2" x14ac:dyDescent="0.35">
      <c r="A7" s="20" t="s">
        <v>44</v>
      </c>
      <c r="B7" s="18" t="s">
        <v>3</v>
      </c>
    </row>
    <row r="8" spans="1:2" x14ac:dyDescent="0.35">
      <c r="A8" s="20" t="s">
        <v>45</v>
      </c>
      <c r="B8" s="18" t="s">
        <v>3</v>
      </c>
    </row>
    <row r="9" spans="1:2" x14ac:dyDescent="0.35">
      <c r="A9" s="20" t="s">
        <v>9</v>
      </c>
      <c r="B9" s="18" t="s">
        <v>3</v>
      </c>
    </row>
    <row r="10" spans="1:2" x14ac:dyDescent="0.35">
      <c r="A10" s="16"/>
      <c r="B10" s="17"/>
    </row>
    <row r="11" spans="1:2" x14ac:dyDescent="0.35">
      <c r="A11" s="21" t="s">
        <v>38</v>
      </c>
      <c r="B11" s="19"/>
    </row>
    <row r="12" spans="1:2" x14ac:dyDescent="0.35">
      <c r="A12" s="15" t="s">
        <v>39</v>
      </c>
      <c r="B12" s="9" t="s">
        <v>3</v>
      </c>
    </row>
    <row r="13" spans="1:2" x14ac:dyDescent="0.35">
      <c r="A13" s="29" t="s">
        <v>40</v>
      </c>
      <c r="B13" s="9" t="s">
        <v>3</v>
      </c>
    </row>
    <row r="14" spans="1:2" x14ac:dyDescent="0.35">
      <c r="A14" s="16"/>
      <c r="B14" s="17"/>
    </row>
    <row r="15" spans="1:2" x14ac:dyDescent="0.35">
      <c r="A15" s="21" t="s">
        <v>34</v>
      </c>
      <c r="B15" s="22"/>
    </row>
    <row r="16" spans="1:2" ht="15.5" x14ac:dyDescent="0.35">
      <c r="A16" s="4" t="s">
        <v>12</v>
      </c>
      <c r="B16" s="7" t="s">
        <v>8</v>
      </c>
    </row>
    <row r="17" spans="1:3" ht="15.5" x14ac:dyDescent="0.35">
      <c r="A17" s="4" t="s">
        <v>16</v>
      </c>
      <c r="B17" s="7" t="s">
        <v>8</v>
      </c>
    </row>
    <row r="18" spans="1:3" ht="15.5" x14ac:dyDescent="0.35">
      <c r="A18" s="4" t="s">
        <v>10</v>
      </c>
      <c r="B18" s="7" t="s">
        <v>8</v>
      </c>
    </row>
    <row r="19" spans="1:3" x14ac:dyDescent="0.35">
      <c r="A19" s="20"/>
      <c r="B19" s="7"/>
      <c r="C19" s="7"/>
    </row>
    <row r="21" spans="1:3" ht="15.5" x14ac:dyDescent="0.35">
      <c r="A21" s="4" t="s">
        <v>25</v>
      </c>
      <c r="B21" s="24">
        <v>44153</v>
      </c>
    </row>
  </sheetData>
  <conditionalFormatting sqref="A2 A4:A9 A11 A13">
    <cfRule type="containsText" dxfId="38" priority="4" operator="containsText" text="&quot;">
      <formula>NOT(ISERROR(SEARCH("""",A2)))</formula>
    </cfRule>
  </conditionalFormatting>
  <conditionalFormatting sqref="A3">
    <cfRule type="containsText" dxfId="37" priority="3" operator="containsText" text="&quot;">
      <formula>NOT(ISERROR(SEARCH("""",A3)))</formula>
    </cfRule>
  </conditionalFormatting>
  <conditionalFormatting sqref="A13">
    <cfRule type="containsText" dxfId="36" priority="1" operator="containsText" text="&quot;">
      <formula>NOT(ISERROR(SEARCH("""",A13)))</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0BB1-8919-4452-A854-6C083607D783}">
  <dimension ref="A1:H3"/>
  <sheetViews>
    <sheetView workbookViewId="0">
      <pane ySplit="1" topLeftCell="A2" activePane="bottomLeft" state="frozen"/>
      <selection pane="bottomLeft" sqref="A1:B1"/>
    </sheetView>
  </sheetViews>
  <sheetFormatPr defaultRowHeight="14.5" x14ac:dyDescent="0.35"/>
  <cols>
    <col min="1" max="1" width="17.54296875" style="12" customWidth="1"/>
    <col min="2" max="2" width="86" customWidth="1"/>
    <col min="3" max="3" width="19" customWidth="1"/>
    <col min="4" max="4" width="41.7265625" customWidth="1"/>
    <col min="5" max="5" width="42.7265625" customWidth="1"/>
    <col min="6" max="6" width="48.26953125" customWidth="1"/>
  </cols>
  <sheetData>
    <row r="1" spans="1:8" s="1" customFormat="1" ht="15.5" x14ac:dyDescent="0.35">
      <c r="A1" s="234" t="s">
        <v>47</v>
      </c>
      <c r="B1" s="234"/>
      <c r="C1" s="28" t="s">
        <v>36</v>
      </c>
      <c r="D1" s="8"/>
      <c r="E1" s="8"/>
      <c r="F1" s="8"/>
      <c r="G1" s="8"/>
      <c r="H1" s="8"/>
    </row>
    <row r="2" spans="1:8" ht="15.5" x14ac:dyDescent="0.35">
      <c r="A2" s="14"/>
      <c r="B2" s="14"/>
      <c r="C2" s="14"/>
      <c r="D2" s="14"/>
      <c r="E2" s="14"/>
      <c r="F2" s="14"/>
      <c r="G2" s="12"/>
      <c r="H2" s="12"/>
    </row>
    <row r="3" spans="1:8" ht="186" x14ac:dyDescent="0.35">
      <c r="A3" s="45" t="s">
        <v>37</v>
      </c>
      <c r="B3" s="44" t="s">
        <v>102</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4521-250C-4A34-AD6D-05F017D6CCA0}">
  <dimension ref="A1:E29"/>
  <sheetViews>
    <sheetView tabSelected="1" workbookViewId="0">
      <pane ySplit="1" topLeftCell="A2" activePane="bottomLeft" state="frozen"/>
      <selection pane="bottomLeft" activeCell="B27" sqref="B27"/>
    </sheetView>
  </sheetViews>
  <sheetFormatPr defaultRowHeight="14.5" x14ac:dyDescent="0.35"/>
  <cols>
    <col min="1" max="1" width="24.1796875" customWidth="1"/>
    <col min="2" max="2" width="40.26953125" customWidth="1"/>
    <col min="3" max="3" width="27.7265625" customWidth="1"/>
    <col min="4" max="5" width="32" customWidth="1"/>
  </cols>
  <sheetData>
    <row r="1" spans="1:5" ht="15.5" x14ac:dyDescent="0.35">
      <c r="A1" s="25" t="s">
        <v>13</v>
      </c>
      <c r="B1" s="25" t="s">
        <v>26</v>
      </c>
      <c r="C1" s="27"/>
      <c r="D1" s="27"/>
      <c r="E1" s="27"/>
    </row>
    <row r="2" spans="1:5" ht="15.5" x14ac:dyDescent="0.35">
      <c r="A2" s="4" t="s">
        <v>27</v>
      </c>
      <c r="B2" t="s">
        <v>68</v>
      </c>
      <c r="C2" t="s">
        <v>138</v>
      </c>
      <c r="D2" t="s">
        <v>139</v>
      </c>
      <c r="E2" t="s">
        <v>134</v>
      </c>
    </row>
    <row r="3" spans="1:5" ht="15.5" x14ac:dyDescent="0.35">
      <c r="A3" s="4" t="s">
        <v>28</v>
      </c>
      <c r="B3" s="228" t="s">
        <v>154</v>
      </c>
    </row>
    <row r="4" spans="1:5" ht="15.5" x14ac:dyDescent="0.35">
      <c r="A4" s="4" t="s">
        <v>29</v>
      </c>
      <c r="B4" s="42" t="s">
        <v>156</v>
      </c>
    </row>
    <row r="5" spans="1:5" ht="15.5" x14ac:dyDescent="0.35">
      <c r="A5" s="4" t="s">
        <v>30</v>
      </c>
      <c r="B5" s="12"/>
    </row>
    <row r="7" spans="1:5" ht="15.5" x14ac:dyDescent="0.35">
      <c r="A7" s="25" t="s">
        <v>13</v>
      </c>
      <c r="B7" s="25" t="s">
        <v>26</v>
      </c>
      <c r="C7" s="27"/>
      <c r="D7" s="27"/>
      <c r="E7" s="27"/>
    </row>
    <row r="8" spans="1:5" ht="15.5" x14ac:dyDescent="0.35">
      <c r="A8" s="4" t="s">
        <v>27</v>
      </c>
      <c r="B8" t="s">
        <v>138</v>
      </c>
      <c r="C8" t="s">
        <v>140</v>
      </c>
      <c r="D8" t="s">
        <v>134</v>
      </c>
      <c r="E8" t="s">
        <v>135</v>
      </c>
    </row>
    <row r="9" spans="1:5" ht="15.5" x14ac:dyDescent="0.35">
      <c r="A9" s="4" t="s">
        <v>28</v>
      </c>
      <c r="B9" s="228" t="s">
        <v>117</v>
      </c>
    </row>
    <row r="10" spans="1:5" ht="15.5" x14ac:dyDescent="0.35">
      <c r="A10" s="4" t="s">
        <v>29</v>
      </c>
      <c r="B10" s="42" t="s">
        <v>118</v>
      </c>
    </row>
    <row r="11" spans="1:5" ht="15.5" x14ac:dyDescent="0.35">
      <c r="A11" s="4" t="s">
        <v>30</v>
      </c>
      <c r="B11" s="12"/>
    </row>
    <row r="13" spans="1:5" ht="15.5" x14ac:dyDescent="0.35">
      <c r="A13" s="25" t="s">
        <v>13</v>
      </c>
      <c r="B13" s="25" t="s">
        <v>26</v>
      </c>
      <c r="C13" s="27"/>
      <c r="D13" s="27"/>
      <c r="E13" s="27"/>
    </row>
    <row r="14" spans="1:5" ht="15.5" x14ac:dyDescent="0.35">
      <c r="A14" s="4" t="s">
        <v>27</v>
      </c>
      <c r="B14" t="s">
        <v>139</v>
      </c>
      <c r="C14" t="s">
        <v>140</v>
      </c>
      <c r="D14" t="s">
        <v>135</v>
      </c>
    </row>
    <row r="15" spans="1:5" ht="15.5" x14ac:dyDescent="0.35">
      <c r="A15" s="4" t="s">
        <v>28</v>
      </c>
      <c r="B15" s="228" t="s">
        <v>119</v>
      </c>
    </row>
    <row r="16" spans="1:5" ht="15.5" x14ac:dyDescent="0.35">
      <c r="A16" s="4" t="s">
        <v>29</v>
      </c>
      <c r="B16" s="42" t="s">
        <v>120</v>
      </c>
    </row>
    <row r="17" spans="1:5" ht="15.5" x14ac:dyDescent="0.35">
      <c r="A17" s="4" t="s">
        <v>30</v>
      </c>
      <c r="B17" s="12"/>
    </row>
    <row r="19" spans="1:5" ht="15.5" x14ac:dyDescent="0.35">
      <c r="A19" s="25" t="s">
        <v>13</v>
      </c>
      <c r="B19" s="25" t="s">
        <v>26</v>
      </c>
      <c r="C19" s="27"/>
      <c r="D19" s="27"/>
      <c r="E19" s="27"/>
    </row>
    <row r="20" spans="1:5" ht="15.5" x14ac:dyDescent="0.35">
      <c r="A20" s="4" t="s">
        <v>27</v>
      </c>
      <c r="B20" t="s">
        <v>139</v>
      </c>
      <c r="C20" t="s">
        <v>134</v>
      </c>
    </row>
    <row r="21" spans="1:5" ht="15.5" x14ac:dyDescent="0.35">
      <c r="A21" s="4" t="s">
        <v>28</v>
      </c>
      <c r="B21" s="228" t="s">
        <v>155</v>
      </c>
    </row>
    <row r="22" spans="1:5" ht="15.5" x14ac:dyDescent="0.35">
      <c r="A22" s="4" t="s">
        <v>29</v>
      </c>
      <c r="B22" s="42" t="s">
        <v>157</v>
      </c>
    </row>
    <row r="23" spans="1:5" ht="15.5" x14ac:dyDescent="0.35">
      <c r="A23" s="4" t="s">
        <v>30</v>
      </c>
      <c r="B23" s="12"/>
    </row>
    <row r="25" spans="1:5" ht="15.5" x14ac:dyDescent="0.35">
      <c r="A25" s="25" t="s">
        <v>13</v>
      </c>
      <c r="B25" s="25" t="s">
        <v>26</v>
      </c>
      <c r="C25" s="27"/>
      <c r="D25" s="27"/>
      <c r="E25" s="27"/>
    </row>
    <row r="26" spans="1:5" ht="15.5" x14ac:dyDescent="0.35">
      <c r="A26" s="4" t="s">
        <v>27</v>
      </c>
      <c r="B26" t="s">
        <v>68</v>
      </c>
      <c r="C26" t="s">
        <v>138</v>
      </c>
    </row>
    <row r="27" spans="1:5" ht="15.5" x14ac:dyDescent="0.35">
      <c r="A27" s="4" t="s">
        <v>28</v>
      </c>
      <c r="B27" s="228" t="s">
        <v>159</v>
      </c>
    </row>
    <row r="28" spans="1:5" ht="15.5" x14ac:dyDescent="0.35">
      <c r="A28" s="4" t="s">
        <v>29</v>
      </c>
      <c r="B28" s="42" t="s">
        <v>158</v>
      </c>
    </row>
    <row r="29" spans="1:5" ht="15.5" x14ac:dyDescent="0.35">
      <c r="A29" s="4" t="s">
        <v>30</v>
      </c>
      <c r="B29"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3837-7F3A-42C4-B204-CAFBC1FAD8BA}">
  <dimension ref="A1:J33"/>
  <sheetViews>
    <sheetView topLeftCell="B1" zoomScaleNormal="100" workbookViewId="0">
      <pane ySplit="1" topLeftCell="A2" activePane="bottomLeft" state="frozen"/>
      <selection pane="bottomLeft" activeCell="D9" sqref="D9"/>
    </sheetView>
  </sheetViews>
  <sheetFormatPr defaultRowHeight="14.5" x14ac:dyDescent="0.35"/>
  <cols>
    <col min="1" max="1" width="34" customWidth="1"/>
    <col min="2" max="2" width="39.81640625" style="6" customWidth="1"/>
    <col min="3" max="3" width="37.54296875" customWidth="1"/>
    <col min="4" max="4" width="34.453125" customWidth="1"/>
    <col min="5" max="5" width="35" customWidth="1"/>
    <col min="6" max="6" width="37.1796875" customWidth="1"/>
    <col min="7" max="7" width="37.81640625" customWidth="1"/>
    <col min="8" max="8" width="17.7265625" customWidth="1"/>
    <col min="9" max="9" width="14.26953125" customWidth="1"/>
    <col min="10" max="10" width="20.453125" customWidth="1"/>
  </cols>
  <sheetData>
    <row r="1" spans="1:10" ht="25.5" customHeight="1" thickBot="1" x14ac:dyDescent="0.4">
      <c r="A1" s="233" t="s">
        <v>46</v>
      </c>
      <c r="B1" s="233" t="s">
        <v>160</v>
      </c>
      <c r="C1" s="46"/>
      <c r="D1" s="47"/>
      <c r="E1" s="48"/>
      <c r="F1" s="48"/>
      <c r="G1" s="48"/>
      <c r="H1" s="48"/>
      <c r="I1" s="49"/>
      <c r="J1" s="47"/>
    </row>
    <row r="2" spans="1:10" x14ac:dyDescent="0.35">
      <c r="A2" s="50" t="s">
        <v>22</v>
      </c>
      <c r="B2" s="176" t="s">
        <v>68</v>
      </c>
      <c r="C2" s="51"/>
      <c r="D2" s="52"/>
      <c r="E2" s="52"/>
      <c r="F2" s="52"/>
      <c r="G2" s="9"/>
      <c r="H2" s="53"/>
      <c r="I2" s="53"/>
      <c r="J2" s="49"/>
    </row>
    <row r="3" spans="1:10" x14ac:dyDescent="0.35">
      <c r="A3" s="54"/>
      <c r="B3" s="118"/>
      <c r="C3" s="56"/>
      <c r="D3" s="57"/>
      <c r="E3" s="57"/>
      <c r="F3" s="57"/>
      <c r="G3" s="11"/>
      <c r="H3" s="58"/>
      <c r="I3" s="58"/>
      <c r="J3" s="59"/>
    </row>
    <row r="4" spans="1:10" ht="15" thickBot="1" x14ac:dyDescent="0.4">
      <c r="A4" s="60" t="str">
        <f>Labels!A2</f>
        <v>Client Information</v>
      </c>
      <c r="B4" s="119"/>
      <c r="C4" s="62"/>
      <c r="D4" s="52"/>
      <c r="E4" s="52" t="s">
        <v>53</v>
      </c>
      <c r="F4" s="52"/>
      <c r="G4" s="9"/>
      <c r="H4" s="53"/>
      <c r="I4" s="53"/>
      <c r="J4" s="49"/>
    </row>
    <row r="5" spans="1:10" x14ac:dyDescent="0.35">
      <c r="A5" s="63" t="str">
        <f>Labels!A3</f>
        <v>Name</v>
      </c>
      <c r="B5" s="120" t="s">
        <v>162</v>
      </c>
      <c r="C5" s="62" t="s">
        <v>51</v>
      </c>
      <c r="D5" s="52"/>
      <c r="E5" s="65"/>
      <c r="F5" s="66" t="s">
        <v>23</v>
      </c>
      <c r="G5" s="67"/>
      <c r="H5" s="68"/>
      <c r="I5" s="68" t="s">
        <v>19</v>
      </c>
      <c r="J5" s="69" t="s">
        <v>21</v>
      </c>
    </row>
    <row r="6" spans="1:10" x14ac:dyDescent="0.35">
      <c r="A6" s="63" t="str">
        <f>Labels!A4</f>
        <v>Gender</v>
      </c>
      <c r="B6" s="121" t="s">
        <v>49</v>
      </c>
      <c r="C6" s="71"/>
      <c r="D6" s="52"/>
      <c r="E6" s="72" t="s">
        <v>17</v>
      </c>
      <c r="F6" s="73" t="s">
        <v>20</v>
      </c>
      <c r="G6" s="73" t="s">
        <v>18</v>
      </c>
      <c r="H6" s="74" t="s">
        <v>52</v>
      </c>
      <c r="I6" s="75"/>
      <c r="J6" s="76"/>
    </row>
    <row r="7" spans="1:10" ht="15" thickBot="1" x14ac:dyDescent="0.4">
      <c r="A7" s="63" t="str">
        <f>Labels!A5</f>
        <v>Age in years</v>
      </c>
      <c r="B7" s="120">
        <f>F8</f>
        <v>9</v>
      </c>
      <c r="C7" s="77">
        <f>+E7</f>
        <v>40773</v>
      </c>
      <c r="D7" s="52"/>
      <c r="E7" s="78">
        <f>DATE(YEAR(I7) -$F$7, MONTH(I7) - $G$7, DAY(I7) - $H$7)</f>
        <v>40773</v>
      </c>
      <c r="F7" s="79">
        <v>9</v>
      </c>
      <c r="G7" s="79">
        <v>3</v>
      </c>
      <c r="H7" s="79">
        <v>0</v>
      </c>
      <c r="I7" s="80">
        <f>DATE(YEAR(Labels!$B$21),MONTH(Labels!$B$21)-$J$7,DAY(Labels!$B$21))</f>
        <v>44153</v>
      </c>
      <c r="J7" s="81">
        <v>0</v>
      </c>
    </row>
    <row r="8" spans="1:10" ht="15" thickBot="1" x14ac:dyDescent="0.4">
      <c r="A8" s="63" t="str">
        <f>Labels!A6</f>
        <v>Age in months</v>
      </c>
      <c r="B8" s="122">
        <f>G8</f>
        <v>3</v>
      </c>
      <c r="C8" s="71"/>
      <c r="D8" s="52"/>
      <c r="E8" s="83">
        <f>+E7</f>
        <v>40773</v>
      </c>
      <c r="F8" s="84">
        <f>IF(MONTH(I8)-MONTH(E8)&lt;0,ABS(YEAR(E8)-YEAR(I8))-1,ABS(YEAR(E8)-YEAR(I8)))</f>
        <v>9</v>
      </c>
      <c r="G8" s="85">
        <f>IF((MONTH(I8)-MONTH(E8))&lt;0,12-ABS(MONTH(I8)-MONTH(E8)),ABS(MONTH(I8)-MONTH(E8)))</f>
        <v>3</v>
      </c>
      <c r="H8" s="86">
        <f>ABS(DAY(I8)-DAY(E8))</f>
        <v>0</v>
      </c>
      <c r="I8" s="87">
        <f>DATE(YEAR(Labels!$B$21),MONTH(Labels!$B$21)-J8,DAY(Labels!$B$21))</f>
        <v>44153</v>
      </c>
      <c r="J8" s="88">
        <v>0</v>
      </c>
    </row>
    <row r="9" spans="1:10" x14ac:dyDescent="0.35">
      <c r="A9" s="63" t="s">
        <v>44</v>
      </c>
      <c r="B9" s="121">
        <v>6</v>
      </c>
      <c r="C9" s="71"/>
      <c r="D9" s="52"/>
      <c r="E9" s="89"/>
      <c r="F9" s="90"/>
      <c r="G9" s="91"/>
      <c r="H9" s="92"/>
      <c r="I9" s="93"/>
      <c r="J9" s="49"/>
    </row>
    <row r="10" spans="1:10" x14ac:dyDescent="0.35">
      <c r="A10" s="63" t="s">
        <v>45</v>
      </c>
      <c r="B10" s="121" t="s">
        <v>50</v>
      </c>
      <c r="C10" s="71"/>
      <c r="D10" s="52"/>
      <c r="E10" s="89"/>
      <c r="F10" s="90"/>
      <c r="G10" s="91"/>
      <c r="H10" s="92"/>
      <c r="I10" s="93"/>
      <c r="J10" s="49"/>
    </row>
    <row r="11" spans="1:10" ht="15" thickBot="1" x14ac:dyDescent="0.4">
      <c r="A11" s="63" t="str">
        <f>Labels!A9</f>
        <v>Administration date</v>
      </c>
      <c r="B11" s="123" t="s">
        <v>163</v>
      </c>
      <c r="C11" s="95"/>
      <c r="D11" s="52"/>
      <c r="E11" s="47"/>
      <c r="F11" s="47"/>
      <c r="G11" s="47"/>
      <c r="H11" s="47"/>
      <c r="I11" s="47"/>
      <c r="J11" s="49"/>
    </row>
    <row r="12" spans="1:10" x14ac:dyDescent="0.35">
      <c r="A12" s="54"/>
      <c r="B12" s="124"/>
      <c r="C12" s="96"/>
      <c r="D12" s="57"/>
      <c r="E12" s="57"/>
      <c r="F12" s="57"/>
      <c r="G12" s="11"/>
      <c r="H12" s="58"/>
      <c r="I12" s="59"/>
      <c r="J12" s="59"/>
    </row>
    <row r="13" spans="1:10" x14ac:dyDescent="0.35">
      <c r="A13" s="60" t="str">
        <f>Labels!A11</f>
        <v>Examiner Information</v>
      </c>
      <c r="B13" s="117"/>
      <c r="C13" s="97"/>
      <c r="D13" s="52"/>
      <c r="E13" s="52"/>
      <c r="F13" s="52"/>
      <c r="G13" s="49"/>
      <c r="H13" s="49"/>
      <c r="I13" s="49"/>
      <c r="J13" s="47"/>
    </row>
    <row r="14" spans="1:10" x14ac:dyDescent="0.35">
      <c r="A14" s="63" t="str">
        <f>Labels!A12</f>
        <v>Examiner’s name</v>
      </c>
      <c r="B14" s="117" t="s">
        <v>69</v>
      </c>
      <c r="C14" s="97"/>
      <c r="D14" s="52"/>
      <c r="E14" s="52"/>
      <c r="F14" s="52"/>
      <c r="G14" s="49"/>
      <c r="H14" s="49"/>
      <c r="I14" s="49"/>
      <c r="J14" s="47"/>
    </row>
    <row r="15" spans="1:10" x14ac:dyDescent="0.35">
      <c r="A15" s="63" t="str">
        <f>Labels!A13</f>
        <v>Examiner’s title</v>
      </c>
      <c r="B15" s="117" t="s">
        <v>70</v>
      </c>
      <c r="C15" s="97"/>
      <c r="D15" s="52"/>
      <c r="E15" s="52"/>
      <c r="F15" s="52"/>
      <c r="G15" s="49"/>
      <c r="H15" s="49"/>
      <c r="I15" s="49"/>
      <c r="J15" s="47"/>
    </row>
    <row r="16" spans="1:10" x14ac:dyDescent="0.35">
      <c r="A16" s="98"/>
      <c r="B16" s="125"/>
      <c r="C16" s="99"/>
      <c r="D16" s="52"/>
      <c r="E16" s="52"/>
      <c r="F16" s="52"/>
      <c r="G16" s="49"/>
      <c r="H16" s="49"/>
      <c r="I16" s="47"/>
      <c r="J16" s="47"/>
    </row>
    <row r="17" spans="1:10" ht="128.25" customHeight="1" x14ac:dyDescent="0.35">
      <c r="A17" s="63" t="s">
        <v>31</v>
      </c>
      <c r="B17" s="207" t="s">
        <v>133</v>
      </c>
      <c r="C17" s="39"/>
      <c r="D17" s="52"/>
      <c r="E17" s="52"/>
      <c r="F17" s="52"/>
      <c r="G17" s="49"/>
      <c r="H17" s="49"/>
      <c r="I17" s="49"/>
      <c r="J17" s="47"/>
    </row>
    <row r="18" spans="1:10" ht="35.25" customHeight="1" x14ac:dyDescent="0.35">
      <c r="A18" s="63" t="s">
        <v>33</v>
      </c>
      <c r="B18" s="100" t="s">
        <v>32</v>
      </c>
      <c r="C18" s="52"/>
      <c r="D18" s="52"/>
      <c r="E18" s="52"/>
      <c r="F18" s="52"/>
      <c r="G18" s="52"/>
      <c r="H18" s="52"/>
      <c r="I18" s="52"/>
      <c r="J18" s="52"/>
    </row>
    <row r="19" spans="1:10" x14ac:dyDescent="0.35">
      <c r="A19" s="63" t="s">
        <v>13</v>
      </c>
      <c r="B19" s="126" t="s">
        <v>11</v>
      </c>
      <c r="C19" s="97"/>
      <c r="D19" s="52"/>
      <c r="E19" s="52"/>
      <c r="F19" s="52"/>
      <c r="G19" s="49"/>
      <c r="H19" s="49"/>
      <c r="I19" s="49"/>
      <c r="J19" s="47"/>
    </row>
    <row r="20" spans="1:10" s="3" customFormat="1" x14ac:dyDescent="0.35">
      <c r="A20" s="63" t="s">
        <v>14</v>
      </c>
      <c r="B20" s="63" t="s">
        <v>142</v>
      </c>
      <c r="C20" s="102"/>
      <c r="D20" s="52"/>
      <c r="E20" s="52"/>
      <c r="F20" s="52"/>
      <c r="G20" s="49"/>
      <c r="H20" s="49"/>
      <c r="I20" s="49"/>
      <c r="J20" s="47"/>
    </row>
    <row r="21" spans="1:10" x14ac:dyDescent="0.35">
      <c r="A21" s="63"/>
      <c r="B21" s="117"/>
      <c r="C21" s="52"/>
      <c r="D21" s="52"/>
      <c r="E21" s="52"/>
      <c r="F21" s="52"/>
      <c r="G21" s="49"/>
      <c r="H21" s="49"/>
      <c r="I21" s="49"/>
      <c r="J21" s="47"/>
    </row>
    <row r="22" spans="1:10" x14ac:dyDescent="0.35">
      <c r="A22" s="63"/>
      <c r="B22" s="117"/>
      <c r="C22" s="47"/>
      <c r="D22" s="47"/>
      <c r="E22" s="47"/>
      <c r="F22" s="47"/>
      <c r="G22" s="47"/>
      <c r="H22" s="49"/>
      <c r="I22" s="49"/>
      <c r="J22" s="47"/>
    </row>
    <row r="23" spans="1:10" s="2" customFormat="1" ht="29" x14ac:dyDescent="0.35">
      <c r="A23" s="174" t="s">
        <v>125</v>
      </c>
      <c r="B23" s="103">
        <v>8</v>
      </c>
      <c r="C23" s="103">
        <v>8</v>
      </c>
      <c r="D23" s="103">
        <v>8</v>
      </c>
      <c r="E23" s="103">
        <v>8</v>
      </c>
      <c r="F23" s="103">
        <v>8</v>
      </c>
      <c r="G23" s="103">
        <v>8</v>
      </c>
      <c r="H23" s="175">
        <v>48</v>
      </c>
      <c r="J23" s="103"/>
    </row>
    <row r="24" spans="1:10" x14ac:dyDescent="0.35">
      <c r="A24" s="96"/>
      <c r="B24" s="96"/>
      <c r="C24" s="96"/>
      <c r="D24" s="96"/>
      <c r="E24" s="96"/>
      <c r="F24" s="96"/>
      <c r="G24" s="96"/>
      <c r="J24" s="105"/>
    </row>
    <row r="25" spans="1:10" ht="25.5" customHeight="1" x14ac:dyDescent="0.35">
      <c r="A25" s="173" t="s">
        <v>0</v>
      </c>
      <c r="B25" s="106" t="s">
        <v>54</v>
      </c>
      <c r="C25" s="107" t="s">
        <v>55</v>
      </c>
      <c r="D25" s="108" t="s">
        <v>56</v>
      </c>
      <c r="E25" s="109" t="s">
        <v>57</v>
      </c>
      <c r="F25" s="110" t="s">
        <v>58</v>
      </c>
      <c r="G25" s="111" t="s">
        <v>59</v>
      </c>
      <c r="J25" s="112"/>
    </row>
    <row r="26" spans="1:10" s="6" customFormat="1" ht="29" x14ac:dyDescent="0.35">
      <c r="A26" s="209">
        <v>1</v>
      </c>
      <c r="B26" s="114" t="s">
        <v>60</v>
      </c>
      <c r="C26" s="114" t="s">
        <v>71</v>
      </c>
      <c r="D26" s="114" t="s">
        <v>76</v>
      </c>
      <c r="E26" s="114" t="s">
        <v>82</v>
      </c>
      <c r="F26" s="114" t="s">
        <v>90</v>
      </c>
      <c r="G26" s="114" t="s">
        <v>95</v>
      </c>
      <c r="J26" s="114"/>
    </row>
    <row r="27" spans="1:10" s="6" customFormat="1" ht="29" x14ac:dyDescent="0.35">
      <c r="A27" s="210">
        <v>2</v>
      </c>
      <c r="B27" s="114" t="s">
        <v>61</v>
      </c>
      <c r="C27" s="114" t="s">
        <v>72</v>
      </c>
      <c r="D27" s="114" t="s">
        <v>79</v>
      </c>
      <c r="E27" s="114" t="s">
        <v>83</v>
      </c>
      <c r="F27" s="114" t="s">
        <v>91</v>
      </c>
      <c r="G27" s="114" t="s">
        <v>96</v>
      </c>
      <c r="J27" s="114"/>
    </row>
    <row r="28" spans="1:10" s="6" customFormat="1" ht="43.5" x14ac:dyDescent="0.35">
      <c r="A28" s="211">
        <v>3</v>
      </c>
      <c r="B28" s="114" t="s">
        <v>62</v>
      </c>
      <c r="C28" s="114" t="s">
        <v>73</v>
      </c>
      <c r="D28" s="114" t="s">
        <v>80</v>
      </c>
      <c r="E28" s="114" t="s">
        <v>84</v>
      </c>
      <c r="F28" s="114" t="s">
        <v>92</v>
      </c>
      <c r="G28" s="114" t="s">
        <v>97</v>
      </c>
      <c r="J28" s="114"/>
    </row>
    <row r="29" spans="1:10" s="6" customFormat="1" ht="29" x14ac:dyDescent="0.35">
      <c r="A29" s="212">
        <v>4</v>
      </c>
      <c r="B29" s="114" t="s">
        <v>63</v>
      </c>
      <c r="C29" s="114" t="s">
        <v>74</v>
      </c>
      <c r="D29" s="114" t="s">
        <v>73</v>
      </c>
      <c r="E29" s="114" t="s">
        <v>85</v>
      </c>
      <c r="F29" s="114" t="s">
        <v>93</v>
      </c>
      <c r="G29" s="114" t="s">
        <v>98</v>
      </c>
      <c r="J29" s="114"/>
    </row>
    <row r="30" spans="1:10" s="6" customFormat="1" x14ac:dyDescent="0.35">
      <c r="A30" s="116">
        <v>5</v>
      </c>
      <c r="B30" s="114" t="s">
        <v>64</v>
      </c>
      <c r="C30" s="114" t="s">
        <v>75</v>
      </c>
      <c r="D30" s="114" t="s">
        <v>73</v>
      </c>
      <c r="E30" s="114" t="s">
        <v>86</v>
      </c>
      <c r="F30" s="114" t="s">
        <v>94</v>
      </c>
      <c r="G30" s="114" t="s">
        <v>121</v>
      </c>
      <c r="J30" s="114"/>
    </row>
    <row r="31" spans="1:10" s="6" customFormat="1" ht="29" x14ac:dyDescent="0.35">
      <c r="A31" s="116">
        <v>6</v>
      </c>
      <c r="B31" s="114" t="s">
        <v>65</v>
      </c>
      <c r="C31" s="114" t="s">
        <v>76</v>
      </c>
      <c r="D31" s="114" t="s">
        <v>73</v>
      </c>
      <c r="E31" s="114" t="s">
        <v>87</v>
      </c>
      <c r="F31" s="114" t="s">
        <v>93</v>
      </c>
      <c r="G31" s="114" t="s">
        <v>99</v>
      </c>
      <c r="J31" s="114"/>
    </row>
    <row r="32" spans="1:10" s="6" customFormat="1" ht="72.5" x14ac:dyDescent="0.35">
      <c r="A32" s="116">
        <v>7</v>
      </c>
      <c r="B32" s="117" t="s">
        <v>66</v>
      </c>
      <c r="C32" s="114" t="s">
        <v>77</v>
      </c>
      <c r="D32" s="114" t="s">
        <v>122</v>
      </c>
      <c r="E32" s="114" t="s">
        <v>88</v>
      </c>
      <c r="F32" s="114" t="s">
        <v>94</v>
      </c>
      <c r="G32" s="114" t="s">
        <v>100</v>
      </c>
      <c r="J32" s="114"/>
    </row>
    <row r="33" spans="1:10" s="6" customFormat="1" ht="29" x14ac:dyDescent="0.35">
      <c r="A33" s="116">
        <v>8</v>
      </c>
      <c r="B33" s="117" t="s">
        <v>67</v>
      </c>
      <c r="C33" s="114" t="s">
        <v>78</v>
      </c>
      <c r="D33" s="114" t="s">
        <v>81</v>
      </c>
      <c r="E33" s="114" t="s">
        <v>89</v>
      </c>
      <c r="F33" s="114" t="s">
        <v>94</v>
      </c>
      <c r="G33" s="114" t="s">
        <v>101</v>
      </c>
      <c r="J33" s="114"/>
    </row>
  </sheetData>
  <conditionalFormatting sqref="A13:A15 A6:A11">
    <cfRule type="containsText" dxfId="35" priority="4" operator="containsText" text="&quot;">
      <formula>NOT(ISERROR(SEARCH("""",A6)))</formula>
    </cfRule>
  </conditionalFormatting>
  <conditionalFormatting sqref="A4">
    <cfRule type="containsText" dxfId="34" priority="2" operator="containsText" text="&quot;">
      <formula>NOT(ISERROR(SEARCH("""",A4)))</formula>
    </cfRule>
  </conditionalFormatting>
  <conditionalFormatting sqref="A5">
    <cfRule type="containsText" dxfId="33" priority="1" operator="containsText" text="&quot;">
      <formula>NOT(ISERROR(SEARCH("""",A5)))</formula>
    </cfRule>
  </conditionalFormatting>
  <conditionalFormatting sqref="A13">
    <cfRule type="containsText" dxfId="32" priority="3" operator="containsText" text="&quot;">
      <formula>NOT(ISERROR(SEARCH("""",A13)))</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FBDD-851B-4719-A915-C9A7A0A8730A}">
  <dimension ref="A1:J33"/>
  <sheetViews>
    <sheetView zoomScaleNormal="100" workbookViewId="0">
      <pane ySplit="1" topLeftCell="A2" activePane="bottomLeft" state="frozen"/>
      <selection pane="bottomLeft" activeCell="A11" sqref="A11"/>
    </sheetView>
  </sheetViews>
  <sheetFormatPr defaultRowHeight="14.5" x14ac:dyDescent="0.35"/>
  <cols>
    <col min="1" max="1" width="33.7265625"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6.26953125" customWidth="1"/>
    <col min="9" max="9" width="17.26953125" customWidth="1"/>
    <col min="10" max="10" width="22.54296875" customWidth="1"/>
  </cols>
  <sheetData>
    <row r="1" spans="1:10" ht="28.5" customHeight="1" thickBot="1" x14ac:dyDescent="0.4">
      <c r="A1" s="233" t="s">
        <v>46</v>
      </c>
      <c r="B1" s="233" t="s">
        <v>160</v>
      </c>
      <c r="C1" s="131"/>
      <c r="D1" s="115"/>
      <c r="E1" s="132"/>
      <c r="F1" s="132"/>
      <c r="G1" s="132"/>
      <c r="H1" s="132"/>
      <c r="I1" s="128"/>
      <c r="J1" s="115"/>
    </row>
    <row r="2" spans="1:10" x14ac:dyDescent="0.35">
      <c r="A2" s="133" t="s">
        <v>22</v>
      </c>
      <c r="B2" s="176" t="s">
        <v>138</v>
      </c>
      <c r="C2" s="134"/>
      <c r="D2" s="127"/>
      <c r="E2" s="127"/>
      <c r="F2" s="127"/>
      <c r="G2" s="10"/>
      <c r="H2" s="135"/>
      <c r="I2" s="135"/>
      <c r="J2" s="128"/>
    </row>
    <row r="3" spans="1:10" x14ac:dyDescent="0.35">
      <c r="A3" s="124"/>
      <c r="B3" s="118"/>
      <c r="C3" s="136"/>
      <c r="D3" s="137"/>
      <c r="E3" s="137"/>
      <c r="F3" s="137"/>
      <c r="G3" s="138"/>
      <c r="H3" s="139"/>
      <c r="I3" s="139"/>
      <c r="J3" s="140"/>
    </row>
    <row r="4" spans="1:10" ht="15" thickBot="1" x14ac:dyDescent="0.4">
      <c r="A4" s="130" t="str">
        <f>Labels!A2</f>
        <v>Client Information</v>
      </c>
      <c r="B4" s="119"/>
      <c r="C4" s="141"/>
      <c r="D4" s="127"/>
      <c r="E4" s="52" t="s">
        <v>53</v>
      </c>
      <c r="F4" s="127"/>
      <c r="G4" s="10"/>
      <c r="H4" s="135"/>
      <c r="I4" s="135"/>
      <c r="J4" s="128"/>
    </row>
    <row r="5" spans="1:10" x14ac:dyDescent="0.35">
      <c r="A5" s="117" t="str">
        <f>Labels!A3</f>
        <v>Name</v>
      </c>
      <c r="B5" s="120" t="s">
        <v>162</v>
      </c>
      <c r="C5" s="141" t="s">
        <v>51</v>
      </c>
      <c r="D5" s="127"/>
      <c r="E5" s="142"/>
      <c r="F5" s="143" t="s">
        <v>23</v>
      </c>
      <c r="G5" s="144"/>
      <c r="H5" s="145"/>
      <c r="I5" s="145" t="s">
        <v>19</v>
      </c>
      <c r="J5" s="146" t="s">
        <v>21</v>
      </c>
    </row>
    <row r="6" spans="1:10" x14ac:dyDescent="0.35">
      <c r="A6" s="117" t="str">
        <f>Labels!A4</f>
        <v>Gender</v>
      </c>
      <c r="B6" s="121" t="s">
        <v>49</v>
      </c>
      <c r="C6" s="147"/>
      <c r="D6" s="127"/>
      <c r="E6" s="148" t="s">
        <v>17</v>
      </c>
      <c r="F6" s="149" t="s">
        <v>20</v>
      </c>
      <c r="G6" s="149" t="s">
        <v>18</v>
      </c>
      <c r="H6" s="150" t="s">
        <v>52</v>
      </c>
      <c r="I6" s="151"/>
      <c r="J6" s="152"/>
    </row>
    <row r="7" spans="1:10" ht="15" thickBot="1" x14ac:dyDescent="0.4">
      <c r="A7" s="117" t="str">
        <f>Labels!A5</f>
        <v>Age in years</v>
      </c>
      <c r="B7" s="120">
        <f>F8</f>
        <v>9</v>
      </c>
      <c r="C7" s="153">
        <f>+E7</f>
        <v>40773</v>
      </c>
      <c r="D7" s="127"/>
      <c r="E7" s="154">
        <f>DATE(YEAR(I7) -$F$7, MONTH(I7) - $G$7, DAY(I7) - $H$7)</f>
        <v>40773</v>
      </c>
      <c r="F7" s="155">
        <v>9</v>
      </c>
      <c r="G7" s="155">
        <v>3</v>
      </c>
      <c r="H7" s="155">
        <v>0</v>
      </c>
      <c r="I7" s="156">
        <f>DATE(YEAR(Labels!$B$21),MONTH(Labels!$B$21)-$J$7,DAY(Labels!$B$21))</f>
        <v>44153</v>
      </c>
      <c r="J7" s="157">
        <v>0</v>
      </c>
    </row>
    <row r="8" spans="1:10" ht="15" thickBot="1" x14ac:dyDescent="0.4">
      <c r="A8" s="117" t="str">
        <f>Labels!A6</f>
        <v>Age in months</v>
      </c>
      <c r="B8" s="122">
        <f>G8</f>
        <v>3</v>
      </c>
      <c r="C8" s="147"/>
      <c r="D8" s="127"/>
      <c r="E8" s="158">
        <f>+E7</f>
        <v>40773</v>
      </c>
      <c r="F8" s="159">
        <f>IF(MONTH(I8)-MONTH(E8)&lt;0,ABS(YEAR(E8)-YEAR(I8))-1,ABS(YEAR(E8)-YEAR(I8)))</f>
        <v>9</v>
      </c>
      <c r="G8" s="160">
        <f>IF((MONTH(I8)-MONTH(E8))&lt;0,12-ABS(MONTH(I8)-MONTH(E8)),ABS(MONTH(I8)-MONTH(E8)))</f>
        <v>3</v>
      </c>
      <c r="H8" s="161">
        <f>ABS(DAY(I8)-DAY(E8))</f>
        <v>0</v>
      </c>
      <c r="I8" s="162">
        <f>DATE(YEAR(Labels!$B$21),MONTH(Labels!$B$21)-J8,DAY(Labels!$B$21))</f>
        <v>44153</v>
      </c>
      <c r="J8" s="163">
        <v>0</v>
      </c>
    </row>
    <row r="9" spans="1:10" x14ac:dyDescent="0.35">
      <c r="A9" s="117" t="s">
        <v>44</v>
      </c>
      <c r="B9" s="121">
        <v>3</v>
      </c>
      <c r="C9" s="147"/>
      <c r="D9" s="127"/>
      <c r="E9" s="164"/>
      <c r="F9" s="165"/>
      <c r="G9" s="166"/>
      <c r="H9" s="167"/>
      <c r="I9" s="168"/>
      <c r="J9" s="128"/>
    </row>
    <row r="10" spans="1:10" x14ac:dyDescent="0.35">
      <c r="A10" s="117" t="s">
        <v>45</v>
      </c>
      <c r="B10" s="121" t="s">
        <v>50</v>
      </c>
      <c r="C10" s="147"/>
      <c r="D10" s="127"/>
      <c r="E10" s="164"/>
      <c r="F10" s="165"/>
      <c r="G10" s="166"/>
      <c r="H10" s="167"/>
      <c r="I10" s="168"/>
      <c r="J10" s="128"/>
    </row>
    <row r="11" spans="1:10" ht="15" thickBot="1" x14ac:dyDescent="0.4">
      <c r="A11" s="117" t="str">
        <f>Labels!A9</f>
        <v>Administration date</v>
      </c>
      <c r="B11" s="123" t="s">
        <v>163</v>
      </c>
      <c r="C11" s="169"/>
      <c r="D11" s="127"/>
      <c r="E11" s="115"/>
      <c r="F11" s="115"/>
      <c r="G11" s="115"/>
      <c r="H11" s="115"/>
      <c r="I11" s="115"/>
      <c r="J11" s="128"/>
    </row>
    <row r="12" spans="1:10" x14ac:dyDescent="0.35">
      <c r="A12" s="124"/>
      <c r="B12" s="124"/>
      <c r="C12" s="170"/>
      <c r="D12" s="137"/>
      <c r="E12" s="137"/>
      <c r="F12" s="137"/>
      <c r="G12" s="138"/>
      <c r="H12" s="139"/>
      <c r="I12" s="140"/>
      <c r="J12" s="140"/>
    </row>
    <row r="13" spans="1:10" x14ac:dyDescent="0.35">
      <c r="A13" s="130" t="str">
        <f>Labels!A11</f>
        <v>Examiner Information</v>
      </c>
      <c r="B13" s="117"/>
      <c r="C13" s="114"/>
      <c r="D13" s="127"/>
      <c r="E13" s="127"/>
      <c r="F13" s="127"/>
      <c r="G13" s="128"/>
      <c r="H13" s="128"/>
      <c r="I13" s="128"/>
      <c r="J13" s="115"/>
    </row>
    <row r="14" spans="1:10" x14ac:dyDescent="0.35">
      <c r="A14" s="117" t="str">
        <f>Labels!A12</f>
        <v>Examiner’s name</v>
      </c>
      <c r="B14" s="117" t="s">
        <v>69</v>
      </c>
      <c r="C14" s="114"/>
      <c r="D14" s="127"/>
      <c r="E14" s="127"/>
      <c r="F14" s="127"/>
      <c r="G14" s="128"/>
      <c r="H14" s="128"/>
      <c r="I14" s="128"/>
      <c r="J14" s="115"/>
    </row>
    <row r="15" spans="1:10" x14ac:dyDescent="0.35">
      <c r="A15" s="117" t="str">
        <f>Labels!A13</f>
        <v>Examiner’s title</v>
      </c>
      <c r="B15" s="117" t="s">
        <v>70</v>
      </c>
      <c r="C15" s="114"/>
      <c r="D15" s="127"/>
      <c r="E15" s="127"/>
      <c r="F15" s="127"/>
      <c r="G15" s="128"/>
      <c r="H15" s="128"/>
      <c r="I15" s="128"/>
      <c r="J15" s="115"/>
    </row>
    <row r="16" spans="1:10" x14ac:dyDescent="0.35">
      <c r="A16" s="125"/>
      <c r="B16" s="125"/>
      <c r="C16" s="171"/>
      <c r="D16" s="127"/>
      <c r="E16" s="127"/>
      <c r="F16" s="127"/>
      <c r="G16" s="128"/>
      <c r="H16" s="128"/>
      <c r="I16" s="115"/>
      <c r="J16" s="115"/>
    </row>
    <row r="17" spans="1:10" ht="132" customHeight="1" x14ac:dyDescent="0.35">
      <c r="A17" s="117" t="s">
        <v>31</v>
      </c>
      <c r="B17" s="207" t="s">
        <v>133</v>
      </c>
      <c r="C17" s="39"/>
      <c r="D17" s="127"/>
      <c r="E17" s="127"/>
      <c r="F17" s="127"/>
      <c r="G17" s="128"/>
      <c r="H17" s="128"/>
      <c r="I17" s="128"/>
      <c r="J17" s="115"/>
    </row>
    <row r="18" spans="1:10" ht="36.75" customHeight="1" x14ac:dyDescent="0.35">
      <c r="A18" s="117" t="s">
        <v>33</v>
      </c>
      <c r="B18" s="100" t="s">
        <v>32</v>
      </c>
      <c r="C18" s="127"/>
      <c r="D18" s="127"/>
      <c r="E18" s="127"/>
      <c r="F18" s="127"/>
      <c r="G18" s="127"/>
      <c r="H18" s="127"/>
      <c r="I18" s="127"/>
      <c r="J18" s="127"/>
    </row>
    <row r="19" spans="1:10" x14ac:dyDescent="0.35">
      <c r="A19" s="117" t="s">
        <v>13</v>
      </c>
      <c r="B19" s="126" t="s">
        <v>11</v>
      </c>
      <c r="C19" s="114"/>
      <c r="D19" s="127"/>
      <c r="E19" s="127"/>
      <c r="F19" s="127"/>
      <c r="G19" s="128"/>
      <c r="H19" s="128"/>
      <c r="I19" s="128"/>
      <c r="J19" s="115"/>
    </row>
    <row r="20" spans="1:10" s="3" customFormat="1" x14ac:dyDescent="0.35">
      <c r="A20" s="63" t="s">
        <v>14</v>
      </c>
      <c r="B20" s="97" t="s">
        <v>123</v>
      </c>
      <c r="C20" s="102"/>
      <c r="D20" s="52"/>
      <c r="E20" s="52"/>
      <c r="F20" s="52"/>
      <c r="G20" s="49"/>
      <c r="H20" s="49"/>
      <c r="I20" s="49"/>
      <c r="J20" s="47"/>
    </row>
    <row r="21" spans="1:10" x14ac:dyDescent="0.35">
      <c r="A21" s="117"/>
      <c r="B21" s="117"/>
      <c r="C21" s="127"/>
      <c r="D21" s="127"/>
      <c r="E21" s="127"/>
      <c r="F21" s="127"/>
      <c r="G21" s="128"/>
      <c r="H21" s="128"/>
      <c r="I21" s="128"/>
      <c r="J21" s="115"/>
    </row>
    <row r="22" spans="1:10" x14ac:dyDescent="0.35">
      <c r="A22" s="117"/>
      <c r="B22" s="117"/>
      <c r="C22" s="115"/>
      <c r="D22" s="115"/>
      <c r="E22" s="115"/>
      <c r="F22" s="115"/>
      <c r="G22" s="115"/>
      <c r="H22" s="128"/>
      <c r="I22" s="128"/>
      <c r="J22" s="115"/>
    </row>
    <row r="23" spans="1:10" s="2" customFormat="1" ht="29" x14ac:dyDescent="0.35">
      <c r="A23" s="174" t="s">
        <v>125</v>
      </c>
      <c r="B23" s="103">
        <v>8</v>
      </c>
      <c r="C23" s="103">
        <v>8</v>
      </c>
      <c r="D23" s="103">
        <v>8</v>
      </c>
      <c r="E23" s="103">
        <v>8</v>
      </c>
      <c r="F23" s="103">
        <v>8</v>
      </c>
      <c r="G23" s="103">
        <v>8</v>
      </c>
      <c r="H23" s="175">
        <v>48</v>
      </c>
      <c r="J23" s="103"/>
    </row>
    <row r="24" spans="1:10" x14ac:dyDescent="0.35">
      <c r="A24" s="96"/>
      <c r="B24" s="96"/>
      <c r="C24" s="96"/>
      <c r="D24" s="96"/>
      <c r="E24" s="96"/>
      <c r="F24" s="96"/>
      <c r="G24" s="96"/>
      <c r="H24" s="104"/>
      <c r="J24" s="105"/>
    </row>
    <row r="25" spans="1:10" s="3" customFormat="1" ht="21.75" customHeight="1" x14ac:dyDescent="0.35">
      <c r="A25" s="173" t="s">
        <v>0</v>
      </c>
      <c r="B25" s="106" t="s">
        <v>54</v>
      </c>
      <c r="C25" s="107" t="s">
        <v>55</v>
      </c>
      <c r="D25" s="108" t="s">
        <v>56</v>
      </c>
      <c r="E25" s="109" t="s">
        <v>57</v>
      </c>
      <c r="F25" s="110" t="s">
        <v>58</v>
      </c>
      <c r="G25" s="111" t="s">
        <v>59</v>
      </c>
      <c r="H25" s="112"/>
      <c r="J25" s="112"/>
    </row>
    <row r="26" spans="1:10" s="6" customFormat="1" x14ac:dyDescent="0.35">
      <c r="A26" s="209">
        <v>1</v>
      </c>
      <c r="B26" s="114" t="s">
        <v>60</v>
      </c>
      <c r="C26" s="114" t="s">
        <v>73</v>
      </c>
      <c r="D26" s="114" t="s">
        <v>76</v>
      </c>
      <c r="E26" s="39">
        <v>2</v>
      </c>
      <c r="F26" s="39">
        <v>2</v>
      </c>
      <c r="G26" s="39">
        <v>0</v>
      </c>
      <c r="H26" s="114"/>
      <c r="J26" s="114"/>
    </row>
    <row r="27" spans="1:10" s="6" customFormat="1" x14ac:dyDescent="0.35">
      <c r="A27" s="210">
        <v>2</v>
      </c>
      <c r="B27" s="114">
        <v>2</v>
      </c>
      <c r="C27" s="114">
        <v>0</v>
      </c>
      <c r="D27" s="114" t="s">
        <v>73</v>
      </c>
      <c r="E27" s="39">
        <v>2</v>
      </c>
      <c r="F27" s="39">
        <v>2</v>
      </c>
      <c r="G27" s="39">
        <v>0</v>
      </c>
      <c r="H27" s="114"/>
      <c r="J27" s="114"/>
    </row>
    <row r="28" spans="1:10" s="6" customFormat="1" x14ac:dyDescent="0.35">
      <c r="A28" s="211">
        <v>3</v>
      </c>
      <c r="B28" s="114">
        <v>2</v>
      </c>
      <c r="C28" s="114">
        <v>0</v>
      </c>
      <c r="D28" s="114" t="s">
        <v>73</v>
      </c>
      <c r="E28" s="39">
        <v>2</v>
      </c>
      <c r="F28" s="39">
        <v>2</v>
      </c>
      <c r="G28" s="39">
        <v>0</v>
      </c>
      <c r="H28" s="114"/>
      <c r="J28" s="114"/>
    </row>
    <row r="29" spans="1:10" s="6" customFormat="1" x14ac:dyDescent="0.35">
      <c r="A29" s="212">
        <v>4</v>
      </c>
      <c r="B29" s="114">
        <v>2</v>
      </c>
      <c r="C29" s="114">
        <v>0</v>
      </c>
      <c r="D29" s="114" t="s">
        <v>73</v>
      </c>
      <c r="E29" s="39">
        <v>2</v>
      </c>
      <c r="F29" s="39">
        <v>2</v>
      </c>
      <c r="G29" s="39">
        <v>0</v>
      </c>
      <c r="H29" s="114"/>
      <c r="J29" s="114"/>
    </row>
    <row r="30" spans="1:10" s="6" customFormat="1" x14ac:dyDescent="0.35">
      <c r="A30" s="116">
        <v>5</v>
      </c>
      <c r="B30" s="114">
        <v>2</v>
      </c>
      <c r="C30" s="114">
        <v>0</v>
      </c>
      <c r="D30" s="114" t="s">
        <v>73</v>
      </c>
      <c r="E30" s="39">
        <v>2</v>
      </c>
      <c r="F30" s="39">
        <v>2</v>
      </c>
      <c r="G30" s="39">
        <v>0</v>
      </c>
      <c r="H30" s="114"/>
      <c r="J30" s="114"/>
    </row>
    <row r="31" spans="1:10" s="6" customFormat="1" x14ac:dyDescent="0.35">
      <c r="A31" s="116">
        <v>6</v>
      </c>
      <c r="B31" s="114">
        <v>2</v>
      </c>
      <c r="C31" s="114">
        <v>0</v>
      </c>
      <c r="D31" s="114" t="s">
        <v>73</v>
      </c>
      <c r="E31" s="39">
        <v>2</v>
      </c>
      <c r="F31" s="39">
        <v>2</v>
      </c>
      <c r="G31" s="39">
        <v>0</v>
      </c>
      <c r="H31" s="114"/>
      <c r="J31" s="114"/>
    </row>
    <row r="32" spans="1:10" s="6" customFormat="1" x14ac:dyDescent="0.35">
      <c r="A32" s="116">
        <v>7</v>
      </c>
      <c r="B32" s="114" t="s">
        <v>124</v>
      </c>
      <c r="C32" s="114">
        <v>0</v>
      </c>
      <c r="D32" s="114" t="s">
        <v>76</v>
      </c>
      <c r="E32" s="39">
        <v>2</v>
      </c>
      <c r="F32" s="39">
        <v>2</v>
      </c>
      <c r="G32" s="39">
        <v>0</v>
      </c>
      <c r="H32" s="114"/>
      <c r="J32" s="114"/>
    </row>
    <row r="33" spans="1:10" s="6" customFormat="1" x14ac:dyDescent="0.35">
      <c r="A33" s="116">
        <v>8</v>
      </c>
      <c r="B33" s="114" t="s">
        <v>124</v>
      </c>
      <c r="C33" s="114">
        <v>0</v>
      </c>
      <c r="D33" s="114" t="s">
        <v>73</v>
      </c>
      <c r="E33" s="39">
        <v>2</v>
      </c>
      <c r="F33" s="39">
        <v>2</v>
      </c>
      <c r="G33" s="39">
        <v>0</v>
      </c>
      <c r="H33" s="114"/>
      <c r="J33" s="114"/>
    </row>
  </sheetData>
  <conditionalFormatting sqref="A13:A15 A6:A11">
    <cfRule type="containsText" dxfId="31" priority="4" operator="containsText" text="&quot;">
      <formula>NOT(ISERROR(SEARCH("""",A6)))</formula>
    </cfRule>
  </conditionalFormatting>
  <conditionalFormatting sqref="A4">
    <cfRule type="containsText" dxfId="30" priority="2" operator="containsText" text="&quot;">
      <formula>NOT(ISERROR(SEARCH("""",A4)))</formula>
    </cfRule>
  </conditionalFormatting>
  <conditionalFormatting sqref="A5">
    <cfRule type="containsText" dxfId="29" priority="1" operator="containsText" text="&quot;">
      <formula>NOT(ISERROR(SEARCH("""",A5)))</formula>
    </cfRule>
  </conditionalFormatting>
  <conditionalFormatting sqref="A13">
    <cfRule type="containsText" dxfId="28" priority="3" operator="containsText" text="&quot;">
      <formula>NOT(ISERROR(SEARCH("""",A13)))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6CE9-5936-4643-A0C2-6824F2BBA88C}">
  <dimension ref="A1:J33"/>
  <sheetViews>
    <sheetView topLeftCell="E1" zoomScaleNormal="100" workbookViewId="0">
      <pane ySplit="1" topLeftCell="A2" activePane="bottomLeft" state="frozen"/>
      <selection pane="bottomLeft" activeCell="B10" sqref="B10"/>
    </sheetView>
  </sheetViews>
  <sheetFormatPr defaultRowHeight="14.5" x14ac:dyDescent="0.35"/>
  <cols>
    <col min="1" max="1" width="34" customWidth="1"/>
    <col min="2" max="2" width="41" customWidth="1"/>
    <col min="3" max="3" width="34.453125" customWidth="1"/>
    <col min="4" max="4" width="34.1796875" customWidth="1"/>
    <col min="5" max="5" width="32" style="6" customWidth="1"/>
    <col min="6" max="6" width="34.54296875" style="3" customWidth="1"/>
    <col min="7" max="7" width="36.26953125" style="6" customWidth="1"/>
    <col min="8" max="8" width="20.26953125" customWidth="1"/>
    <col min="9" max="9" width="16.7265625" customWidth="1"/>
    <col min="10" max="10" width="22.26953125" customWidth="1"/>
  </cols>
  <sheetData>
    <row r="1" spans="1:10" ht="25.5" customHeight="1" thickBot="1" x14ac:dyDescent="0.4">
      <c r="A1" s="233" t="s">
        <v>46</v>
      </c>
      <c r="B1" s="233" t="s">
        <v>160</v>
      </c>
      <c r="C1" s="46"/>
      <c r="D1" s="47"/>
      <c r="E1" s="132"/>
      <c r="F1" s="48"/>
      <c r="G1" s="132"/>
      <c r="H1" s="48"/>
      <c r="I1" s="49"/>
      <c r="J1" s="47"/>
    </row>
    <row r="2" spans="1:10" x14ac:dyDescent="0.35">
      <c r="A2" s="50" t="s">
        <v>22</v>
      </c>
      <c r="B2" s="184" t="s">
        <v>139</v>
      </c>
      <c r="C2" s="51"/>
      <c r="D2" s="52"/>
      <c r="E2" s="127"/>
      <c r="F2" s="190"/>
      <c r="G2" s="194"/>
      <c r="H2" s="53"/>
      <c r="I2" s="53"/>
      <c r="J2" s="49"/>
    </row>
    <row r="3" spans="1:10" x14ac:dyDescent="0.35">
      <c r="A3" s="54"/>
      <c r="B3" s="185"/>
      <c r="C3" s="56"/>
      <c r="D3" s="57"/>
      <c r="E3" s="137"/>
      <c r="F3" s="191"/>
      <c r="G3" s="195"/>
      <c r="H3" s="58"/>
      <c r="I3" s="58"/>
      <c r="J3" s="59"/>
    </row>
    <row r="4" spans="1:10" ht="44" thickBot="1" x14ac:dyDescent="0.4">
      <c r="A4" s="60" t="str">
        <f>Labels!A2</f>
        <v>Client Information</v>
      </c>
      <c r="B4" s="186"/>
      <c r="C4" s="62"/>
      <c r="D4" s="52"/>
      <c r="E4" s="127" t="s">
        <v>53</v>
      </c>
      <c r="F4" s="190"/>
      <c r="G4" s="194"/>
      <c r="H4" s="53"/>
      <c r="I4" s="53"/>
      <c r="J4" s="49"/>
    </row>
    <row r="5" spans="1:10" x14ac:dyDescent="0.35">
      <c r="A5" s="63" t="str">
        <f>Labels!A3</f>
        <v>Name</v>
      </c>
      <c r="B5" s="187" t="s">
        <v>162</v>
      </c>
      <c r="C5" s="62" t="s">
        <v>51</v>
      </c>
      <c r="D5" s="52"/>
      <c r="E5" s="213"/>
      <c r="F5" s="66" t="s">
        <v>23</v>
      </c>
      <c r="G5" s="143"/>
      <c r="H5" s="214"/>
      <c r="I5" s="214" t="s">
        <v>19</v>
      </c>
      <c r="J5" s="215" t="s">
        <v>21</v>
      </c>
    </row>
    <row r="6" spans="1:10" x14ac:dyDescent="0.35">
      <c r="A6" s="63" t="str">
        <f>Labels!A4</f>
        <v>Gender</v>
      </c>
      <c r="B6" s="187" t="s">
        <v>49</v>
      </c>
      <c r="C6" s="188"/>
      <c r="D6" s="52"/>
      <c r="E6" s="148" t="s">
        <v>17</v>
      </c>
      <c r="F6" s="73" t="s">
        <v>20</v>
      </c>
      <c r="G6" s="149" t="s">
        <v>18</v>
      </c>
      <c r="H6" s="74" t="s">
        <v>52</v>
      </c>
      <c r="I6" s="73"/>
      <c r="J6" s="216"/>
    </row>
    <row r="7" spans="1:10" ht="15" thickBot="1" x14ac:dyDescent="0.4">
      <c r="A7" s="63" t="str">
        <f>Labels!A5</f>
        <v>Age in years</v>
      </c>
      <c r="B7" s="187">
        <f>F8</f>
        <v>9</v>
      </c>
      <c r="C7" s="77">
        <f>+E7</f>
        <v>40773</v>
      </c>
      <c r="D7" s="52"/>
      <c r="E7" s="154">
        <f>DATE(YEAR(I7) -$F$7, MONTH(I7) - $G$7, DAY(I7) - $H$7)</f>
        <v>40773</v>
      </c>
      <c r="F7" s="79">
        <v>9</v>
      </c>
      <c r="G7" s="155">
        <v>3</v>
      </c>
      <c r="H7" s="79">
        <v>0</v>
      </c>
      <c r="I7" s="217">
        <f>DATE(YEAR(Labels!$B$21),MONTH(Labels!$B$21)-$J$7,DAY(Labels!$B$21))</f>
        <v>44153</v>
      </c>
      <c r="J7" s="218">
        <v>0</v>
      </c>
    </row>
    <row r="8" spans="1:10" ht="15" thickBot="1" x14ac:dyDescent="0.4">
      <c r="A8" s="63" t="str">
        <f>Labels!A6</f>
        <v>Age in months</v>
      </c>
      <c r="B8" s="187">
        <f>G8</f>
        <v>3</v>
      </c>
      <c r="C8" s="188"/>
      <c r="D8" s="52"/>
      <c r="E8" s="158">
        <f>+E7</f>
        <v>40773</v>
      </c>
      <c r="F8" s="84">
        <f>IF(MONTH(I8)-MONTH(E8)&lt;0,ABS(YEAR(E8)-YEAR(I8))-1,ABS(YEAR(E8)-YEAR(I8)))</f>
        <v>9</v>
      </c>
      <c r="G8" s="160">
        <f>IF((MONTH(I8)-MONTH(E8))&lt;0,12-ABS(MONTH(I8)-MONTH(E8)),ABS(MONTH(I8)-MONTH(E8)))</f>
        <v>3</v>
      </c>
      <c r="H8" s="86">
        <f>ABS(DAY(I8)-DAY(E8))</f>
        <v>0</v>
      </c>
      <c r="I8" s="219">
        <f>DATE(YEAR(Labels!$B$21),MONTH(Labels!$B$21)-J8,DAY(Labels!$B$21))</f>
        <v>44153</v>
      </c>
      <c r="J8" s="220">
        <v>0</v>
      </c>
    </row>
    <row r="9" spans="1:10" x14ac:dyDescent="0.35">
      <c r="A9" s="63" t="s">
        <v>44</v>
      </c>
      <c r="B9" s="187">
        <v>5</v>
      </c>
      <c r="C9" s="188"/>
      <c r="D9" s="52"/>
      <c r="E9" s="164"/>
      <c r="F9" s="192"/>
      <c r="G9" s="196"/>
      <c r="H9" s="92"/>
      <c r="I9" s="93"/>
      <c r="J9" s="49"/>
    </row>
    <row r="10" spans="1:10" x14ac:dyDescent="0.35">
      <c r="A10" s="63" t="s">
        <v>45</v>
      </c>
      <c r="B10" s="187" t="s">
        <v>50</v>
      </c>
      <c r="C10" s="188"/>
      <c r="D10" s="52"/>
      <c r="E10" s="164"/>
      <c r="F10" s="192"/>
      <c r="G10" s="196"/>
      <c r="H10" s="92"/>
      <c r="I10" s="93"/>
      <c r="J10" s="49"/>
    </row>
    <row r="11" spans="1:10" ht="15" thickBot="1" x14ac:dyDescent="0.4">
      <c r="A11" s="63" t="str">
        <f>Labels!A9</f>
        <v>Administration date</v>
      </c>
      <c r="B11" s="189" t="s">
        <v>163</v>
      </c>
      <c r="C11" s="95"/>
      <c r="D11" s="52"/>
      <c r="E11" s="115"/>
      <c r="F11" s="47"/>
      <c r="G11" s="115"/>
      <c r="H11" s="47"/>
      <c r="I11" s="47"/>
      <c r="J11" s="49"/>
    </row>
    <row r="12" spans="1:10" x14ac:dyDescent="0.35">
      <c r="A12" s="54"/>
      <c r="B12" s="54"/>
      <c r="C12" s="96"/>
      <c r="D12" s="57"/>
      <c r="E12" s="137"/>
      <c r="F12" s="191"/>
      <c r="G12" s="195"/>
      <c r="H12" s="58"/>
      <c r="I12" s="59"/>
      <c r="J12" s="59"/>
    </row>
    <row r="13" spans="1:10" x14ac:dyDescent="0.35">
      <c r="A13" s="60" t="str">
        <f>Labels!A11</f>
        <v>Examiner Information</v>
      </c>
      <c r="B13" s="63"/>
      <c r="C13" s="97"/>
      <c r="D13" s="52"/>
      <c r="E13" s="127"/>
      <c r="F13" s="190"/>
      <c r="G13" s="115"/>
      <c r="H13" s="49"/>
      <c r="I13" s="49"/>
      <c r="J13" s="47"/>
    </row>
    <row r="14" spans="1:10" x14ac:dyDescent="0.35">
      <c r="A14" s="63" t="str">
        <f>Labels!A12</f>
        <v>Examiner’s name</v>
      </c>
      <c r="B14" s="63" t="s">
        <v>69</v>
      </c>
      <c r="C14" s="97"/>
      <c r="D14" s="52"/>
      <c r="E14" s="127"/>
      <c r="F14" s="190"/>
      <c r="G14" s="115"/>
      <c r="H14" s="49"/>
      <c r="I14" s="49"/>
      <c r="J14" s="47"/>
    </row>
    <row r="15" spans="1:10" x14ac:dyDescent="0.35">
      <c r="A15" s="63" t="str">
        <f>Labels!A13</f>
        <v>Examiner’s title</v>
      </c>
      <c r="B15" s="63" t="s">
        <v>70</v>
      </c>
      <c r="C15" s="97"/>
      <c r="D15" s="52"/>
      <c r="E15" s="127"/>
      <c r="F15" s="190"/>
      <c r="G15" s="115"/>
      <c r="H15" s="49"/>
      <c r="I15" s="49"/>
      <c r="J15" s="47"/>
    </row>
    <row r="16" spans="1:10" x14ac:dyDescent="0.35">
      <c r="A16" s="98"/>
      <c r="B16" s="98"/>
      <c r="C16" s="99"/>
      <c r="D16" s="52"/>
      <c r="E16" s="127"/>
      <c r="F16" s="190"/>
      <c r="G16" s="115"/>
      <c r="H16" s="49"/>
      <c r="I16" s="47"/>
      <c r="J16" s="47"/>
    </row>
    <row r="17" spans="1:10" ht="130.5" customHeight="1" x14ac:dyDescent="0.35">
      <c r="A17" s="63" t="s">
        <v>31</v>
      </c>
      <c r="B17" s="207" t="s">
        <v>133</v>
      </c>
      <c r="C17" s="39"/>
      <c r="D17" s="52"/>
      <c r="E17" s="127"/>
      <c r="F17" s="190"/>
      <c r="G17" s="115"/>
      <c r="H17" s="49"/>
      <c r="I17" s="49"/>
      <c r="J17" s="47"/>
    </row>
    <row r="18" spans="1:10" s="6" customFormat="1" ht="39" customHeight="1" x14ac:dyDescent="0.35">
      <c r="A18" s="117" t="s">
        <v>33</v>
      </c>
      <c r="B18" s="100" t="s">
        <v>32</v>
      </c>
      <c r="C18" s="127"/>
      <c r="D18" s="127"/>
      <c r="E18" s="127"/>
      <c r="F18" s="193"/>
      <c r="G18" s="193"/>
      <c r="H18" s="127"/>
      <c r="I18" s="127"/>
      <c r="J18" s="127"/>
    </row>
    <row r="19" spans="1:10" x14ac:dyDescent="0.35">
      <c r="A19" s="63" t="s">
        <v>13</v>
      </c>
      <c r="B19" s="101" t="s">
        <v>11</v>
      </c>
      <c r="C19" s="97"/>
      <c r="D19" s="52"/>
      <c r="E19" s="127"/>
      <c r="F19" s="190"/>
      <c r="G19" s="115"/>
      <c r="H19" s="49"/>
      <c r="I19" s="49"/>
      <c r="J19" s="47"/>
    </row>
    <row r="20" spans="1:10" x14ac:dyDescent="0.35">
      <c r="A20" s="63" t="s">
        <v>14</v>
      </c>
      <c r="B20" s="12" t="s">
        <v>126</v>
      </c>
      <c r="C20" s="102"/>
      <c r="D20" s="52"/>
      <c r="E20" s="127"/>
      <c r="F20" s="190"/>
      <c r="G20" s="115"/>
      <c r="H20" s="49"/>
      <c r="I20" s="49"/>
      <c r="J20" s="47"/>
    </row>
    <row r="21" spans="1:10" x14ac:dyDescent="0.35">
      <c r="A21" s="63"/>
      <c r="B21" s="63"/>
      <c r="C21" s="52"/>
      <c r="D21" s="52"/>
      <c r="E21" s="127"/>
      <c r="F21" s="190"/>
      <c r="G21" s="115"/>
      <c r="H21" s="49"/>
      <c r="I21" s="49"/>
      <c r="J21" s="47"/>
    </row>
    <row r="22" spans="1:10" x14ac:dyDescent="0.35">
      <c r="A22" s="63"/>
      <c r="B22" s="63"/>
      <c r="C22" s="47"/>
      <c r="D22" s="47"/>
      <c r="E22" s="115"/>
      <c r="F22" s="47"/>
      <c r="G22" s="115"/>
      <c r="H22" s="49"/>
      <c r="I22" s="49"/>
      <c r="J22" s="47"/>
    </row>
    <row r="23" spans="1:10" s="2" customFormat="1" ht="29" x14ac:dyDescent="0.35">
      <c r="A23" s="174" t="s">
        <v>125</v>
      </c>
      <c r="B23" s="103">
        <v>8</v>
      </c>
      <c r="C23" s="103">
        <v>8</v>
      </c>
      <c r="D23" s="103">
        <v>8</v>
      </c>
      <c r="E23" s="103">
        <v>8</v>
      </c>
      <c r="F23" s="103">
        <v>8</v>
      </c>
      <c r="G23" s="103">
        <v>8</v>
      </c>
      <c r="H23" s="175">
        <v>48</v>
      </c>
      <c r="J23" s="103"/>
    </row>
    <row r="24" spans="1:10" x14ac:dyDescent="0.35">
      <c r="A24" s="54"/>
      <c r="B24" s="96"/>
      <c r="C24" s="96"/>
      <c r="D24" s="96"/>
      <c r="E24" s="96"/>
      <c r="F24" s="96"/>
      <c r="G24" s="96"/>
      <c r="H24" s="104"/>
      <c r="J24" s="105"/>
    </row>
    <row r="25" spans="1:10" ht="27.75" customHeight="1" x14ac:dyDescent="0.35">
      <c r="A25" s="173" t="s">
        <v>0</v>
      </c>
      <c r="B25" s="106" t="s">
        <v>54</v>
      </c>
      <c r="C25" s="107" t="s">
        <v>55</v>
      </c>
      <c r="D25" s="180" t="s">
        <v>56</v>
      </c>
      <c r="E25" s="109" t="s">
        <v>57</v>
      </c>
      <c r="F25" s="182" t="s">
        <v>58</v>
      </c>
      <c r="G25" s="111" t="s">
        <v>59</v>
      </c>
      <c r="H25" s="112"/>
      <c r="J25" s="112"/>
    </row>
    <row r="26" spans="1:10" s="6" customFormat="1" x14ac:dyDescent="0.35">
      <c r="A26" s="209">
        <v>1</v>
      </c>
      <c r="B26" s="204" t="s">
        <v>132</v>
      </c>
      <c r="C26" s="204" t="s">
        <v>132</v>
      </c>
      <c r="D26" s="26" t="s">
        <v>76</v>
      </c>
      <c r="E26" s="222">
        <v>1</v>
      </c>
      <c r="F26" s="43">
        <v>0</v>
      </c>
      <c r="G26" s="26" t="s">
        <v>95</v>
      </c>
      <c r="H26" s="114"/>
      <c r="J26" s="114"/>
    </row>
    <row r="27" spans="1:10" s="6" customFormat="1" ht="29" x14ac:dyDescent="0.35">
      <c r="A27" s="210">
        <v>2</v>
      </c>
      <c r="B27" s="205" t="s">
        <v>132</v>
      </c>
      <c r="C27" s="205" t="s">
        <v>132</v>
      </c>
      <c r="D27" s="26" t="s">
        <v>79</v>
      </c>
      <c r="E27" s="222">
        <v>1</v>
      </c>
      <c r="F27" s="43" t="s">
        <v>91</v>
      </c>
      <c r="G27" s="26" t="s">
        <v>96</v>
      </c>
      <c r="H27" s="114"/>
      <c r="J27" s="114"/>
    </row>
    <row r="28" spans="1:10" s="6" customFormat="1" ht="43.5" x14ac:dyDescent="0.35">
      <c r="A28" s="211">
        <v>3</v>
      </c>
      <c r="B28" s="205" t="s">
        <v>132</v>
      </c>
      <c r="C28" s="205" t="s">
        <v>132</v>
      </c>
      <c r="D28" s="26" t="s">
        <v>80</v>
      </c>
      <c r="E28" s="222">
        <v>1</v>
      </c>
      <c r="F28" s="43">
        <v>0</v>
      </c>
      <c r="G28" s="26" t="s">
        <v>97</v>
      </c>
      <c r="H28" s="114"/>
      <c r="J28" s="114"/>
    </row>
    <row r="29" spans="1:10" s="6" customFormat="1" x14ac:dyDescent="0.35">
      <c r="A29" s="212">
        <v>4</v>
      </c>
      <c r="B29" s="205" t="s">
        <v>132</v>
      </c>
      <c r="C29" s="205" t="s">
        <v>132</v>
      </c>
      <c r="D29" s="26">
        <v>0</v>
      </c>
      <c r="E29" s="222">
        <v>0</v>
      </c>
      <c r="F29" s="43">
        <v>0</v>
      </c>
      <c r="G29" s="26" t="s">
        <v>98</v>
      </c>
      <c r="H29" s="114"/>
      <c r="J29" s="114"/>
    </row>
    <row r="30" spans="1:10" s="6" customFormat="1" x14ac:dyDescent="0.35">
      <c r="A30" s="116">
        <v>5</v>
      </c>
      <c r="B30" s="205" t="s">
        <v>132</v>
      </c>
      <c r="C30" s="205" t="s">
        <v>132</v>
      </c>
      <c r="D30" s="26">
        <v>0</v>
      </c>
      <c r="E30" s="222">
        <v>0</v>
      </c>
      <c r="F30" s="43">
        <v>0</v>
      </c>
      <c r="G30" s="26" t="s">
        <v>121</v>
      </c>
      <c r="H30" s="114"/>
      <c r="J30" s="114"/>
    </row>
    <row r="31" spans="1:10" s="6" customFormat="1" x14ac:dyDescent="0.35">
      <c r="A31" s="116">
        <v>6</v>
      </c>
      <c r="B31" s="205" t="s">
        <v>132</v>
      </c>
      <c r="C31" s="205" t="s">
        <v>132</v>
      </c>
      <c r="D31" s="26">
        <v>0</v>
      </c>
      <c r="E31" s="222">
        <v>0</v>
      </c>
      <c r="F31" s="43">
        <v>0</v>
      </c>
      <c r="G31" s="26" t="s">
        <v>99</v>
      </c>
      <c r="H31" s="114"/>
      <c r="J31" s="114"/>
    </row>
    <row r="32" spans="1:10" s="6" customFormat="1" ht="72.5" x14ac:dyDescent="0.35">
      <c r="A32" s="116">
        <v>7</v>
      </c>
      <c r="B32" s="205" t="s">
        <v>132</v>
      </c>
      <c r="C32" s="205" t="s">
        <v>132</v>
      </c>
      <c r="D32" s="26" t="s">
        <v>122</v>
      </c>
      <c r="E32" s="222">
        <v>1</v>
      </c>
      <c r="F32" s="43">
        <v>0</v>
      </c>
      <c r="G32" s="26" t="s">
        <v>100</v>
      </c>
      <c r="H32" s="114"/>
      <c r="J32" s="114"/>
    </row>
    <row r="33" spans="1:10" s="6" customFormat="1" x14ac:dyDescent="0.35">
      <c r="A33" s="116">
        <v>8</v>
      </c>
      <c r="B33" s="206" t="s">
        <v>132</v>
      </c>
      <c r="C33" s="206" t="s">
        <v>132</v>
      </c>
      <c r="D33" s="26" t="s">
        <v>81</v>
      </c>
      <c r="E33" s="222">
        <v>2</v>
      </c>
      <c r="F33" s="43">
        <v>0</v>
      </c>
      <c r="G33" s="26" t="s">
        <v>101</v>
      </c>
      <c r="H33" s="114"/>
      <c r="J33" s="114"/>
    </row>
  </sheetData>
  <conditionalFormatting sqref="A13:A15 A6:A11">
    <cfRule type="containsText" dxfId="27" priority="4" operator="containsText" text="&quot;">
      <formula>NOT(ISERROR(SEARCH("""",A6)))</formula>
    </cfRule>
  </conditionalFormatting>
  <conditionalFormatting sqref="A4">
    <cfRule type="containsText" dxfId="26" priority="2" operator="containsText" text="&quot;">
      <formula>NOT(ISERROR(SEARCH("""",A4)))</formula>
    </cfRule>
  </conditionalFormatting>
  <conditionalFormatting sqref="A5">
    <cfRule type="containsText" dxfId="25" priority="1" operator="containsText" text="&quot;">
      <formula>NOT(ISERROR(SEARCH("""",A5)))</formula>
    </cfRule>
  </conditionalFormatting>
  <conditionalFormatting sqref="A13">
    <cfRule type="containsText" dxfId="24" priority="3" operator="containsText" text="&quot;">
      <formula>NOT(ISERROR(SEARCH("""",A13)))</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3237-C9F8-46A8-AECB-3C4786AE0894}">
  <dimension ref="A1:J33"/>
  <sheetViews>
    <sheetView topLeftCell="E1" zoomScaleNormal="100" workbookViewId="0">
      <pane ySplit="1" topLeftCell="A2" activePane="bottomLeft" state="frozen"/>
      <selection pane="bottomLeft" activeCell="A6" sqref="A6"/>
    </sheetView>
  </sheetViews>
  <sheetFormatPr defaultRowHeight="14.5" x14ac:dyDescent="0.35"/>
  <cols>
    <col min="1" max="1" width="34.81640625" customWidth="1"/>
    <col min="2" max="2" width="38.7265625" customWidth="1"/>
    <col min="3" max="3" width="39.1796875" customWidth="1"/>
    <col min="4" max="4" width="37" customWidth="1"/>
    <col min="5" max="5" width="36.54296875" customWidth="1"/>
    <col min="6" max="6" width="36.7265625" customWidth="1"/>
    <col min="7" max="7" width="40" customWidth="1"/>
    <col min="8" max="8" width="21" customWidth="1"/>
    <col min="9" max="9" width="16.453125" customWidth="1"/>
    <col min="10" max="10" width="21.81640625" customWidth="1"/>
  </cols>
  <sheetData>
    <row r="1" spans="1:10" ht="29.25" customHeight="1" thickBot="1" x14ac:dyDescent="0.4">
      <c r="A1" s="233" t="s">
        <v>46</v>
      </c>
      <c r="B1" s="233" t="s">
        <v>160</v>
      </c>
      <c r="C1" s="46"/>
      <c r="D1" s="47"/>
      <c r="E1" s="48"/>
      <c r="F1" s="48"/>
      <c r="G1" s="48"/>
      <c r="H1" s="48"/>
      <c r="I1" s="49"/>
      <c r="J1" s="47"/>
    </row>
    <row r="2" spans="1:10" x14ac:dyDescent="0.35">
      <c r="A2" s="50" t="s">
        <v>22</v>
      </c>
      <c r="B2" s="198" t="s">
        <v>140</v>
      </c>
      <c r="C2" s="51"/>
      <c r="D2" s="52"/>
      <c r="E2" s="52"/>
      <c r="F2" s="52"/>
      <c r="G2" s="9"/>
      <c r="H2" s="53"/>
      <c r="I2" s="53"/>
      <c r="J2" s="49"/>
    </row>
    <row r="3" spans="1:10" x14ac:dyDescent="0.35">
      <c r="A3" s="54"/>
      <c r="B3" s="55"/>
      <c r="C3" s="56"/>
      <c r="D3" s="57"/>
      <c r="E3" s="57"/>
      <c r="F3" s="57"/>
      <c r="G3" s="11"/>
      <c r="H3" s="58"/>
      <c r="I3" s="58"/>
      <c r="J3" s="59"/>
    </row>
    <row r="4" spans="1:10" ht="15" thickBot="1" x14ac:dyDescent="0.4">
      <c r="A4" s="60" t="str">
        <f>Labels!A2</f>
        <v>Client Information</v>
      </c>
      <c r="B4" s="61"/>
      <c r="C4" s="62"/>
      <c r="D4" s="52"/>
      <c r="E4" s="52" t="s">
        <v>53</v>
      </c>
      <c r="F4" s="52"/>
      <c r="G4" s="9"/>
      <c r="H4" s="53"/>
      <c r="I4" s="53"/>
      <c r="J4" s="49"/>
    </row>
    <row r="5" spans="1:10" x14ac:dyDescent="0.35">
      <c r="A5" s="63" t="str">
        <f>Labels!A3</f>
        <v>Name</v>
      </c>
      <c r="B5" s="64" t="s">
        <v>162</v>
      </c>
      <c r="C5" s="62" t="s">
        <v>51</v>
      </c>
      <c r="D5" s="52"/>
      <c r="E5" s="65"/>
      <c r="F5" s="66" t="s">
        <v>23</v>
      </c>
      <c r="G5" s="67"/>
      <c r="H5" s="68"/>
      <c r="I5" s="68" t="s">
        <v>19</v>
      </c>
      <c r="J5" s="69" t="s">
        <v>21</v>
      </c>
    </row>
    <row r="6" spans="1:10" x14ac:dyDescent="0.35">
      <c r="A6" s="63" t="str">
        <f>Labels!A4</f>
        <v>Gender</v>
      </c>
      <c r="B6" s="70" t="s">
        <v>49</v>
      </c>
      <c r="C6" s="71"/>
      <c r="D6" s="52"/>
      <c r="E6" s="72" t="s">
        <v>17</v>
      </c>
      <c r="F6" s="73" t="s">
        <v>20</v>
      </c>
      <c r="G6" s="73" t="s">
        <v>18</v>
      </c>
      <c r="H6" s="74" t="s">
        <v>52</v>
      </c>
      <c r="I6" s="75"/>
      <c r="J6" s="76"/>
    </row>
    <row r="7" spans="1:10" ht="15" thickBot="1" x14ac:dyDescent="0.4">
      <c r="A7" s="63" t="str">
        <f>Labels!A5</f>
        <v>Age in years</v>
      </c>
      <c r="B7" s="64">
        <f>F8</f>
        <v>9</v>
      </c>
      <c r="C7" s="77">
        <f>+E7</f>
        <v>40773</v>
      </c>
      <c r="D7" s="52"/>
      <c r="E7" s="78">
        <f>DATE(YEAR(I7) -$F$7, MONTH(I7) - $G$7, DAY(I7) - $H$7)</f>
        <v>40773</v>
      </c>
      <c r="F7" s="79">
        <v>9</v>
      </c>
      <c r="G7" s="79">
        <v>3</v>
      </c>
      <c r="H7" s="79">
        <v>0</v>
      </c>
      <c r="I7" s="80">
        <f>DATE(YEAR(Labels!$B$21),MONTH(Labels!$B$21)-$J$7,DAY(Labels!$B$21))</f>
        <v>44153</v>
      </c>
      <c r="J7" s="81">
        <v>0</v>
      </c>
    </row>
    <row r="8" spans="1:10" ht="15" thickBot="1" x14ac:dyDescent="0.4">
      <c r="A8" s="63" t="str">
        <f>Labels!A6</f>
        <v>Age in months</v>
      </c>
      <c r="B8" s="82">
        <f>G8</f>
        <v>3</v>
      </c>
      <c r="C8" s="71"/>
      <c r="D8" s="52"/>
      <c r="E8" s="83">
        <f>+E7</f>
        <v>40773</v>
      </c>
      <c r="F8" s="84">
        <f>IF(MONTH(I8)-MONTH(E8)&lt;0,ABS(YEAR(E8)-YEAR(I8))-1,ABS(YEAR(E8)-YEAR(I8)))</f>
        <v>9</v>
      </c>
      <c r="G8" s="85">
        <f>IF((MONTH(I8)-MONTH(E8))&lt;0,12-ABS(MONTH(I8)-MONTH(E8)),ABS(MONTH(I8)-MONTH(E8)))</f>
        <v>3</v>
      </c>
      <c r="H8" s="86">
        <f>ABS(DAY(I8)-DAY(E8))</f>
        <v>0</v>
      </c>
      <c r="I8" s="87">
        <f>DATE(YEAR(Labels!$B$21),MONTH(Labels!$B$21)-J8,DAY(Labels!$B$21))</f>
        <v>44153</v>
      </c>
      <c r="J8" s="88">
        <v>0</v>
      </c>
    </row>
    <row r="9" spans="1:10" x14ac:dyDescent="0.35">
      <c r="A9" s="63" t="s">
        <v>44</v>
      </c>
      <c r="B9" s="70">
        <v>6</v>
      </c>
      <c r="C9" s="71"/>
      <c r="D9" s="52"/>
      <c r="E9" s="89"/>
      <c r="F9" s="90"/>
      <c r="G9" s="91"/>
      <c r="H9" s="92"/>
      <c r="I9" s="93"/>
      <c r="J9" s="49"/>
    </row>
    <row r="10" spans="1:10" x14ac:dyDescent="0.35">
      <c r="A10" s="63" t="s">
        <v>45</v>
      </c>
      <c r="B10" s="70" t="s">
        <v>50</v>
      </c>
      <c r="C10" s="71"/>
      <c r="D10" s="52"/>
      <c r="E10" s="89"/>
      <c r="F10" s="90"/>
      <c r="G10" s="91"/>
      <c r="H10" s="92"/>
      <c r="I10" s="93"/>
      <c r="J10" s="49"/>
    </row>
    <row r="11" spans="1:10" ht="15" thickBot="1" x14ac:dyDescent="0.4">
      <c r="A11" s="63" t="str">
        <f>Labels!A9</f>
        <v>Administration date</v>
      </c>
      <c r="B11" s="94" t="s">
        <v>163</v>
      </c>
      <c r="C11" s="95"/>
      <c r="D11" s="52"/>
      <c r="E11" s="47"/>
      <c r="F11" s="47"/>
      <c r="G11" s="47"/>
      <c r="H11" s="47"/>
      <c r="I11" s="47"/>
      <c r="J11" s="49"/>
    </row>
    <row r="12" spans="1:10" x14ac:dyDescent="0.35">
      <c r="A12" s="54"/>
      <c r="B12" s="54"/>
      <c r="C12" s="96"/>
      <c r="D12" s="57"/>
      <c r="E12" s="57"/>
      <c r="F12" s="57"/>
      <c r="G12" s="11"/>
      <c r="H12" s="58"/>
      <c r="I12" s="59"/>
      <c r="J12" s="59"/>
    </row>
    <row r="13" spans="1:10" x14ac:dyDescent="0.35">
      <c r="A13" s="60" t="str">
        <f>Labels!A11</f>
        <v>Examiner Information</v>
      </c>
      <c r="B13" s="63"/>
      <c r="C13" s="97"/>
      <c r="D13" s="52"/>
      <c r="E13" s="52"/>
      <c r="F13" s="52"/>
      <c r="G13" s="49"/>
      <c r="H13" s="49"/>
      <c r="I13" s="49"/>
      <c r="J13" s="47"/>
    </row>
    <row r="14" spans="1:10" x14ac:dyDescent="0.35">
      <c r="A14" s="63" t="str">
        <f>Labels!A12</f>
        <v>Examiner’s name</v>
      </c>
      <c r="B14" s="63" t="s">
        <v>69</v>
      </c>
      <c r="C14" s="97"/>
      <c r="D14" s="52"/>
      <c r="E14" s="52"/>
      <c r="F14" s="52"/>
      <c r="G14" s="49"/>
      <c r="H14" s="49"/>
      <c r="I14" s="49"/>
      <c r="J14" s="47"/>
    </row>
    <row r="15" spans="1:10" x14ac:dyDescent="0.35">
      <c r="A15" s="63" t="str">
        <f>Labels!A13</f>
        <v>Examiner’s title</v>
      </c>
      <c r="B15" s="63" t="s">
        <v>70</v>
      </c>
      <c r="C15" s="97"/>
      <c r="D15" s="52"/>
      <c r="E15" s="52"/>
      <c r="F15" s="52"/>
      <c r="G15" s="49"/>
      <c r="H15" s="49"/>
      <c r="I15" s="49"/>
      <c r="J15" s="47"/>
    </row>
    <row r="16" spans="1:10" x14ac:dyDescent="0.35">
      <c r="A16" s="98"/>
      <c r="B16" s="98"/>
      <c r="C16" s="99"/>
      <c r="D16" s="52"/>
      <c r="E16" s="52"/>
      <c r="F16" s="52"/>
      <c r="G16" s="49"/>
      <c r="H16" s="49"/>
      <c r="I16" s="47"/>
      <c r="J16" s="47"/>
    </row>
    <row r="17" spans="1:10" ht="130.5" customHeight="1" x14ac:dyDescent="0.35">
      <c r="A17" s="63" t="s">
        <v>31</v>
      </c>
      <c r="B17" s="207" t="s">
        <v>133</v>
      </c>
      <c r="C17" s="39"/>
      <c r="D17" s="52"/>
      <c r="E17" s="52"/>
      <c r="F17" s="52"/>
      <c r="G17" s="49"/>
      <c r="H17" s="49"/>
      <c r="I17" s="49"/>
      <c r="J17" s="47"/>
    </row>
    <row r="18" spans="1:10" s="6" customFormat="1" ht="29" x14ac:dyDescent="0.35">
      <c r="A18" s="117" t="s">
        <v>33</v>
      </c>
      <c r="B18" s="100" t="s">
        <v>32</v>
      </c>
      <c r="C18" s="127"/>
      <c r="D18" s="127"/>
      <c r="E18" s="127"/>
      <c r="F18" s="127"/>
      <c r="G18" s="127"/>
      <c r="H18" s="127"/>
      <c r="I18" s="127"/>
      <c r="J18" s="127"/>
    </row>
    <row r="19" spans="1:10" x14ac:dyDescent="0.35">
      <c r="A19" s="63" t="s">
        <v>13</v>
      </c>
      <c r="B19" s="101" t="s">
        <v>11</v>
      </c>
      <c r="C19" s="97"/>
      <c r="D19" s="52"/>
      <c r="E19" s="52"/>
      <c r="F19" s="52"/>
      <c r="G19" s="49"/>
      <c r="H19" s="49"/>
      <c r="I19" s="49"/>
      <c r="J19" s="47"/>
    </row>
    <row r="20" spans="1:10" x14ac:dyDescent="0.35">
      <c r="A20" s="63" t="s">
        <v>14</v>
      </c>
      <c r="B20" s="97" t="s">
        <v>127</v>
      </c>
      <c r="C20" s="102"/>
      <c r="D20" s="52"/>
      <c r="E20" s="52"/>
      <c r="F20" s="52"/>
      <c r="G20" s="49"/>
      <c r="H20" s="49"/>
      <c r="I20" s="49"/>
      <c r="J20" s="47"/>
    </row>
    <row r="21" spans="1:10" x14ac:dyDescent="0.35">
      <c r="A21" s="63"/>
      <c r="B21" s="63"/>
      <c r="C21" s="52"/>
      <c r="D21" s="52"/>
      <c r="E21" s="52"/>
      <c r="F21" s="52"/>
      <c r="G21" s="49"/>
      <c r="H21" s="49"/>
      <c r="I21" s="49"/>
      <c r="J21" s="47"/>
    </row>
    <row r="22" spans="1:10" x14ac:dyDescent="0.35">
      <c r="A22" s="63"/>
      <c r="B22" s="63"/>
      <c r="C22" s="47"/>
      <c r="D22" s="47"/>
      <c r="E22" s="47"/>
      <c r="F22" s="47"/>
      <c r="G22" s="47"/>
      <c r="H22" s="49"/>
      <c r="I22" s="49"/>
      <c r="J22" s="47"/>
    </row>
    <row r="23" spans="1:10" s="2" customFormat="1" ht="29" x14ac:dyDescent="0.35">
      <c r="A23" s="174" t="s">
        <v>125</v>
      </c>
      <c r="B23" s="103">
        <v>8</v>
      </c>
      <c r="C23" s="103">
        <v>8</v>
      </c>
      <c r="D23" s="103">
        <v>8</v>
      </c>
      <c r="E23" s="103">
        <v>8</v>
      </c>
      <c r="F23" s="103">
        <v>8</v>
      </c>
      <c r="G23" s="103">
        <v>8</v>
      </c>
      <c r="H23" s="175">
        <v>48</v>
      </c>
      <c r="J23" s="103"/>
    </row>
    <row r="24" spans="1:10" x14ac:dyDescent="0.35">
      <c r="A24" s="54"/>
      <c r="B24" s="96"/>
      <c r="C24" s="96"/>
      <c r="D24" s="96"/>
      <c r="E24" s="96"/>
      <c r="F24" s="96"/>
      <c r="G24" s="96"/>
      <c r="H24" s="104"/>
      <c r="J24" s="105"/>
    </row>
    <row r="25" spans="1:10" s="3" customFormat="1" ht="29.25" customHeight="1" x14ac:dyDescent="0.35">
      <c r="A25" s="173" t="s">
        <v>0</v>
      </c>
      <c r="B25" s="106" t="s">
        <v>54</v>
      </c>
      <c r="C25" s="107" t="s">
        <v>55</v>
      </c>
      <c r="D25" s="108" t="s">
        <v>56</v>
      </c>
      <c r="E25" s="109" t="s">
        <v>57</v>
      </c>
      <c r="F25" s="110" t="s">
        <v>58</v>
      </c>
      <c r="G25" s="111" t="s">
        <v>59</v>
      </c>
      <c r="H25" s="112"/>
      <c r="J25" s="112"/>
    </row>
    <row r="26" spans="1:10" ht="29" x14ac:dyDescent="0.35">
      <c r="A26" s="209">
        <v>1</v>
      </c>
      <c r="B26" s="204" t="s">
        <v>132</v>
      </c>
      <c r="C26" s="204" t="s">
        <v>132</v>
      </c>
      <c r="D26" s="204" t="s">
        <v>132</v>
      </c>
      <c r="E26" s="26" t="s">
        <v>82</v>
      </c>
      <c r="F26" s="26">
        <v>0</v>
      </c>
      <c r="G26" s="26">
        <v>0</v>
      </c>
      <c r="H26" s="97"/>
      <c r="J26" s="97"/>
    </row>
    <row r="27" spans="1:10" ht="29" x14ac:dyDescent="0.35">
      <c r="A27" s="210">
        <v>2</v>
      </c>
      <c r="B27" s="205" t="s">
        <v>132</v>
      </c>
      <c r="C27" s="205" t="s">
        <v>132</v>
      </c>
      <c r="D27" s="205" t="s">
        <v>132</v>
      </c>
      <c r="E27" s="26" t="s">
        <v>83</v>
      </c>
      <c r="F27" s="26" t="s">
        <v>91</v>
      </c>
      <c r="G27" s="26" t="s">
        <v>96</v>
      </c>
      <c r="H27" s="97"/>
      <c r="J27" s="97"/>
    </row>
    <row r="28" spans="1:10" x14ac:dyDescent="0.35">
      <c r="A28" s="211">
        <v>3</v>
      </c>
      <c r="B28" s="205" t="s">
        <v>132</v>
      </c>
      <c r="C28" s="205" t="s">
        <v>132</v>
      </c>
      <c r="D28" s="205" t="s">
        <v>132</v>
      </c>
      <c r="E28" s="26">
        <v>1</v>
      </c>
      <c r="F28" s="26">
        <v>0</v>
      </c>
      <c r="G28" s="26" t="s">
        <v>97</v>
      </c>
      <c r="H28" s="97"/>
      <c r="J28" s="97"/>
    </row>
    <row r="29" spans="1:10" x14ac:dyDescent="0.35">
      <c r="A29" s="212">
        <v>4</v>
      </c>
      <c r="B29" s="205" t="s">
        <v>132</v>
      </c>
      <c r="C29" s="205" t="s">
        <v>132</v>
      </c>
      <c r="D29" s="205" t="s">
        <v>132</v>
      </c>
      <c r="E29" s="26" t="s">
        <v>85</v>
      </c>
      <c r="F29" s="26">
        <v>0</v>
      </c>
      <c r="G29" s="26">
        <v>0</v>
      </c>
      <c r="H29" s="97"/>
      <c r="J29" s="97"/>
    </row>
    <row r="30" spans="1:10" x14ac:dyDescent="0.35">
      <c r="A30" s="13">
        <v>5</v>
      </c>
      <c r="B30" s="205" t="s">
        <v>132</v>
      </c>
      <c r="C30" s="205" t="s">
        <v>132</v>
      </c>
      <c r="D30" s="205" t="s">
        <v>132</v>
      </c>
      <c r="E30" s="26">
        <v>0</v>
      </c>
      <c r="F30" s="26">
        <v>0</v>
      </c>
      <c r="G30" s="26" t="s">
        <v>121</v>
      </c>
      <c r="H30" s="97"/>
      <c r="J30" s="97"/>
    </row>
    <row r="31" spans="1:10" x14ac:dyDescent="0.35">
      <c r="A31" s="13">
        <v>6</v>
      </c>
      <c r="B31" s="205" t="s">
        <v>132</v>
      </c>
      <c r="C31" s="205" t="s">
        <v>132</v>
      </c>
      <c r="D31" s="205" t="s">
        <v>132</v>
      </c>
      <c r="E31" s="26">
        <v>0</v>
      </c>
      <c r="F31" s="26">
        <v>0</v>
      </c>
      <c r="G31" s="26">
        <v>0</v>
      </c>
      <c r="H31" s="97"/>
      <c r="J31" s="97"/>
    </row>
    <row r="32" spans="1:10" x14ac:dyDescent="0.35">
      <c r="A32" s="13">
        <v>7</v>
      </c>
      <c r="B32" s="205" t="s">
        <v>132</v>
      </c>
      <c r="C32" s="205" t="s">
        <v>132</v>
      </c>
      <c r="D32" s="205" t="s">
        <v>132</v>
      </c>
      <c r="E32" s="26">
        <v>1</v>
      </c>
      <c r="F32" s="26">
        <v>0</v>
      </c>
      <c r="G32" s="26">
        <v>0</v>
      </c>
      <c r="H32" s="97"/>
      <c r="J32" s="97"/>
    </row>
    <row r="33" spans="1:10" ht="29" x14ac:dyDescent="0.35">
      <c r="A33" s="13">
        <v>8</v>
      </c>
      <c r="B33" s="206" t="s">
        <v>132</v>
      </c>
      <c r="C33" s="206" t="s">
        <v>132</v>
      </c>
      <c r="D33" s="206" t="s">
        <v>132</v>
      </c>
      <c r="E33" s="26" t="s">
        <v>89</v>
      </c>
      <c r="F33" s="26">
        <v>0</v>
      </c>
      <c r="G33" s="26" t="s">
        <v>101</v>
      </c>
      <c r="H33" s="97"/>
      <c r="J33" s="97"/>
    </row>
  </sheetData>
  <conditionalFormatting sqref="A13:A15 A6:A11">
    <cfRule type="containsText" dxfId="23" priority="4" operator="containsText" text="&quot;">
      <formula>NOT(ISERROR(SEARCH("""",A6)))</formula>
    </cfRule>
  </conditionalFormatting>
  <conditionalFormatting sqref="A4">
    <cfRule type="containsText" dxfId="22" priority="2" operator="containsText" text="&quot;">
      <formula>NOT(ISERROR(SEARCH("""",A4)))</formula>
    </cfRule>
  </conditionalFormatting>
  <conditionalFormatting sqref="A5">
    <cfRule type="containsText" dxfId="21" priority="1" operator="containsText" text="&quot;">
      <formula>NOT(ISERROR(SEARCH("""",A5)))</formula>
    </cfRule>
  </conditionalFormatting>
  <conditionalFormatting sqref="A13">
    <cfRule type="containsText" dxfId="20" priority="3" operator="containsText" text="&quot;">
      <formula>NOT(ISERROR(SEARCH("""",A13)))</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4D749-C12B-4E60-99F5-143678ABBE8A}">
  <dimension ref="A1:J33"/>
  <sheetViews>
    <sheetView topLeftCell="E1" zoomScaleNormal="100" workbookViewId="0">
      <pane ySplit="1" topLeftCell="A2" activePane="bottomLeft" state="frozen"/>
      <selection pane="bottomLeft" activeCell="A15" sqref="A15"/>
    </sheetView>
  </sheetViews>
  <sheetFormatPr defaultRowHeight="14.5" x14ac:dyDescent="0.35"/>
  <cols>
    <col min="1" max="1" width="36" customWidth="1"/>
    <col min="2" max="2" width="41" customWidth="1"/>
    <col min="3" max="3" width="36.26953125" customWidth="1"/>
    <col min="4" max="4" width="35.453125" customWidth="1"/>
    <col min="5" max="5" width="36" customWidth="1"/>
    <col min="6" max="6" width="35.26953125" customWidth="1"/>
    <col min="7" max="7" width="35.81640625" customWidth="1"/>
    <col min="8" max="8" width="18.1796875" customWidth="1"/>
    <col min="9" max="9" width="16.7265625" customWidth="1"/>
    <col min="10" max="10" width="21.7265625" customWidth="1"/>
  </cols>
  <sheetData>
    <row r="1" spans="1:10" ht="21.75" customHeight="1" thickBot="1" x14ac:dyDescent="0.4">
      <c r="A1" s="233" t="s">
        <v>46</v>
      </c>
      <c r="B1" s="233" t="s">
        <v>160</v>
      </c>
      <c r="C1" s="46"/>
      <c r="D1" s="47"/>
      <c r="E1" s="48"/>
      <c r="F1" s="48"/>
      <c r="G1" s="48"/>
      <c r="H1" s="48"/>
      <c r="I1" s="49"/>
      <c r="J1" s="47"/>
    </row>
    <row r="2" spans="1:10" x14ac:dyDescent="0.35">
      <c r="A2" s="50" t="s">
        <v>22</v>
      </c>
      <c r="B2" s="198" t="s">
        <v>134</v>
      </c>
      <c r="C2" s="51"/>
      <c r="D2" s="52"/>
      <c r="E2" s="52"/>
      <c r="F2" s="52"/>
      <c r="G2" s="9"/>
      <c r="H2" s="53"/>
      <c r="I2" s="53"/>
      <c r="J2" s="49"/>
    </row>
    <row r="3" spans="1:10" x14ac:dyDescent="0.35">
      <c r="A3" s="54"/>
      <c r="B3" s="55"/>
      <c r="C3" s="56"/>
      <c r="D3" s="57"/>
      <c r="E3" s="57"/>
      <c r="F3" s="57"/>
      <c r="G3" s="11"/>
      <c r="H3" s="58"/>
      <c r="I3" s="58"/>
      <c r="J3" s="59"/>
    </row>
    <row r="4" spans="1:10" ht="15" thickBot="1" x14ac:dyDescent="0.4">
      <c r="A4" s="60" t="str">
        <f>Labels!A2</f>
        <v>Client Information</v>
      </c>
      <c r="B4" s="61"/>
      <c r="C4" s="62"/>
      <c r="D4" s="52"/>
      <c r="E4" s="52" t="s">
        <v>53</v>
      </c>
      <c r="F4" s="52"/>
      <c r="G4" s="9"/>
      <c r="H4" s="53"/>
      <c r="I4" s="53"/>
      <c r="J4" s="49"/>
    </row>
    <row r="5" spans="1:10" x14ac:dyDescent="0.35">
      <c r="A5" s="63" t="str">
        <f>Labels!A3</f>
        <v>Name</v>
      </c>
      <c r="B5" s="64" t="s">
        <v>162</v>
      </c>
      <c r="C5" s="62" t="s">
        <v>51</v>
      </c>
      <c r="D5" s="52"/>
      <c r="E5" s="65"/>
      <c r="F5" s="66" t="s">
        <v>23</v>
      </c>
      <c r="G5" s="67"/>
      <c r="H5" s="68"/>
      <c r="I5" s="68" t="s">
        <v>19</v>
      </c>
      <c r="J5" s="69" t="s">
        <v>21</v>
      </c>
    </row>
    <row r="6" spans="1:10" x14ac:dyDescent="0.35">
      <c r="A6" s="63" t="str">
        <f>Labels!A4</f>
        <v>Gender</v>
      </c>
      <c r="B6" s="70" t="s">
        <v>49</v>
      </c>
      <c r="C6" s="71"/>
      <c r="D6" s="52"/>
      <c r="E6" s="72" t="s">
        <v>17</v>
      </c>
      <c r="F6" s="73" t="s">
        <v>20</v>
      </c>
      <c r="G6" s="73" t="s">
        <v>18</v>
      </c>
      <c r="H6" s="74" t="s">
        <v>52</v>
      </c>
      <c r="I6" s="75"/>
      <c r="J6" s="76"/>
    </row>
    <row r="7" spans="1:10" ht="15" thickBot="1" x14ac:dyDescent="0.4">
      <c r="A7" s="63" t="str">
        <f>Labels!A5</f>
        <v>Age in years</v>
      </c>
      <c r="B7" s="64">
        <f>F8</f>
        <v>9</v>
      </c>
      <c r="C7" s="77">
        <f>+E7</f>
        <v>40773</v>
      </c>
      <c r="D7" s="52"/>
      <c r="E7" s="78">
        <f>DATE(YEAR(I7) -$F$7, MONTH(I7) - $G$7, DAY(I7) - $H$7)</f>
        <v>40773</v>
      </c>
      <c r="F7" s="79">
        <v>9</v>
      </c>
      <c r="G7" s="79">
        <v>3</v>
      </c>
      <c r="H7" s="79">
        <v>0</v>
      </c>
      <c r="I7" s="80">
        <f>DATE(YEAR(Labels!$B$21),MONTH(Labels!$B$21)-$J$7,DAY(Labels!$B$21))</f>
        <v>44153</v>
      </c>
      <c r="J7" s="81">
        <v>0</v>
      </c>
    </row>
    <row r="8" spans="1:10" ht="15" thickBot="1" x14ac:dyDescent="0.4">
      <c r="A8" s="63" t="str">
        <f>Labels!A6</f>
        <v>Age in months</v>
      </c>
      <c r="B8" s="82">
        <f>G8</f>
        <v>3</v>
      </c>
      <c r="C8" s="71"/>
      <c r="D8" s="52"/>
      <c r="E8" s="83">
        <f>+E7</f>
        <v>40773</v>
      </c>
      <c r="F8" s="84">
        <f>IF(MONTH(I8)-MONTH(E8)&lt;0,ABS(YEAR(E8)-YEAR(I8))-1,ABS(YEAR(E8)-YEAR(I8)))</f>
        <v>9</v>
      </c>
      <c r="G8" s="85">
        <f>IF((MONTH(I8)-MONTH(E8))&lt;0,12-ABS(MONTH(I8)-MONTH(E8)),ABS(MONTH(I8)-MONTH(E8)))</f>
        <v>3</v>
      </c>
      <c r="H8" s="86">
        <f>ABS(DAY(I8)-DAY(E8))</f>
        <v>0</v>
      </c>
      <c r="I8" s="87">
        <f>DATE(YEAR(Labels!$B$21),MONTH(Labels!$B$21)-J8,DAY(Labels!$B$21))</f>
        <v>44153</v>
      </c>
      <c r="J8" s="88">
        <v>0</v>
      </c>
    </row>
    <row r="9" spans="1:10" x14ac:dyDescent="0.35">
      <c r="A9" s="63" t="s">
        <v>44</v>
      </c>
      <c r="B9" s="70">
        <v>2</v>
      </c>
      <c r="C9" s="71"/>
      <c r="D9" s="52"/>
      <c r="E9" s="89"/>
      <c r="F9" s="90"/>
      <c r="G9" s="91"/>
      <c r="H9" s="92"/>
      <c r="I9" s="93"/>
      <c r="J9" s="49"/>
    </row>
    <row r="10" spans="1:10" x14ac:dyDescent="0.35">
      <c r="A10" s="63" t="s">
        <v>45</v>
      </c>
      <c r="B10" s="70" t="s">
        <v>50</v>
      </c>
      <c r="C10" s="71"/>
      <c r="D10" s="52"/>
      <c r="E10" s="89"/>
      <c r="F10" s="90"/>
      <c r="G10" s="91"/>
      <c r="H10" s="92"/>
      <c r="I10" s="93"/>
      <c r="J10" s="49"/>
    </row>
    <row r="11" spans="1:10" ht="15" thickBot="1" x14ac:dyDescent="0.4">
      <c r="A11" s="63" t="str">
        <f>Labels!A9</f>
        <v>Administration date</v>
      </c>
      <c r="B11" s="94" t="s">
        <v>163</v>
      </c>
      <c r="C11" s="95"/>
      <c r="D11" s="52"/>
      <c r="E11" s="47"/>
      <c r="F11" s="47"/>
      <c r="G11" s="47"/>
      <c r="H11" s="47"/>
      <c r="I11" s="47"/>
      <c r="J11" s="49"/>
    </row>
    <row r="12" spans="1:10" x14ac:dyDescent="0.35">
      <c r="A12" s="54"/>
      <c r="B12" s="54"/>
      <c r="C12" s="96"/>
      <c r="D12" s="57"/>
      <c r="E12" s="57"/>
      <c r="F12" s="57"/>
      <c r="G12" s="11"/>
      <c r="H12" s="58"/>
      <c r="I12" s="59"/>
      <c r="J12" s="59"/>
    </row>
    <row r="13" spans="1:10" x14ac:dyDescent="0.35">
      <c r="A13" s="60" t="str">
        <f>Labels!A11</f>
        <v>Examiner Information</v>
      </c>
      <c r="B13" s="63"/>
      <c r="C13" s="97"/>
      <c r="D13" s="52"/>
      <c r="E13" s="52"/>
      <c r="F13" s="52"/>
      <c r="G13" s="49"/>
      <c r="H13" s="49"/>
      <c r="I13" s="49"/>
      <c r="J13" s="47"/>
    </row>
    <row r="14" spans="1:10" x14ac:dyDescent="0.35">
      <c r="A14" s="63" t="str">
        <f>Labels!A12</f>
        <v>Examiner’s name</v>
      </c>
      <c r="B14" s="63" t="s">
        <v>69</v>
      </c>
      <c r="C14" s="97"/>
      <c r="D14" s="52"/>
      <c r="E14" s="52"/>
      <c r="F14" s="52"/>
      <c r="G14" s="49"/>
      <c r="H14" s="49"/>
      <c r="I14" s="49"/>
      <c r="J14" s="47"/>
    </row>
    <row r="15" spans="1:10" x14ac:dyDescent="0.35">
      <c r="A15" s="63" t="str">
        <f>Labels!A13</f>
        <v>Examiner’s title</v>
      </c>
      <c r="B15" s="63" t="s">
        <v>70</v>
      </c>
      <c r="C15" s="97"/>
      <c r="D15" s="52"/>
      <c r="E15" s="52"/>
      <c r="F15" s="52"/>
      <c r="G15" s="49"/>
      <c r="H15" s="49"/>
      <c r="I15" s="49"/>
      <c r="J15" s="47"/>
    </row>
    <row r="16" spans="1:10" x14ac:dyDescent="0.35">
      <c r="A16" s="98"/>
      <c r="B16" s="98"/>
      <c r="C16" s="99"/>
      <c r="D16" s="52"/>
      <c r="E16" s="52"/>
      <c r="F16" s="52"/>
      <c r="G16" s="49"/>
      <c r="H16" s="49"/>
      <c r="I16" s="47"/>
      <c r="J16" s="47"/>
    </row>
    <row r="17" spans="1:10" ht="136.5" customHeight="1" x14ac:dyDescent="0.35">
      <c r="A17" s="63" t="s">
        <v>31</v>
      </c>
      <c r="B17" s="207" t="s">
        <v>133</v>
      </c>
      <c r="C17" s="39"/>
      <c r="D17" s="52"/>
      <c r="E17" s="52"/>
      <c r="F17" s="52"/>
      <c r="G17" s="49"/>
      <c r="H17" s="49"/>
      <c r="I17" s="49"/>
      <c r="J17" s="47"/>
    </row>
    <row r="18" spans="1:10" s="6" customFormat="1" ht="36.75" customHeight="1" x14ac:dyDescent="0.35">
      <c r="A18" s="117" t="s">
        <v>33</v>
      </c>
      <c r="B18" s="100" t="s">
        <v>32</v>
      </c>
      <c r="C18" s="127"/>
      <c r="D18" s="127"/>
      <c r="E18" s="127"/>
      <c r="F18" s="127"/>
      <c r="G18" s="127"/>
      <c r="H18" s="127"/>
      <c r="I18" s="127"/>
      <c r="J18" s="127"/>
    </row>
    <row r="19" spans="1:10" x14ac:dyDescent="0.35">
      <c r="A19" s="63" t="s">
        <v>13</v>
      </c>
      <c r="B19" s="101" t="s">
        <v>11</v>
      </c>
      <c r="C19" s="97"/>
      <c r="D19" s="52"/>
      <c r="E19" s="52"/>
      <c r="F19" s="52"/>
      <c r="G19" s="49"/>
      <c r="H19" s="49"/>
      <c r="I19" s="49"/>
      <c r="J19" s="47"/>
    </row>
    <row r="20" spans="1:10" x14ac:dyDescent="0.35">
      <c r="A20" s="63" t="s">
        <v>14</v>
      </c>
      <c r="B20" s="97" t="s">
        <v>143</v>
      </c>
      <c r="C20" s="102"/>
      <c r="D20" s="52"/>
      <c r="E20" s="52"/>
      <c r="F20" s="52"/>
      <c r="G20" s="49"/>
      <c r="H20" s="49"/>
      <c r="I20" s="49"/>
      <c r="J20" s="47"/>
    </row>
    <row r="21" spans="1:10" x14ac:dyDescent="0.35">
      <c r="A21" s="63"/>
      <c r="B21" s="63"/>
      <c r="C21" s="52"/>
      <c r="D21" s="52"/>
      <c r="E21" s="52"/>
      <c r="F21" s="52"/>
      <c r="G21" s="49"/>
      <c r="H21" s="49"/>
      <c r="I21" s="49"/>
      <c r="J21" s="47"/>
    </row>
    <row r="22" spans="1:10" x14ac:dyDescent="0.35">
      <c r="A22" s="63"/>
      <c r="B22" s="63"/>
      <c r="C22" s="47"/>
      <c r="D22" s="47"/>
      <c r="E22" s="47"/>
      <c r="F22" s="47"/>
      <c r="G22" s="47"/>
      <c r="H22" s="49"/>
      <c r="I22" s="49"/>
      <c r="J22" s="47"/>
    </row>
    <row r="23" spans="1:10" s="2" customFormat="1" ht="29" x14ac:dyDescent="0.35">
      <c r="A23" s="174" t="s">
        <v>125</v>
      </c>
      <c r="B23" s="103">
        <v>8</v>
      </c>
      <c r="C23" s="103">
        <v>8</v>
      </c>
      <c r="D23" s="103">
        <v>8</v>
      </c>
      <c r="E23" s="103">
        <v>8</v>
      </c>
      <c r="F23" s="103">
        <v>8</v>
      </c>
      <c r="G23" s="103">
        <v>8</v>
      </c>
      <c r="H23" s="175">
        <v>48</v>
      </c>
      <c r="J23" s="103"/>
    </row>
    <row r="24" spans="1:10" x14ac:dyDescent="0.35">
      <c r="A24" s="54"/>
      <c r="B24" s="96"/>
      <c r="C24" s="96"/>
      <c r="D24" s="96"/>
      <c r="E24" s="96"/>
      <c r="F24" s="96"/>
      <c r="G24" s="96"/>
      <c r="H24" s="104"/>
      <c r="J24" s="105"/>
    </row>
    <row r="25" spans="1:10" ht="26.25" customHeight="1" x14ac:dyDescent="0.35">
      <c r="A25" s="173" t="s">
        <v>0</v>
      </c>
      <c r="B25" s="106" t="s">
        <v>54</v>
      </c>
      <c r="C25" s="107" t="s">
        <v>55</v>
      </c>
      <c r="D25" s="108" t="s">
        <v>56</v>
      </c>
      <c r="E25" s="109" t="s">
        <v>57</v>
      </c>
      <c r="F25" s="110" t="s">
        <v>58</v>
      </c>
      <c r="G25" s="111" t="s">
        <v>59</v>
      </c>
      <c r="H25" s="197"/>
      <c r="J25" s="112"/>
    </row>
    <row r="26" spans="1:10" s="6" customFormat="1" x14ac:dyDescent="0.35">
      <c r="A26" s="209">
        <v>1</v>
      </c>
      <c r="B26" s="26" t="s">
        <v>60</v>
      </c>
      <c r="C26" s="43" t="s">
        <v>71</v>
      </c>
      <c r="D26" s="26" t="s">
        <v>76</v>
      </c>
      <c r="E26" s="208">
        <v>2</v>
      </c>
      <c r="F26" s="204" t="s">
        <v>132</v>
      </c>
      <c r="G26" s="204" t="s">
        <v>132</v>
      </c>
      <c r="H26" s="115"/>
      <c r="J26" s="114"/>
    </row>
    <row r="27" spans="1:10" s="6" customFormat="1" x14ac:dyDescent="0.35">
      <c r="A27" s="210">
        <v>2</v>
      </c>
      <c r="B27" s="26" t="s">
        <v>61</v>
      </c>
      <c r="C27" s="43">
        <v>2</v>
      </c>
      <c r="D27" s="26">
        <v>1</v>
      </c>
      <c r="E27" s="208">
        <v>2</v>
      </c>
      <c r="F27" s="205" t="s">
        <v>132</v>
      </c>
      <c r="G27" s="205" t="s">
        <v>132</v>
      </c>
      <c r="H27" s="114"/>
      <c r="J27" s="114"/>
    </row>
    <row r="28" spans="1:10" s="6" customFormat="1" ht="29" x14ac:dyDescent="0.35">
      <c r="A28" s="211">
        <v>3</v>
      </c>
      <c r="B28" s="26" t="s">
        <v>62</v>
      </c>
      <c r="C28" s="43">
        <v>0</v>
      </c>
      <c r="D28" s="26">
        <v>2</v>
      </c>
      <c r="E28" s="208">
        <v>2</v>
      </c>
      <c r="F28" s="205" t="s">
        <v>132</v>
      </c>
      <c r="G28" s="205" t="s">
        <v>132</v>
      </c>
      <c r="H28" s="114"/>
      <c r="J28" s="114"/>
    </row>
    <row r="29" spans="1:10" s="6" customFormat="1" x14ac:dyDescent="0.35">
      <c r="A29" s="212">
        <v>4</v>
      </c>
      <c r="B29" s="26">
        <v>0</v>
      </c>
      <c r="C29" s="43">
        <v>3</v>
      </c>
      <c r="D29" s="26" t="s">
        <v>73</v>
      </c>
      <c r="E29" s="208">
        <v>2</v>
      </c>
      <c r="F29" s="205" t="s">
        <v>132</v>
      </c>
      <c r="G29" s="205" t="s">
        <v>132</v>
      </c>
      <c r="H29" s="114"/>
      <c r="J29" s="114"/>
    </row>
    <row r="30" spans="1:10" s="6" customFormat="1" x14ac:dyDescent="0.35">
      <c r="A30" s="116">
        <v>5</v>
      </c>
      <c r="B30" s="26" t="s">
        <v>76</v>
      </c>
      <c r="C30" s="43">
        <v>2</v>
      </c>
      <c r="D30" s="26" t="s">
        <v>73</v>
      </c>
      <c r="E30" s="208">
        <v>2</v>
      </c>
      <c r="F30" s="205" t="s">
        <v>132</v>
      </c>
      <c r="G30" s="205" t="s">
        <v>132</v>
      </c>
      <c r="H30" s="114"/>
      <c r="J30" s="114"/>
    </row>
    <row r="31" spans="1:10" s="6" customFormat="1" x14ac:dyDescent="0.35">
      <c r="A31" s="116">
        <v>6</v>
      </c>
      <c r="B31" s="26" t="s">
        <v>128</v>
      </c>
      <c r="C31" s="43">
        <v>0</v>
      </c>
      <c r="D31" s="26" t="s">
        <v>73</v>
      </c>
      <c r="E31" s="208">
        <v>2</v>
      </c>
      <c r="F31" s="205" t="s">
        <v>132</v>
      </c>
      <c r="G31" s="205" t="s">
        <v>132</v>
      </c>
      <c r="H31" s="114"/>
      <c r="J31" s="114"/>
    </row>
    <row r="32" spans="1:10" s="6" customFormat="1" ht="58" x14ac:dyDescent="0.35">
      <c r="A32" s="116">
        <v>7</v>
      </c>
      <c r="B32" s="26" t="s">
        <v>129</v>
      </c>
      <c r="C32" s="43">
        <v>1</v>
      </c>
      <c r="D32" s="26" t="s">
        <v>122</v>
      </c>
      <c r="E32" s="208">
        <v>2</v>
      </c>
      <c r="F32" s="205" t="s">
        <v>132</v>
      </c>
      <c r="G32" s="205" t="s">
        <v>132</v>
      </c>
      <c r="H32" s="114"/>
      <c r="J32" s="114"/>
    </row>
    <row r="33" spans="1:10" s="6" customFormat="1" ht="14.25" customHeight="1" x14ac:dyDescent="0.35">
      <c r="A33" s="116">
        <v>8</v>
      </c>
      <c r="B33" s="223" t="s">
        <v>132</v>
      </c>
      <c r="C33" s="43" t="s">
        <v>78</v>
      </c>
      <c r="D33" s="26" t="s">
        <v>81</v>
      </c>
      <c r="E33" s="208">
        <v>2</v>
      </c>
      <c r="F33" s="206" t="s">
        <v>132</v>
      </c>
      <c r="G33" s="206" t="s">
        <v>132</v>
      </c>
      <c r="H33" s="114"/>
      <c r="J33" s="114"/>
    </row>
  </sheetData>
  <conditionalFormatting sqref="A13:A15 A6:A11">
    <cfRule type="containsText" dxfId="19" priority="4" operator="containsText" text="&quot;">
      <formula>NOT(ISERROR(SEARCH("""",A6)))</formula>
    </cfRule>
  </conditionalFormatting>
  <conditionalFormatting sqref="A4">
    <cfRule type="containsText" dxfId="18" priority="2" operator="containsText" text="&quot;">
      <formula>NOT(ISERROR(SEARCH("""",A4)))</formula>
    </cfRule>
  </conditionalFormatting>
  <conditionalFormatting sqref="A5">
    <cfRule type="containsText" dxfId="17" priority="1" operator="containsText" text="&quot;">
      <formula>NOT(ISERROR(SEARCH("""",A5)))</formula>
    </cfRule>
  </conditionalFormatting>
  <conditionalFormatting sqref="A13">
    <cfRule type="containsText" dxfId="16" priority="3" operator="containsText" text="&quot;">
      <formula>NOT(ISERROR(SEARCH("""",A13)))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DCD-DCB0-4D96-B36C-53606615175B}">
  <dimension ref="A1:J33"/>
  <sheetViews>
    <sheetView topLeftCell="E1" zoomScaleNormal="100" workbookViewId="0">
      <selection activeCell="B26" sqref="B26"/>
    </sheetView>
  </sheetViews>
  <sheetFormatPr defaultRowHeight="14.5" x14ac:dyDescent="0.35"/>
  <cols>
    <col min="1" max="1" width="37" customWidth="1"/>
    <col min="2" max="2" width="40.26953125" customWidth="1"/>
    <col min="3" max="3" width="35" customWidth="1"/>
    <col min="4" max="4" width="38.81640625" customWidth="1"/>
    <col min="5" max="5" width="34.81640625" customWidth="1"/>
    <col min="6" max="6" width="33.7265625" customWidth="1"/>
    <col min="7" max="7" width="35.7265625" customWidth="1"/>
    <col min="8" max="8" width="18.54296875" customWidth="1"/>
    <col min="9" max="9" width="14.81640625" customWidth="1"/>
    <col min="10" max="10" width="21.1796875" customWidth="1"/>
  </cols>
  <sheetData>
    <row r="1" spans="1:10" ht="24" customHeight="1" thickBot="1" x14ac:dyDescent="0.4">
      <c r="A1" s="233" t="s">
        <v>46</v>
      </c>
      <c r="B1" s="233" t="s">
        <v>160</v>
      </c>
      <c r="C1" s="46"/>
      <c r="D1" s="47"/>
      <c r="E1" s="48"/>
      <c r="F1" s="48"/>
      <c r="G1" s="48"/>
      <c r="H1" s="48"/>
      <c r="I1" s="49"/>
      <c r="J1" s="47"/>
    </row>
    <row r="2" spans="1:10" ht="20.25" customHeight="1" x14ac:dyDescent="0.35">
      <c r="A2" s="50" t="s">
        <v>22</v>
      </c>
      <c r="B2" s="198" t="s">
        <v>135</v>
      </c>
      <c r="C2" s="51"/>
      <c r="D2" s="52"/>
      <c r="E2" s="52"/>
      <c r="F2" s="52"/>
      <c r="G2" s="9"/>
      <c r="H2" s="53"/>
      <c r="I2" s="53"/>
      <c r="J2" s="49"/>
    </row>
    <row r="3" spans="1:10" x14ac:dyDescent="0.35">
      <c r="A3" s="54"/>
      <c r="B3" s="55"/>
      <c r="C3" s="56"/>
      <c r="D3" s="57"/>
      <c r="E3" s="57"/>
      <c r="F3" s="57"/>
      <c r="G3" s="11"/>
      <c r="H3" s="58"/>
      <c r="I3" s="58"/>
      <c r="J3" s="59"/>
    </row>
    <row r="4" spans="1:10" ht="15" thickBot="1" x14ac:dyDescent="0.4">
      <c r="A4" s="60" t="str">
        <f>Labels!A2</f>
        <v>Client Information</v>
      </c>
      <c r="B4" s="61"/>
      <c r="C4" s="62"/>
      <c r="D4" s="52"/>
      <c r="E4" s="52" t="s">
        <v>53</v>
      </c>
      <c r="F4" s="52"/>
      <c r="G4" s="9"/>
      <c r="H4" s="53"/>
      <c r="I4" s="53"/>
      <c r="J4" s="49"/>
    </row>
    <row r="5" spans="1:10" x14ac:dyDescent="0.35">
      <c r="A5" s="63" t="str">
        <f>Labels!A3</f>
        <v>Name</v>
      </c>
      <c r="B5" s="64" t="s">
        <v>162</v>
      </c>
      <c r="C5" s="62" t="s">
        <v>51</v>
      </c>
      <c r="D5" s="52"/>
      <c r="E5" s="65"/>
      <c r="F5" s="66" t="s">
        <v>23</v>
      </c>
      <c r="G5" s="67"/>
      <c r="H5" s="68"/>
      <c r="I5" s="68" t="s">
        <v>19</v>
      </c>
      <c r="J5" s="69" t="s">
        <v>21</v>
      </c>
    </row>
    <row r="6" spans="1:10" x14ac:dyDescent="0.35">
      <c r="A6" s="63" t="str">
        <f>Labels!A4</f>
        <v>Gender</v>
      </c>
      <c r="B6" s="70" t="s">
        <v>49</v>
      </c>
      <c r="C6" s="71"/>
      <c r="D6" s="52"/>
      <c r="E6" s="72" t="s">
        <v>17</v>
      </c>
      <c r="F6" s="73" t="s">
        <v>20</v>
      </c>
      <c r="G6" s="73" t="s">
        <v>18</v>
      </c>
      <c r="H6" s="74" t="s">
        <v>52</v>
      </c>
      <c r="I6" s="75"/>
      <c r="J6" s="76"/>
    </row>
    <row r="7" spans="1:10" ht="15" thickBot="1" x14ac:dyDescent="0.4">
      <c r="A7" s="63" t="str">
        <f>Labels!A5</f>
        <v>Age in years</v>
      </c>
      <c r="B7" s="64">
        <f>F8</f>
        <v>9</v>
      </c>
      <c r="C7" s="77">
        <f>+E7</f>
        <v>40773</v>
      </c>
      <c r="D7" s="52"/>
      <c r="E7" s="78">
        <f>DATE(YEAR(I7) -$F$7, MONTH(I7) - $G$7, DAY(I7) - $H$7)</f>
        <v>40773</v>
      </c>
      <c r="F7" s="79">
        <v>9</v>
      </c>
      <c r="G7" s="79">
        <v>3</v>
      </c>
      <c r="H7" s="79">
        <v>0</v>
      </c>
      <c r="I7" s="80">
        <f>DATE(YEAR(Labels!$B$21),MONTH(Labels!$B$21)-$J$7,DAY(Labels!$B$21))</f>
        <v>44153</v>
      </c>
      <c r="J7" s="81">
        <v>0</v>
      </c>
    </row>
    <row r="8" spans="1:10" ht="15" thickBot="1" x14ac:dyDescent="0.4">
      <c r="A8" s="63" t="str">
        <f>Labels!A6</f>
        <v>Age in months</v>
      </c>
      <c r="B8" s="82">
        <f>G8</f>
        <v>3</v>
      </c>
      <c r="C8" s="71"/>
      <c r="D8" s="52"/>
      <c r="E8" s="83">
        <f>+E7</f>
        <v>40773</v>
      </c>
      <c r="F8" s="84">
        <f>IF(MONTH(I8)-MONTH(E8)&lt;0,ABS(YEAR(E8)-YEAR(I8))-1,ABS(YEAR(E8)-YEAR(I8)))</f>
        <v>9</v>
      </c>
      <c r="G8" s="85">
        <f>IF((MONTH(I8)-MONTH(E8))&lt;0,12-ABS(MONTH(I8)-MONTH(E8)),ABS(MONTH(I8)-MONTH(E8)))</f>
        <v>3</v>
      </c>
      <c r="H8" s="86">
        <f>ABS(DAY(I8)-DAY(E8))</f>
        <v>0</v>
      </c>
      <c r="I8" s="87">
        <f>DATE(YEAR(Labels!$B$21),MONTH(Labels!$B$21)-J8,DAY(Labels!$B$21))</f>
        <v>44153</v>
      </c>
      <c r="J8" s="88">
        <v>0</v>
      </c>
    </row>
    <row r="9" spans="1:10" x14ac:dyDescent="0.35">
      <c r="A9" s="63" t="s">
        <v>44</v>
      </c>
      <c r="B9" s="70">
        <v>6</v>
      </c>
      <c r="C9" s="71"/>
      <c r="D9" s="52"/>
      <c r="E9" s="89"/>
      <c r="F9" s="90"/>
      <c r="G9" s="91"/>
      <c r="H9" s="92"/>
      <c r="I9" s="93"/>
      <c r="J9" s="49"/>
    </row>
    <row r="10" spans="1:10" x14ac:dyDescent="0.35">
      <c r="A10" s="63" t="s">
        <v>45</v>
      </c>
      <c r="B10" s="70" t="s">
        <v>50</v>
      </c>
      <c r="C10" s="71"/>
      <c r="D10" s="52"/>
      <c r="E10" s="89"/>
      <c r="F10" s="90"/>
      <c r="G10" s="91"/>
      <c r="H10" s="92"/>
      <c r="I10" s="93"/>
      <c r="J10" s="49"/>
    </row>
    <row r="11" spans="1:10" ht="15" thickBot="1" x14ac:dyDescent="0.4">
      <c r="A11" s="63" t="str">
        <f>Labels!A9</f>
        <v>Administration date</v>
      </c>
      <c r="B11" s="94" t="s">
        <v>163</v>
      </c>
      <c r="C11" s="95"/>
      <c r="D11" s="52"/>
      <c r="E11" s="47"/>
      <c r="F11" s="47"/>
      <c r="G11" s="47"/>
      <c r="H11" s="47"/>
      <c r="I11" s="47"/>
      <c r="J11" s="49"/>
    </row>
    <row r="12" spans="1:10" x14ac:dyDescent="0.35">
      <c r="A12" s="54"/>
      <c r="B12" s="54"/>
      <c r="C12" s="96"/>
      <c r="D12" s="57"/>
      <c r="E12" s="57"/>
      <c r="F12" s="57"/>
      <c r="G12" s="11"/>
      <c r="H12" s="58"/>
      <c r="I12" s="59"/>
      <c r="J12" s="59"/>
    </row>
    <row r="13" spans="1:10" x14ac:dyDescent="0.35">
      <c r="A13" s="60" t="str">
        <f>Labels!A11</f>
        <v>Examiner Information</v>
      </c>
      <c r="B13" s="63"/>
      <c r="C13" s="97"/>
      <c r="D13" s="52"/>
      <c r="E13" s="52"/>
      <c r="F13" s="52"/>
      <c r="G13" s="49"/>
      <c r="H13" s="49"/>
      <c r="I13" s="49"/>
      <c r="J13" s="47"/>
    </row>
    <row r="14" spans="1:10" x14ac:dyDescent="0.35">
      <c r="A14" s="63" t="str">
        <f>Labels!A12</f>
        <v>Examiner’s name</v>
      </c>
      <c r="B14" s="63" t="s">
        <v>69</v>
      </c>
      <c r="C14" s="97"/>
      <c r="D14" s="52"/>
      <c r="E14" s="52"/>
      <c r="F14" s="52"/>
      <c r="G14" s="49"/>
      <c r="H14" s="49"/>
      <c r="I14" s="49"/>
      <c r="J14" s="47"/>
    </row>
    <row r="15" spans="1:10" x14ac:dyDescent="0.35">
      <c r="A15" s="63" t="str">
        <f>Labels!A13</f>
        <v>Examiner’s title</v>
      </c>
      <c r="B15" s="63" t="s">
        <v>70</v>
      </c>
      <c r="C15" s="97"/>
      <c r="D15" s="52"/>
      <c r="E15" s="52"/>
      <c r="F15" s="52"/>
      <c r="G15" s="49"/>
      <c r="H15" s="49"/>
      <c r="I15" s="49"/>
      <c r="J15" s="47"/>
    </row>
    <row r="16" spans="1:10" x14ac:dyDescent="0.35">
      <c r="A16" s="98"/>
      <c r="B16" s="98"/>
      <c r="C16" s="99"/>
      <c r="D16" s="52"/>
      <c r="E16" s="52"/>
      <c r="F16" s="52"/>
      <c r="G16" s="49"/>
      <c r="H16" s="49"/>
      <c r="I16" s="47"/>
      <c r="J16" s="47"/>
    </row>
    <row r="17" spans="1:10" ht="129.75" customHeight="1" x14ac:dyDescent="0.35">
      <c r="A17" s="63" t="s">
        <v>31</v>
      </c>
      <c r="B17" s="207" t="s">
        <v>133</v>
      </c>
      <c r="C17" s="39"/>
      <c r="D17" s="52"/>
      <c r="E17" s="52"/>
      <c r="F17" s="52"/>
      <c r="G17" s="49"/>
      <c r="H17" s="49"/>
      <c r="I17" s="49"/>
      <c r="J17" s="47"/>
    </row>
    <row r="18" spans="1:10" ht="36.75" customHeight="1" x14ac:dyDescent="0.35">
      <c r="A18" s="63" t="s">
        <v>33</v>
      </c>
      <c r="B18" s="100" t="s">
        <v>32</v>
      </c>
      <c r="C18" s="52"/>
      <c r="D18" s="52"/>
      <c r="E18" s="52"/>
      <c r="F18" s="52"/>
      <c r="G18" s="52"/>
      <c r="H18" s="52"/>
      <c r="I18" s="52"/>
      <c r="J18" s="52"/>
    </row>
    <row r="19" spans="1:10" x14ac:dyDescent="0.35">
      <c r="A19" s="63" t="s">
        <v>13</v>
      </c>
      <c r="B19" s="101" t="s">
        <v>11</v>
      </c>
      <c r="C19" s="97"/>
      <c r="D19" s="52"/>
      <c r="E19" s="52"/>
      <c r="F19" s="52"/>
      <c r="G19" s="49"/>
      <c r="H19" s="49"/>
      <c r="I19" s="49"/>
      <c r="J19" s="47"/>
    </row>
    <row r="20" spans="1:10" x14ac:dyDescent="0.35">
      <c r="A20" s="63" t="s">
        <v>14</v>
      </c>
      <c r="B20" s="97" t="s">
        <v>144</v>
      </c>
      <c r="C20" s="102"/>
      <c r="D20" s="52"/>
      <c r="E20" s="52"/>
      <c r="F20" s="52"/>
      <c r="G20" s="49"/>
      <c r="H20" s="49"/>
      <c r="I20" s="49"/>
      <c r="J20" s="47"/>
    </row>
    <row r="21" spans="1:10" x14ac:dyDescent="0.35">
      <c r="A21" s="63"/>
      <c r="B21" s="63"/>
      <c r="C21" s="52"/>
      <c r="D21" s="52"/>
      <c r="E21" s="52"/>
      <c r="F21" s="52"/>
      <c r="G21" s="49"/>
      <c r="H21" s="49"/>
      <c r="I21" s="49"/>
      <c r="J21" s="47"/>
    </row>
    <row r="22" spans="1:10" x14ac:dyDescent="0.35">
      <c r="A22" s="63"/>
      <c r="B22" s="63"/>
      <c r="C22" s="47"/>
      <c r="D22" s="47"/>
      <c r="E22" s="47"/>
      <c r="F22" s="47"/>
      <c r="G22" s="47"/>
      <c r="H22" s="49"/>
      <c r="I22" s="49"/>
      <c r="J22" s="47"/>
    </row>
    <row r="23" spans="1:10" s="2" customFormat="1" ht="29" x14ac:dyDescent="0.35">
      <c r="A23" s="174" t="s">
        <v>125</v>
      </c>
      <c r="B23" s="103">
        <v>8</v>
      </c>
      <c r="C23" s="103">
        <v>8</v>
      </c>
      <c r="D23" s="103">
        <v>8</v>
      </c>
      <c r="E23" s="103">
        <v>8</v>
      </c>
      <c r="F23" s="103">
        <v>8</v>
      </c>
      <c r="G23" s="103">
        <v>8</v>
      </c>
      <c r="H23" s="175">
        <v>48</v>
      </c>
      <c r="J23" s="103"/>
    </row>
    <row r="24" spans="1:10" x14ac:dyDescent="0.35">
      <c r="A24" s="54"/>
      <c r="B24" s="96"/>
      <c r="C24" s="96"/>
      <c r="D24" s="96"/>
      <c r="E24" s="96"/>
      <c r="F24" s="96"/>
      <c r="G24" s="96"/>
      <c r="H24" s="104"/>
      <c r="J24" s="105"/>
    </row>
    <row r="25" spans="1:10" x14ac:dyDescent="0.35">
      <c r="A25" s="177" t="s">
        <v>0</v>
      </c>
      <c r="B25" s="178" t="s">
        <v>54</v>
      </c>
      <c r="C25" s="179" t="s">
        <v>55</v>
      </c>
      <c r="D25" s="180" t="s">
        <v>56</v>
      </c>
      <c r="E25" s="181" t="s">
        <v>57</v>
      </c>
      <c r="F25" s="182" t="s">
        <v>58</v>
      </c>
      <c r="G25" s="183" t="s">
        <v>59</v>
      </c>
      <c r="H25" s="115"/>
      <c r="I25" s="6"/>
      <c r="J25" s="172"/>
    </row>
    <row r="26" spans="1:10" s="26" customFormat="1" x14ac:dyDescent="0.35">
      <c r="A26" s="209">
        <v>1</v>
      </c>
      <c r="B26" s="204" t="s">
        <v>132</v>
      </c>
      <c r="C26" s="221" t="s">
        <v>71</v>
      </c>
      <c r="D26" s="26" t="s">
        <v>76</v>
      </c>
      <c r="E26" s="222">
        <v>1</v>
      </c>
      <c r="F26" s="43">
        <v>0</v>
      </c>
      <c r="G26" s="43">
        <v>0</v>
      </c>
      <c r="H26" s="114"/>
      <c r="J26" s="114"/>
    </row>
    <row r="27" spans="1:10" s="26" customFormat="1" ht="43.5" x14ac:dyDescent="0.35">
      <c r="A27" s="210">
        <v>2</v>
      </c>
      <c r="B27" s="205" t="s">
        <v>132</v>
      </c>
      <c r="C27" s="205" t="s">
        <v>132</v>
      </c>
      <c r="D27" s="26">
        <v>1</v>
      </c>
      <c r="E27" s="222">
        <v>1</v>
      </c>
      <c r="F27" s="43" t="s">
        <v>91</v>
      </c>
      <c r="G27" s="43" t="s">
        <v>96</v>
      </c>
      <c r="H27" s="114"/>
      <c r="J27" s="114"/>
    </row>
    <row r="28" spans="1:10" s="26" customFormat="1" ht="43.5" x14ac:dyDescent="0.35">
      <c r="A28" s="211">
        <v>3</v>
      </c>
      <c r="B28" s="205" t="s">
        <v>132</v>
      </c>
      <c r="C28" s="205" t="s">
        <v>132</v>
      </c>
      <c r="D28" s="26" t="s">
        <v>80</v>
      </c>
      <c r="E28" s="222">
        <v>1</v>
      </c>
      <c r="F28" s="43">
        <v>0</v>
      </c>
      <c r="G28" s="43">
        <v>1</v>
      </c>
      <c r="H28" s="114"/>
      <c r="J28" s="114"/>
    </row>
    <row r="29" spans="1:10" s="26" customFormat="1" x14ac:dyDescent="0.35">
      <c r="A29" s="212">
        <v>4</v>
      </c>
      <c r="B29" s="205" t="s">
        <v>132</v>
      </c>
      <c r="C29" s="208">
        <v>3</v>
      </c>
      <c r="D29" s="26" t="s">
        <v>73</v>
      </c>
      <c r="E29" s="222">
        <v>0</v>
      </c>
      <c r="F29" s="43">
        <v>0</v>
      </c>
      <c r="G29" s="43">
        <v>0</v>
      </c>
      <c r="H29" s="114"/>
      <c r="J29" s="114"/>
    </row>
    <row r="30" spans="1:10" s="26" customFormat="1" x14ac:dyDescent="0.35">
      <c r="A30" s="199">
        <v>5</v>
      </c>
      <c r="B30" s="205" t="s">
        <v>132</v>
      </c>
      <c r="C30" s="208">
        <v>2</v>
      </c>
      <c r="D30" s="26" t="s">
        <v>73</v>
      </c>
      <c r="E30" s="222">
        <v>0</v>
      </c>
      <c r="F30" s="43">
        <v>0</v>
      </c>
      <c r="G30" s="43">
        <v>1</v>
      </c>
      <c r="H30" s="114"/>
      <c r="J30" s="114"/>
    </row>
    <row r="31" spans="1:10" s="26" customFormat="1" x14ac:dyDescent="0.35">
      <c r="A31" s="199">
        <v>6</v>
      </c>
      <c r="B31" s="205" t="s">
        <v>132</v>
      </c>
      <c r="C31" s="208">
        <v>0</v>
      </c>
      <c r="D31" s="26" t="s">
        <v>73</v>
      </c>
      <c r="E31" s="222">
        <v>0</v>
      </c>
      <c r="F31" s="43">
        <v>0</v>
      </c>
      <c r="G31" s="43">
        <v>0</v>
      </c>
      <c r="H31" s="114"/>
      <c r="J31" s="114"/>
    </row>
    <row r="32" spans="1:10" s="26" customFormat="1" x14ac:dyDescent="0.35">
      <c r="A32" s="199">
        <v>7</v>
      </c>
      <c r="B32" s="205" t="s">
        <v>132</v>
      </c>
      <c r="C32" s="208">
        <v>1</v>
      </c>
      <c r="D32" s="26">
        <v>3</v>
      </c>
      <c r="E32" s="222">
        <v>1</v>
      </c>
      <c r="F32" s="43">
        <v>0</v>
      </c>
      <c r="G32" s="43">
        <v>0</v>
      </c>
      <c r="H32" s="114"/>
      <c r="J32" s="114"/>
    </row>
    <row r="33" spans="1:10" s="26" customFormat="1" ht="14.25" customHeight="1" x14ac:dyDescent="0.35">
      <c r="A33" s="199">
        <v>8</v>
      </c>
      <c r="B33" s="206" t="s">
        <v>132</v>
      </c>
      <c r="C33" s="208">
        <v>1</v>
      </c>
      <c r="D33" s="26">
        <v>1</v>
      </c>
      <c r="E33" s="222">
        <v>2</v>
      </c>
      <c r="F33" s="43">
        <v>0</v>
      </c>
      <c r="G33" s="43">
        <v>0</v>
      </c>
      <c r="H33" s="114"/>
      <c r="J33" s="114"/>
    </row>
  </sheetData>
  <conditionalFormatting sqref="A13:A15 A6:A11">
    <cfRule type="containsText" dxfId="15" priority="4" operator="containsText" text="&quot;">
      <formula>NOT(ISERROR(SEARCH("""",A6)))</formula>
    </cfRule>
  </conditionalFormatting>
  <conditionalFormatting sqref="A4">
    <cfRule type="containsText" dxfId="14" priority="2" operator="containsText" text="&quot;">
      <formula>NOT(ISERROR(SEARCH("""",A4)))</formula>
    </cfRule>
  </conditionalFormatting>
  <conditionalFormatting sqref="A5">
    <cfRule type="containsText" dxfId="13" priority="1" operator="containsText" text="&quot;">
      <formula>NOT(ISERROR(SEARCH("""",A5)))</formula>
    </cfRule>
  </conditionalFormatting>
  <conditionalFormatting sqref="A13">
    <cfRule type="containsText" dxfId="12" priority="3" operator="containsText" text="&quot;">
      <formula>NOT(ISERROR(SEARCH("""",A13)))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3E84A-DB4F-4AF4-A118-94E77D8FD812}">
  <dimension ref="A1:J33"/>
  <sheetViews>
    <sheetView topLeftCell="E1" zoomScaleNormal="100" workbookViewId="0">
      <pane ySplit="1" topLeftCell="A2" activePane="bottomLeft" state="frozen"/>
      <selection pane="bottomLeft" activeCell="G6" sqref="G6"/>
    </sheetView>
  </sheetViews>
  <sheetFormatPr defaultRowHeight="14.5" x14ac:dyDescent="0.35"/>
  <cols>
    <col min="1" max="1" width="35.7265625" customWidth="1"/>
    <col min="2" max="2" width="46.1796875" customWidth="1"/>
    <col min="3" max="3" width="39.54296875" customWidth="1"/>
    <col min="4" max="4" width="36.1796875" customWidth="1"/>
    <col min="5" max="5" width="31.81640625" customWidth="1"/>
    <col min="6" max="6" width="31.1796875" customWidth="1"/>
    <col min="7" max="7" width="33.26953125" customWidth="1"/>
    <col min="8" max="8" width="19.26953125" customWidth="1"/>
    <col min="9" max="9" width="11.54296875" bestFit="1" customWidth="1"/>
    <col min="10" max="10" width="9.26953125" bestFit="1" customWidth="1"/>
  </cols>
  <sheetData>
    <row r="1" spans="1:10" ht="26.25" customHeight="1" thickBot="1" x14ac:dyDescent="0.4">
      <c r="A1" s="233" t="s">
        <v>46</v>
      </c>
      <c r="B1" s="233" t="s">
        <v>160</v>
      </c>
      <c r="C1" s="131"/>
      <c r="D1" s="115"/>
      <c r="E1" s="132"/>
      <c r="F1" s="132"/>
      <c r="G1" s="132"/>
      <c r="H1" s="132"/>
      <c r="I1" s="128"/>
      <c r="J1" s="115"/>
    </row>
    <row r="2" spans="1:10" ht="21.75" customHeight="1" x14ac:dyDescent="0.35">
      <c r="A2" s="133" t="s">
        <v>22</v>
      </c>
      <c r="B2" s="176" t="s">
        <v>141</v>
      </c>
      <c r="C2" s="134"/>
      <c r="D2" s="127"/>
      <c r="E2" s="127"/>
      <c r="F2" s="127"/>
      <c r="G2" s="10"/>
      <c r="H2" s="135"/>
      <c r="I2" s="135"/>
      <c r="J2" s="128"/>
    </row>
    <row r="3" spans="1:10" x14ac:dyDescent="0.35">
      <c r="A3" s="124"/>
      <c r="B3" s="118"/>
      <c r="C3" s="136"/>
      <c r="D3" s="137"/>
      <c r="E3" s="137"/>
      <c r="F3" s="137"/>
      <c r="G3" s="138"/>
      <c r="H3" s="139"/>
      <c r="I3" s="139"/>
      <c r="J3" s="140"/>
    </row>
    <row r="4" spans="1:10" ht="44" thickBot="1" x14ac:dyDescent="0.4">
      <c r="A4" s="130" t="str">
        <f>Labels!A2</f>
        <v>Client Information</v>
      </c>
      <c r="B4" s="119"/>
      <c r="C4" s="141"/>
      <c r="D4" s="127"/>
      <c r="E4" s="127" t="s">
        <v>53</v>
      </c>
      <c r="F4" s="127"/>
      <c r="G4" s="10"/>
      <c r="H4" s="135"/>
      <c r="I4" s="135"/>
      <c r="J4" s="128"/>
    </row>
    <row r="5" spans="1:10" ht="43.5" x14ac:dyDescent="0.35">
      <c r="A5" s="117" t="str">
        <f>Labels!A3</f>
        <v>Name</v>
      </c>
      <c r="B5" s="120" t="s">
        <v>162</v>
      </c>
      <c r="C5" s="141" t="s">
        <v>51</v>
      </c>
      <c r="D5" s="127"/>
      <c r="E5" s="142"/>
      <c r="F5" s="143" t="s">
        <v>23</v>
      </c>
      <c r="G5" s="144"/>
      <c r="H5" s="145"/>
      <c r="I5" s="145" t="s">
        <v>19</v>
      </c>
      <c r="J5" s="146" t="s">
        <v>21</v>
      </c>
    </row>
    <row r="6" spans="1:10" x14ac:dyDescent="0.35">
      <c r="A6" s="117" t="str">
        <f>Labels!A4</f>
        <v>Gender</v>
      </c>
      <c r="B6" s="121" t="s">
        <v>49</v>
      </c>
      <c r="C6" s="147"/>
      <c r="D6" s="127"/>
      <c r="E6" s="148" t="s">
        <v>17</v>
      </c>
      <c r="F6" s="149" t="s">
        <v>20</v>
      </c>
      <c r="G6" s="149" t="s">
        <v>18</v>
      </c>
      <c r="H6" s="150" t="s">
        <v>52</v>
      </c>
      <c r="I6" s="151"/>
      <c r="J6" s="152"/>
    </row>
    <row r="7" spans="1:10" ht="15" thickBot="1" x14ac:dyDescent="0.4">
      <c r="A7" s="117" t="str">
        <f>Labels!A5</f>
        <v>Age in years</v>
      </c>
      <c r="B7" s="120">
        <f>F8</f>
        <v>9</v>
      </c>
      <c r="C7" s="153">
        <f>+E7</f>
        <v>40773</v>
      </c>
      <c r="D7" s="127"/>
      <c r="E7" s="154">
        <f>DATE(YEAR(I7) -$F$7, MONTH(I7) - $G$7, DAY(I7) - $H$7)</f>
        <v>40773</v>
      </c>
      <c r="F7" s="155">
        <v>9</v>
      </c>
      <c r="G7" s="155">
        <v>3</v>
      </c>
      <c r="H7" s="155">
        <v>0</v>
      </c>
      <c r="I7" s="156">
        <f>DATE(YEAR(Labels!$B$21),MONTH(Labels!$B$21)-$J$7,DAY(Labels!$B$21))</f>
        <v>44153</v>
      </c>
      <c r="J7" s="157">
        <v>0</v>
      </c>
    </row>
    <row r="8" spans="1:10" ht="15" thickBot="1" x14ac:dyDescent="0.4">
      <c r="A8" s="117" t="str">
        <f>Labels!A6</f>
        <v>Age in months</v>
      </c>
      <c r="B8" s="122">
        <f>G8</f>
        <v>3</v>
      </c>
      <c r="C8" s="147"/>
      <c r="D8" s="127"/>
      <c r="E8" s="158">
        <f>+E7</f>
        <v>40773</v>
      </c>
      <c r="F8" s="159">
        <f>IF(MONTH(I8)-MONTH(E8)&lt;0,ABS(YEAR(E8)-YEAR(I8))-1,ABS(YEAR(E8)-YEAR(I8)))</f>
        <v>9</v>
      </c>
      <c r="G8" s="160">
        <f>IF((MONTH(I8)-MONTH(E8))&lt;0,12-ABS(MONTH(I8)-MONTH(E8)),ABS(MONTH(I8)-MONTH(E8)))</f>
        <v>3</v>
      </c>
      <c r="H8" s="161">
        <f>ABS(DAY(I8)-DAY(E8))</f>
        <v>0</v>
      </c>
      <c r="I8" s="162">
        <f>DATE(YEAR(Labels!$B$21),MONTH(Labels!$B$21)-J8,DAY(Labels!$B$21))</f>
        <v>44153</v>
      </c>
      <c r="J8" s="163">
        <v>0</v>
      </c>
    </row>
    <row r="9" spans="1:10" x14ac:dyDescent="0.35">
      <c r="A9" s="117" t="s">
        <v>44</v>
      </c>
      <c r="B9" s="121">
        <v>6</v>
      </c>
      <c r="C9" s="147"/>
      <c r="D9" s="127"/>
      <c r="E9" s="164"/>
      <c r="F9" s="165"/>
      <c r="G9" s="166"/>
      <c r="H9" s="167"/>
      <c r="I9" s="168"/>
      <c r="J9" s="128"/>
    </row>
    <row r="10" spans="1:10" x14ac:dyDescent="0.35">
      <c r="A10" s="117" t="s">
        <v>45</v>
      </c>
      <c r="B10" s="121" t="s">
        <v>50</v>
      </c>
      <c r="C10" s="147"/>
      <c r="D10" s="127"/>
      <c r="E10" s="164"/>
      <c r="F10" s="165"/>
      <c r="G10" s="166"/>
      <c r="H10" s="167"/>
      <c r="I10" s="168"/>
      <c r="J10" s="128"/>
    </row>
    <row r="11" spans="1:10" ht="15" thickBot="1" x14ac:dyDescent="0.4">
      <c r="A11" s="117" t="str">
        <f>Labels!A9</f>
        <v>Administration date</v>
      </c>
      <c r="B11" s="123" t="s">
        <v>163</v>
      </c>
      <c r="C11" s="169"/>
      <c r="D11" s="127"/>
      <c r="E11" s="115"/>
      <c r="F11" s="115"/>
      <c r="G11" s="115"/>
      <c r="H11" s="115"/>
      <c r="I11" s="115"/>
      <c r="J11" s="128"/>
    </row>
    <row r="12" spans="1:10" x14ac:dyDescent="0.35">
      <c r="A12" s="124"/>
      <c r="B12" s="124"/>
      <c r="C12" s="170"/>
      <c r="D12" s="137"/>
      <c r="E12" s="137"/>
      <c r="F12" s="137"/>
      <c r="G12" s="138"/>
      <c r="H12" s="139"/>
      <c r="I12" s="140"/>
      <c r="J12" s="140"/>
    </row>
    <row r="13" spans="1:10" x14ac:dyDescent="0.35">
      <c r="A13" s="130" t="str">
        <f>Labels!A11</f>
        <v>Examiner Information</v>
      </c>
      <c r="B13" s="117"/>
      <c r="C13" s="114"/>
      <c r="D13" s="127"/>
      <c r="E13" s="127"/>
      <c r="F13" s="127"/>
      <c r="G13" s="128"/>
      <c r="H13" s="128"/>
      <c r="I13" s="128"/>
      <c r="J13" s="115"/>
    </row>
    <row r="14" spans="1:10" x14ac:dyDescent="0.35">
      <c r="A14" s="117" t="str">
        <f>Labels!A12</f>
        <v>Examiner’s name</v>
      </c>
      <c r="B14" s="117" t="s">
        <v>69</v>
      </c>
      <c r="C14" s="114"/>
      <c r="D14" s="127"/>
      <c r="E14" s="127"/>
      <c r="F14" s="127"/>
      <c r="G14" s="128"/>
      <c r="H14" s="128"/>
      <c r="I14" s="128"/>
      <c r="J14" s="115"/>
    </row>
    <row r="15" spans="1:10" x14ac:dyDescent="0.35">
      <c r="A15" s="117" t="str">
        <f>Labels!A13</f>
        <v>Examiner’s title</v>
      </c>
      <c r="B15" s="117" t="s">
        <v>70</v>
      </c>
      <c r="C15" s="114"/>
      <c r="D15" s="127"/>
      <c r="E15" s="127"/>
      <c r="F15" s="127"/>
      <c r="G15" s="128"/>
      <c r="H15" s="128"/>
      <c r="I15" s="128"/>
      <c r="J15" s="115"/>
    </row>
    <row r="16" spans="1:10" x14ac:dyDescent="0.35">
      <c r="A16" s="125"/>
      <c r="B16" s="125"/>
      <c r="C16" s="171"/>
      <c r="D16" s="127"/>
      <c r="E16" s="127"/>
      <c r="F16" s="127"/>
      <c r="G16" s="128"/>
      <c r="H16" s="128"/>
      <c r="I16" s="115"/>
      <c r="J16" s="115"/>
    </row>
    <row r="17" spans="1:10" ht="124.5" customHeight="1" x14ac:dyDescent="0.35">
      <c r="A17" s="117" t="s">
        <v>31</v>
      </c>
      <c r="B17" s="207" t="s">
        <v>133</v>
      </c>
      <c r="C17" s="39"/>
      <c r="D17" s="127"/>
      <c r="E17" s="127"/>
      <c r="F17" s="127"/>
      <c r="G17" s="128"/>
      <c r="H17" s="128"/>
      <c r="I17" s="128"/>
      <c r="J17" s="115"/>
    </row>
    <row r="18" spans="1:10" ht="184.5" customHeight="1" x14ac:dyDescent="0.35">
      <c r="A18" s="117" t="s">
        <v>33</v>
      </c>
      <c r="B18" s="200" t="s">
        <v>130</v>
      </c>
      <c r="C18" s="127"/>
      <c r="D18" s="127"/>
      <c r="E18" s="127"/>
      <c r="F18" s="127"/>
      <c r="G18" s="127"/>
      <c r="H18" s="127"/>
      <c r="I18" s="127"/>
      <c r="J18" s="127"/>
    </row>
    <row r="19" spans="1:10" x14ac:dyDescent="0.35">
      <c r="A19" s="117" t="s">
        <v>13</v>
      </c>
      <c r="B19" s="201" t="s">
        <v>116</v>
      </c>
      <c r="C19" s="114"/>
      <c r="D19" s="127"/>
      <c r="E19" s="127"/>
      <c r="F19" s="127"/>
      <c r="G19" s="128"/>
      <c r="H19" s="128"/>
      <c r="I19" s="128"/>
      <c r="J19" s="115"/>
    </row>
    <row r="20" spans="1:10" x14ac:dyDescent="0.35">
      <c r="A20" s="117" t="s">
        <v>14</v>
      </c>
      <c r="B20" s="114"/>
      <c r="C20" s="39"/>
      <c r="D20" s="127"/>
      <c r="E20" s="127"/>
      <c r="F20" s="127"/>
      <c r="G20" s="128"/>
      <c r="H20" s="128"/>
      <c r="I20" s="128"/>
      <c r="J20" s="115"/>
    </row>
    <row r="21" spans="1:10" x14ac:dyDescent="0.35">
      <c r="A21" s="117"/>
      <c r="B21" s="117"/>
      <c r="C21" s="127"/>
      <c r="D21" s="127"/>
      <c r="E21" s="127"/>
      <c r="F21" s="127"/>
      <c r="G21" s="128"/>
      <c r="H21" s="128"/>
      <c r="I21" s="128"/>
      <c r="J21" s="115"/>
    </row>
    <row r="22" spans="1:10" x14ac:dyDescent="0.35">
      <c r="A22" s="117"/>
      <c r="B22" s="117"/>
      <c r="C22" s="115"/>
      <c r="D22" s="115"/>
      <c r="E22" s="115"/>
      <c r="F22" s="115"/>
      <c r="G22" s="115"/>
      <c r="H22" s="128"/>
      <c r="I22" s="128"/>
      <c r="J22" s="115"/>
    </row>
    <row r="23" spans="1:10" s="2" customFormat="1" ht="29" x14ac:dyDescent="0.35">
      <c r="A23" s="174" t="s">
        <v>125</v>
      </c>
      <c r="B23" s="103">
        <v>8</v>
      </c>
      <c r="C23" s="103">
        <v>8</v>
      </c>
      <c r="D23" s="103">
        <v>8</v>
      </c>
      <c r="E23" s="103">
        <v>8</v>
      </c>
      <c r="F23" s="103">
        <v>8</v>
      </c>
      <c r="G23" s="103">
        <v>8</v>
      </c>
      <c r="H23" s="175">
        <v>48</v>
      </c>
      <c r="J23" s="103"/>
    </row>
    <row r="24" spans="1:10" x14ac:dyDescent="0.35">
      <c r="A24" s="54"/>
      <c r="B24" s="96"/>
      <c r="C24" s="96"/>
      <c r="D24" s="96"/>
      <c r="E24" s="96"/>
      <c r="F24" s="96"/>
      <c r="G24" s="96"/>
      <c r="H24" s="104"/>
      <c r="J24" s="105"/>
    </row>
    <row r="25" spans="1:10" x14ac:dyDescent="0.35">
      <c r="A25" s="177" t="s">
        <v>0</v>
      </c>
      <c r="B25" s="178" t="s">
        <v>54</v>
      </c>
      <c r="C25" s="179" t="s">
        <v>55</v>
      </c>
      <c r="D25" s="180" t="s">
        <v>56</v>
      </c>
      <c r="E25" s="181" t="s">
        <v>57</v>
      </c>
      <c r="F25" s="182" t="s">
        <v>58</v>
      </c>
      <c r="G25" s="183" t="s">
        <v>59</v>
      </c>
      <c r="H25" s="172"/>
      <c r="I25" s="6"/>
      <c r="J25" s="172"/>
    </row>
    <row r="26" spans="1:10" x14ac:dyDescent="0.35">
      <c r="A26" s="113">
        <v>1</v>
      </c>
      <c r="B26" s="8">
        <v>2</v>
      </c>
      <c r="C26" s="204" t="s">
        <v>132</v>
      </c>
      <c r="D26" s="204" t="s">
        <v>132</v>
      </c>
      <c r="E26" s="204" t="s">
        <v>132</v>
      </c>
      <c r="F26" s="204" t="s">
        <v>132</v>
      </c>
      <c r="G26" s="2">
        <v>1</v>
      </c>
      <c r="H26" s="114"/>
      <c r="I26" s="114"/>
      <c r="J26" s="114"/>
    </row>
    <row r="27" spans="1:10" x14ac:dyDescent="0.35">
      <c r="A27" s="113">
        <v>2</v>
      </c>
      <c r="B27" s="8" t="s">
        <v>131</v>
      </c>
      <c r="C27" s="205" t="s">
        <v>132</v>
      </c>
      <c r="D27" s="205" t="s">
        <v>132</v>
      </c>
      <c r="E27" s="205" t="s">
        <v>132</v>
      </c>
      <c r="F27" s="205" t="s">
        <v>132</v>
      </c>
      <c r="G27" s="2">
        <v>1</v>
      </c>
      <c r="H27" s="114"/>
      <c r="I27" s="114"/>
      <c r="J27" s="114"/>
    </row>
    <row r="28" spans="1:10" x14ac:dyDescent="0.35">
      <c r="A28" s="116">
        <v>3</v>
      </c>
      <c r="B28" s="8">
        <v>2</v>
      </c>
      <c r="C28" s="205" t="s">
        <v>132</v>
      </c>
      <c r="D28" s="205" t="s">
        <v>132</v>
      </c>
      <c r="E28" s="205" t="s">
        <v>132</v>
      </c>
      <c r="F28" s="205" t="s">
        <v>132</v>
      </c>
      <c r="G28" s="2">
        <v>1</v>
      </c>
      <c r="H28" s="114"/>
      <c r="I28" s="114"/>
      <c r="J28" s="114"/>
    </row>
    <row r="29" spans="1:10" x14ac:dyDescent="0.35">
      <c r="A29" s="116">
        <v>4</v>
      </c>
      <c r="B29" s="8">
        <v>2</v>
      </c>
      <c r="C29" s="205" t="s">
        <v>132</v>
      </c>
      <c r="D29" s="205" t="s">
        <v>132</v>
      </c>
      <c r="E29" s="205" t="s">
        <v>132</v>
      </c>
      <c r="F29" s="205" t="s">
        <v>132</v>
      </c>
      <c r="G29" s="2">
        <v>1</v>
      </c>
      <c r="H29" s="114"/>
      <c r="I29" s="114"/>
      <c r="J29" s="114"/>
    </row>
    <row r="30" spans="1:10" x14ac:dyDescent="0.35">
      <c r="A30" s="116">
        <v>5</v>
      </c>
      <c r="B30" s="8">
        <v>2</v>
      </c>
      <c r="C30" s="205" t="s">
        <v>132</v>
      </c>
      <c r="D30" s="205" t="s">
        <v>132</v>
      </c>
      <c r="E30" s="205" t="s">
        <v>132</v>
      </c>
      <c r="F30" s="205" t="s">
        <v>132</v>
      </c>
      <c r="G30" s="2">
        <v>1</v>
      </c>
      <c r="H30" s="114"/>
      <c r="I30" s="114"/>
      <c r="J30" s="114"/>
    </row>
    <row r="31" spans="1:10" x14ac:dyDescent="0.35">
      <c r="A31" s="116">
        <v>6</v>
      </c>
      <c r="B31" s="8">
        <v>2</v>
      </c>
      <c r="C31" s="205" t="s">
        <v>132</v>
      </c>
      <c r="D31" s="205" t="s">
        <v>132</v>
      </c>
      <c r="E31" s="205" t="s">
        <v>132</v>
      </c>
      <c r="F31" s="205" t="s">
        <v>132</v>
      </c>
      <c r="G31" s="2">
        <v>1</v>
      </c>
      <c r="H31" s="114"/>
      <c r="I31" s="114"/>
      <c r="J31" s="114"/>
    </row>
    <row r="32" spans="1:10" x14ac:dyDescent="0.35">
      <c r="A32" s="116">
        <v>7</v>
      </c>
      <c r="B32" s="8">
        <v>2</v>
      </c>
      <c r="C32" s="205" t="s">
        <v>132</v>
      </c>
      <c r="D32" s="205" t="s">
        <v>132</v>
      </c>
      <c r="E32" s="205" t="s">
        <v>132</v>
      </c>
      <c r="F32" s="205" t="s">
        <v>132</v>
      </c>
      <c r="G32" s="2">
        <v>1</v>
      </c>
      <c r="H32" s="114"/>
      <c r="I32" s="114"/>
      <c r="J32" s="114"/>
    </row>
    <row r="33" spans="1:10" x14ac:dyDescent="0.35">
      <c r="A33" s="116">
        <v>8</v>
      </c>
      <c r="B33" s="8">
        <v>2</v>
      </c>
      <c r="C33" s="206" t="s">
        <v>132</v>
      </c>
      <c r="D33" s="206" t="s">
        <v>132</v>
      </c>
      <c r="E33" s="206" t="s">
        <v>132</v>
      </c>
      <c r="F33" s="206" t="s">
        <v>132</v>
      </c>
      <c r="G33" s="2">
        <v>1</v>
      </c>
      <c r="H33" s="114"/>
      <c r="I33" s="114"/>
      <c r="J33" s="114"/>
    </row>
  </sheetData>
  <conditionalFormatting sqref="A13:A15 A6:A11">
    <cfRule type="containsText" dxfId="11" priority="4" operator="containsText" text="&quot;">
      <formula>NOT(ISERROR(SEARCH("""",A6)))</formula>
    </cfRule>
  </conditionalFormatting>
  <conditionalFormatting sqref="A4">
    <cfRule type="containsText" dxfId="10" priority="2" operator="containsText" text="&quot;">
      <formula>NOT(ISERROR(SEARCH("""",A4)))</formula>
    </cfRule>
  </conditionalFormatting>
  <conditionalFormatting sqref="A5">
    <cfRule type="containsText" dxfId="9" priority="1" operator="containsText" text="&quot;">
      <formula>NOT(ISERROR(SEARCH("""",A5)))</formula>
    </cfRule>
  </conditionalFormatting>
  <conditionalFormatting sqref="A13">
    <cfRule type="containsText" dxfId="8" priority="3" operator="containsText" text="&quot;">
      <formula>NOT(ISERROR(SEARCH("""",A13)))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80C35-DDB5-44E9-8035-C9CD44F5368A}">
  <dimension ref="A1:J33"/>
  <sheetViews>
    <sheetView topLeftCell="E1" workbookViewId="0">
      <pane ySplit="1" topLeftCell="A2" activePane="bottomLeft" state="frozen"/>
      <selection pane="bottomLeft" activeCell="G6" sqref="G6"/>
    </sheetView>
  </sheetViews>
  <sheetFormatPr defaultRowHeight="14.5" x14ac:dyDescent="0.35"/>
  <cols>
    <col min="1" max="1" width="37.26953125" customWidth="1"/>
    <col min="2" max="2" width="42" customWidth="1"/>
    <col min="3" max="3" width="36.54296875" customWidth="1"/>
    <col min="4" max="4" width="33" customWidth="1"/>
    <col min="5" max="5" width="33.26953125" customWidth="1"/>
    <col min="6" max="6" width="36.1796875" customWidth="1"/>
    <col min="7" max="7" width="32.81640625" customWidth="1"/>
    <col min="8" max="8" width="9.26953125" bestFit="1" customWidth="1"/>
    <col min="9" max="9" width="11.54296875" bestFit="1" customWidth="1"/>
  </cols>
  <sheetData>
    <row r="1" spans="1:10" ht="21" customHeight="1" thickBot="1" x14ac:dyDescent="0.4">
      <c r="A1" s="233" t="s">
        <v>46</v>
      </c>
      <c r="B1" s="233" t="s">
        <v>160</v>
      </c>
      <c r="C1" s="46"/>
      <c r="D1" s="47"/>
      <c r="E1" s="48"/>
      <c r="F1" s="48"/>
      <c r="G1" s="48"/>
      <c r="H1" s="48"/>
      <c r="I1" s="49"/>
      <c r="J1" s="47"/>
    </row>
    <row r="2" spans="1:10" ht="16.5" customHeight="1" x14ac:dyDescent="0.35">
      <c r="A2" s="50" t="s">
        <v>22</v>
      </c>
      <c r="B2" s="198" t="s">
        <v>136</v>
      </c>
      <c r="C2" s="51"/>
      <c r="D2" s="52"/>
      <c r="E2" s="52"/>
      <c r="F2" s="52"/>
      <c r="G2" s="9"/>
      <c r="H2" s="53"/>
      <c r="I2" s="53"/>
      <c r="J2" s="49"/>
    </row>
    <row r="3" spans="1:10" x14ac:dyDescent="0.35">
      <c r="A3" s="54"/>
      <c r="B3" s="55"/>
      <c r="C3" s="56"/>
      <c r="D3" s="57"/>
      <c r="E3" s="57"/>
      <c r="F3" s="57"/>
      <c r="G3" s="11"/>
      <c r="H3" s="58"/>
      <c r="I3" s="58"/>
      <c r="J3" s="59"/>
    </row>
    <row r="4" spans="1:10" ht="15" thickBot="1" x14ac:dyDescent="0.4">
      <c r="A4" s="60" t="str">
        <f>Labels!A2</f>
        <v>Client Information</v>
      </c>
      <c r="B4" s="61"/>
      <c r="C4" s="62"/>
      <c r="D4" s="52"/>
      <c r="E4" s="52" t="s">
        <v>53</v>
      </c>
      <c r="F4" s="52"/>
      <c r="G4" s="9"/>
      <c r="H4" s="53"/>
      <c r="I4" s="53"/>
      <c r="J4" s="49"/>
    </row>
    <row r="5" spans="1:10" x14ac:dyDescent="0.35">
      <c r="A5" s="63" t="str">
        <f>Labels!A3</f>
        <v>Name</v>
      </c>
      <c r="B5" s="64" t="s">
        <v>162</v>
      </c>
      <c r="C5" s="62" t="s">
        <v>51</v>
      </c>
      <c r="D5" s="52"/>
      <c r="E5" s="65"/>
      <c r="F5" s="66" t="s">
        <v>23</v>
      </c>
      <c r="G5" s="67"/>
      <c r="H5" s="68"/>
      <c r="I5" s="68" t="s">
        <v>19</v>
      </c>
      <c r="J5" s="69" t="s">
        <v>21</v>
      </c>
    </row>
    <row r="6" spans="1:10" x14ac:dyDescent="0.35">
      <c r="A6" s="63" t="str">
        <f>Labels!A4</f>
        <v>Gender</v>
      </c>
      <c r="B6" s="70" t="s">
        <v>49</v>
      </c>
      <c r="C6" s="71"/>
      <c r="D6" s="52"/>
      <c r="E6" s="72" t="s">
        <v>17</v>
      </c>
      <c r="F6" s="73" t="s">
        <v>20</v>
      </c>
      <c r="G6" s="73" t="s">
        <v>18</v>
      </c>
      <c r="H6" s="74" t="s">
        <v>52</v>
      </c>
      <c r="I6" s="75"/>
      <c r="J6" s="76"/>
    </row>
    <row r="7" spans="1:10" ht="15" thickBot="1" x14ac:dyDescent="0.4">
      <c r="A7" s="63" t="str">
        <f>Labels!A5</f>
        <v>Age in years</v>
      </c>
      <c r="B7" s="64">
        <f>F8</f>
        <v>9</v>
      </c>
      <c r="C7" s="77">
        <f>+E7</f>
        <v>40773</v>
      </c>
      <c r="D7" s="52"/>
      <c r="E7" s="78">
        <f>DATE(YEAR(I7) -$F$7, MONTH(I7) - $G$7, DAY(I7) - $H$7)</f>
        <v>40773</v>
      </c>
      <c r="F7" s="79">
        <v>9</v>
      </c>
      <c r="G7" s="79">
        <v>3</v>
      </c>
      <c r="H7" s="79">
        <v>0</v>
      </c>
      <c r="I7" s="80">
        <f>DATE(YEAR(Labels!$B$21),MONTH(Labels!$B$21)-$J$7,DAY(Labels!$B$21))</f>
        <v>44153</v>
      </c>
      <c r="J7" s="81">
        <v>0</v>
      </c>
    </row>
    <row r="8" spans="1:10" ht="15" thickBot="1" x14ac:dyDescent="0.4">
      <c r="A8" s="63" t="str">
        <f>Labels!A6</f>
        <v>Age in months</v>
      </c>
      <c r="B8" s="82">
        <f>G8</f>
        <v>3</v>
      </c>
      <c r="C8" s="71"/>
      <c r="D8" s="52"/>
      <c r="E8" s="83">
        <f>+E7</f>
        <v>40773</v>
      </c>
      <c r="F8" s="84">
        <f>IF(MONTH(I8)-MONTH(E8)&lt;0,ABS(YEAR(E8)-YEAR(I8))-1,ABS(YEAR(E8)-YEAR(I8)))</f>
        <v>9</v>
      </c>
      <c r="G8" s="85">
        <f>IF((MONTH(I8)-MONTH(E8))&lt;0,12-ABS(MONTH(I8)-MONTH(E8)),ABS(MONTH(I8)-MONTH(E8)))</f>
        <v>3</v>
      </c>
      <c r="H8" s="86">
        <f>ABS(DAY(I8)-DAY(E8))</f>
        <v>0</v>
      </c>
      <c r="I8" s="87">
        <f>DATE(YEAR(Labels!$B$21),MONTH(Labels!$B$21)-J8,DAY(Labels!$B$21))</f>
        <v>44153</v>
      </c>
      <c r="J8" s="88">
        <v>0</v>
      </c>
    </row>
    <row r="9" spans="1:10" x14ac:dyDescent="0.35">
      <c r="A9" s="63" t="s">
        <v>44</v>
      </c>
      <c r="B9" s="70">
        <v>6</v>
      </c>
      <c r="C9" s="71"/>
      <c r="D9" s="52"/>
      <c r="E9" s="89"/>
      <c r="F9" s="90"/>
      <c r="G9" s="91"/>
      <c r="H9" s="92"/>
      <c r="I9" s="93"/>
      <c r="J9" s="49"/>
    </row>
    <row r="10" spans="1:10" x14ac:dyDescent="0.35">
      <c r="A10" s="63" t="s">
        <v>45</v>
      </c>
      <c r="B10" s="70" t="s">
        <v>50</v>
      </c>
      <c r="C10" s="71"/>
      <c r="D10" s="52"/>
      <c r="E10" s="89"/>
      <c r="F10" s="90"/>
      <c r="G10" s="91"/>
      <c r="H10" s="92"/>
      <c r="I10" s="93"/>
      <c r="J10" s="49"/>
    </row>
    <row r="11" spans="1:10" ht="15" thickBot="1" x14ac:dyDescent="0.4">
      <c r="A11" s="63" t="str">
        <f>Labels!A9</f>
        <v>Administration date</v>
      </c>
      <c r="B11" s="94" t="s">
        <v>163</v>
      </c>
      <c r="C11" s="95"/>
      <c r="D11" s="52"/>
      <c r="E11" s="47"/>
      <c r="F11" s="47"/>
      <c r="G11" s="47"/>
      <c r="H11" s="47"/>
      <c r="I11" s="47"/>
      <c r="J11" s="49"/>
    </row>
    <row r="12" spans="1:10" x14ac:dyDescent="0.35">
      <c r="A12" s="54"/>
      <c r="B12" s="54"/>
      <c r="C12" s="96"/>
      <c r="D12" s="57"/>
      <c r="E12" s="57"/>
      <c r="F12" s="57"/>
      <c r="G12" s="11"/>
      <c r="H12" s="58"/>
      <c r="I12" s="59"/>
      <c r="J12" s="59"/>
    </row>
    <row r="13" spans="1:10" x14ac:dyDescent="0.35">
      <c r="A13" s="60" t="str">
        <f>Labels!A11</f>
        <v>Examiner Information</v>
      </c>
      <c r="B13" s="63"/>
      <c r="C13" s="97"/>
      <c r="D13" s="52"/>
      <c r="E13" s="52"/>
      <c r="F13" s="52"/>
      <c r="G13" s="49"/>
      <c r="H13" s="49"/>
      <c r="I13" s="49"/>
      <c r="J13" s="47"/>
    </row>
    <row r="14" spans="1:10" x14ac:dyDescent="0.35">
      <c r="A14" s="63" t="str">
        <f>Labels!A12</f>
        <v>Examiner’s name</v>
      </c>
      <c r="B14" s="63" t="s">
        <v>69</v>
      </c>
      <c r="C14" s="97"/>
      <c r="D14" s="52"/>
      <c r="E14" s="52"/>
      <c r="F14" s="52"/>
      <c r="G14" s="49"/>
      <c r="H14" s="49"/>
      <c r="I14" s="49"/>
      <c r="J14" s="47"/>
    </row>
    <row r="15" spans="1:10" x14ac:dyDescent="0.35">
      <c r="A15" s="63" t="str">
        <f>Labels!A13</f>
        <v>Examiner’s title</v>
      </c>
      <c r="B15" s="63" t="s">
        <v>70</v>
      </c>
      <c r="C15" s="97"/>
      <c r="D15" s="52"/>
      <c r="E15" s="52"/>
      <c r="F15" s="52"/>
      <c r="G15" s="49"/>
      <c r="H15" s="49"/>
      <c r="I15" s="49"/>
      <c r="J15" s="47"/>
    </row>
    <row r="16" spans="1:10" x14ac:dyDescent="0.35">
      <c r="A16" s="98"/>
      <c r="B16" s="98"/>
      <c r="C16" s="99"/>
      <c r="D16" s="52"/>
      <c r="E16" s="52"/>
      <c r="F16" s="52"/>
      <c r="G16" s="49"/>
      <c r="H16" s="49"/>
      <c r="I16" s="47"/>
      <c r="J16" s="47"/>
    </row>
    <row r="17" spans="1:10" ht="101.5" x14ac:dyDescent="0.35">
      <c r="A17" s="117" t="s">
        <v>31</v>
      </c>
      <c r="B17" s="207" t="s">
        <v>133</v>
      </c>
      <c r="C17" s="39"/>
      <c r="D17" s="127"/>
      <c r="E17" s="127"/>
      <c r="F17" s="127"/>
      <c r="G17" s="128"/>
      <c r="H17" s="128"/>
      <c r="I17" s="128"/>
      <c r="J17" s="115"/>
    </row>
    <row r="18" spans="1:10" ht="201.75" customHeight="1" x14ac:dyDescent="0.35">
      <c r="A18" s="117" t="s">
        <v>33</v>
      </c>
      <c r="B18" s="200" t="s">
        <v>130</v>
      </c>
      <c r="C18" s="127"/>
      <c r="D18" s="127"/>
      <c r="E18" s="127"/>
      <c r="F18" s="127"/>
      <c r="G18" s="127"/>
      <c r="H18" s="127"/>
      <c r="I18" s="127"/>
      <c r="J18" s="127"/>
    </row>
    <row r="19" spans="1:10" x14ac:dyDescent="0.35">
      <c r="A19" s="117" t="s">
        <v>13</v>
      </c>
      <c r="B19" s="202" t="s">
        <v>116</v>
      </c>
      <c r="C19" s="114"/>
      <c r="D19" s="127"/>
      <c r="E19" s="127"/>
      <c r="F19" s="127"/>
      <c r="G19" s="128"/>
      <c r="H19" s="128"/>
      <c r="I19" s="128"/>
      <c r="J19" s="115"/>
    </row>
    <row r="20" spans="1:10" x14ac:dyDescent="0.35">
      <c r="A20" s="117" t="s">
        <v>14</v>
      </c>
      <c r="B20" s="114"/>
      <c r="C20" s="39"/>
      <c r="D20" s="127"/>
      <c r="E20" s="127"/>
      <c r="F20" s="127"/>
      <c r="G20" s="128"/>
      <c r="H20" s="128"/>
      <c r="I20" s="128"/>
      <c r="J20" s="115"/>
    </row>
    <row r="21" spans="1:10" x14ac:dyDescent="0.35">
      <c r="A21" s="63"/>
      <c r="B21" s="63"/>
      <c r="C21" s="52"/>
      <c r="D21" s="52"/>
      <c r="E21" s="52"/>
      <c r="F21" s="52"/>
      <c r="G21" s="49"/>
      <c r="H21" s="49"/>
      <c r="I21" s="49"/>
      <c r="J21" s="47"/>
    </row>
    <row r="22" spans="1:10" x14ac:dyDescent="0.35">
      <c r="A22" s="63"/>
      <c r="B22" s="63"/>
      <c r="C22" s="47"/>
      <c r="D22" s="47"/>
      <c r="E22" s="47"/>
      <c r="F22" s="47"/>
      <c r="G22" s="47"/>
      <c r="H22" s="49"/>
      <c r="I22" s="49"/>
      <c r="J22" s="47"/>
    </row>
    <row r="23" spans="1:10" s="2" customFormat="1" ht="29" x14ac:dyDescent="0.35">
      <c r="A23" s="174" t="s">
        <v>125</v>
      </c>
      <c r="B23" s="103">
        <v>8</v>
      </c>
      <c r="C23" s="103">
        <v>8</v>
      </c>
      <c r="D23" s="103">
        <v>8</v>
      </c>
      <c r="E23" s="103">
        <v>8</v>
      </c>
      <c r="F23" s="103">
        <v>8</v>
      </c>
      <c r="G23" s="103">
        <v>8</v>
      </c>
      <c r="H23" s="175">
        <v>48</v>
      </c>
      <c r="I23" s="112"/>
      <c r="J23" s="103"/>
    </row>
    <row r="24" spans="1:10" x14ac:dyDescent="0.35">
      <c r="A24" s="54"/>
      <c r="B24" s="96"/>
      <c r="C24" s="96"/>
      <c r="D24" s="96"/>
      <c r="E24" s="96"/>
      <c r="F24" s="96"/>
      <c r="G24" s="96"/>
      <c r="H24" s="104"/>
      <c r="I24" s="197"/>
      <c r="J24" s="105"/>
    </row>
    <row r="25" spans="1:10" x14ac:dyDescent="0.35">
      <c r="A25" s="173" t="s">
        <v>0</v>
      </c>
      <c r="B25" s="106" t="s">
        <v>54</v>
      </c>
      <c r="C25" s="107" t="s">
        <v>55</v>
      </c>
      <c r="D25" s="108" t="s">
        <v>56</v>
      </c>
      <c r="E25" s="109" t="s">
        <v>57</v>
      </c>
      <c r="F25" s="110" t="s">
        <v>58</v>
      </c>
      <c r="G25" s="111" t="s">
        <v>59</v>
      </c>
      <c r="H25" s="112"/>
      <c r="I25" s="197"/>
      <c r="J25" s="112"/>
    </row>
    <row r="26" spans="1:10" x14ac:dyDescent="0.35">
      <c r="A26" s="129">
        <v>1</v>
      </c>
      <c r="B26" s="127">
        <v>1</v>
      </c>
      <c r="C26" s="127">
        <v>0</v>
      </c>
      <c r="D26" s="203" t="s">
        <v>132</v>
      </c>
      <c r="E26" s="204" t="s">
        <v>132</v>
      </c>
      <c r="F26" s="204" t="s">
        <v>132</v>
      </c>
      <c r="G26" s="204" t="s">
        <v>132</v>
      </c>
      <c r="H26" s="97"/>
      <c r="I26" s="97"/>
      <c r="J26" s="97"/>
    </row>
    <row r="27" spans="1:10" x14ac:dyDescent="0.35">
      <c r="A27" s="129">
        <v>2</v>
      </c>
      <c r="B27" s="127" t="s">
        <v>61</v>
      </c>
      <c r="C27" s="127">
        <v>0</v>
      </c>
      <c r="D27" s="127">
        <v>2</v>
      </c>
      <c r="E27" s="205" t="s">
        <v>132</v>
      </c>
      <c r="F27" s="205" t="s">
        <v>132</v>
      </c>
      <c r="G27" s="205" t="s">
        <v>132</v>
      </c>
      <c r="H27" s="97"/>
      <c r="I27" s="97"/>
      <c r="J27" s="97"/>
    </row>
    <row r="28" spans="1:10" x14ac:dyDescent="0.35">
      <c r="A28" s="13">
        <v>3</v>
      </c>
      <c r="B28" s="127">
        <v>1</v>
      </c>
      <c r="C28" s="127">
        <v>0</v>
      </c>
      <c r="D28" s="127">
        <v>2</v>
      </c>
      <c r="E28" s="205" t="s">
        <v>132</v>
      </c>
      <c r="F28" s="205" t="s">
        <v>132</v>
      </c>
      <c r="G28" s="205" t="s">
        <v>132</v>
      </c>
      <c r="H28" s="97"/>
      <c r="I28" s="97"/>
      <c r="J28" s="97"/>
    </row>
    <row r="29" spans="1:10" x14ac:dyDescent="0.35">
      <c r="A29" s="13">
        <v>4</v>
      </c>
      <c r="B29" s="127">
        <v>1</v>
      </c>
      <c r="C29" s="127">
        <v>0</v>
      </c>
      <c r="D29" s="127">
        <v>2</v>
      </c>
      <c r="E29" s="205" t="s">
        <v>132</v>
      </c>
      <c r="F29" s="205" t="s">
        <v>132</v>
      </c>
      <c r="G29" s="205" t="s">
        <v>132</v>
      </c>
      <c r="H29" s="97"/>
      <c r="I29" s="97"/>
      <c r="J29" s="97"/>
    </row>
    <row r="30" spans="1:10" x14ac:dyDescent="0.35">
      <c r="A30" s="13">
        <v>5</v>
      </c>
      <c r="B30" s="127">
        <v>1</v>
      </c>
      <c r="C30" s="127">
        <v>0</v>
      </c>
      <c r="D30" s="127">
        <v>2</v>
      </c>
      <c r="E30" s="205" t="s">
        <v>132</v>
      </c>
      <c r="F30" s="205" t="s">
        <v>132</v>
      </c>
      <c r="G30" s="205" t="s">
        <v>132</v>
      </c>
      <c r="H30" s="97"/>
      <c r="I30" s="97"/>
      <c r="J30" s="97"/>
    </row>
    <row r="31" spans="1:10" x14ac:dyDescent="0.35">
      <c r="A31" s="13">
        <v>6</v>
      </c>
      <c r="B31" s="127">
        <v>1</v>
      </c>
      <c r="C31" s="127">
        <v>0</v>
      </c>
      <c r="D31" s="127">
        <v>2</v>
      </c>
      <c r="E31" s="205" t="s">
        <v>132</v>
      </c>
      <c r="F31" s="205" t="s">
        <v>132</v>
      </c>
      <c r="G31" s="205" t="s">
        <v>132</v>
      </c>
      <c r="H31" s="97"/>
      <c r="I31" s="97"/>
      <c r="J31" s="97"/>
    </row>
    <row r="32" spans="1:10" x14ac:dyDescent="0.35">
      <c r="A32" s="13">
        <v>7</v>
      </c>
      <c r="B32" s="127">
        <v>1</v>
      </c>
      <c r="C32" s="127">
        <v>0</v>
      </c>
      <c r="D32" s="127">
        <v>2</v>
      </c>
      <c r="E32" s="205" t="s">
        <v>132</v>
      </c>
      <c r="F32" s="205" t="s">
        <v>132</v>
      </c>
      <c r="G32" s="205" t="s">
        <v>132</v>
      </c>
      <c r="H32" s="97"/>
      <c r="I32" s="97"/>
      <c r="J32" s="97"/>
    </row>
    <row r="33" spans="1:10" x14ac:dyDescent="0.35">
      <c r="A33" s="13">
        <v>8</v>
      </c>
      <c r="B33" s="127">
        <v>1</v>
      </c>
      <c r="C33" s="127" t="s">
        <v>73</v>
      </c>
      <c r="D33" s="127" t="s">
        <v>128</v>
      </c>
      <c r="E33" s="206" t="s">
        <v>132</v>
      </c>
      <c r="F33" s="206" t="s">
        <v>132</v>
      </c>
      <c r="G33" s="206" t="s">
        <v>132</v>
      </c>
      <c r="H33" s="97"/>
      <c r="I33" s="97"/>
      <c r="J33" s="97"/>
    </row>
  </sheetData>
  <conditionalFormatting sqref="A13:A15 A6:A11">
    <cfRule type="containsText" dxfId="7" priority="4" operator="containsText" text="&quot;">
      <formula>NOT(ISERROR(SEARCH("""",A6)))</formula>
    </cfRule>
  </conditionalFormatting>
  <conditionalFormatting sqref="A4">
    <cfRule type="containsText" dxfId="6" priority="2" operator="containsText" text="&quot;">
      <formula>NOT(ISERROR(SEARCH("""",A4)))</formula>
    </cfRule>
  </conditionalFormatting>
  <conditionalFormatting sqref="A5">
    <cfRule type="containsText" dxfId="5" priority="1" operator="containsText" text="&quot;">
      <formula>NOT(ISERROR(SEARCH("""",A5)))</formula>
    </cfRule>
  </conditionalFormatting>
  <conditionalFormatting sqref="A13">
    <cfRule type="containsText" dxfId="4" priority="3" operator="containsText" text="&quot;">
      <formula>NOT(ISERROR(SEARCH("""",A13)))</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A8913-6843-4BD6-A7FA-E174312AB263}">
  <dimension ref="A1:J33"/>
  <sheetViews>
    <sheetView topLeftCell="C1" workbookViewId="0">
      <selection activeCell="F7" sqref="F7"/>
    </sheetView>
  </sheetViews>
  <sheetFormatPr defaultRowHeight="14.5" x14ac:dyDescent="0.35"/>
  <cols>
    <col min="1" max="1" width="35" customWidth="1"/>
    <col min="2" max="2" width="37.54296875" customWidth="1"/>
    <col min="3" max="3" width="24.54296875" customWidth="1"/>
    <col min="4" max="4" width="22.26953125" customWidth="1"/>
    <col min="5" max="5" width="23.453125" customWidth="1"/>
    <col min="6" max="6" width="19.81640625" customWidth="1"/>
    <col min="7" max="7" width="23.1796875" customWidth="1"/>
    <col min="8" max="8" width="13" customWidth="1"/>
    <col min="9" max="9" width="13.54296875" customWidth="1"/>
    <col min="10" max="10" width="19.1796875" customWidth="1"/>
  </cols>
  <sheetData>
    <row r="1" spans="1:10" ht="21" customHeight="1" thickBot="1" x14ac:dyDescent="0.4">
      <c r="A1" s="233" t="s">
        <v>46</v>
      </c>
      <c r="B1" s="233" t="s">
        <v>160</v>
      </c>
      <c r="C1" s="131"/>
      <c r="D1" s="115"/>
      <c r="E1" s="132"/>
      <c r="F1" s="132"/>
      <c r="G1" s="132"/>
      <c r="H1" s="132"/>
      <c r="I1" s="128"/>
      <c r="J1" s="115"/>
    </row>
    <row r="2" spans="1:10" x14ac:dyDescent="0.35">
      <c r="A2" s="133" t="s">
        <v>22</v>
      </c>
      <c r="B2" s="176" t="s">
        <v>146</v>
      </c>
      <c r="C2" s="134"/>
      <c r="D2" s="127"/>
      <c r="E2" s="127"/>
      <c r="F2" s="127"/>
      <c r="G2" s="10"/>
      <c r="H2" s="135"/>
      <c r="I2" s="135"/>
      <c r="J2" s="128"/>
    </row>
    <row r="3" spans="1:10" x14ac:dyDescent="0.35">
      <c r="A3" s="124"/>
      <c r="B3" s="118"/>
      <c r="C3" s="136"/>
      <c r="D3" s="137"/>
      <c r="E3" s="137"/>
      <c r="F3" s="137"/>
      <c r="G3" s="138"/>
      <c r="H3" s="139"/>
      <c r="I3" s="139"/>
      <c r="J3" s="140"/>
    </row>
    <row r="4" spans="1:10" ht="44" thickBot="1" x14ac:dyDescent="0.4">
      <c r="A4" s="130" t="str">
        <f>Labels!A2</f>
        <v>Client Information</v>
      </c>
      <c r="B4" s="119"/>
      <c r="C4" s="141"/>
      <c r="D4" s="127"/>
      <c r="E4" s="127" t="s">
        <v>53</v>
      </c>
      <c r="F4" s="127"/>
      <c r="G4" s="10"/>
      <c r="H4" s="135"/>
      <c r="I4" s="135"/>
      <c r="J4" s="128"/>
    </row>
    <row r="5" spans="1:10" x14ac:dyDescent="0.35">
      <c r="A5" s="117" t="str">
        <f>Labels!A3</f>
        <v>Name</v>
      </c>
      <c r="B5" s="120" t="s">
        <v>162</v>
      </c>
      <c r="C5" s="141" t="s">
        <v>51</v>
      </c>
      <c r="D5" s="127"/>
      <c r="E5" s="142"/>
      <c r="F5" s="143" t="s">
        <v>23</v>
      </c>
      <c r="G5" s="144"/>
      <c r="H5" s="145"/>
      <c r="I5" s="145" t="s">
        <v>19</v>
      </c>
      <c r="J5" s="146" t="s">
        <v>21</v>
      </c>
    </row>
    <row r="6" spans="1:10" x14ac:dyDescent="0.35">
      <c r="A6" s="117" t="str">
        <f>Labels!A4</f>
        <v>Gender</v>
      </c>
      <c r="B6" s="121" t="s">
        <v>49</v>
      </c>
      <c r="C6" s="147"/>
      <c r="D6" s="127"/>
      <c r="E6" s="148" t="s">
        <v>17</v>
      </c>
      <c r="F6" s="149" t="s">
        <v>20</v>
      </c>
      <c r="G6" s="149" t="s">
        <v>18</v>
      </c>
      <c r="H6" s="150" t="s">
        <v>52</v>
      </c>
      <c r="I6" s="151"/>
      <c r="J6" s="152"/>
    </row>
    <row r="7" spans="1:10" ht="15" thickBot="1" x14ac:dyDescent="0.4">
      <c r="A7" s="117" t="str">
        <f>Labels!A5</f>
        <v>Age in years</v>
      </c>
      <c r="B7" s="120">
        <f>F8</f>
        <v>9</v>
      </c>
      <c r="C7" s="153">
        <f>+E7</f>
        <v>40773</v>
      </c>
      <c r="D7" s="127"/>
      <c r="E7" s="154">
        <f>DATE(YEAR(I7) -$F$7, MONTH(I7) - $G$7, DAY(I7) - $H$7)</f>
        <v>40773</v>
      </c>
      <c r="F7" s="155">
        <v>9</v>
      </c>
      <c r="G7" s="155">
        <v>3</v>
      </c>
      <c r="H7" s="155">
        <v>0</v>
      </c>
      <c r="I7" s="156">
        <f>DATE(YEAR(Labels!$B$21),MONTH(Labels!$B$21)-$J$7,DAY(Labels!$B$21))</f>
        <v>44153</v>
      </c>
      <c r="J7" s="157">
        <v>0</v>
      </c>
    </row>
    <row r="8" spans="1:10" ht="15" thickBot="1" x14ac:dyDescent="0.4">
      <c r="A8" s="117" t="str">
        <f>Labels!A6</f>
        <v>Age in months</v>
      </c>
      <c r="B8" s="122">
        <f>G8</f>
        <v>3</v>
      </c>
      <c r="C8" s="147"/>
      <c r="D8" s="127"/>
      <c r="E8" s="158">
        <f>+E7</f>
        <v>40773</v>
      </c>
      <c r="F8" s="159">
        <f>IF(MONTH(I8)-MONTH(E8)&lt;0,ABS(YEAR(E8)-YEAR(I8))-1,ABS(YEAR(E8)-YEAR(I8)))</f>
        <v>9</v>
      </c>
      <c r="G8" s="160">
        <f>IF((MONTH(I8)-MONTH(E8))&lt;0,12-ABS(MONTH(I8)-MONTH(E8)),ABS(MONTH(I8)-MONTH(E8)))</f>
        <v>3</v>
      </c>
      <c r="H8" s="161">
        <f>ABS(DAY(I8)-DAY(E8))</f>
        <v>0</v>
      </c>
      <c r="I8" s="162">
        <f>DATE(YEAR(Labels!$B$21),MONTH(Labels!$B$21)-J8,DAY(Labels!$B$21))</f>
        <v>44153</v>
      </c>
      <c r="J8" s="163">
        <v>0</v>
      </c>
    </row>
    <row r="9" spans="1:10" x14ac:dyDescent="0.35">
      <c r="A9" s="117" t="s">
        <v>44</v>
      </c>
      <c r="B9" s="121">
        <v>6</v>
      </c>
      <c r="C9" s="147"/>
      <c r="D9" s="127"/>
      <c r="E9" s="164"/>
      <c r="F9" s="165"/>
      <c r="G9" s="166"/>
      <c r="H9" s="167"/>
      <c r="I9" s="168"/>
      <c r="J9" s="128"/>
    </row>
    <row r="10" spans="1:10" x14ac:dyDescent="0.35">
      <c r="A10" s="117" t="s">
        <v>45</v>
      </c>
      <c r="B10" s="121" t="s">
        <v>50</v>
      </c>
      <c r="C10" s="147"/>
      <c r="D10" s="127"/>
      <c r="E10" s="164"/>
      <c r="F10" s="165"/>
      <c r="G10" s="166"/>
      <c r="H10" s="167"/>
      <c r="I10" s="168"/>
      <c r="J10" s="128"/>
    </row>
    <row r="11" spans="1:10" ht="15" thickBot="1" x14ac:dyDescent="0.4">
      <c r="A11" s="117" t="str">
        <f>Labels!A9</f>
        <v>Administration date</v>
      </c>
      <c r="B11" s="123" t="s">
        <v>163</v>
      </c>
      <c r="C11" s="169"/>
      <c r="D11" s="127"/>
      <c r="E11" s="115"/>
      <c r="F11" s="115"/>
      <c r="G11" s="115"/>
      <c r="H11" s="115"/>
      <c r="I11" s="115"/>
      <c r="J11" s="128"/>
    </row>
    <row r="12" spans="1:10" x14ac:dyDescent="0.35">
      <c r="A12" s="124"/>
      <c r="B12" s="124"/>
      <c r="C12" s="170"/>
      <c r="D12" s="137"/>
      <c r="E12" s="137"/>
      <c r="F12" s="137"/>
      <c r="G12" s="138"/>
      <c r="H12" s="139"/>
      <c r="I12" s="140"/>
      <c r="J12" s="140"/>
    </row>
    <row r="13" spans="1:10" x14ac:dyDescent="0.35">
      <c r="A13" s="130" t="str">
        <f>Labels!A11</f>
        <v>Examiner Information</v>
      </c>
      <c r="B13" s="117"/>
      <c r="C13" s="114"/>
      <c r="D13" s="127"/>
      <c r="E13" s="127"/>
      <c r="F13" s="127"/>
      <c r="G13" s="128"/>
      <c r="H13" s="128"/>
      <c r="I13" s="128"/>
      <c r="J13" s="115"/>
    </row>
    <row r="14" spans="1:10" x14ac:dyDescent="0.35">
      <c r="A14" s="117" t="str">
        <f>Labels!A12</f>
        <v>Examiner’s name</v>
      </c>
      <c r="B14" s="117" t="s">
        <v>69</v>
      </c>
      <c r="C14" s="114"/>
      <c r="D14" s="127"/>
      <c r="E14" s="127"/>
      <c r="F14" s="127"/>
      <c r="G14" s="128"/>
      <c r="H14" s="128"/>
      <c r="I14" s="128"/>
      <c r="J14" s="115"/>
    </row>
    <row r="15" spans="1:10" x14ac:dyDescent="0.35">
      <c r="A15" s="117" t="str">
        <f>Labels!A13</f>
        <v>Examiner’s title</v>
      </c>
      <c r="B15" s="117" t="s">
        <v>70</v>
      </c>
      <c r="C15" s="114"/>
      <c r="D15" s="127"/>
      <c r="E15" s="127"/>
      <c r="F15" s="127"/>
      <c r="G15" s="128"/>
      <c r="H15" s="128"/>
      <c r="I15" s="128"/>
      <c r="J15" s="115"/>
    </row>
    <row r="16" spans="1:10" x14ac:dyDescent="0.35">
      <c r="A16" s="125"/>
      <c r="B16" s="125"/>
      <c r="C16" s="171"/>
      <c r="D16" s="127"/>
      <c r="E16" s="127"/>
      <c r="F16" s="127"/>
      <c r="G16" s="128"/>
      <c r="H16" s="128"/>
      <c r="I16" s="115"/>
      <c r="J16" s="115"/>
    </row>
    <row r="17" spans="1:10" ht="135" customHeight="1" x14ac:dyDescent="0.35">
      <c r="A17" s="117" t="s">
        <v>31</v>
      </c>
      <c r="B17" s="207" t="s">
        <v>133</v>
      </c>
      <c r="C17" s="39"/>
      <c r="D17" s="127"/>
      <c r="E17" s="127"/>
      <c r="F17" s="127"/>
      <c r="G17" s="128"/>
      <c r="H17" s="128"/>
      <c r="I17" s="128"/>
      <c r="J17" s="115"/>
    </row>
    <row r="18" spans="1:10" ht="55.5" customHeight="1" x14ac:dyDescent="0.35">
      <c r="A18" s="117" t="s">
        <v>33</v>
      </c>
      <c r="B18" s="200" t="s">
        <v>145</v>
      </c>
      <c r="C18" s="127"/>
      <c r="D18" s="127"/>
      <c r="E18" s="127"/>
      <c r="F18" s="127"/>
      <c r="G18" s="127"/>
      <c r="H18" s="127"/>
      <c r="I18" s="127"/>
      <c r="J18" s="127"/>
    </row>
    <row r="19" spans="1:10" x14ac:dyDescent="0.35">
      <c r="A19" s="117" t="s">
        <v>13</v>
      </c>
      <c r="B19" s="202" t="s">
        <v>116</v>
      </c>
      <c r="C19" s="114"/>
      <c r="D19" s="127"/>
      <c r="E19" s="127"/>
      <c r="F19" s="127"/>
      <c r="G19" s="128"/>
      <c r="H19" s="128"/>
      <c r="I19" s="128"/>
      <c r="J19" s="115"/>
    </row>
    <row r="20" spans="1:10" x14ac:dyDescent="0.35">
      <c r="A20" s="117" t="s">
        <v>14</v>
      </c>
      <c r="B20" s="114"/>
      <c r="C20" s="39"/>
      <c r="D20" s="127"/>
      <c r="E20" s="127"/>
      <c r="F20" s="127"/>
      <c r="G20" s="128"/>
      <c r="H20" s="128"/>
      <c r="I20" s="128"/>
      <c r="J20" s="115"/>
    </row>
    <row r="21" spans="1:10" x14ac:dyDescent="0.35">
      <c r="A21" s="117"/>
      <c r="B21" s="117"/>
      <c r="C21" s="127"/>
      <c r="D21" s="127"/>
      <c r="E21" s="127"/>
      <c r="F21" s="127"/>
      <c r="G21" s="128"/>
      <c r="H21" s="128"/>
      <c r="I21" s="128"/>
      <c r="J21" s="115"/>
    </row>
    <row r="22" spans="1:10" x14ac:dyDescent="0.35">
      <c r="A22" s="117"/>
      <c r="B22" s="117"/>
      <c r="C22" s="115"/>
      <c r="D22" s="115"/>
      <c r="E22" s="115"/>
      <c r="F22" s="115"/>
      <c r="G22" s="115"/>
      <c r="H22" s="128"/>
      <c r="I22" s="128"/>
      <c r="J22" s="115"/>
    </row>
    <row r="23" spans="1:10" ht="29" x14ac:dyDescent="0.35">
      <c r="A23" s="174" t="s">
        <v>125</v>
      </c>
      <c r="B23" s="224">
        <v>8</v>
      </c>
      <c r="C23" s="224">
        <v>8</v>
      </c>
      <c r="D23" s="224">
        <v>8</v>
      </c>
      <c r="E23" s="224">
        <v>8</v>
      </c>
      <c r="F23" s="224">
        <v>8</v>
      </c>
      <c r="G23" s="224">
        <v>8</v>
      </c>
      <c r="H23" s="225">
        <v>48</v>
      </c>
      <c r="I23" s="172"/>
      <c r="J23" s="224"/>
    </row>
    <row r="24" spans="1:10" x14ac:dyDescent="0.35">
      <c r="A24" s="124"/>
      <c r="B24" s="170"/>
      <c r="C24" s="170"/>
      <c r="D24" s="170"/>
      <c r="E24" s="170"/>
      <c r="F24" s="170"/>
      <c r="G24" s="170"/>
      <c r="H24" s="226"/>
      <c r="I24" s="115"/>
      <c r="J24" s="227"/>
    </row>
    <row r="25" spans="1:10" x14ac:dyDescent="0.35">
      <c r="A25" s="177" t="s">
        <v>0</v>
      </c>
      <c r="B25" s="178" t="s">
        <v>54</v>
      </c>
      <c r="C25" s="179" t="s">
        <v>55</v>
      </c>
      <c r="D25" s="180" t="s">
        <v>56</v>
      </c>
      <c r="E25" s="181" t="s">
        <v>57</v>
      </c>
      <c r="F25" s="182" t="s">
        <v>58</v>
      </c>
      <c r="G25" s="183" t="s">
        <v>59</v>
      </c>
      <c r="H25" s="172"/>
      <c r="I25" s="115"/>
      <c r="J25" s="172"/>
    </row>
    <row r="26" spans="1:10" x14ac:dyDescent="0.35">
      <c r="A26" s="113">
        <v>1</v>
      </c>
      <c r="B26" s="204" t="s">
        <v>132</v>
      </c>
      <c r="C26" s="204" t="s">
        <v>132</v>
      </c>
      <c r="D26" s="204" t="s">
        <v>132</v>
      </c>
      <c r="E26" s="204" t="s">
        <v>132</v>
      </c>
      <c r="F26" s="204" t="s">
        <v>132</v>
      </c>
      <c r="G26" s="204" t="s">
        <v>132</v>
      </c>
      <c r="H26" s="114"/>
      <c r="I26" s="114"/>
      <c r="J26" s="114"/>
    </row>
    <row r="27" spans="1:10" x14ac:dyDescent="0.35">
      <c r="A27" s="113">
        <v>2</v>
      </c>
      <c r="B27" s="205" t="s">
        <v>132</v>
      </c>
      <c r="C27" s="205" t="s">
        <v>132</v>
      </c>
      <c r="D27" s="205" t="s">
        <v>132</v>
      </c>
      <c r="E27" s="205" t="s">
        <v>132</v>
      </c>
      <c r="F27" s="205" t="s">
        <v>132</v>
      </c>
      <c r="G27" s="205" t="s">
        <v>132</v>
      </c>
      <c r="H27" s="114"/>
      <c r="I27" s="114"/>
      <c r="J27" s="114"/>
    </row>
    <row r="28" spans="1:10" x14ac:dyDescent="0.35">
      <c r="A28" s="116">
        <v>3</v>
      </c>
      <c r="B28" s="205" t="s">
        <v>132</v>
      </c>
      <c r="C28" s="205" t="s">
        <v>132</v>
      </c>
      <c r="D28" s="205" t="s">
        <v>132</v>
      </c>
      <c r="E28" s="205" t="s">
        <v>132</v>
      </c>
      <c r="F28" s="205" t="s">
        <v>132</v>
      </c>
      <c r="G28" s="205" t="s">
        <v>132</v>
      </c>
      <c r="H28" s="114"/>
      <c r="I28" s="114"/>
      <c r="J28" s="114"/>
    </row>
    <row r="29" spans="1:10" x14ac:dyDescent="0.35">
      <c r="A29" s="116">
        <v>4</v>
      </c>
      <c r="B29" s="205" t="s">
        <v>132</v>
      </c>
      <c r="C29" s="205" t="s">
        <v>132</v>
      </c>
      <c r="D29" s="205" t="s">
        <v>132</v>
      </c>
      <c r="E29" s="205" t="s">
        <v>132</v>
      </c>
      <c r="F29" s="205" t="s">
        <v>132</v>
      </c>
      <c r="G29" s="205" t="s">
        <v>132</v>
      </c>
      <c r="H29" s="114"/>
      <c r="I29" s="114"/>
      <c r="J29" s="114"/>
    </row>
    <row r="30" spans="1:10" x14ac:dyDescent="0.35">
      <c r="A30" s="116">
        <v>5</v>
      </c>
      <c r="B30" s="205" t="s">
        <v>132</v>
      </c>
      <c r="C30" s="205" t="s">
        <v>132</v>
      </c>
      <c r="D30" s="205" t="s">
        <v>132</v>
      </c>
      <c r="E30" s="205" t="s">
        <v>132</v>
      </c>
      <c r="F30" s="205" t="s">
        <v>132</v>
      </c>
      <c r="G30" s="205" t="s">
        <v>132</v>
      </c>
      <c r="H30" s="114"/>
      <c r="I30" s="114"/>
      <c r="J30" s="114"/>
    </row>
    <row r="31" spans="1:10" x14ac:dyDescent="0.35">
      <c r="A31" s="116">
        <v>6</v>
      </c>
      <c r="B31" s="205" t="s">
        <v>132</v>
      </c>
      <c r="C31" s="205" t="s">
        <v>132</v>
      </c>
      <c r="D31" s="205" t="s">
        <v>132</v>
      </c>
      <c r="E31" s="205" t="s">
        <v>132</v>
      </c>
      <c r="F31" s="205" t="s">
        <v>132</v>
      </c>
      <c r="G31" s="205" t="s">
        <v>132</v>
      </c>
      <c r="H31" s="114"/>
      <c r="I31" s="114"/>
      <c r="J31" s="114"/>
    </row>
    <row r="32" spans="1:10" x14ac:dyDescent="0.35">
      <c r="A32" s="116">
        <v>7</v>
      </c>
      <c r="B32" s="205" t="s">
        <v>132</v>
      </c>
      <c r="C32" s="205" t="s">
        <v>132</v>
      </c>
      <c r="D32" s="205" t="s">
        <v>132</v>
      </c>
      <c r="E32" s="205" t="s">
        <v>132</v>
      </c>
      <c r="F32" s="205" t="s">
        <v>132</v>
      </c>
      <c r="G32" s="205" t="s">
        <v>132</v>
      </c>
      <c r="H32" s="114"/>
      <c r="I32" s="114"/>
      <c r="J32" s="114"/>
    </row>
    <row r="33" spans="1:10" x14ac:dyDescent="0.35">
      <c r="A33" s="116">
        <v>8</v>
      </c>
      <c r="B33" s="206" t="s">
        <v>132</v>
      </c>
      <c r="C33" s="206" t="s">
        <v>132</v>
      </c>
      <c r="D33" s="206" t="s">
        <v>132</v>
      </c>
      <c r="E33" s="206" t="s">
        <v>132</v>
      </c>
      <c r="F33" s="206" t="s">
        <v>132</v>
      </c>
      <c r="G33" s="206" t="s">
        <v>132</v>
      </c>
      <c r="H33" s="114"/>
      <c r="I33" s="114"/>
      <c r="J33" s="114"/>
    </row>
  </sheetData>
  <conditionalFormatting sqref="A13:A15 A6:A11">
    <cfRule type="containsText" dxfId="3" priority="4" operator="containsText" text="&quot;">
      <formula>NOT(ISERROR(SEARCH("""",A6)))</formula>
    </cfRule>
  </conditionalFormatting>
  <conditionalFormatting sqref="A4">
    <cfRule type="containsText" dxfId="2" priority="2" operator="containsText" text="&quot;">
      <formula>NOT(ISERROR(SEARCH("""",A4)))</formula>
    </cfRule>
  </conditionalFormatting>
  <conditionalFormatting sqref="A5">
    <cfRule type="containsText" dxfId="1" priority="1" operator="containsText" text="&quot;">
      <formula>NOT(ISERROR(SEARCH("""",A5)))</formula>
    </cfRule>
  </conditionalFormatting>
  <conditionalFormatting sqref="A13">
    <cfRule type="containsText" dxfId="0" priority="3" operator="containsText" text="&quot;">
      <formula>NOT(ISERROR(SEARCH("""",A13)))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Testcases</vt:lpstr>
      <vt:lpstr>Labels</vt:lpstr>
      <vt:lpstr>Directions - Digital Form</vt:lpstr>
      <vt:lpstr>Progress Reports</vt:lpstr>
      <vt:lpstr>CAPs Sample</vt:lpstr>
      <vt:lpstr>Case1-6-subtest</vt:lpstr>
      <vt:lpstr>Case2-missing-2-subtest</vt:lpstr>
      <vt:lpstr>Case3-missing-3-subtest</vt:lpstr>
      <vt:lpstr>Case4-missing-2-subtest-item</vt:lpstr>
      <vt:lpstr>Case5-missing-1-subtest-item</vt:lpstr>
      <vt:lpstr>Case6-missing-4-subtest</vt:lpstr>
      <vt:lpstr>Case7-missing-3-subtest-item</vt:lpstr>
      <vt:lpstr>Case8-missing-6-subtest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Lam</dc:creator>
  <cp:lastModifiedBy>Brennan Jackson</cp:lastModifiedBy>
  <dcterms:created xsi:type="dcterms:W3CDTF">2020-05-19T15:46:56Z</dcterms:created>
  <dcterms:modified xsi:type="dcterms:W3CDTF">2022-02-07T19:44:00Z</dcterms:modified>
</cp:coreProperties>
</file>