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COPE\codesmSCOPE\To_be_online\mSCOPE_v1\mSCOPE_code_v1\"/>
    </mc:Choice>
  </mc:AlternateContent>
  <bookViews>
    <workbookView xWindow="480" yWindow="72" windowWidth="18192" windowHeight="11760" firstSheet="1" activeTab="4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62913"/>
</workbook>
</file>

<file path=xl/calcChain.xml><?xml version="1.0" encoding="utf-8"?>
<calcChain xmlns="http://schemas.openxmlformats.org/spreadsheetml/2006/main"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<sst xmlns="http://schemas.openxmlformats.org/spreadsheetml/2006/main" count="414" uniqueCount="344">
  <si>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</si>
  <si>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</si>
  <si>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</si>
  <si>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</si>
  <si>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</si>
  <si>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</si>
  <si>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</si>
  <si>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</si>
  <si>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</si>
  <si>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</si>
  <si>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</si>
  <si>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</si>
  <si>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</si>
  <si>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</si>
  <si>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</si>
  <si>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</si>
  <si>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</si>
  <si>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</si>
  <si>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</si>
  <si>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</si>
  <si>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</si>
  <si>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</si>
  <si>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</si>
  <si>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</si>
  <si>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</si>
  <si>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</si>
  <si>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</si>
  <si>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</si>
  <si>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</si>
  <si>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</si>
  <si>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</si>
  <si>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</si>
  <si>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</si>
  <si>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</si>
  <si>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</si>
  <si>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</si>
  <si>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</si>
  <si>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</si>
  <si>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</si>
  <si>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</si>
  <si>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</si>
  <si>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</si>
  <si>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</si>
  <si>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</si>
  <si>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</si>
  <si>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</si>
  <si>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</si>
  <si>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</si>
  <si>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</si>
  <si>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</si>
  <si>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</si>
  <si>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</si>
  <si>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</si>
  <si>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</si>
  <si>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</si>
  <si>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</si>
  <si>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</si>
  <si>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</si>
  <si>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</si>
  <si>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</si>
  <si>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</si>
  <si>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</si>
  <si>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</si>
  <si>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</si>
  <si>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</si>
  <si>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</si>
  <si>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</si>
  <si>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</si>
  <si>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</si>
  <si>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</si>
  <si>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</si>
  <si>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</si>
  <si>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</si>
  <si>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</si>
  <si>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</si>
  <si>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</si>
  <si>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</si>
  <si>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</si>
  <si>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</si>
  <si>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</si>
  <si>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</si>
  <si>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</si>
  <si>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</si>
  <si>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</si>
  <si>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</si>
  <si>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</si>
  <si>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</si>
  <si>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</si>
  <si>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</si>
  <si>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</si>
  <si>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</si>
  <si>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</si>
  <si>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</si>
  <si>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</si>
  <si>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</si>
  <si>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</si>
  <si>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</si>
  <si>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</si>
  <si>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</si>
  <si>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</si>
  <si>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</si>
  <si>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</si>
  <si>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</si>
  <si>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</si>
  <si>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</si>
  <si>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</si>
  <si>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</si>
  <si>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</si>
  <si>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</si>
  <si>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</si>
  <si>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</si>
  <si>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</si>
  <si>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</si>
  <si>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</si>
  <si>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</si>
  <si>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</si>
  <si>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</si>
  <si>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</si>
  <si>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</si>
  <si>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</si>
  <si>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</si>
  <si>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</si>
  <si>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</si>
  <si>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</si>
  <si>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</si>
  <si>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</si>
  <si>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</si>
  <si>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</si>
  <si>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</si>
  <si>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</si>
  <si>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</si>
  <si>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</si>
  <si>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</si>
  <si>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</si>
  <si>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</si>
  <si>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</si>
  <si>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</si>
  <si>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</si>
  <si>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</si>
  <si>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</si>
  <si>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</si>
  <si>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</si>
  <si>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</si>
  <si>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</si>
  <si>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</si>
  <si>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</si>
  <si>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</si>
  <si>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</si>
  <si>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</si>
  <si>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</si>
  <si>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</si>
  <si>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</si>
  <si>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</si>
  <si>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</si>
  <si>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</si>
  <si>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</si>
  <si>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</si>
  <si>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</si>
  <si>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</si>
  <si>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</si>
  <si>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</si>
  <si>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</si>
  <si>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</si>
  <si>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</si>
  <si>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</si>
  <si>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</si>
  <si>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</si>
  <si>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</si>
  <si>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</si>
  <si>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</si>
  <si>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</si>
  <si>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</si>
  <si>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</si>
  <si>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</si>
  <si>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</si>
  <si>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</si>
  <si>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</si>
  <si>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</si>
  <si>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</si>
  <si>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</si>
  <si>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</si>
  <si>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</si>
  <si>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</si>
  <si>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</si>
  <si>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</si>
  <si>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</si>
  <si>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</si>
  <si>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</si>
  <si>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</si>
  <si>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</si>
  <si>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</si>
  <si>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</si>
  <si>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</si>
  <si>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</si>
  <si>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</si>
  <si>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</si>
  <si>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</si>
  <si>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</si>
  <si>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</si>
  <si>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</si>
  <si>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</si>
  <si>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</si>
  <si>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</si>
  <si>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</si>
  <si>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</si>
  <si>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</si>
  <si>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</si>
  <si>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</si>
  <si>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</si>
  <si>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</si>
  <si>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</si>
  <si>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</si>
  <si>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</si>
  <si>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</si>
  <si>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</si>
  <si>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</si>
  <si>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</si>
  <si>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</si>
  <si>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</si>
  <si>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</si>
  <si>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</si>
  <si>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</si>
  <si>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</si>
  <si>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</si>
  <si>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</si>
  <si>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</si>
  <si>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</si>
  <si>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</si>
  <si>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</si>
  <si>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</si>
  <si>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</si>
  <si>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</si>
  <si>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</si>
  <si>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</si>
  <si>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</si>
  <si>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</si>
  <si>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</si>
  <si>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</si>
  <si>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</si>
  <si>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</si>
  <si>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</si>
  <si>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</si>
  <si>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</si>
  <si>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</si>
  <si>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</si>
  <si>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</si>
  <si>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</si>
  <si>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</si>
  <si>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</si>
  <si>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</si>
  <si>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</si>
  <si>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</si>
  <si>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</si>
  <si>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</si>
  <si>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</si>
  <si>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</si>
  <si>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</si>
  <si>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</si>
  <si>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</si>
  <si>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</si>
  <si>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</si>
  <si>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</si>
  <si>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</si>
  <si>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</si>
  <si>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</si>
  <si>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</si>
  <si>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</si>
  <si>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</si>
  <si>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</si>
  <si>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</si>
  <si>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</si>
  <si>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</si>
  <si>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</si>
  <si>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</si>
  <si>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</si>
  <si>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</si>
  <si>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</si>
  <si>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</si>
  <si>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</si>
  <si>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</si>
  <si>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</si>
  <si>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</si>
  <si>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</si>
  <si>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</si>
  <si>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</si>
  <si>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</si>
  <si>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</si>
  <si>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</si>
  <si>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</si>
  <si>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</si>
  <si>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</si>
  <si>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</si>
  <si>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</si>
  <si>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</si>
  <si>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</si>
  <si>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</si>
  <si>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</si>
  <si>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</si>
  <si>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</si>
  <si>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</si>
  <si>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</si>
  <si>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</si>
  <si>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</si>
  <si>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</si>
  <si>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</si>
  <si>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</si>
  <si>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</si>
  <si>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</si>
  <si>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</si>
  <si>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</si>
  <si>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</si>
  <si>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</si>
  <si>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</si>
  <si>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</si>
  <si>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</si>
  <si>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</si>
  <si>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</si>
  <si>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</si>
  <si>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</si>
  <si>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</si>
  <si>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</si>
  <si>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</si>
  <si>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</si>
  <si>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</si>
  <si>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</si>
  <si>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mSCOPE</t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</si>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</sst>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opLeftCell="A52" workbookViewId="0"/>
  </sheetViews>
  <sheetFormatPr defaultColWidth="11.44140625" defaultRowHeight="14.4" x14ac:dyDescent="0.3"/>
  <cols>
    <col min="1" max="1" width="17.33203125" customWidth="1"/>
    <col min="4" max="4" width="14.5546875" customWidth="1"/>
    <col min="5" max="5" width="15" customWidth="1"/>
    <col min="6" max="6" width="18.6640625" customWidth="1"/>
  </cols>
  <sheetData>
    <row r="2" spans="1:1" ht="15" x14ac:dyDescent="0.25">
      <c r="A2" s="2" t="s">
        <v>87</v>
      </c>
    </row>
    <row r="3" spans="1:1" ht="15" x14ac:dyDescent="0.25">
      <c r="A3" s="1"/>
    </row>
    <row r="4" spans="1:1" ht="15" x14ac:dyDescent="0.25">
      <c r="A4" s="37" t="s">
        <v>260</v>
      </c>
    </row>
    <row r="5" spans="1:1" ht="15" x14ac:dyDescent="0.25">
      <c r="A5" t="s">
        <v>228</v>
      </c>
    </row>
    <row r="6" spans="1:1" ht="15" x14ac:dyDescent="0.25">
      <c r="A6" s="38" t="s">
        <v>284</v>
      </c>
    </row>
    <row r="8" spans="1:1" ht="15" x14ac:dyDescent="0.25">
      <c r="A8" t="s">
        <v>229</v>
      </c>
    </row>
    <row r="9" spans="1:1" ht="15" x14ac:dyDescent="0.25">
      <c r="A9" t="s">
        <v>285</v>
      </c>
    </row>
    <row r="10" spans="1:1" ht="15" x14ac:dyDescent="0.25">
      <c r="A10" t="s">
        <v>230</v>
      </c>
    </row>
    <row r="11" spans="1:1" ht="15" x14ac:dyDescent="0.25">
      <c r="A11" t="s">
        <v>231</v>
      </c>
    </row>
    <row r="12" spans="1:1" ht="15" x14ac:dyDescent="0.25">
      <c r="A12" t="s">
        <v>232</v>
      </c>
    </row>
    <row r="14" spans="1:1" ht="15" x14ac:dyDescent="0.25">
      <c r="A14" s="37" t="s">
        <v>286</v>
      </c>
    </row>
    <row r="15" spans="1:1" ht="15" x14ac:dyDescent="0.25">
      <c r="A15" s="14" t="s">
        <v>287</v>
      </c>
    </row>
    <row r="17" spans="1:3" ht="15" x14ac:dyDescent="0.25">
      <c r="A17" s="37" t="s">
        <v>288</v>
      </c>
    </row>
    <row r="18" spans="1:3" ht="15" x14ac:dyDescent="0.25">
      <c r="A18" t="s">
        <v>82</v>
      </c>
      <c r="C18" t="s">
        <v>261</v>
      </c>
    </row>
    <row r="19" spans="1:3" ht="15" x14ac:dyDescent="0.25">
      <c r="A19" t="s">
        <v>83</v>
      </c>
      <c r="C19" t="s">
        <v>262</v>
      </c>
    </row>
    <row r="20" spans="1:3" ht="15" x14ac:dyDescent="0.25">
      <c r="A20" t="s">
        <v>91</v>
      </c>
      <c r="C20" t="s">
        <v>263</v>
      </c>
    </row>
    <row r="21" spans="1:3" ht="15" x14ac:dyDescent="0.25">
      <c r="A21" t="s">
        <v>84</v>
      </c>
      <c r="C21" t="s">
        <v>264</v>
      </c>
    </row>
    <row r="23" spans="1:3" ht="15" x14ac:dyDescent="0.25">
      <c r="A23" s="1" t="s">
        <v>56</v>
      </c>
    </row>
    <row r="24" spans="1:3" ht="15" x14ac:dyDescent="0.25">
      <c r="A24" t="s">
        <v>54</v>
      </c>
      <c r="C24" t="s">
        <v>265</v>
      </c>
    </row>
    <row r="25" spans="1:3" ht="15" x14ac:dyDescent="0.25">
      <c r="A25" t="s">
        <v>58</v>
      </c>
      <c r="C25" t="s">
        <v>270</v>
      </c>
    </row>
    <row r="26" spans="1:3" ht="15" x14ac:dyDescent="0.25">
      <c r="A26" t="s">
        <v>59</v>
      </c>
      <c r="C26" t="s">
        <v>266</v>
      </c>
    </row>
    <row r="27" spans="1:3" ht="15" x14ac:dyDescent="0.25">
      <c r="A27" t="s">
        <v>61</v>
      </c>
      <c r="C27" t="s">
        <v>268</v>
      </c>
    </row>
    <row r="28" spans="1:3" ht="15" x14ac:dyDescent="0.25">
      <c r="A28" t="s">
        <v>62</v>
      </c>
      <c r="C28" t="s">
        <v>269</v>
      </c>
    </row>
    <row r="29" spans="1:3" ht="15" x14ac:dyDescent="0.25">
      <c r="A29" t="s">
        <v>63</v>
      </c>
      <c r="C29" t="s">
        <v>267</v>
      </c>
    </row>
    <row r="30" spans="1:3" ht="15" x14ac:dyDescent="0.25">
      <c r="A30" t="s">
        <v>64</v>
      </c>
      <c r="C30" t="s">
        <v>271</v>
      </c>
    </row>
    <row r="31" spans="1:3" ht="15" x14ac:dyDescent="0.25">
      <c r="A31" t="s">
        <v>65</v>
      </c>
      <c r="C31" t="s">
        <v>272</v>
      </c>
    </row>
    <row r="32" spans="1:3" x14ac:dyDescent="0.3">
      <c r="A32" t="s">
        <v>66</v>
      </c>
      <c r="C32" t="s">
        <v>274</v>
      </c>
    </row>
    <row r="34" spans="1:3" x14ac:dyDescent="0.3">
      <c r="A34" s="1" t="s">
        <v>101</v>
      </c>
    </row>
    <row r="35" spans="1:3" x14ac:dyDescent="0.3">
      <c r="A35" t="s">
        <v>67</v>
      </c>
      <c r="C35" t="s">
        <v>273</v>
      </c>
    </row>
    <row r="36" spans="1:3" x14ac:dyDescent="0.3">
      <c r="A36" t="s">
        <v>60</v>
      </c>
      <c r="C36" t="s">
        <v>275</v>
      </c>
    </row>
    <row r="38" spans="1:3" x14ac:dyDescent="0.3">
      <c r="A38" s="1" t="s">
        <v>74</v>
      </c>
    </row>
    <row r="39" spans="1:3" x14ac:dyDescent="0.3">
      <c r="A39" s="1"/>
      <c r="C39" t="s">
        <v>276</v>
      </c>
    </row>
    <row r="40" spans="1:3" x14ac:dyDescent="0.3">
      <c r="C40" t="s">
        <v>277</v>
      </c>
    </row>
    <row r="41" spans="1:3" x14ac:dyDescent="0.3">
      <c r="C41" t="s">
        <v>283</v>
      </c>
    </row>
    <row r="42" spans="1:3" x14ac:dyDescent="0.3">
      <c r="A42" t="s">
        <v>69</v>
      </c>
      <c r="C42" t="s">
        <v>278</v>
      </c>
    </row>
    <row r="43" spans="1:3" x14ac:dyDescent="0.3">
      <c r="A43" t="s">
        <v>70</v>
      </c>
      <c r="C43" t="s">
        <v>279</v>
      </c>
    </row>
    <row r="44" spans="1:3" x14ac:dyDescent="0.3">
      <c r="A44" t="s">
        <v>71</v>
      </c>
      <c r="C44" t="s">
        <v>292</v>
      </c>
    </row>
    <row r="45" spans="1:3" x14ac:dyDescent="0.3">
      <c r="A45" t="s">
        <v>72</v>
      </c>
      <c r="C45" t="s">
        <v>280</v>
      </c>
    </row>
    <row r="46" spans="1:3" x14ac:dyDescent="0.3">
      <c r="A46" t="s">
        <v>73</v>
      </c>
      <c r="C46" t="s">
        <v>281</v>
      </c>
    </row>
    <row r="47" spans="1:3" x14ac:dyDescent="0.3">
      <c r="A47" t="s">
        <v>68</v>
      </c>
      <c r="C47" t="s">
        <v>282</v>
      </c>
    </row>
    <row r="50" spans="1:3" x14ac:dyDescent="0.3">
      <c r="A50" s="37" t="s">
        <v>289</v>
      </c>
    </row>
    <row r="51" spans="1:3" x14ac:dyDescent="0.3">
      <c r="A51" s="14" t="s">
        <v>290</v>
      </c>
    </row>
    <row r="52" spans="1:3" x14ac:dyDescent="0.3">
      <c r="A52" s="14" t="s">
        <v>291</v>
      </c>
    </row>
    <row r="55" spans="1:3" ht="15" thickBot="1" x14ac:dyDescent="0.35">
      <c r="A55" s="36" t="s">
        <v>233</v>
      </c>
    </row>
    <row r="56" spans="1:3" x14ac:dyDescent="0.3">
      <c r="A56" s="52" t="s">
        <v>125</v>
      </c>
      <c r="B56" s="52" t="s">
        <v>107</v>
      </c>
      <c r="C56" s="52" t="s">
        <v>108</v>
      </c>
    </row>
    <row r="57" spans="1:3" ht="15" thickBot="1" x14ac:dyDescent="0.35">
      <c r="A57" s="53"/>
      <c r="B57" s="53"/>
      <c r="C57" s="53"/>
    </row>
    <row r="58" spans="1:3" x14ac:dyDescent="0.3">
      <c r="A58" s="11" t="s">
        <v>126</v>
      </c>
      <c r="B58" s="11">
        <v>1</v>
      </c>
      <c r="C58" s="11">
        <v>0</v>
      </c>
    </row>
    <row r="59" spans="1:3" x14ac:dyDescent="0.3">
      <c r="A59" s="11" t="s">
        <v>127</v>
      </c>
      <c r="B59" s="11">
        <v>-1</v>
      </c>
      <c r="C59" s="11">
        <v>0</v>
      </c>
    </row>
    <row r="60" spans="1:3" x14ac:dyDescent="0.3">
      <c r="A60" s="11" t="s">
        <v>128</v>
      </c>
      <c r="B60" s="11">
        <v>0</v>
      </c>
      <c r="C60" s="11">
        <v>-1</v>
      </c>
    </row>
    <row r="61" spans="1:3" x14ac:dyDescent="0.3">
      <c r="A61" s="11" t="s">
        <v>129</v>
      </c>
      <c r="B61" s="11">
        <v>0</v>
      </c>
      <c r="C61" s="11">
        <v>1</v>
      </c>
    </row>
    <row r="62" spans="1:3" x14ac:dyDescent="0.3">
      <c r="A62" s="11" t="s">
        <v>130</v>
      </c>
      <c r="B62" s="11">
        <v>-0.35</v>
      </c>
      <c r="C62" s="11">
        <v>-0.15</v>
      </c>
    </row>
    <row r="63" spans="1:3" ht="15" thickBot="1" x14ac:dyDescent="0.35">
      <c r="A63" s="12" t="s">
        <v>131</v>
      </c>
      <c r="B63" s="12">
        <v>0</v>
      </c>
      <c r="C63" s="12">
        <v>0</v>
      </c>
    </row>
    <row r="67" spans="1:10" x14ac:dyDescent="0.3">
      <c r="A67" s="36" t="s">
        <v>259</v>
      </c>
    </row>
    <row r="68" spans="1:10" x14ac:dyDescent="0.3">
      <c r="A68" s="15"/>
      <c r="B68" s="16"/>
      <c r="C68" s="54" t="s">
        <v>234</v>
      </c>
      <c r="D68" s="55"/>
      <c r="E68" s="55"/>
      <c r="F68" s="55"/>
      <c r="G68" s="56"/>
      <c r="H68" s="17"/>
      <c r="I68" s="17"/>
      <c r="J68" s="18"/>
    </row>
    <row r="69" spans="1:10" x14ac:dyDescent="0.3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3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3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3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3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3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3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3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3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3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3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3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3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3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3">
      <c r="A85" s="36" t="s">
        <v>293</v>
      </c>
    </row>
    <row r="86" spans="1:10" x14ac:dyDescent="0.3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3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3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27.6" x14ac:dyDescent="0.3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27.6" x14ac:dyDescent="0.3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x14ac:dyDescent="0.3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6.2" x14ac:dyDescent="0.3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28.2" x14ac:dyDescent="0.3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27.6" x14ac:dyDescent="0.3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27.6" x14ac:dyDescent="0.3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28.2" thickBot="1" x14ac:dyDescent="0.3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C28" sqref="C28"/>
    </sheetView>
  </sheetViews>
  <sheetFormatPr defaultColWidth="11.44140625" defaultRowHeight="14.4" x14ac:dyDescent="0.3"/>
  <cols>
    <col min="1" max="2" width="9.109375" customWidth="1"/>
    <col min="3" max="3" width="23.109375" customWidth="1"/>
  </cols>
  <sheetData>
    <row r="1" spans="1:5" x14ac:dyDescent="0.25">
      <c r="A1" s="2" t="s">
        <v>50</v>
      </c>
    </row>
    <row r="3" spans="1:5" x14ac:dyDescent="0.25">
      <c r="A3" s="10" t="s">
        <v>117</v>
      </c>
    </row>
    <row r="4" spans="1:5" x14ac:dyDescent="0.25">
      <c r="A4" s="10"/>
    </row>
    <row r="5" spans="1:5" x14ac:dyDescent="0.25">
      <c r="A5">
        <v>1</v>
      </c>
      <c r="C5" t="s">
        <v>88</v>
      </c>
      <c r="E5" t="s">
        <v>89</v>
      </c>
    </row>
    <row r="6" spans="1:5" x14ac:dyDescent="0.25">
      <c r="A6">
        <v>1</v>
      </c>
      <c r="C6" t="s">
        <v>118</v>
      </c>
      <c r="E6" t="s">
        <v>111</v>
      </c>
    </row>
    <row r="7" spans="1:5" x14ac:dyDescent="0.25">
      <c r="A7">
        <v>1</v>
      </c>
      <c r="C7" t="s">
        <v>119</v>
      </c>
      <c r="E7" t="s">
        <v>112</v>
      </c>
    </row>
    <row r="8" spans="1:5" x14ac:dyDescent="0.25">
      <c r="A8">
        <v>0</v>
      </c>
      <c r="C8" t="s">
        <v>120</v>
      </c>
      <c r="E8" t="s">
        <v>123</v>
      </c>
    </row>
    <row r="9" spans="1:5" x14ac:dyDescent="0.25">
      <c r="A9">
        <v>0</v>
      </c>
      <c r="C9" t="s">
        <v>121</v>
      </c>
      <c r="E9" t="s">
        <v>124</v>
      </c>
    </row>
    <row r="10" spans="1:5" x14ac:dyDescent="0.25">
      <c r="A10">
        <v>0</v>
      </c>
      <c r="C10" s="14" t="s">
        <v>122</v>
      </c>
      <c r="E10" t="s">
        <v>113</v>
      </c>
    </row>
    <row r="11" spans="1:5" x14ac:dyDescent="0.25">
      <c r="A11">
        <v>0</v>
      </c>
      <c r="C11" t="s">
        <v>132</v>
      </c>
      <c r="E11" t="s">
        <v>133</v>
      </c>
    </row>
    <row r="12" spans="1:5" x14ac:dyDescent="0.3">
      <c r="A12">
        <v>1</v>
      </c>
      <c r="C12" t="s">
        <v>321</v>
      </c>
      <c r="E12" t="s">
        <v>114</v>
      </c>
    </row>
    <row r="13" spans="1:5" x14ac:dyDescent="0.3">
      <c r="A13">
        <v>1</v>
      </c>
      <c r="C13" t="s">
        <v>137</v>
      </c>
      <c r="E13" t="s">
        <v>138</v>
      </c>
    </row>
    <row r="14" spans="1:5" x14ac:dyDescent="0.3">
      <c r="A14">
        <v>0</v>
      </c>
      <c r="C14" t="s">
        <v>135</v>
      </c>
      <c r="E14" t="s">
        <v>136</v>
      </c>
    </row>
    <row r="15" spans="1:5" x14ac:dyDescent="0.3">
      <c r="A15">
        <v>1</v>
      </c>
      <c r="C15" t="s">
        <v>323</v>
      </c>
      <c r="E15" t="s">
        <v>48</v>
      </c>
    </row>
    <row r="16" spans="1:5" x14ac:dyDescent="0.3">
      <c r="A16" s="14">
        <v>0</v>
      </c>
      <c r="C16" t="s">
        <v>49</v>
      </c>
      <c r="E16" t="s">
        <v>227</v>
      </c>
    </row>
    <row r="17" spans="1:5" x14ac:dyDescent="0.3">
      <c r="A17">
        <v>1</v>
      </c>
      <c r="C17" t="s">
        <v>322</v>
      </c>
      <c r="E17" t="s">
        <v>115</v>
      </c>
    </row>
    <row r="18" spans="1:5" x14ac:dyDescent="0.3">
      <c r="A18" s="14">
        <v>0</v>
      </c>
      <c r="C18" t="s">
        <v>47</v>
      </c>
      <c r="E18" t="s">
        <v>46</v>
      </c>
    </row>
    <row r="19" spans="1:5" x14ac:dyDescent="0.3">
      <c r="A19">
        <v>0</v>
      </c>
      <c r="C19" t="s">
        <v>51</v>
      </c>
      <c r="E19" t="s">
        <v>116</v>
      </c>
    </row>
    <row r="20" spans="1:5" x14ac:dyDescent="0.3">
      <c r="A20" s="13"/>
      <c r="E20" t="s">
        <v>339</v>
      </c>
    </row>
    <row r="21" spans="1:5" x14ac:dyDescent="0.3">
      <c r="E21" t="s">
        <v>340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9" sqref="C9"/>
    </sheetView>
  </sheetViews>
  <sheetFormatPr defaultColWidth="11.44140625" defaultRowHeight="14.4" x14ac:dyDescent="0.3"/>
  <cols>
    <col min="1" max="1" width="20.6640625" customWidth="1"/>
    <col min="2" max="2" width="18.6640625" customWidth="1"/>
    <col min="3" max="3" width="15.5546875" bestFit="1" customWidth="1"/>
    <col min="4" max="4" width="15.33203125" customWidth="1"/>
  </cols>
  <sheetData>
    <row r="1" spans="1:2" x14ac:dyDescent="0.25">
      <c r="A1" s="2" t="s">
        <v>86</v>
      </c>
    </row>
    <row r="3" spans="1:2" x14ac:dyDescent="0.25">
      <c r="A3" s="2" t="s">
        <v>85</v>
      </c>
    </row>
    <row r="4" spans="1:2" x14ac:dyDescent="0.25">
      <c r="A4" t="s">
        <v>82</v>
      </c>
      <c r="B4" t="s">
        <v>325</v>
      </c>
    </row>
    <row r="5" spans="1:2" x14ac:dyDescent="0.25">
      <c r="A5" t="s">
        <v>83</v>
      </c>
      <c r="B5" t="s">
        <v>326</v>
      </c>
    </row>
    <row r="6" spans="1:2" x14ac:dyDescent="0.25">
      <c r="A6" t="s">
        <v>91</v>
      </c>
      <c r="B6" t="s">
        <v>318</v>
      </c>
    </row>
    <row r="7" spans="1:2" x14ac:dyDescent="0.25">
      <c r="A7" t="s">
        <v>84</v>
      </c>
      <c r="B7" t="s">
        <v>92</v>
      </c>
    </row>
    <row r="9" spans="1:2" x14ac:dyDescent="0.3">
      <c r="A9" s="2" t="s">
        <v>56</v>
      </c>
    </row>
    <row r="10" spans="1:2" x14ac:dyDescent="0.3">
      <c r="A10" t="s">
        <v>54</v>
      </c>
      <c r="B10" t="s">
        <v>57</v>
      </c>
    </row>
    <row r="11" spans="1:2" x14ac:dyDescent="0.3">
      <c r="A11" t="s">
        <v>58</v>
      </c>
      <c r="B11" t="s">
        <v>93</v>
      </c>
    </row>
    <row r="12" spans="1:2" x14ac:dyDescent="0.3">
      <c r="A12" t="s">
        <v>59</v>
      </c>
      <c r="B12" t="s">
        <v>94</v>
      </c>
    </row>
    <row r="13" spans="1:2" x14ac:dyDescent="0.3">
      <c r="A13" t="s">
        <v>61</v>
      </c>
      <c r="B13" t="s">
        <v>95</v>
      </c>
    </row>
    <row r="14" spans="1:2" x14ac:dyDescent="0.3">
      <c r="A14" t="s">
        <v>62</v>
      </c>
      <c r="B14" t="s">
        <v>96</v>
      </c>
    </row>
    <row r="15" spans="1:2" x14ac:dyDescent="0.3">
      <c r="A15" t="s">
        <v>63</v>
      </c>
      <c r="B15" t="s">
        <v>97</v>
      </c>
    </row>
    <row r="16" spans="1:2" x14ac:dyDescent="0.3">
      <c r="A16" t="s">
        <v>64</v>
      </c>
      <c r="B16" t="s">
        <v>98</v>
      </c>
    </row>
    <row r="17" spans="1:2" x14ac:dyDescent="0.3">
      <c r="A17" t="s">
        <v>65</v>
      </c>
      <c r="B17" t="s">
        <v>99</v>
      </c>
    </row>
    <row r="18" spans="1:2" x14ac:dyDescent="0.3">
      <c r="A18" t="s">
        <v>66</v>
      </c>
      <c r="B18" t="s">
        <v>100</v>
      </c>
    </row>
    <row r="20" spans="1:2" x14ac:dyDescent="0.3">
      <c r="A20" s="1" t="s">
        <v>101</v>
      </c>
    </row>
    <row r="21" spans="1:2" x14ac:dyDescent="0.3">
      <c r="A21" t="s">
        <v>67</v>
      </c>
    </row>
    <row r="22" spans="1:2" x14ac:dyDescent="0.3">
      <c r="A22" t="s">
        <v>68</v>
      </c>
    </row>
    <row r="23" spans="1:2" x14ac:dyDescent="0.3">
      <c r="A23" t="s">
        <v>60</v>
      </c>
    </row>
    <row r="25" spans="1:2" x14ac:dyDescent="0.3">
      <c r="A25" s="1" t="s">
        <v>74</v>
      </c>
    </row>
    <row r="26" spans="1:2" x14ac:dyDescent="0.3">
      <c r="A26" t="s">
        <v>69</v>
      </c>
    </row>
    <row r="27" spans="1:2" x14ac:dyDescent="0.3">
      <c r="A27" t="s">
        <v>70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4"/>
  <sheetViews>
    <sheetView workbookViewId="0">
      <selection activeCell="E35" sqref="E35"/>
    </sheetView>
  </sheetViews>
  <sheetFormatPr defaultColWidth="11.44140625" defaultRowHeight="14.4" x14ac:dyDescent="0.3"/>
  <cols>
    <col min="1" max="1" width="12.88671875" customWidth="1"/>
    <col min="2" max="8" width="9.109375" customWidth="1"/>
    <col min="9" max="9" width="40.33203125" customWidth="1"/>
    <col min="10" max="26" width="9.109375" customWidth="1"/>
    <col min="27" max="27" width="9.109375" style="4" customWidth="1"/>
    <col min="28" max="28" width="24.5546875" customWidth="1"/>
  </cols>
  <sheetData>
    <row r="1" spans="1:28" ht="15" x14ac:dyDescent="0.25">
      <c r="A1" s="2" t="s">
        <v>55</v>
      </c>
    </row>
    <row r="3" spans="1:28" ht="15" x14ac:dyDescent="0.25">
      <c r="A3" t="s">
        <v>324</v>
      </c>
    </row>
    <row r="4" spans="1:28" ht="15" x14ac:dyDescent="0.25">
      <c r="A4" t="s">
        <v>77</v>
      </c>
    </row>
    <row r="6" spans="1:28" s="6" customFormat="1" ht="15" x14ac:dyDescent="0.25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ht="15" x14ac:dyDescent="0.25">
      <c r="A8" s="5" t="s">
        <v>18</v>
      </c>
      <c r="AA8" s="7"/>
    </row>
    <row r="9" spans="1:28" ht="15" x14ac:dyDescent="0.25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3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3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3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3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3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3">
      <c r="A15" t="s">
        <v>30</v>
      </c>
      <c r="B15">
        <v>0.01</v>
      </c>
      <c r="E15" s="13"/>
      <c r="I15" t="s">
        <v>151</v>
      </c>
      <c r="AA15"/>
    </row>
    <row r="16" spans="1:28" x14ac:dyDescent="0.3">
      <c r="A16" t="s">
        <v>29</v>
      </c>
      <c r="B16">
        <v>0.01</v>
      </c>
      <c r="I16" t="s">
        <v>152</v>
      </c>
      <c r="AA16"/>
    </row>
    <row r="17" spans="1:103" x14ac:dyDescent="0.3">
      <c r="AA17"/>
    </row>
    <row r="18" spans="1:103" s="6" customFormat="1" x14ac:dyDescent="0.3">
      <c r="A18" s="5" t="s">
        <v>109</v>
      </c>
    </row>
    <row r="19" spans="1:103" x14ac:dyDescent="0.3">
      <c r="A19" t="s">
        <v>16</v>
      </c>
      <c r="B19">
        <v>70</v>
      </c>
      <c r="H19" t="s">
        <v>153</v>
      </c>
      <c r="I19" t="s">
        <v>154</v>
      </c>
      <c r="AA19"/>
    </row>
    <row r="20" spans="1:103" x14ac:dyDescent="0.3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3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3">
      <c r="A22" t="s">
        <v>20</v>
      </c>
      <c r="B22">
        <v>0.63959999999999995</v>
      </c>
      <c r="I22" t="s">
        <v>157</v>
      </c>
      <c r="AA22"/>
    </row>
    <row r="23" spans="1:103" x14ac:dyDescent="0.3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3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3">
      <c r="A25" s="5" t="s">
        <v>217</v>
      </c>
    </row>
    <row r="26" spans="1:103" x14ac:dyDescent="0.3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3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3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3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3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3">
      <c r="AZ31" s="4"/>
      <c r="BY31" s="4"/>
      <c r="CX31" s="4"/>
    </row>
    <row r="32" spans="1:103" s="6" customFormat="1" x14ac:dyDescent="0.3">
      <c r="A32" s="5" t="s">
        <v>32</v>
      </c>
      <c r="AA32" s="7"/>
      <c r="AZ32" s="7"/>
      <c r="BY32" s="7"/>
      <c r="CX32" s="7"/>
    </row>
    <row r="33" spans="1:126" x14ac:dyDescent="0.3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3">
      <c r="AZ34" s="4"/>
      <c r="BY34" s="4"/>
      <c r="CX34" s="4"/>
    </row>
    <row r="35" spans="1:126" s="6" customFormat="1" x14ac:dyDescent="0.3">
      <c r="A35" s="5" t="s">
        <v>26</v>
      </c>
      <c r="AA35" s="7"/>
      <c r="AZ35" s="7"/>
      <c r="BY35" s="7"/>
      <c r="CX35" s="7"/>
    </row>
    <row r="36" spans="1:126" x14ac:dyDescent="0.3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3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3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3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3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3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3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3">
      <c r="AZ43" s="4"/>
      <c r="BY43" s="4"/>
      <c r="CX43" s="4"/>
    </row>
    <row r="44" spans="1:126" s="6" customFormat="1" x14ac:dyDescent="0.3">
      <c r="A44" s="5" t="s">
        <v>3</v>
      </c>
      <c r="AA44" s="7"/>
      <c r="AZ44" s="7"/>
      <c r="BY44" s="7"/>
      <c r="CX44" s="7"/>
    </row>
    <row r="45" spans="1:126" x14ac:dyDescent="0.3">
      <c r="A45" t="s">
        <v>4</v>
      </c>
      <c r="B45" s="9">
        <v>3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3">
      <c r="A46" t="s">
        <v>24</v>
      </c>
      <c r="B46">
        <v>2</v>
      </c>
      <c r="H46" t="s">
        <v>17</v>
      </c>
      <c r="I46" t="s">
        <v>174</v>
      </c>
      <c r="AB46" s="9"/>
    </row>
    <row r="47" spans="1:126" x14ac:dyDescent="0.3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3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3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3">
      <c r="A51" s="5" t="s">
        <v>90</v>
      </c>
      <c r="AA51" s="7"/>
    </row>
    <row r="52" spans="1:28" x14ac:dyDescent="0.3">
      <c r="A52" t="s">
        <v>7</v>
      </c>
      <c r="B52">
        <v>10</v>
      </c>
      <c r="H52" t="s">
        <v>17</v>
      </c>
      <c r="I52" t="s">
        <v>178</v>
      </c>
    </row>
    <row r="53" spans="1:28" x14ac:dyDescent="0.3">
      <c r="A53" t="s">
        <v>8</v>
      </c>
      <c r="B53">
        <v>600</v>
      </c>
      <c r="H53" t="s">
        <v>179</v>
      </c>
      <c r="I53" t="s">
        <v>180</v>
      </c>
    </row>
    <row r="54" spans="1:28" x14ac:dyDescent="0.3">
      <c r="A54" t="s">
        <v>9</v>
      </c>
      <c r="B54">
        <v>20</v>
      </c>
      <c r="H54" t="s">
        <v>181</v>
      </c>
      <c r="I54" t="s">
        <v>182</v>
      </c>
    </row>
    <row r="55" spans="1:28" x14ac:dyDescent="0.3">
      <c r="A55" t="s">
        <v>10</v>
      </c>
      <c r="B55">
        <v>300</v>
      </c>
      <c r="H55" t="s">
        <v>179</v>
      </c>
      <c r="I55" t="s">
        <v>183</v>
      </c>
    </row>
    <row r="56" spans="1:28" x14ac:dyDescent="0.3">
      <c r="A56" t="s">
        <v>11</v>
      </c>
      <c r="B56">
        <v>970</v>
      </c>
      <c r="H56" t="s">
        <v>184</v>
      </c>
      <c r="I56" t="s">
        <v>185</v>
      </c>
    </row>
    <row r="57" spans="1:28" x14ac:dyDescent="0.3">
      <c r="A57" t="s">
        <v>12</v>
      </c>
      <c r="B57">
        <v>15</v>
      </c>
      <c r="H57" t="s">
        <v>184</v>
      </c>
      <c r="I57" t="s">
        <v>186</v>
      </c>
    </row>
    <row r="58" spans="1:28" x14ac:dyDescent="0.3">
      <c r="A58" t="s">
        <v>13</v>
      </c>
      <c r="B58">
        <v>2</v>
      </c>
      <c r="H58" t="s">
        <v>187</v>
      </c>
      <c r="I58" t="s">
        <v>188</v>
      </c>
    </row>
    <row r="59" spans="1:28" x14ac:dyDescent="0.3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3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3">
      <c r="A62" s="5" t="s">
        <v>34</v>
      </c>
      <c r="AA62" s="7"/>
    </row>
    <row r="63" spans="1:28" x14ac:dyDescent="0.3">
      <c r="A63" t="s">
        <v>23</v>
      </c>
      <c r="B63">
        <f>0.123*B46</f>
        <v>0.246</v>
      </c>
      <c r="H63" t="s">
        <v>17</v>
      </c>
      <c r="I63" t="s">
        <v>193</v>
      </c>
      <c r="AB63" s="9"/>
    </row>
    <row r="64" spans="1:28" x14ac:dyDescent="0.3">
      <c r="A64" t="s">
        <v>25</v>
      </c>
      <c r="B64">
        <f>0.67*B46</f>
        <v>1.34</v>
      </c>
      <c r="H64" t="s">
        <v>17</v>
      </c>
      <c r="I64" t="s">
        <v>194</v>
      </c>
      <c r="AB64" s="9"/>
    </row>
    <row r="65" spans="1:28" x14ac:dyDescent="0.3">
      <c r="A65" t="s">
        <v>38</v>
      </c>
      <c r="B65">
        <v>0.3</v>
      </c>
      <c r="I65" t="s">
        <v>195</v>
      </c>
      <c r="AB65" s="9"/>
    </row>
    <row r="66" spans="1:28" x14ac:dyDescent="0.3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3">
      <c r="A67" t="s">
        <v>40</v>
      </c>
      <c r="B67">
        <v>0.35</v>
      </c>
      <c r="I67" t="s">
        <v>197</v>
      </c>
    </row>
    <row r="68" spans="1:28" x14ac:dyDescent="0.3">
      <c r="A68" t="s">
        <v>41</v>
      </c>
      <c r="B68">
        <v>20.6</v>
      </c>
      <c r="I68" t="s">
        <v>198</v>
      </c>
    </row>
    <row r="69" spans="1:28" x14ac:dyDescent="0.3">
      <c r="A69" t="s">
        <v>42</v>
      </c>
      <c r="B69">
        <v>0.2</v>
      </c>
      <c r="I69" t="s">
        <v>199</v>
      </c>
    </row>
    <row r="70" spans="1:28" x14ac:dyDescent="0.3">
      <c r="A70" t="s">
        <v>43</v>
      </c>
      <c r="B70">
        <v>0.01</v>
      </c>
      <c r="I70" t="s">
        <v>200</v>
      </c>
    </row>
    <row r="71" spans="1:28" x14ac:dyDescent="0.3">
      <c r="A71" t="s">
        <v>44</v>
      </c>
      <c r="B71">
        <v>10</v>
      </c>
      <c r="H71" t="s">
        <v>162</v>
      </c>
      <c r="I71" t="s">
        <v>201</v>
      </c>
    </row>
    <row r="72" spans="1:28" x14ac:dyDescent="0.3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3">
      <c r="A74" s="5" t="s">
        <v>78</v>
      </c>
      <c r="AA74" s="7"/>
    </row>
    <row r="75" spans="1:28" x14ac:dyDescent="0.3">
      <c r="A75" t="s">
        <v>52</v>
      </c>
      <c r="B75" s="9">
        <v>169</v>
      </c>
      <c r="I75" t="s">
        <v>203</v>
      </c>
      <c r="AB75" s="9"/>
    </row>
    <row r="76" spans="1:28" x14ac:dyDescent="0.3">
      <c r="A76" t="s">
        <v>53</v>
      </c>
      <c r="B76">
        <v>170</v>
      </c>
      <c r="I76" t="s">
        <v>204</v>
      </c>
      <c r="AB76" s="9"/>
    </row>
    <row r="77" spans="1:28" x14ac:dyDescent="0.3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3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3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3">
      <c r="A81" s="5" t="s">
        <v>102</v>
      </c>
      <c r="AA81" s="7"/>
    </row>
    <row r="82" spans="1:28" x14ac:dyDescent="0.3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3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3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abSelected="1" workbookViewId="0">
      <selection activeCell="D17" sqref="D17"/>
    </sheetView>
  </sheetViews>
  <sheetFormatPr defaultRowHeight="14.4" x14ac:dyDescent="0.3"/>
  <cols>
    <col min="2" max="2" width="16.6640625" customWidth="1"/>
  </cols>
  <sheetData>
    <row r="3" spans="1:5" x14ac:dyDescent="0.3">
      <c r="A3" s="5" t="s">
        <v>338</v>
      </c>
      <c r="B3" s="6"/>
      <c r="C3" s="6"/>
      <c r="D3" s="6"/>
      <c r="E3" s="6"/>
    </row>
    <row r="4" spans="1:5" x14ac:dyDescent="0.3">
      <c r="A4" s="49" t="s">
        <v>327</v>
      </c>
      <c r="B4" s="49" t="s">
        <v>328</v>
      </c>
      <c r="C4" s="49">
        <v>3</v>
      </c>
      <c r="D4" s="49"/>
      <c r="E4" s="49"/>
    </row>
    <row r="5" spans="1:5" x14ac:dyDescent="0.3">
      <c r="A5" s="50" t="s">
        <v>329</v>
      </c>
      <c r="B5" s="50" t="s">
        <v>330</v>
      </c>
      <c r="C5" s="50">
        <v>1</v>
      </c>
      <c r="D5" s="50">
        <v>1</v>
      </c>
      <c r="E5" s="50">
        <v>1</v>
      </c>
    </row>
    <row r="6" spans="1:5" x14ac:dyDescent="0.3">
      <c r="A6" s="50" t="s">
        <v>332</v>
      </c>
      <c r="B6" s="50"/>
      <c r="C6">
        <v>80</v>
      </c>
      <c r="D6">
        <v>80</v>
      </c>
      <c r="E6">
        <v>80</v>
      </c>
    </row>
    <row r="7" spans="1:5" x14ac:dyDescent="0.3">
      <c r="A7" s="48" t="s">
        <v>333</v>
      </c>
      <c r="B7" s="50"/>
      <c r="C7">
        <v>20</v>
      </c>
      <c r="D7">
        <v>20</v>
      </c>
      <c r="E7">
        <v>20</v>
      </c>
    </row>
    <row r="8" spans="1:5" x14ac:dyDescent="0.3">
      <c r="A8" s="50" t="s">
        <v>334</v>
      </c>
      <c r="B8" s="50"/>
      <c r="C8">
        <v>1.2E-2</v>
      </c>
      <c r="D8">
        <v>1.2E-2</v>
      </c>
      <c r="E8">
        <v>1.2E-2</v>
      </c>
    </row>
    <row r="9" spans="1:5" x14ac:dyDescent="0.3">
      <c r="A9" s="50" t="s">
        <v>335</v>
      </c>
      <c r="B9" s="50"/>
      <c r="C9">
        <v>8.9999999999999993E-3</v>
      </c>
      <c r="D9">
        <v>8.9999999999999993E-3</v>
      </c>
      <c r="E9">
        <v>8.9999999999999993E-3</v>
      </c>
    </row>
    <row r="10" spans="1:5" x14ac:dyDescent="0.3">
      <c r="A10" s="50" t="s">
        <v>336</v>
      </c>
      <c r="B10" s="50"/>
      <c r="C10">
        <v>0</v>
      </c>
      <c r="D10">
        <v>0</v>
      </c>
      <c r="E10">
        <v>0</v>
      </c>
    </row>
    <row r="11" spans="1:5" x14ac:dyDescent="0.3">
      <c r="A11" s="50" t="s">
        <v>337</v>
      </c>
      <c r="B11" s="50"/>
      <c r="C11">
        <v>1.4</v>
      </c>
      <c r="D11">
        <v>1.4</v>
      </c>
      <c r="E11">
        <v>1.4</v>
      </c>
    </row>
    <row r="12" spans="1:5" x14ac:dyDescent="0.3">
      <c r="A12" s="51" t="s">
        <v>331</v>
      </c>
      <c r="B12" s="51"/>
      <c r="C12" s="51">
        <v>3</v>
      </c>
      <c r="D12" s="51"/>
      <c r="E12" s="51"/>
    </row>
    <row r="13" spans="1:5" x14ac:dyDescent="0.3">
      <c r="C13" t="s">
        <v>341</v>
      </c>
      <c r="D13" s="57" t="s">
        <v>343</v>
      </c>
      <c r="E13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Yang, P. (ITC)</cp:lastModifiedBy>
  <dcterms:created xsi:type="dcterms:W3CDTF">2013-04-05T12:21:10Z</dcterms:created>
  <dcterms:modified xsi:type="dcterms:W3CDTF">2019-02-14T15:12:59Z</dcterms:modified>
</cp:coreProperties>
</file>