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drawings/drawing8.xml" ContentType="application/vnd.openxmlformats-officedocument.drawing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n\Dropbox\sfassnacht1\Software Engineering\attendin\"/>
    </mc:Choice>
  </mc:AlternateContent>
  <bookViews>
    <workbookView xWindow="0" yWindow="0" windowWidth="14370" windowHeight="8265" activeTab="5"/>
  </bookViews>
  <sheets>
    <sheet name="Student" sheetId="2" r:id="rId1"/>
    <sheet name="Professor" sheetId="4" r:id="rId2"/>
    <sheet name="Course" sheetId="5" r:id="rId3"/>
    <sheet name="Class" sheetId="1" r:id="rId4"/>
    <sheet name="Roll" sheetId="3" r:id="rId5"/>
    <sheet name="Login" sheetId="6" r:id="rId6"/>
    <sheet name="Verify" sheetId="8" r:id="rId7"/>
    <sheet name="SetCourse" sheetId="9" r:id="rId8"/>
    <sheet name="Links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6" l="1"/>
  <c r="F4" i="6"/>
  <c r="F9" i="9"/>
  <c r="F8" i="9"/>
  <c r="F8" i="8"/>
  <c r="F7" i="3"/>
  <c r="F6" i="3"/>
  <c r="F5" i="1"/>
  <c r="F8" i="1"/>
  <c r="F5" i="6" l="1"/>
  <c r="F6" i="6"/>
  <c r="F7" i="6"/>
  <c r="F8" i="6"/>
  <c r="F9" i="6"/>
  <c r="F10" i="6"/>
  <c r="F11" i="6"/>
  <c r="F5" i="9"/>
  <c r="F6" i="9"/>
  <c r="F7" i="9"/>
  <c r="F4" i="9"/>
  <c r="F5" i="8"/>
  <c r="F6" i="8"/>
  <c r="F7" i="8"/>
  <c r="F4" i="8"/>
  <c r="F5" i="5"/>
  <c r="F4" i="5"/>
  <c r="F5" i="2"/>
  <c r="F6" i="2"/>
  <c r="F7" i="2"/>
  <c r="F8" i="2"/>
  <c r="F5" i="3"/>
  <c r="F4" i="3"/>
  <c r="F4" i="2"/>
  <c r="F7" i="1"/>
  <c r="F4" i="1"/>
  <c r="F5" i="4"/>
  <c r="F6" i="4"/>
  <c r="F7" i="4"/>
  <c r="F8" i="4"/>
  <c r="F4" i="4"/>
  <c r="F3" i="9" l="1"/>
  <c r="F2" i="9"/>
  <c r="F3" i="1"/>
  <c r="F3" i="2"/>
  <c r="F3" i="3"/>
  <c r="F3" i="4"/>
  <c r="F3" i="5"/>
  <c r="F3" i="8"/>
  <c r="F2" i="8"/>
  <c r="F2" i="5"/>
  <c r="F2" i="4"/>
  <c r="F2" i="3"/>
  <c r="F2" i="2"/>
  <c r="F2" i="1"/>
  <c r="F3" i="6"/>
  <c r="F2" i="6"/>
</calcChain>
</file>

<file path=xl/sharedStrings.xml><?xml version="1.0" encoding="utf-8"?>
<sst xmlns="http://schemas.openxmlformats.org/spreadsheetml/2006/main" count="168" uniqueCount="48">
  <si>
    <t>https://stackoverflow.com/questions/22195065/how-to-send-a-json-object-using-html-form-data</t>
  </si>
  <si>
    <t>https://www.leaseweb.com/labs/2015/10/creating-a-simple-rest-api-in-php/</t>
  </si>
  <si>
    <t>https://developer.android.com/reference/org/json/package-summary</t>
  </si>
  <si>
    <t>Android JSON</t>
  </si>
  <si>
    <t>https://stackoverflow.com/questions/2938502/sending-post-data-in-android</t>
  </si>
  <si>
    <t>Android HTTP</t>
  </si>
  <si>
    <t>studentid</t>
  </si>
  <si>
    <t>tid</t>
  </si>
  <si>
    <t>username</t>
  </si>
  <si>
    <t>lastname</t>
  </si>
  <si>
    <t>firstname</t>
  </si>
  <si>
    <t>courseid</t>
  </si>
  <si>
    <t>coursename</t>
  </si>
  <si>
    <t>title</t>
  </si>
  <si>
    <t>professorid</t>
  </si>
  <si>
    <t>classid</t>
  </si>
  <si>
    <t>ipaddress</t>
  </si>
  <si>
    <t>latitude</t>
  </si>
  <si>
    <t>longitude</t>
  </si>
  <si>
    <t>verifycode</t>
  </si>
  <si>
    <t>datetime</t>
  </si>
  <si>
    <t>result</t>
  </si>
  <si>
    <t>datetimeset</t>
  </si>
  <si>
    <t>token</t>
  </si>
  <si>
    <t>rollid</t>
  </si>
  <si>
    <t>Table:</t>
  </si>
  <si>
    <t>column</t>
  </si>
  <si>
    <t>type</t>
  </si>
  <si>
    <t>primary key</t>
  </si>
  <si>
    <t>foreign key</t>
  </si>
  <si>
    <t>integer</t>
  </si>
  <si>
    <t>varchar(24)</t>
  </si>
  <si>
    <t>float</t>
  </si>
  <si>
    <t>varchar(40)</t>
  </si>
  <si>
    <t>y</t>
  </si>
  <si>
    <t>logindate</t>
  </si>
  <si>
    <t>classset</t>
  </si>
  <si>
    <t>Class</t>
  </si>
  <si>
    <t>Student</t>
  </si>
  <si>
    <t>Roll</t>
  </si>
  <si>
    <t>Professor</t>
  </si>
  <si>
    <t>Course</t>
  </si>
  <si>
    <t>Login</t>
  </si>
  <si>
    <t>Verify</t>
  </si>
  <si>
    <t>SetCourse</t>
  </si>
  <si>
    <t>varchar(15)</t>
  </si>
  <si>
    <t>section</t>
  </si>
  <si>
    <t>loginid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</si>
</sst>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114300</xdr:colOff>
          <xdr:row>1</xdr:row>
          <xdr:rowOff>57150</xdr:rowOff>
        </xdr:from>
        <xdr:to>
          <xdr:col>13</xdr:col>
          <xdr:colOff>57150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600075</xdr:colOff>
          <xdr:row>2</xdr:row>
          <xdr:rowOff>57150</xdr:rowOff>
        </xdr:from>
        <xdr:to>
          <xdr:col>11</xdr:col>
          <xdr:colOff>542925</xdr:colOff>
          <xdr:row>4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57150</xdr:rowOff>
        </xdr:from>
        <xdr:to>
          <xdr:col>12</xdr:col>
          <xdr:colOff>552450</xdr:colOff>
          <xdr:row>3</xdr:row>
          <xdr:rowOff>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600075</xdr:colOff>
          <xdr:row>1</xdr:row>
          <xdr:rowOff>57150</xdr:rowOff>
        </xdr:from>
        <xdr:to>
          <xdr:col>14</xdr:col>
          <xdr:colOff>542925</xdr:colOff>
          <xdr:row>3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285750</xdr:colOff>
          <xdr:row>1</xdr:row>
          <xdr:rowOff>57150</xdr:rowOff>
        </xdr:from>
        <xdr:to>
          <xdr:col>14</xdr:col>
          <xdr:colOff>228600</xdr:colOff>
          <xdr:row>3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</xdr:row>
          <xdr:rowOff>57150</xdr:rowOff>
        </xdr:from>
        <xdr:to>
          <xdr:col>10</xdr:col>
          <xdr:colOff>581025</xdr:colOff>
          <xdr:row>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161925</xdr:colOff>
          <xdr:row>1</xdr:row>
          <xdr:rowOff>57150</xdr:rowOff>
        </xdr:from>
        <xdr:to>
          <xdr:col>14</xdr:col>
          <xdr:colOff>104775</xdr:colOff>
          <xdr:row>3</xdr:row>
          <xdr:rowOff>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180975</xdr:colOff>
          <xdr:row>1</xdr:row>
          <xdr:rowOff>57150</xdr:rowOff>
        </xdr:from>
        <xdr:to>
          <xdr:col>10</xdr:col>
          <xdr:colOff>123825</xdr:colOff>
          <xdr:row>3</xdr:row>
          <xdr:rowOff>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0"/>
  <sheetViews>
    <sheetView workbookViewId="0">
      <selection activeCell="A4" sqref="A4"/>
    </sheetView>
  </sheetViews>
  <sheetFormatPr defaultRowHeight="15" x14ac:dyDescent="0.25"/>
  <cols>
    <col min="2" max="2" width="24.42578125" customWidth="1"/>
    <col min="3" max="3" width="17.7109375" customWidth="1"/>
    <col min="4" max="4" width="23.42578125" customWidth="1"/>
    <col min="5" max="5" width="19.28515625" customWidth="1"/>
  </cols>
  <sheetData>
    <row r="1" spans="1:12" x14ac:dyDescent="0.25">
      <c r="A1" t="s">
        <v>25</v>
      </c>
      <c r="B1" t="s">
        <v>38</v>
      </c>
      <c r="L1" s="1"/>
    </row>
    <row r="2" spans="1:12" x14ac:dyDescent="0.25">
      <c r="A2" t="s">
        <v>26</v>
      </c>
      <c r="B2" t="s">
        <v>27</v>
      </c>
      <c r="C2" t="s">
        <v>28</v>
      </c>
      <c r="D2" t="s">
        <v>29</v>
      </c>
      <c r="F2" t="str">
        <f>"create table " &amp; B1 &amp; "("</f>
        <v>create table Student(</v>
      </c>
    </row>
    <row r="3" spans="1:12" x14ac:dyDescent="0.25">
      <c r="A3" t="s">
        <v>7</v>
      </c>
      <c r="B3" t="s">
        <v>30</v>
      </c>
      <c r="C3" t="s">
        <v>34</v>
      </c>
      <c r="F3" t="str">
        <f>A3&amp;" "&amp;B3&amp;" AUTO_INCREMENT PRIMARY KEY,"</f>
        <v>tid integer AUTO_INCREMENT PRIMARY KEY,</v>
      </c>
    </row>
    <row r="4" spans="1:12" x14ac:dyDescent="0.25">
      <c r="A4" t="s">
        <v>47</v>
      </c>
      <c r="B4" t="s">
        <v>45</v>
      </c>
      <c r="F4" t="str">
        <f>IF(D4 = "Y", "FOREIGN KEY(" &amp; A4 &amp; ") references " &amp; B4 &amp; "(tid), ", A4 &amp; " " &amp; B4 &amp; ",")</f>
        <v>loginid varchar(15),</v>
      </c>
    </row>
    <row r="5" spans="1:12" x14ac:dyDescent="0.25">
      <c r="A5" t="s">
        <v>8</v>
      </c>
      <c r="B5" t="s">
        <v>33</v>
      </c>
      <c r="F5" t="str">
        <f>IF(D5 = "Y", "FOREIGN KEY(" &amp; A5 &amp; ") references " &amp; B5 &amp; "(tid), ", A5 &amp; " " &amp; B5 &amp; ",")</f>
        <v>username varchar(40),</v>
      </c>
    </row>
    <row r="6" spans="1:12" x14ac:dyDescent="0.25">
      <c r="A6" t="s">
        <v>9</v>
      </c>
      <c r="B6" t="s">
        <v>33</v>
      </c>
      <c r="F6" t="str">
        <f>IF(D6 = "Y", "FOREIGN KEY(" &amp; A6 &amp; ") references " &amp; B6 &amp; "(tid), ", A6 &amp; " " &amp; B6 &amp; ",")</f>
        <v>lastname varchar(40),</v>
      </c>
    </row>
    <row r="7" spans="1:12" x14ac:dyDescent="0.25">
      <c r="A7" t="s">
        <v>10</v>
      </c>
      <c r="B7" t="s">
        <v>33</v>
      </c>
      <c r="F7" t="str">
        <f>IF(D7 = "Y", "FOREIGN KEY(" &amp; A7 &amp; ") references " &amp; B7 &amp; "(tid), ", A7 &amp; " " &amp; B7 &amp; ",")</f>
        <v>firstname varchar(40),</v>
      </c>
    </row>
    <row r="8" spans="1:12" x14ac:dyDescent="0.25">
      <c r="A8" t="s">
        <v>23</v>
      </c>
      <c r="B8" t="s">
        <v>33</v>
      </c>
      <c r="F8" t="str">
        <f>IF(D8 = "Y", "FOREIGN KEY(" &amp; A8 &amp; ") references " &amp; B8 &amp; "(tid), ", A8 &amp; " " &amp; B8 &amp; ",")</f>
        <v>token varchar(40),</v>
      </c>
    </row>
    <row r="10" spans="1:12" x14ac:dyDescent="0.25">
      <c r="A10" s="1"/>
      <c r="F10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reate_table">
                <anchor moveWithCells="1" sizeWithCells="1">
                  <from>
                    <xdr:col>11</xdr:col>
                    <xdr:colOff>114300</xdr:colOff>
                    <xdr:row>1</xdr:row>
                    <xdr:rowOff>57150</xdr:rowOff>
                  </from>
                  <to>
                    <xdr:col>13</xdr:col>
                    <xdr:colOff>57150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0"/>
  <sheetViews>
    <sheetView workbookViewId="0">
      <selection activeCell="A5" sqref="A5"/>
    </sheetView>
  </sheetViews>
  <sheetFormatPr defaultRowHeight="15" x14ac:dyDescent="0.25"/>
  <cols>
    <col min="1" max="1" width="13.42578125" customWidth="1"/>
    <col min="2" max="2" width="16.85546875" customWidth="1"/>
    <col min="3" max="3" width="19" customWidth="1"/>
    <col min="4" max="4" width="20.7109375" customWidth="1"/>
    <col min="5" max="5" width="20.140625" customWidth="1"/>
    <col min="6" max="6" width="24" customWidth="1"/>
  </cols>
  <sheetData>
    <row r="1" spans="1:12" x14ac:dyDescent="0.25">
      <c r="A1" t="s">
        <v>25</v>
      </c>
      <c r="B1" t="s">
        <v>40</v>
      </c>
      <c r="L1" s="1"/>
    </row>
    <row r="2" spans="1:12" x14ac:dyDescent="0.25">
      <c r="A2" t="s">
        <v>26</v>
      </c>
      <c r="B2" t="s">
        <v>27</v>
      </c>
      <c r="C2" t="s">
        <v>28</v>
      </c>
      <c r="D2" t="s">
        <v>29</v>
      </c>
      <c r="F2" t="str">
        <f>"create table " &amp; B1 &amp; "("</f>
        <v>create table Professor(</v>
      </c>
    </row>
    <row r="3" spans="1:12" x14ac:dyDescent="0.25">
      <c r="A3" t="s">
        <v>7</v>
      </c>
      <c r="B3" t="s">
        <v>30</v>
      </c>
      <c r="C3" t="s">
        <v>34</v>
      </c>
      <c r="F3" t="str">
        <f>A3&amp;" "&amp;B3&amp;" AUTO_INCREMENT PRIMARY KEY,"</f>
        <v>tid integer AUTO_INCREMENT PRIMARY KEY,</v>
      </c>
    </row>
    <row r="4" spans="1:12" x14ac:dyDescent="0.25">
      <c r="A4" t="s">
        <v>47</v>
      </c>
      <c r="B4" t="s">
        <v>45</v>
      </c>
      <c r="F4" t="str">
        <f>IF(D4 = "Y", "FOREIGN KEY(" &amp; A4 &amp; ") references " &amp; B4 &amp; "(tid), ", A4 &amp; " " &amp; B4 &amp; ",")</f>
        <v>loginid varchar(15),</v>
      </c>
    </row>
    <row r="5" spans="1:12" x14ac:dyDescent="0.25">
      <c r="A5" t="s">
        <v>13</v>
      </c>
      <c r="B5" t="s">
        <v>31</v>
      </c>
      <c r="F5" t="str">
        <f>IF(D5 = "Y", "FOREIGN KEY(" &amp; A5 &amp; ") references " &amp; B5 &amp; "(tid), ", A5 &amp; " " &amp; B5 &amp; ",")</f>
        <v>title varchar(24),</v>
      </c>
    </row>
    <row r="6" spans="1:12" x14ac:dyDescent="0.25">
      <c r="A6" t="s">
        <v>9</v>
      </c>
      <c r="B6" t="s">
        <v>33</v>
      </c>
      <c r="F6" t="str">
        <f>IF(D6 = "Y", "FOREIGN KEY(" &amp; A6 &amp; ") references " &amp; B6 &amp; "(tid), ", A6 &amp; " " &amp; B6 &amp; ",")</f>
        <v>lastname varchar(40),</v>
      </c>
    </row>
    <row r="7" spans="1:12" x14ac:dyDescent="0.25">
      <c r="A7" t="s">
        <v>10</v>
      </c>
      <c r="B7" t="s">
        <v>33</v>
      </c>
      <c r="F7" t="str">
        <f>IF(D7 = "Y", "FOREIGN KEY(" &amp; A7 &amp; ") references " &amp; B7 &amp; "(tid), ", A7 &amp; " " &amp; B7 &amp; ",")</f>
        <v>firstname varchar(40),</v>
      </c>
    </row>
    <row r="8" spans="1:12" x14ac:dyDescent="0.25">
      <c r="A8" t="s">
        <v>23</v>
      </c>
      <c r="B8" t="s">
        <v>33</v>
      </c>
      <c r="F8" t="str">
        <f>IF(D8 = "Y", "FOREIGN KEY(" &amp; A8 &amp; ") references " &amp; B8 &amp; "(tid), ", A8 &amp; " " &amp; B8 &amp; ",")</f>
        <v>token varchar(40),</v>
      </c>
    </row>
    <row r="10" spans="1:12" x14ac:dyDescent="0.25">
      <c r="A10" s="1"/>
      <c r="F10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create_table">
                <anchor moveWithCells="1" sizeWithCells="1">
                  <from>
                    <xdr:col>9</xdr:col>
                    <xdr:colOff>600075</xdr:colOff>
                    <xdr:row>2</xdr:row>
                    <xdr:rowOff>57150</xdr:rowOff>
                  </from>
                  <to>
                    <xdr:col>11</xdr:col>
                    <xdr:colOff>542925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7"/>
  <sheetViews>
    <sheetView workbookViewId="0">
      <selection activeCell="F6" sqref="F6"/>
    </sheetView>
  </sheetViews>
  <sheetFormatPr defaultRowHeight="15" x14ac:dyDescent="0.25"/>
  <cols>
    <col min="1" max="1" width="23.42578125" customWidth="1"/>
    <col min="2" max="2" width="18.5703125" customWidth="1"/>
    <col min="3" max="3" width="26.28515625" customWidth="1"/>
  </cols>
  <sheetData>
    <row r="1" spans="1:6" x14ac:dyDescent="0.25">
      <c r="A1" t="s">
        <v>25</v>
      </c>
      <c r="B1" t="s">
        <v>41</v>
      </c>
    </row>
    <row r="2" spans="1:6" x14ac:dyDescent="0.25">
      <c r="A2" t="s">
        <v>26</v>
      </c>
      <c r="B2" t="s">
        <v>27</v>
      </c>
      <c r="C2" t="s">
        <v>28</v>
      </c>
      <c r="D2" t="s">
        <v>29</v>
      </c>
      <c r="F2" t="str">
        <f>"create table " &amp; B1 &amp; "("</f>
        <v>create table Course(</v>
      </c>
    </row>
    <row r="3" spans="1:6" x14ac:dyDescent="0.25">
      <c r="A3" t="s">
        <v>7</v>
      </c>
      <c r="B3" t="s">
        <v>30</v>
      </c>
      <c r="C3" t="s">
        <v>34</v>
      </c>
      <c r="F3" t="str">
        <f>A3&amp;" "&amp;B3&amp;" AUTO_INCREMENT PRIMARY KEY,"</f>
        <v>tid integer AUTO_INCREMENT PRIMARY KEY,</v>
      </c>
    </row>
    <row r="4" spans="1:6" x14ac:dyDescent="0.25">
      <c r="A4" t="s">
        <v>11</v>
      </c>
      <c r="B4" t="s">
        <v>33</v>
      </c>
      <c r="F4" t="str">
        <f>IF(D4 = "Y", "FOREIGN KEY(" &amp; A4 &amp; ") references " &amp; B4 &amp; "(tid), ", A4 &amp; " " &amp; B4 &amp; ",")</f>
        <v>courseid varchar(40),</v>
      </c>
    </row>
    <row r="5" spans="1:6" x14ac:dyDescent="0.25">
      <c r="A5" t="s">
        <v>12</v>
      </c>
      <c r="B5" t="s">
        <v>33</v>
      </c>
      <c r="F5" t="str">
        <f>IF(D5 = "Y", "FOREIGN KEY(" &amp; A5 &amp; ") references " &amp; B5 &amp; "(tid), ", A5 &amp; " " &amp; B5 &amp; ",")</f>
        <v>coursename varchar(40),</v>
      </c>
    </row>
    <row r="7" spans="1:6" x14ac:dyDescent="0.25">
      <c r="A7" s="1"/>
      <c r="F7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utton 1">
              <controlPr defaultSize="0" print="0" autoFill="0" autoPict="0" macro="[0]!create_table">
                <anchor moveWithCells="1" sizeWithCells="1">
                  <from>
                    <xdr:col>11</xdr:col>
                    <xdr:colOff>0</xdr:colOff>
                    <xdr:row>1</xdr:row>
                    <xdr:rowOff>57150</xdr:rowOff>
                  </from>
                  <to>
                    <xdr:col>12</xdr:col>
                    <xdr:colOff>552450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9"/>
  <sheetViews>
    <sheetView workbookViewId="0">
      <selection activeCell="F6" sqref="F6"/>
    </sheetView>
  </sheetViews>
  <sheetFormatPr defaultRowHeight="15" x14ac:dyDescent="0.25"/>
  <cols>
    <col min="1" max="1" width="20" customWidth="1"/>
    <col min="2" max="2" width="17.42578125" customWidth="1"/>
    <col min="3" max="3" width="23.7109375" customWidth="1"/>
    <col min="4" max="4" width="16.42578125" customWidth="1"/>
    <col min="6" max="6" width="9.140625" customWidth="1"/>
  </cols>
  <sheetData>
    <row r="1" spans="1:12" x14ac:dyDescent="0.25">
      <c r="A1" t="s">
        <v>25</v>
      </c>
      <c r="B1" t="s">
        <v>37</v>
      </c>
      <c r="L1" s="1"/>
    </row>
    <row r="2" spans="1:12" x14ac:dyDescent="0.25">
      <c r="A2" t="s">
        <v>26</v>
      </c>
      <c r="B2" t="s">
        <v>27</v>
      </c>
      <c r="C2" t="s">
        <v>28</v>
      </c>
      <c r="D2" t="s">
        <v>29</v>
      </c>
      <c r="F2" t="str">
        <f>"create table " &amp; B1 &amp; "("</f>
        <v>create table Class(</v>
      </c>
    </row>
    <row r="3" spans="1:12" x14ac:dyDescent="0.25">
      <c r="A3" t="s">
        <v>7</v>
      </c>
      <c r="B3" t="s">
        <v>30</v>
      </c>
      <c r="C3" t="s">
        <v>34</v>
      </c>
      <c r="F3" t="str">
        <f>A3&amp;" "&amp;B3&amp;" AUTO_INCREMENT PRIMARY KEY,"</f>
        <v>tid integer AUTO_INCREMENT PRIMARY KEY,</v>
      </c>
    </row>
    <row r="4" spans="1:12" x14ac:dyDescent="0.25">
      <c r="A4" t="s">
        <v>11</v>
      </c>
      <c r="B4" t="s">
        <v>30</v>
      </c>
      <c r="F4" t="str">
        <f>IF(D4 = "Y", "FOREIGN KEY(" &amp; A4 &amp; ") references " &amp; B4 &amp; "(tid), ", A4 &amp; " " &amp; B4 &amp; ",")</f>
        <v>courseid integer,</v>
      </c>
    </row>
    <row r="5" spans="1:12" x14ac:dyDescent="0.25">
      <c r="A5" t="s">
        <v>14</v>
      </c>
      <c r="B5" t="s">
        <v>30</v>
      </c>
      <c r="F5" t="str">
        <f>IF(D5 = "Y", "FOREIGN KEY(" &amp; A5 &amp; ") references " &amp; B5 &amp; "(tid), ", A5 &amp; " " &amp; B5 &amp; ",")</f>
        <v>professorid integer,</v>
      </c>
    </row>
    <row r="6" spans="1:12" x14ac:dyDescent="0.25">
      <c r="A6" t="s">
        <v>46</v>
      </c>
      <c r="B6" t="s">
        <v>30</v>
      </c>
      <c r="F6" t="str">
        <f>IF(D6 = "Y", "FOREIGN KEY(" &amp; A6 &amp; ") references " &amp; B6 &amp; "(tid), ", A6 &amp; " " &amp; B6 &amp; ",")</f>
        <v>section integer,</v>
      </c>
    </row>
    <row r="7" spans="1:12" x14ac:dyDescent="0.25">
      <c r="A7" t="s">
        <v>14</v>
      </c>
      <c r="B7" t="s">
        <v>40</v>
      </c>
      <c r="D7" t="s">
        <v>34</v>
      </c>
      <c r="F7" t="str">
        <f>IF(D7 = "Y", "FOREIGN KEY(" &amp; A7 &amp; ") references " &amp; B7 &amp; "(tid), ", A7 &amp; " " &amp; B7 &amp; ",")</f>
        <v xml:space="preserve">FOREIGN KEY(professorid) references Professor(tid), </v>
      </c>
    </row>
    <row r="8" spans="1:12" x14ac:dyDescent="0.25">
      <c r="A8" t="s">
        <v>11</v>
      </c>
      <c r="B8" t="s">
        <v>41</v>
      </c>
      <c r="D8" t="s">
        <v>34</v>
      </c>
      <c r="F8" t="str">
        <f>IF(D8 = "Y", "FOREIGN KEY(" &amp; A8 &amp; ") references " &amp; B8 &amp; "(tid), ", A8 &amp; " " &amp; B8 &amp; ",")</f>
        <v xml:space="preserve">FOREIGN KEY(courseid) references Course(tid), </v>
      </c>
    </row>
    <row r="9" spans="1:12" x14ac:dyDescent="0.25">
      <c r="A9" s="1"/>
      <c r="F9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reate_table">
                <anchor moveWithCells="1" sizeWithCells="1">
                  <from>
                    <xdr:col>12</xdr:col>
                    <xdr:colOff>600075</xdr:colOff>
                    <xdr:row>1</xdr:row>
                    <xdr:rowOff>57150</xdr:rowOff>
                  </from>
                  <to>
                    <xdr:col>14</xdr:col>
                    <xdr:colOff>542925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7"/>
  <sheetViews>
    <sheetView workbookViewId="0">
      <selection activeCell="E30" sqref="E30"/>
    </sheetView>
  </sheetViews>
  <sheetFormatPr defaultRowHeight="15" x14ac:dyDescent="0.25"/>
  <cols>
    <col min="2" max="2" width="19.28515625" customWidth="1"/>
    <col min="3" max="3" width="26.42578125" customWidth="1"/>
  </cols>
  <sheetData>
    <row r="1" spans="1:12" x14ac:dyDescent="0.25">
      <c r="A1" t="s">
        <v>25</v>
      </c>
      <c r="B1" t="s">
        <v>39</v>
      </c>
      <c r="L1" s="1"/>
    </row>
    <row r="2" spans="1:12" x14ac:dyDescent="0.25">
      <c r="A2" t="s">
        <v>26</v>
      </c>
      <c r="B2" t="s">
        <v>27</v>
      </c>
      <c r="C2" t="s">
        <v>28</v>
      </c>
      <c r="D2" t="s">
        <v>29</v>
      </c>
      <c r="F2" t="str">
        <f>"create table " &amp; B1 &amp; "("</f>
        <v>create table Roll(</v>
      </c>
    </row>
    <row r="3" spans="1:12" x14ac:dyDescent="0.25">
      <c r="A3" t="s">
        <v>7</v>
      </c>
      <c r="B3" t="s">
        <v>30</v>
      </c>
      <c r="C3" t="s">
        <v>34</v>
      </c>
      <c r="F3" t="str">
        <f>A3&amp;" "&amp;B3&amp;" AUTO_INCREMENT PRIMARY KEY,"</f>
        <v>tid integer AUTO_INCREMENT PRIMARY KEY,</v>
      </c>
    </row>
    <row r="4" spans="1:12" x14ac:dyDescent="0.25">
      <c r="A4" t="s">
        <v>15</v>
      </c>
      <c r="B4" t="s">
        <v>30</v>
      </c>
      <c r="F4" t="str">
        <f>IF(D4 = "Y", "FOREIGN KEY(" &amp; A4 &amp; ") references " &amp; B4 &amp; "(tid), ", A4 &amp; " " &amp; B4 &amp; ",")</f>
        <v>classid integer,</v>
      </c>
    </row>
    <row r="5" spans="1:12" x14ac:dyDescent="0.25">
      <c r="A5" t="s">
        <v>6</v>
      </c>
      <c r="B5" t="s">
        <v>30</v>
      </c>
      <c r="F5" t="str">
        <f>IF(D5 = "Y", "FOREIGN KEY(" &amp; A5 &amp; ") references " &amp; B5 &amp; "(tid), ", A5 &amp; " " &amp; B5 &amp; ",")</f>
        <v>studentid integer,</v>
      </c>
    </row>
    <row r="6" spans="1:12" x14ac:dyDescent="0.25">
      <c r="A6" t="s">
        <v>15</v>
      </c>
      <c r="B6" t="s">
        <v>37</v>
      </c>
      <c r="D6" t="s">
        <v>34</v>
      </c>
      <c r="F6" t="str">
        <f>IF(D6 = "Y", "FOREIGN KEY(" &amp; A6 &amp; ") references " &amp; B6 &amp; "(tid), ", A6 &amp; " " &amp; B6 &amp; ",")</f>
        <v xml:space="preserve">FOREIGN KEY(classid) references Class(tid), </v>
      </c>
    </row>
    <row r="7" spans="1:12" x14ac:dyDescent="0.25">
      <c r="A7" t="s">
        <v>6</v>
      </c>
      <c r="B7" t="s">
        <v>38</v>
      </c>
      <c r="D7" t="s">
        <v>34</v>
      </c>
      <c r="F7" t="str">
        <f>IF(D7 = "Y", "FOREIGN KEY(" &amp; A7 &amp; ") references " &amp; B7 &amp; "(tid), ", A7 &amp; " " &amp; B7 &amp; ",")</f>
        <v xml:space="preserve">FOREIGN KEY(studentid) references Student(tid), 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create_table">
                <anchor moveWithCells="1" sizeWithCells="1">
                  <from>
                    <xdr:col>12</xdr:col>
                    <xdr:colOff>285750</xdr:colOff>
                    <xdr:row>1</xdr:row>
                    <xdr:rowOff>57150</xdr:rowOff>
                  </from>
                  <to>
                    <xdr:col>14</xdr:col>
                    <xdr:colOff>228600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L12"/>
  <sheetViews>
    <sheetView tabSelected="1" workbookViewId="0">
      <selection activeCell="F13" sqref="F13"/>
    </sheetView>
  </sheetViews>
  <sheetFormatPr defaultRowHeight="15" x14ac:dyDescent="0.25"/>
  <cols>
    <col min="1" max="1" width="25.5703125" customWidth="1"/>
    <col min="2" max="2" width="18.5703125" customWidth="1"/>
    <col min="3" max="3" width="23" customWidth="1"/>
    <col min="4" max="4" width="13.28515625" customWidth="1"/>
    <col min="5" max="5" width="16.140625" customWidth="1"/>
    <col min="6" max="6" width="23.5703125" customWidth="1"/>
    <col min="7" max="7" width="17" customWidth="1"/>
  </cols>
  <sheetData>
    <row r="1" spans="1:12" x14ac:dyDescent="0.25">
      <c r="A1" t="s">
        <v>25</v>
      </c>
      <c r="B1" t="s">
        <v>42</v>
      </c>
      <c r="L1" s="1"/>
    </row>
    <row r="2" spans="1:12" x14ac:dyDescent="0.25">
      <c r="A2" t="s">
        <v>26</v>
      </c>
      <c r="B2" t="s">
        <v>27</v>
      </c>
      <c r="C2" t="s">
        <v>28</v>
      </c>
      <c r="D2" t="s">
        <v>29</v>
      </c>
      <c r="F2" t="str">
        <f>"create table " &amp; B1 &amp; "("</f>
        <v>create table Login(</v>
      </c>
    </row>
    <row r="3" spans="1:12" x14ac:dyDescent="0.25">
      <c r="A3" t="s">
        <v>7</v>
      </c>
      <c r="B3" t="s">
        <v>30</v>
      </c>
      <c r="C3" t="s">
        <v>34</v>
      </c>
      <c r="F3" t="str">
        <f>A3&amp;" "&amp;B3&amp;" AUTO_INCREMENT PRIMARY KEY,"</f>
        <v>tid integer AUTO_INCREMENT PRIMARY KEY,</v>
      </c>
    </row>
    <row r="4" spans="1:12" x14ac:dyDescent="0.25">
      <c r="A4" t="s">
        <v>24</v>
      </c>
      <c r="B4" t="s">
        <v>30</v>
      </c>
      <c r="F4" t="str">
        <f t="shared" ref="F4:F11" si="0">IF(D4 = "Y", "FOREIGN KEY(" &amp; A4 &amp; ") references " &amp; B4 &amp; "(tid), ", A4 &amp; " " &amp; B4 &amp; ",")</f>
        <v>rollid integer,</v>
      </c>
    </row>
    <row r="5" spans="1:12" x14ac:dyDescent="0.25">
      <c r="A5" t="s">
        <v>16</v>
      </c>
      <c r="B5" t="s">
        <v>31</v>
      </c>
      <c r="F5" t="str">
        <f t="shared" si="0"/>
        <v>ipaddress varchar(24),</v>
      </c>
    </row>
    <row r="6" spans="1:12" x14ac:dyDescent="0.25">
      <c r="A6" t="s">
        <v>17</v>
      </c>
      <c r="B6" t="s">
        <v>32</v>
      </c>
      <c r="F6" t="str">
        <f t="shared" si="0"/>
        <v>latitude float,</v>
      </c>
    </row>
    <row r="7" spans="1:12" x14ac:dyDescent="0.25">
      <c r="A7" t="s">
        <v>18</v>
      </c>
      <c r="B7" t="s">
        <v>32</v>
      </c>
      <c r="F7" t="str">
        <f t="shared" si="0"/>
        <v>longitude float,</v>
      </c>
    </row>
    <row r="8" spans="1:12" x14ac:dyDescent="0.25">
      <c r="A8" t="s">
        <v>19</v>
      </c>
      <c r="B8" t="s">
        <v>33</v>
      </c>
      <c r="F8" t="str">
        <f t="shared" si="0"/>
        <v>verifycode varchar(40),</v>
      </c>
    </row>
    <row r="9" spans="1:12" x14ac:dyDescent="0.25">
      <c r="A9" t="s">
        <v>35</v>
      </c>
      <c r="B9" t="s">
        <v>20</v>
      </c>
      <c r="F9" t="str">
        <f t="shared" si="0"/>
        <v>logindate datetime,</v>
      </c>
    </row>
    <row r="10" spans="1:12" x14ac:dyDescent="0.25">
      <c r="A10" t="s">
        <v>21</v>
      </c>
      <c r="B10" t="s">
        <v>30</v>
      </c>
      <c r="F10" t="str">
        <f t="shared" si="0"/>
        <v>result integer,</v>
      </c>
    </row>
    <row r="11" spans="1:12" x14ac:dyDescent="0.25">
      <c r="A11" t="s">
        <v>23</v>
      </c>
      <c r="B11" t="s">
        <v>33</v>
      </c>
      <c r="F11" t="str">
        <f t="shared" si="0"/>
        <v>token varchar(40),</v>
      </c>
    </row>
    <row r="12" spans="1:12" x14ac:dyDescent="0.25">
      <c r="A12" t="s">
        <v>24</v>
      </c>
      <c r="B12" t="s">
        <v>39</v>
      </c>
      <c r="D12" t="s">
        <v>34</v>
      </c>
      <c r="F12" t="str">
        <f>IF(D12 = "Y", "FOREIGN KEY(" &amp; A12 &amp; ") references " &amp; B12 &amp; "(tid),", A12 &amp; " " &amp; B12 &amp; ",")</f>
        <v>FOREIGN KEY(rollid) references Roll(tid),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Button 3">
              <controlPr defaultSize="0" print="0" autoFill="0" autoPict="0" macro="[0]!create_table">
                <anchor moveWithCells="1" sizeWithCells="1">
                  <from>
                    <xdr:col>9</xdr:col>
                    <xdr:colOff>28575</xdr:colOff>
                    <xdr:row>1</xdr:row>
                    <xdr:rowOff>57150</xdr:rowOff>
                  </from>
                  <to>
                    <xdr:col>10</xdr:col>
                    <xdr:colOff>581025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12"/>
  <sheetViews>
    <sheetView workbookViewId="0">
      <selection activeCell="B5" sqref="B5"/>
    </sheetView>
  </sheetViews>
  <sheetFormatPr defaultRowHeight="15" x14ac:dyDescent="0.25"/>
  <cols>
    <col min="1" max="1" width="65.85546875" customWidth="1"/>
    <col min="2" max="2" width="13.28515625" customWidth="1"/>
    <col min="3" max="3" width="19.7109375" customWidth="1"/>
    <col min="4" max="4" width="19.5703125" customWidth="1"/>
    <col min="6" max="6" width="24.5703125" customWidth="1"/>
  </cols>
  <sheetData>
    <row r="1" spans="1:6" x14ac:dyDescent="0.25">
      <c r="A1" t="s">
        <v>25</v>
      </c>
      <c r="B1" t="s">
        <v>43</v>
      </c>
    </row>
    <row r="2" spans="1:6" x14ac:dyDescent="0.25">
      <c r="A2" t="s">
        <v>26</v>
      </c>
      <c r="B2" t="s">
        <v>27</v>
      </c>
      <c r="C2" t="s">
        <v>28</v>
      </c>
      <c r="D2" t="s">
        <v>29</v>
      </c>
      <c r="F2" t="str">
        <f>"create table " &amp; B1 &amp; "("</f>
        <v>create table Verify(</v>
      </c>
    </row>
    <row r="3" spans="1:6" x14ac:dyDescent="0.25">
      <c r="A3" t="s">
        <v>7</v>
      </c>
      <c r="B3" t="s">
        <v>30</v>
      </c>
      <c r="C3" t="s">
        <v>34</v>
      </c>
      <c r="F3" t="str">
        <f>A3&amp;" "&amp;B3&amp;" AUTO_INCREMENT PRIMARY KEY,"</f>
        <v>tid integer AUTO_INCREMENT PRIMARY KEY,</v>
      </c>
    </row>
    <row r="4" spans="1:6" x14ac:dyDescent="0.25">
      <c r="A4" t="s">
        <v>15</v>
      </c>
      <c r="B4" t="s">
        <v>30</v>
      </c>
      <c r="F4" t="str">
        <f>IF(D4 = "Y", "FOREIGN KEY(" &amp; A4 &amp; ") references " &amp; B4 &amp; "(tid), ", A4 &amp; " " &amp; B4 &amp; ",")</f>
        <v>classid integer,</v>
      </c>
    </row>
    <row r="5" spans="1:6" x14ac:dyDescent="0.25">
      <c r="A5" t="s">
        <v>19</v>
      </c>
      <c r="B5" t="s">
        <v>33</v>
      </c>
      <c r="F5" t="str">
        <f>IF(D5 = "Y", "FOREIGN KEY(" &amp; A5 &amp; ") references " &amp; B5 &amp; "(tid), ", A5 &amp; " " &amp; B5 &amp; ",")</f>
        <v>verifycode varchar(40),</v>
      </c>
    </row>
    <row r="6" spans="1:6" x14ac:dyDescent="0.25">
      <c r="A6" t="s">
        <v>22</v>
      </c>
      <c r="B6" t="s">
        <v>20</v>
      </c>
      <c r="F6" t="str">
        <f>IF(D6 = "Y", "FOREIGN KEY(" &amp; A6 &amp; ") references " &amp; B6 &amp; "(tid), ", A6 &amp; " " &amp; B6 &amp; ",")</f>
        <v>datetimeset datetime,</v>
      </c>
    </row>
    <row r="7" spans="1:6" x14ac:dyDescent="0.25">
      <c r="A7" t="s">
        <v>23</v>
      </c>
      <c r="B7" t="s">
        <v>33</v>
      </c>
      <c r="F7" t="str">
        <f>IF(D7 = "Y", "FOREIGN KEY(" &amp; A7 &amp; ") references " &amp; B7 &amp; "(tid), ", A7 &amp; " " &amp; B7 &amp; ",")</f>
        <v>token varchar(40),</v>
      </c>
    </row>
    <row r="8" spans="1:6" x14ac:dyDescent="0.25">
      <c r="A8" t="s">
        <v>15</v>
      </c>
      <c r="B8" t="s">
        <v>37</v>
      </c>
      <c r="D8" t="s">
        <v>34</v>
      </c>
      <c r="F8" t="str">
        <f>IF(D8 = "Y", "FOREIGN KEY(" &amp; A8 &amp; ") references " &amp; B8 &amp; "(tid), ", A8 &amp; " " &amp; B8 &amp; ",")</f>
        <v xml:space="preserve">FOREIGN KEY(classid) references Class(tid), </v>
      </c>
    </row>
    <row r="9" spans="1:6" x14ac:dyDescent="0.25">
      <c r="A9" s="1"/>
      <c r="F9" s="1"/>
    </row>
    <row r="12" spans="1:6" x14ac:dyDescent="0.25">
      <c r="A12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4" name="Button 2">
              <controlPr defaultSize="0" print="0" autoFill="0" autoPict="0" macro="[0]!create_table">
                <anchor moveWithCells="1" sizeWithCells="1">
                  <from>
                    <xdr:col>12</xdr:col>
                    <xdr:colOff>161925</xdr:colOff>
                    <xdr:row>1</xdr:row>
                    <xdr:rowOff>57150</xdr:rowOff>
                  </from>
                  <to>
                    <xdr:col>14</xdr:col>
                    <xdr:colOff>104775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A9" sqref="A9"/>
    </sheetView>
  </sheetViews>
  <sheetFormatPr defaultRowHeight="15" x14ac:dyDescent="0.25"/>
  <cols>
    <col min="1" max="1" width="62.140625" customWidth="1"/>
    <col min="2" max="2" width="10.85546875" bestFit="1" customWidth="1"/>
    <col min="6" max="6" width="43.5703125" bestFit="1" customWidth="1"/>
  </cols>
  <sheetData>
    <row r="1" spans="1:6" x14ac:dyDescent="0.25">
      <c r="A1" t="s">
        <v>25</v>
      </c>
      <c r="B1" t="s">
        <v>44</v>
      </c>
    </row>
    <row r="2" spans="1:6" x14ac:dyDescent="0.25">
      <c r="A2" t="s">
        <v>26</v>
      </c>
      <c r="B2" t="s">
        <v>27</v>
      </c>
      <c r="C2" t="s">
        <v>28</v>
      </c>
      <c r="D2" t="s">
        <v>29</v>
      </c>
      <c r="F2" t="str">
        <f>"create table " &amp; B1 &amp; "("</f>
        <v>create table SetCourse(</v>
      </c>
    </row>
    <row r="3" spans="1:6" x14ac:dyDescent="0.25">
      <c r="A3" t="s">
        <v>7</v>
      </c>
      <c r="B3" t="s">
        <v>30</v>
      </c>
      <c r="C3" t="s">
        <v>34</v>
      </c>
      <c r="F3" t="str">
        <f>A3&amp;" "&amp;B3&amp;" AUTO_INCREMENT PRIMARY KEY,"</f>
        <v>tid integer AUTO_INCREMENT PRIMARY KEY,</v>
      </c>
    </row>
    <row r="4" spans="1:6" x14ac:dyDescent="0.25">
      <c r="A4" t="s">
        <v>15</v>
      </c>
      <c r="B4" t="s">
        <v>30</v>
      </c>
      <c r="F4" t="str">
        <f t="shared" ref="F4:F9" si="0">IF(D4 = "Y", "FOREIGN KEY(" &amp; A4 &amp; ") references " &amp; B4 &amp; "(tid), ", A4 &amp; " " &amp; B4 &amp; ",")</f>
        <v>classid integer,</v>
      </c>
    </row>
    <row r="5" spans="1:6" x14ac:dyDescent="0.25">
      <c r="A5" t="s">
        <v>14</v>
      </c>
      <c r="B5" t="s">
        <v>30</v>
      </c>
      <c r="F5" t="str">
        <f t="shared" si="0"/>
        <v>professorid integer,</v>
      </c>
    </row>
    <row r="6" spans="1:6" x14ac:dyDescent="0.25">
      <c r="A6" t="s">
        <v>36</v>
      </c>
      <c r="B6" t="s">
        <v>20</v>
      </c>
      <c r="F6" t="str">
        <f t="shared" si="0"/>
        <v>classset datetime,</v>
      </c>
    </row>
    <row r="7" spans="1:6" x14ac:dyDescent="0.25">
      <c r="A7" t="s">
        <v>19</v>
      </c>
      <c r="B7" t="s">
        <v>33</v>
      </c>
      <c r="F7" t="str">
        <f t="shared" si="0"/>
        <v>verifycode varchar(40),</v>
      </c>
    </row>
    <row r="8" spans="1:6" x14ac:dyDescent="0.25">
      <c r="A8" t="s">
        <v>15</v>
      </c>
      <c r="B8" t="s">
        <v>37</v>
      </c>
      <c r="D8" t="s">
        <v>34</v>
      </c>
      <c r="F8" t="str">
        <f t="shared" si="0"/>
        <v xml:space="preserve">FOREIGN KEY(classid) references Class(tid), </v>
      </c>
    </row>
    <row r="9" spans="1:6" x14ac:dyDescent="0.25">
      <c r="A9" t="s">
        <v>14</v>
      </c>
      <c r="B9" t="s">
        <v>40</v>
      </c>
      <c r="D9" t="s">
        <v>34</v>
      </c>
      <c r="F9" t="str">
        <f t="shared" si="0"/>
        <v xml:space="preserve">FOREIGN KEY(professorid) references Professor(tid), </v>
      </c>
    </row>
    <row r="12" spans="1:6" x14ac:dyDescent="0.25">
      <c r="A12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create_table">
                <anchor moveWithCells="1" sizeWithCells="1">
                  <from>
                    <xdr:col>8</xdr:col>
                    <xdr:colOff>180975</xdr:colOff>
                    <xdr:row>1</xdr:row>
                    <xdr:rowOff>57150</xdr:rowOff>
                  </from>
                  <to>
                    <xdr:col>10</xdr:col>
                    <xdr:colOff>123825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workbookViewId="0">
      <selection activeCell="A2" sqref="A2"/>
    </sheetView>
  </sheetViews>
  <sheetFormatPr defaultRowHeight="15" x14ac:dyDescent="0.25"/>
  <cols>
    <col min="1" max="1" width="90.28515625" bestFit="1" customWidth="1"/>
    <col min="2" max="2" width="27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Student</vt:lpstr>
      <vt:lpstr>Professor</vt:lpstr>
      <vt:lpstr>Course</vt:lpstr>
      <vt:lpstr>Class</vt:lpstr>
      <vt:lpstr>Roll</vt:lpstr>
      <vt:lpstr>Login</vt:lpstr>
      <vt:lpstr>Verify</vt:lpstr>
      <vt:lpstr>SetCourse</vt:lpstr>
      <vt:lpstr>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Fassnacht</dc:creator>
  <cp:lastModifiedBy>Steven Fassnacht</cp:lastModifiedBy>
  <dcterms:created xsi:type="dcterms:W3CDTF">2019-09-19T18:15:08Z</dcterms:created>
  <dcterms:modified xsi:type="dcterms:W3CDTF">2019-10-13T22:31:28Z</dcterms:modified>
</cp:coreProperties>
</file>