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RIG/"/>
    </mc:Choice>
  </mc:AlternateContent>
  <xr:revisionPtr revIDLastSave="184" documentId="11_86D731412EB5F87BD41254D5A7B501580F121282" xr6:coauthVersionLast="47" xr6:coauthVersionMax="47" xr10:uidLastSave="{F7ACB558-79B5-4D2C-8159-0937F76D4FA7}"/>
  <bookViews>
    <workbookView xWindow="5310" yWindow="146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" i="3" l="1"/>
  <c r="T37" i="3" s="1"/>
  <c r="T39" i="3" s="1"/>
  <c r="T41" i="3" s="1"/>
  <c r="T43" i="3" s="1"/>
  <c r="U31" i="3"/>
  <c r="U37" i="3" s="1"/>
  <c r="U39" i="3" s="1"/>
  <c r="U41" i="3" s="1"/>
  <c r="U43" i="3" s="1"/>
  <c r="V31" i="3"/>
  <c r="V37" i="3" s="1"/>
  <c r="V39" i="3" s="1"/>
  <c r="V41" i="3" s="1"/>
  <c r="V43" i="3" s="1"/>
  <c r="W31" i="3"/>
  <c r="W37" i="3" s="1"/>
  <c r="W39" i="3" s="1"/>
  <c r="W41" i="3" s="1"/>
  <c r="W43" i="3" s="1"/>
  <c r="X31" i="3"/>
  <c r="X37" i="3" s="1"/>
  <c r="X39" i="3" s="1"/>
  <c r="X41" i="3" s="1"/>
  <c r="X43" i="3" s="1"/>
  <c r="Y31" i="3"/>
  <c r="Y37" i="3" s="1"/>
  <c r="Y39" i="3" s="1"/>
  <c r="Y41" i="3" s="1"/>
  <c r="Y43" i="3" s="1"/>
  <c r="Z31" i="3"/>
  <c r="Z37" i="3" s="1"/>
  <c r="Z39" i="3" s="1"/>
  <c r="Z41" i="3" s="1"/>
  <c r="Z43" i="3" s="1"/>
  <c r="AA31" i="3"/>
  <c r="AA37" i="3" s="1"/>
  <c r="AA39" i="3" s="1"/>
  <c r="AA41" i="3" s="1"/>
  <c r="AA43" i="3" s="1"/>
  <c r="AB31" i="3"/>
  <c r="AB37" i="3" s="1"/>
  <c r="AB39" i="3" s="1"/>
  <c r="AB41" i="3" s="1"/>
  <c r="AB43" i="3" s="1"/>
  <c r="AC31" i="3"/>
  <c r="AC37" i="3" s="1"/>
  <c r="AC39" i="3" s="1"/>
  <c r="AC41" i="3" s="1"/>
  <c r="AC43" i="3" s="1"/>
  <c r="AD31" i="3"/>
  <c r="AD37" i="3" s="1"/>
  <c r="AD39" i="3" s="1"/>
  <c r="AD41" i="3" s="1"/>
  <c r="AD43" i="3" s="1"/>
  <c r="AE31" i="3"/>
  <c r="AE37" i="3" s="1"/>
  <c r="AE39" i="3" s="1"/>
  <c r="AE41" i="3" s="1"/>
  <c r="AE43" i="3" s="1"/>
  <c r="AF31" i="3"/>
  <c r="AF37" i="3" s="1"/>
  <c r="AF39" i="3" s="1"/>
  <c r="AF41" i="3" s="1"/>
  <c r="AF43" i="3" s="1"/>
  <c r="AG31" i="3"/>
  <c r="AG37" i="3" s="1"/>
  <c r="AG39" i="3" s="1"/>
  <c r="AG41" i="3" s="1"/>
  <c r="AG43" i="3" s="1"/>
  <c r="AH31" i="3"/>
  <c r="AH37" i="3" s="1"/>
  <c r="AH39" i="3" s="1"/>
  <c r="AH41" i="3" s="1"/>
  <c r="AH43" i="3" s="1"/>
  <c r="AI31" i="3"/>
  <c r="AI37" i="3" s="1"/>
  <c r="AI39" i="3" s="1"/>
  <c r="AI41" i="3" s="1"/>
  <c r="AI43" i="3" s="1"/>
  <c r="AJ31" i="3"/>
  <c r="AJ37" i="3" s="1"/>
  <c r="AJ39" i="3" s="1"/>
  <c r="AJ41" i="3" s="1"/>
  <c r="AJ43" i="3" s="1"/>
  <c r="AK31" i="3"/>
  <c r="AK37" i="3" s="1"/>
  <c r="AK39" i="3" s="1"/>
  <c r="AK41" i="3" s="1"/>
  <c r="AK43" i="3" s="1"/>
  <c r="AL31" i="3"/>
  <c r="AL37" i="3" s="1"/>
  <c r="AL39" i="3" s="1"/>
  <c r="AL41" i="3" s="1"/>
  <c r="AL43" i="3" s="1"/>
  <c r="AM31" i="3"/>
  <c r="AM37" i="3" s="1"/>
  <c r="AM39" i="3" s="1"/>
  <c r="AM41" i="3" s="1"/>
  <c r="AM43" i="3" s="1"/>
  <c r="AN31" i="3"/>
  <c r="AN37" i="3" s="1"/>
  <c r="AN39" i="3" s="1"/>
  <c r="AN41" i="3" s="1"/>
  <c r="AN43" i="3" s="1"/>
  <c r="S31" i="3"/>
  <c r="S37" i="3" s="1"/>
  <c r="S39" i="3" s="1"/>
  <c r="S41" i="3" s="1"/>
  <c r="S43" i="3" s="1"/>
  <c r="W3" i="3"/>
  <c r="X3" i="3" s="1"/>
  <c r="Y3" i="3" s="1"/>
  <c r="Z3" i="3" s="1"/>
  <c r="AA3" i="3" s="1"/>
  <c r="AB3" i="3" s="1"/>
  <c r="AC3" i="3" s="1"/>
  <c r="AD3" i="3" s="1"/>
  <c r="AE3" i="3" s="1"/>
  <c r="AF3" i="3" s="1"/>
  <c r="AG3" i="3" s="1"/>
</calcChain>
</file>

<file path=xl/sharedStrings.xml><?xml version="1.0" encoding="utf-8"?>
<sst xmlns="http://schemas.openxmlformats.org/spreadsheetml/2006/main" count="3543" uniqueCount="1904">
  <si>
    <t>Ticker</t>
  </si>
  <si>
    <t>Price</t>
  </si>
  <si>
    <t>Shares</t>
  </si>
  <si>
    <t>MC</t>
  </si>
  <si>
    <t>Cash</t>
  </si>
  <si>
    <t>Debt</t>
  </si>
  <si>
    <t>EV</t>
  </si>
  <si>
    <t>Company Name</t>
  </si>
  <si>
    <t>Transocean Ltd.</t>
  </si>
  <si>
    <t>RIG</t>
  </si>
  <si>
    <t>Country</t>
  </si>
  <si>
    <t>Switzerland</t>
  </si>
  <si>
    <t>Sector</t>
  </si>
  <si>
    <t>Energy</t>
  </si>
  <si>
    <t>Industry</t>
  </si>
  <si>
    <t>Oil &amp; Gas Drilling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</si>
  <si>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</si>
  <si>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</si>
  <si>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</si>
  <si>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</si>
  <si>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</si>
  <si>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</si>
  <si>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</si>
  <si>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</si>
  <si>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</si>
  <si>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</si>
  <si>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</si>
  <si>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</si>
  <si>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</si>
  <si>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</si>
  <si>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</si>
  <si>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</si>
  <si>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</si>
  <si>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</si>
  <si>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12.40</t>
  </si>
  <si>
    <t>29.80</t>
  </si>
  <si>
    <t>39.86</t>
  </si>
  <si>
    <t>36.11</t>
  </si>
  <si>
    <t>29.93</t>
  </si>
  <si>
    <t>28.39</t>
  </si>
  <si>
    <t>25.58</t>
  </si>
  <si>
    <t>26.34</t>
  </si>
  <si>
    <t>25.34</t>
  </si>
  <si>
    <t>20.35</t>
  </si>
  <si>
    <t>11.34</t>
  </si>
  <si>
    <t>7.60</t>
  </si>
  <si>
    <t>6.45</t>
  </si>
  <si>
    <t>5.05</t>
  </si>
  <si>
    <t>5.13</t>
  </si>
  <si>
    <t>4.16</t>
  </si>
  <si>
    <t>3.79</t>
  </si>
  <si>
    <t>Earnings per share</t>
  </si>
  <si>
    <t>4.42</t>
  </si>
  <si>
    <t>14.63</t>
  </si>
  <si>
    <t>13.21</t>
  </si>
  <si>
    <t>9.94</t>
  </si>
  <si>
    <t>3.00</t>
  </si>
  <si>
    <t>(17.78)</t>
  </si>
  <si>
    <t>(0.61)</t>
  </si>
  <si>
    <t>3.91</t>
  </si>
  <si>
    <t>(5.28)</t>
  </si>
  <si>
    <t>2.18</t>
  </si>
  <si>
    <t>2.12</t>
  </si>
  <si>
    <t>(8.00)</t>
  </si>
  <si>
    <t>(4.26)</t>
  </si>
  <si>
    <t>(2.05)</t>
  </si>
  <si>
    <t>(0.92)</t>
  </si>
  <si>
    <t>(0.96)</t>
  </si>
  <si>
    <t>FCF per share</t>
  </si>
  <si>
    <t>1.15</t>
  </si>
  <si>
    <t>7.91</t>
  </si>
  <si>
    <t>8.65</t>
  </si>
  <si>
    <t>7.96</t>
  </si>
  <si>
    <t>7.92</t>
  </si>
  <si>
    <t>2.38</t>
  </si>
  <si>
    <t>3.61</t>
  </si>
  <si>
    <t>(0.89)</t>
  </si>
  <si>
    <t>0.15</t>
  </si>
  <si>
    <t>3.98</t>
  </si>
  <si>
    <t>1.54</t>
  </si>
  <si>
    <t>1.65</t>
  </si>
  <si>
    <t>0.80</t>
  </si>
  <si>
    <t>(0.08)</t>
  </si>
  <si>
    <t>0.22</t>
  </si>
  <si>
    <t>0.60</t>
  </si>
  <si>
    <t>0.06</t>
  </si>
  <si>
    <t>Dividends per share</t>
  </si>
  <si>
    <t>- -</t>
  </si>
  <si>
    <t>0.77</t>
  </si>
  <si>
    <t>1.68</t>
  </si>
  <si>
    <t>2.81</t>
  </si>
  <si>
    <t>1.05</t>
  </si>
  <si>
    <t>CAPEX per share</t>
  </si>
  <si>
    <t>2.80</t>
  </si>
  <si>
    <t>6.94</t>
  </si>
  <si>
    <t>9.54</t>
  </si>
  <si>
    <t>4.41</t>
  </si>
  <si>
    <t>3.17</t>
  </si>
  <si>
    <t>3.92</t>
  </si>
  <si>
    <t>6.22</t>
  </si>
  <si>
    <t>5.98</t>
  </si>
  <si>
    <t>5.51</t>
  </si>
  <si>
    <t>3.66</t>
  </si>
  <si>
    <t>1.27</t>
  </si>
  <si>
    <t>0.39</t>
  </si>
  <si>
    <t>0.63</t>
  </si>
  <si>
    <t>0.43</t>
  </si>
  <si>
    <t>0.34</t>
  </si>
  <si>
    <t>0.49</t>
  </si>
  <si>
    <t>Book Value per sh.</t>
  </si>
  <si>
    <t>21.84</t>
  </si>
  <si>
    <t>58.72</t>
  </si>
  <si>
    <t>51.96</t>
  </si>
  <si>
    <t>64.22</t>
  </si>
  <si>
    <t>66.82</t>
  </si>
  <si>
    <t>48.76</t>
  </si>
  <si>
    <t>43.80</t>
  </si>
  <si>
    <t>46.36</t>
  </si>
  <si>
    <t>37.77</t>
  </si>
  <si>
    <t>39.94</t>
  </si>
  <si>
    <t>43.06</t>
  </si>
  <si>
    <t>32.50</t>
  </si>
  <si>
    <t>28.01</t>
  </si>
  <si>
    <t>19.38</t>
  </si>
  <si>
    <t>18.59</t>
  </si>
  <si>
    <t>18.22</t>
  </si>
  <si>
    <t>16.82</t>
  </si>
  <si>
    <t>Comm.Shares outs.</t>
  </si>
  <si>
    <t>313</t>
  </si>
  <si>
    <t>214</t>
  </si>
  <si>
    <t>318</t>
  </si>
  <si>
    <t>320</t>
  </si>
  <si>
    <t>322</t>
  </si>
  <si>
    <t>360</t>
  </si>
  <si>
    <t>362</t>
  </si>
  <si>
    <t>363</t>
  </si>
  <si>
    <t>367</t>
  </si>
  <si>
    <t>391</t>
  </si>
  <si>
    <t>468</t>
  </si>
  <si>
    <t>612</t>
  </si>
  <si>
    <t>615</t>
  </si>
  <si>
    <t>666</t>
  </si>
  <si>
    <t>Avg. annual P/E ratio</t>
  </si>
  <si>
    <t>16.2</t>
  </si>
  <si>
    <t>6.3</t>
  </si>
  <si>
    <t>7.2</t>
  </si>
  <si>
    <t>5.8</t>
  </si>
  <si>
    <t>17.9</t>
  </si>
  <si>
    <t>(2.9)</t>
  </si>
  <si>
    <t>(65.8)</t>
  </si>
  <si>
    <t>10.9</t>
  </si>
  <si>
    <t>(6.4)</t>
  </si>
  <si>
    <t>7.1</t>
  </si>
  <si>
    <t>5.1</t>
  </si>
  <si>
    <t>(1.3)</t>
  </si>
  <si>
    <t>(2.7)</t>
  </si>
  <si>
    <t>(3.2)</t>
  </si>
  <si>
    <t>(2.5)</t>
  </si>
  <si>
    <t>(3.7)</t>
  </si>
  <si>
    <t>P/E to S&amp;P500</t>
  </si>
  <si>
    <t>0.9</t>
  </si>
  <si>
    <t>0.4</t>
  </si>
  <si>
    <t>0.3</t>
  </si>
  <si>
    <t>0.1</t>
  </si>
  <si>
    <t>(0.2)</t>
  </si>
  <si>
    <t>(4.4)</t>
  </si>
  <si>
    <t>0.6</t>
  </si>
  <si>
    <t>(0.4)</t>
  </si>
  <si>
    <t>0.2</t>
  </si>
  <si>
    <t>(0.1)</t>
  </si>
  <si>
    <t>Avg. annual div. yield</t>
  </si>
  <si>
    <t>1.9%</t>
  </si>
  <si>
    <t>3.9%</t>
  </si>
  <si>
    <t>8.4%</t>
  </si>
  <si>
    <t>6.8%</t>
  </si>
  <si>
    <t>Revenue (m)</t>
  </si>
  <si>
    <t>3,882</t>
  </si>
  <si>
    <t>6,377</t>
  </si>
  <si>
    <t>12,674</t>
  </si>
  <si>
    <t>11,556</t>
  </si>
  <si>
    <t>9,576</t>
  </si>
  <si>
    <t>9,142</t>
  </si>
  <si>
    <t>9,196</t>
  </si>
  <si>
    <t>9,484</t>
  </si>
  <si>
    <t>9,174</t>
  </si>
  <si>
    <t>7,386</t>
  </si>
  <si>
    <t>4,161</t>
  </si>
  <si>
    <t>2,973</t>
  </si>
  <si>
    <t>3,018</t>
  </si>
  <si>
    <t>3,088</t>
  </si>
  <si>
    <t>3,152</t>
  </si>
  <si>
    <t>2,556</t>
  </si>
  <si>
    <t>2,525</t>
  </si>
  <si>
    <t>Operating margin</t>
  </si>
  <si>
    <t>42.3%</t>
  </si>
  <si>
    <t>50.8%</t>
  </si>
  <si>
    <t>38.1%</t>
  </si>
  <si>
    <t>19.5%</t>
  </si>
  <si>
    <t>(52.2)%</t>
  </si>
  <si>
    <t>17.2%</t>
  </si>
  <si>
    <t>23.5%</t>
  </si>
  <si>
    <t>(15.0)%</t>
  </si>
  <si>
    <t>18.7%</t>
  </si>
  <si>
    <t>27.2%</t>
  </si>
  <si>
    <t>(84.2)%</t>
  </si>
  <si>
    <t>(41.5)%</t>
  </si>
  <si>
    <t>(23.3)%</t>
  </si>
  <si>
    <t>(15.6)%</t>
  </si>
  <si>
    <t>(4.4)%</t>
  </si>
  <si>
    <t>(2.7)%</t>
  </si>
  <si>
    <t>Depreciation (m)</t>
  </si>
  <si>
    <t>401</t>
  </si>
  <si>
    <t>411</t>
  </si>
  <si>
    <t>746</t>
  </si>
  <si>
    <t>1,183</t>
  </si>
  <si>
    <t>1,491</t>
  </si>
  <si>
    <t>1,404</t>
  </si>
  <si>
    <t>1,081</t>
  </si>
  <si>
    <t>1,094</t>
  </si>
  <si>
    <t>1,124</t>
  </si>
  <si>
    <t>948</t>
  </si>
  <si>
    <t>893</t>
  </si>
  <si>
    <t>832</t>
  </si>
  <si>
    <t>930</t>
  </si>
  <si>
    <t>1,042</t>
  </si>
  <si>
    <t>996</t>
  </si>
  <si>
    <t>962</t>
  </si>
  <si>
    <t>902</t>
  </si>
  <si>
    <t>Net profit (m)</t>
  </si>
  <si>
    <t>1,385</t>
  </si>
  <si>
    <t>3,131</t>
  </si>
  <si>
    <t>4,202</t>
  </si>
  <si>
    <t>3,181</t>
  </si>
  <si>
    <t>961</t>
  </si>
  <si>
    <t>(5,725)</t>
  </si>
  <si>
    <t>(219)</t>
  </si>
  <si>
    <t>1,407</t>
  </si>
  <si>
    <t>(1,913)</t>
  </si>
  <si>
    <t>791</t>
  </si>
  <si>
    <t>778</t>
  </si>
  <si>
    <t>(3,127)</t>
  </si>
  <si>
    <t>(1,996)</t>
  </si>
  <si>
    <t>(1,255)</t>
  </si>
  <si>
    <t>(567)</t>
  </si>
  <si>
    <t>(592)</t>
  </si>
  <si>
    <t>(633)</t>
  </si>
  <si>
    <t>Income tax rate</t>
  </si>
  <si>
    <t>13.8%</t>
  </si>
  <si>
    <t>7.5%</t>
  </si>
  <si>
    <t>15.0%</t>
  </si>
  <si>
    <t>19.2%</t>
  </si>
  <si>
    <t>23.9%</t>
  </si>
  <si>
    <t>(7.3)%</t>
  </si>
  <si>
    <t>5.8%</t>
  </si>
  <si>
    <t>15.5%</t>
  </si>
  <si>
    <t>(8.1)%</t>
  </si>
  <si>
    <t>20.0%</t>
  </si>
  <si>
    <t>11.5%</t>
  </si>
  <si>
    <t>(3.1)%</t>
  </si>
  <si>
    <t>(12.8)%</t>
  </si>
  <si>
    <t>(4.9)%</t>
  </si>
  <si>
    <t>(5.0)%</t>
  </si>
  <si>
    <t>(25.7)%</t>
  </si>
  <si>
    <t>(30.7)%</t>
  </si>
  <si>
    <t>Net profit margin</t>
  </si>
  <si>
    <t>35.7%</t>
  </si>
  <si>
    <t>49.1%</t>
  </si>
  <si>
    <t>33.2%</t>
  </si>
  <si>
    <t>27.5%</t>
  </si>
  <si>
    <t>10.0%</t>
  </si>
  <si>
    <t>(62.6)%</t>
  </si>
  <si>
    <t>(2.4)%</t>
  </si>
  <si>
    <t>14.8%</t>
  </si>
  <si>
    <t>(20.9)%</t>
  </si>
  <si>
    <t>10.7%</t>
  </si>
  <si>
    <t>(105.2)%</t>
  </si>
  <si>
    <t>(66.1)%</t>
  </si>
  <si>
    <t>(40.6)%</t>
  </si>
  <si>
    <t>(18.0)%</t>
  </si>
  <si>
    <t>(23.2)%</t>
  </si>
  <si>
    <t>(25.6)%</t>
  </si>
  <si>
    <t>Working capital (m)</t>
  </si>
  <si>
    <t>617</t>
  </si>
  <si>
    <t>(3,606)</t>
  </si>
  <si>
    <t>2,648</t>
  </si>
  <si>
    <t>858</t>
  </si>
  <si>
    <t>2,359</t>
  </si>
  <si>
    <t>2,251</t>
  </si>
  <si>
    <t>3,184</t>
  </si>
  <si>
    <t>3,218</t>
  </si>
  <si>
    <t>2,231</t>
  </si>
  <si>
    <t>2,116</t>
  </si>
  <si>
    <t>3,113</t>
  </si>
  <si>
    <t>3,237</t>
  </si>
  <si>
    <t>2,490</t>
  </si>
  <si>
    <t>1,916</t>
  </si>
  <si>
    <t>1,354</t>
  </si>
  <si>
    <t>1,141</t>
  </si>
  <si>
    <t>753</t>
  </si>
  <si>
    <t>Long-term debt (m)</t>
  </si>
  <si>
    <t>3,200</t>
  </si>
  <si>
    <t>11,085</t>
  </si>
  <si>
    <t>13,522</t>
  </si>
  <si>
    <t>9,849</t>
  </si>
  <si>
    <t>9,209</t>
  </si>
  <si>
    <t>11,497</t>
  </si>
  <si>
    <t>10,455</t>
  </si>
  <si>
    <t>9,762</t>
  </si>
  <si>
    <t>8,465</t>
  </si>
  <si>
    <t>6,829</t>
  </si>
  <si>
    <t>7,199</t>
  </si>
  <si>
    <t>6,635</t>
  </si>
  <si>
    <t>9,126</t>
  </si>
  <si>
    <t>8,693</t>
  </si>
  <si>
    <t>7,823</t>
  </si>
  <si>
    <t>7,132</t>
  </si>
  <si>
    <t>6,376</t>
  </si>
  <si>
    <t>Equity (m)</t>
  </si>
  <si>
    <t>6,836</t>
  </si>
  <si>
    <t>12,566</t>
  </si>
  <si>
    <t>16,524</t>
  </si>
  <si>
    <t>20,552</t>
  </si>
  <si>
    <t>21,383</t>
  </si>
  <si>
    <t>15,701</t>
  </si>
  <si>
    <t>15,745</t>
  </si>
  <si>
    <t>16,691</t>
  </si>
  <si>
    <t>13,671</t>
  </si>
  <si>
    <t>14,498</t>
  </si>
  <si>
    <t>15,802</t>
  </si>
  <si>
    <t>12,707</t>
  </si>
  <si>
    <t>13,107</t>
  </si>
  <si>
    <t>11,862</t>
  </si>
  <si>
    <t>11,432</t>
  </si>
  <si>
    <t>11,205</t>
  </si>
  <si>
    <t>11,174</t>
  </si>
  <si>
    <t>ROIC</t>
  </si>
  <si>
    <t>13.3%</t>
  </si>
  <si>
    <t>11.8%</t>
  </si>
  <si>
    <t>12.9%</t>
  </si>
  <si>
    <t>10.9%</t>
  </si>
  <si>
    <t>4.2%</t>
  </si>
  <si>
    <t>(17.1)%</t>
  </si>
  <si>
    <t>1.8%</t>
  </si>
  <si>
    <t>6.6%</t>
  </si>
  <si>
    <t>(5.7)%</t>
  </si>
  <si>
    <t>4.9%</t>
  </si>
  <si>
    <t>4.6%</t>
  </si>
  <si>
    <t>(12.5)%</t>
  </si>
  <si>
    <t>(5.4)%</t>
  </si>
  <si>
    <t>(2.5)%</t>
  </si>
  <si>
    <t>0.2%</t>
  </si>
  <si>
    <t>(0.2)%</t>
  </si>
  <si>
    <t>(0.3)%</t>
  </si>
  <si>
    <t>Return on capital</t>
  </si>
  <si>
    <t>14.0%</t>
  </si>
  <si>
    <t>9.8%</t>
  </si>
  <si>
    <t>14.1%</t>
  </si>
  <si>
    <t>12.1%</t>
  </si>
  <si>
    <t>5.0%</t>
  </si>
  <si>
    <t>(13.5)%</t>
  </si>
  <si>
    <t>1.6%</t>
  </si>
  <si>
    <t>6.9%</t>
  </si>
  <si>
    <t>(4.6)%</t>
  </si>
  <si>
    <t>5.5%</t>
  </si>
  <si>
    <t>4.8%</t>
  </si>
  <si>
    <t>(11.3)%</t>
  </si>
  <si>
    <t>(4.5)%</t>
  </si>
  <si>
    <t>(2.2)%</t>
  </si>
  <si>
    <t>(0.1)%</t>
  </si>
  <si>
    <t>Return on equity</t>
  </si>
  <si>
    <t>20.3%</t>
  </si>
  <si>
    <t>24.9%</t>
  </si>
  <si>
    <t>25.4%</t>
  </si>
  <si>
    <t>4.5%</t>
  </si>
  <si>
    <t>(36.5)%</t>
  </si>
  <si>
    <t>(1.4)%</t>
  </si>
  <si>
    <t>(14.0)%</t>
  </si>
  <si>
    <t>(24.6)%</t>
  </si>
  <si>
    <t>(15.2)%</t>
  </si>
  <si>
    <t>(10.6)%</t>
  </si>
  <si>
    <t>(5.3)%</t>
  </si>
  <si>
    <t>Plowback ratio</t>
  </si>
  <si>
    <t>100.0%</t>
  </si>
  <si>
    <t>226.9%</t>
  </si>
  <si>
    <t>56.9%</t>
  </si>
  <si>
    <t>153.2%</t>
  </si>
  <si>
    <t>51.8%</t>
  </si>
  <si>
    <t>Div.&amp;Repurch./FCF</t>
  </si>
  <si>
    <t>701.4%</t>
  </si>
  <si>
    <t>17.0%</t>
  </si>
  <si>
    <t>0.3%</t>
  </si>
  <si>
    <t>9.5%</t>
  </si>
  <si>
    <t>(189.4)%</t>
  </si>
  <si>
    <t>26.4%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</si>
  <si>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</si>
  <si>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</si>
  <si>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</si>
  <si>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</si>
  <si>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</si>
  <si>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</si>
  <si>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</si>
  <si>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</si>
  <si>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</si>
  <si>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</si>
  <si>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</si>
  <si>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</si>
  <si>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</si>
  <si>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</si>
  <si>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</si>
  <si>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210</t>
  </si>
  <si>
    <t>271</t>
  </si>
  <si>
    <t>243</t>
  </si>
  <si>
    <t>1,990</t>
  </si>
  <si>
    <t>529</t>
  </si>
  <si>
    <t>4,175</t>
  </si>
  <si>
    <t>1,090</t>
  </si>
  <si>
    <t>648</t>
  </si>
  <si>
    <t>1,230</t>
  </si>
  <si>
    <t>2,820</t>
  </si>
  <si>
    <t>2,674</t>
  </si>
  <si>
    <t>2,434</t>
  </si>
  <si>
    <t>2,614</t>
  </si>
  <si>
    <t>2,892</t>
  </si>
  <si>
    <t>COGS</t>
  </si>
  <si>
    <t>158</t>
  </si>
  <si>
    <t>213</t>
  </si>
  <si>
    <t>179</t>
  </si>
  <si>
    <t>1,321</t>
  </si>
  <si>
    <t>352</t>
  </si>
  <si>
    <t>3,355</t>
  </si>
  <si>
    <t>484</t>
  </si>
  <si>
    <t>477</t>
  </si>
  <si>
    <t>803</t>
  </si>
  <si>
    <t>1,603</t>
  </si>
  <si>
    <t>1,494</t>
  </si>
  <si>
    <t>1,610</t>
  </si>
  <si>
    <t>1,726</t>
  </si>
  <si>
    <t>1,721</t>
  </si>
  <si>
    <t>2,155</t>
  </si>
  <si>
    <t>2,781</t>
  </si>
  <si>
    <t>5,355</t>
  </si>
  <si>
    <t>5,140</t>
  </si>
  <si>
    <t>5,119</t>
  </si>
  <si>
    <t>6,956</t>
  </si>
  <si>
    <t>1,123</t>
  </si>
  <si>
    <t>1,109</t>
  </si>
  <si>
    <t>1,139</t>
  </si>
  <si>
    <t>963</t>
  </si>
  <si>
    <t>818</t>
  </si>
  <si>
    <t>855</t>
  </si>
  <si>
    <t>781</t>
  </si>
  <si>
    <t>742</t>
  </si>
  <si>
    <t>Gross Profit</t>
  </si>
  <si>
    <t>52</t>
  </si>
  <si>
    <t>58</t>
  </si>
  <si>
    <t>64</t>
  </si>
  <si>
    <t>669</t>
  </si>
  <si>
    <t>177</t>
  </si>
  <si>
    <t>819</t>
  </si>
  <si>
    <t>605</t>
  </si>
  <si>
    <t>171</t>
  </si>
  <si>
    <t>426</t>
  </si>
  <si>
    <t>1,217</t>
  </si>
  <si>
    <t>1,180</t>
  </si>
  <si>
    <t>824</t>
  </si>
  <si>
    <t>888</t>
  </si>
  <si>
    <t>1,171</t>
  </si>
  <si>
    <t>1,727</t>
  </si>
  <si>
    <t>3,596</t>
  </si>
  <si>
    <t>7,319</t>
  </si>
  <si>
    <t>6,416</t>
  </si>
  <si>
    <t>4,457</t>
  </si>
  <si>
    <t>2,186</t>
  </si>
  <si>
    <t>8,073</t>
  </si>
  <si>
    <t>8,375</t>
  </si>
  <si>
    <t>8,035</t>
  </si>
  <si>
    <t>6,423</t>
  </si>
  <si>
    <t>3,268</t>
  </si>
  <si>
    <t>2,141</t>
  </si>
  <si>
    <t>2,200</t>
  </si>
  <si>
    <t>2,233</t>
  </si>
  <si>
    <t>2,371</t>
  </si>
  <si>
    <t>1,814</t>
  </si>
  <si>
    <t>Gross Profit Ratio</t>
  </si>
  <si>
    <t>24.56%</t>
  </si>
  <si>
    <t>21.53%</t>
  </si>
  <si>
    <t>26.21%</t>
  </si>
  <si>
    <t>33.63%</t>
  </si>
  <si>
    <t>33.53%</t>
  </si>
  <si>
    <t>19.63%</t>
  </si>
  <si>
    <t>55.54%</t>
  </si>
  <si>
    <t>26.43%</t>
  </si>
  <si>
    <t>34.68%</t>
  </si>
  <si>
    <t>43.15%</t>
  </si>
  <si>
    <t>44.12%</t>
  </si>
  <si>
    <t>33.85%</t>
  </si>
  <si>
    <t>33.96%</t>
  </si>
  <si>
    <t>40.50%</t>
  </si>
  <si>
    <t>44.49%</t>
  </si>
  <si>
    <t>56.39%</t>
  </si>
  <si>
    <t>57.75%</t>
  </si>
  <si>
    <t>55.52%</t>
  </si>
  <si>
    <t>46.54%</t>
  </si>
  <si>
    <t>23.91%</t>
  </si>
  <si>
    <t>87.79%</t>
  </si>
  <si>
    <t>88.31%</t>
  </si>
  <si>
    <t>87.58%</t>
  </si>
  <si>
    <t>86.96%</t>
  </si>
  <si>
    <t>78.54%</t>
  </si>
  <si>
    <t>72.01%</t>
  </si>
  <si>
    <t>72.90%</t>
  </si>
  <si>
    <t>72.31%</t>
  </si>
  <si>
    <t>75.22%</t>
  </si>
  <si>
    <t>70.97%</t>
  </si>
  <si>
    <t>Operating Expenses</t>
  </si>
  <si>
    <t>44</t>
  </si>
  <si>
    <t>34</t>
  </si>
  <si>
    <t>43</t>
  </si>
  <si>
    <t>480</t>
  </si>
  <si>
    <t>70</t>
  </si>
  <si>
    <t>522</t>
  </si>
  <si>
    <t>145</t>
  </si>
  <si>
    <t>122</t>
  </si>
  <si>
    <t>311</t>
  </si>
  <si>
    <t>667</t>
  </si>
  <si>
    <t>3,490</t>
  </si>
  <si>
    <t>584</t>
  </si>
  <si>
    <t>560</t>
  </si>
  <si>
    <t>452</t>
  </si>
  <si>
    <t>86</t>
  </si>
  <si>
    <t>357</t>
  </si>
  <si>
    <t>1,962</t>
  </si>
  <si>
    <t>1,664</t>
  </si>
  <si>
    <t>2,591</t>
  </si>
  <si>
    <t>1,737</t>
  </si>
  <si>
    <t>6,388</t>
  </si>
  <si>
    <t>6,077</t>
  </si>
  <si>
    <t>5,344</t>
  </si>
  <si>
    <t>3,148</t>
  </si>
  <si>
    <t>2,047</t>
  </si>
  <si>
    <t>1,544</t>
  </si>
  <si>
    <t>1,987</t>
  </si>
  <si>
    <t>2,333</t>
  </si>
  <si>
    <t>2,183</t>
  </si>
  <si>
    <t>1,864</t>
  </si>
  <si>
    <t>R&amp;D Expenses</t>
  </si>
  <si>
    <t>Selling, G&amp;A Exp.</t>
  </si>
  <si>
    <t>16</t>
  </si>
  <si>
    <t>13</t>
  </si>
  <si>
    <t>18</t>
  </si>
  <si>
    <t>141</t>
  </si>
  <si>
    <t>23</t>
  </si>
  <si>
    <t>152</t>
  </si>
  <si>
    <t>28</t>
  </si>
  <si>
    <t>17</t>
  </si>
  <si>
    <t>42</t>
  </si>
  <si>
    <t>66</t>
  </si>
  <si>
    <t>65</t>
  </si>
  <si>
    <t>67</t>
  </si>
  <si>
    <t>75</t>
  </si>
  <si>
    <t>90</t>
  </si>
  <si>
    <t>142</t>
  </si>
  <si>
    <t>199</t>
  </si>
  <si>
    <t>209</t>
  </si>
  <si>
    <t>247</t>
  </si>
  <si>
    <t>288</t>
  </si>
  <si>
    <t>282</t>
  </si>
  <si>
    <t>286</t>
  </si>
  <si>
    <t>234</t>
  </si>
  <si>
    <t>193</t>
  </si>
  <si>
    <t>172</t>
  </si>
  <si>
    <t>156</t>
  </si>
  <si>
    <t>188</t>
  </si>
  <si>
    <t>183</t>
  </si>
  <si>
    <t>167</t>
  </si>
  <si>
    <t>General and Admin. Exp.</t>
  </si>
  <si>
    <t>Selling and Marketing Exp.</t>
  </si>
  <si>
    <t>Other Expenses</t>
  </si>
  <si>
    <t>21</t>
  </si>
  <si>
    <t>25</t>
  </si>
  <si>
    <t>340</t>
  </si>
  <si>
    <t>47</t>
  </si>
  <si>
    <t>370</t>
  </si>
  <si>
    <t>117</t>
  </si>
  <si>
    <t>106</t>
  </si>
  <si>
    <t>269</t>
  </si>
  <si>
    <t>609</t>
  </si>
  <si>
    <t>3,424</t>
  </si>
  <si>
    <t>519</t>
  </si>
  <si>
    <t>493</t>
  </si>
  <si>
    <t>377</t>
  </si>
  <si>
    <t>(4)</t>
  </si>
  <si>
    <t>215</t>
  </si>
  <si>
    <t>1,763</t>
  </si>
  <si>
    <t>1,455</t>
  </si>
  <si>
    <t>2,344</t>
  </si>
  <si>
    <t>1,449</t>
  </si>
  <si>
    <t>6,106</t>
  </si>
  <si>
    <t>5,791</t>
  </si>
  <si>
    <t>5,110</t>
  </si>
  <si>
    <t>2,955</t>
  </si>
  <si>
    <t>1,875</t>
  </si>
  <si>
    <t>1,388</t>
  </si>
  <si>
    <t>1,799</t>
  </si>
  <si>
    <t>2,140</t>
  </si>
  <si>
    <t>2,000</t>
  </si>
  <si>
    <t>1,697</t>
  </si>
  <si>
    <t>COGS and Expenses</t>
  </si>
  <si>
    <t>203</t>
  </si>
  <si>
    <t>222</t>
  </si>
  <si>
    <t>1,801</t>
  </si>
  <si>
    <t>421</t>
  </si>
  <si>
    <t>3,877</t>
  </si>
  <si>
    <t>629</t>
  </si>
  <si>
    <t>599</t>
  </si>
  <si>
    <t>1,114</t>
  </si>
  <si>
    <t>2,270</t>
  </si>
  <si>
    <t>4,984</t>
  </si>
  <si>
    <t>2,195</t>
  </si>
  <si>
    <t>2,286</t>
  </si>
  <si>
    <t>2,172</t>
  </si>
  <si>
    <t>2,241</t>
  </si>
  <si>
    <t>3,138</t>
  </si>
  <si>
    <t>7,317</t>
  </si>
  <si>
    <t>6,804</t>
  </si>
  <si>
    <t>7,710</t>
  </si>
  <si>
    <t>7,511</t>
  </si>
  <si>
    <t>7,186</t>
  </si>
  <si>
    <t>6,483</t>
  </si>
  <si>
    <t>4,111</t>
  </si>
  <si>
    <t>2,940</t>
  </si>
  <si>
    <t>2,376</t>
  </si>
  <si>
    <t>2,805</t>
  </si>
  <si>
    <t>3,188</t>
  </si>
  <si>
    <t>2,964</t>
  </si>
  <si>
    <t>2,606</t>
  </si>
  <si>
    <t>Interest Income</t>
  </si>
  <si>
    <t>5</t>
  </si>
  <si>
    <t>56</t>
  </si>
  <si>
    <t>39</t>
  </si>
  <si>
    <t>22</t>
  </si>
  <si>
    <t>20</t>
  </si>
  <si>
    <t>53</t>
  </si>
  <si>
    <t>15</t>
  </si>
  <si>
    <t>Interest Expense</t>
  </si>
  <si>
    <t>567</t>
  </si>
  <si>
    <t>621</t>
  </si>
  <si>
    <t>723</t>
  </si>
  <si>
    <t>483</t>
  </si>
  <si>
    <t>432</t>
  </si>
  <si>
    <t>409</t>
  </si>
  <si>
    <t>491</t>
  </si>
  <si>
    <t>620</t>
  </si>
  <si>
    <t>660</t>
  </si>
  <si>
    <t>575</t>
  </si>
  <si>
    <t>447</t>
  </si>
  <si>
    <t>Depreciation and Amortization</t>
  </si>
  <si>
    <t>299</t>
  </si>
  <si>
    <t>326</t>
  </si>
  <si>
    <t>507</t>
  </si>
  <si>
    <t>503</t>
  </si>
  <si>
    <t>399</t>
  </si>
  <si>
    <t>EBITDA</t>
  </si>
  <si>
    <t>26</t>
  </si>
  <si>
    <t>55</t>
  </si>
  <si>
    <t>45</t>
  </si>
  <si>
    <t>587</t>
  </si>
  <si>
    <t>168</t>
  </si>
  <si>
    <t>582</t>
  </si>
  <si>
    <t>604</t>
  </si>
  <si>
    <t>155</t>
  </si>
  <si>
    <t>414</t>
  </si>
  <si>
    <t>959</t>
  </si>
  <si>
    <t>(3,348)</t>
  </si>
  <si>
    <t>506</t>
  </si>
  <si>
    <t>747</t>
  </si>
  <si>
    <t>1,202</t>
  </si>
  <si>
    <t>2,008</t>
  </si>
  <si>
    <t>3,795</t>
  </si>
  <si>
    <t>5,691</t>
  </si>
  <si>
    <t>5,602</t>
  </si>
  <si>
    <t>3,330</t>
  </si>
  <si>
    <t>(3,305)</t>
  </si>
  <si>
    <t>1,635</t>
  </si>
  <si>
    <t>3,343</t>
  </si>
  <si>
    <t>(160)</t>
  </si>
  <si>
    <t>2,377</t>
  </si>
  <si>
    <t>2,187</t>
  </si>
  <si>
    <t>(1,710)</t>
  </si>
  <si>
    <t>(218)</t>
  </si>
  <si>
    <t>1,031</t>
  </si>
  <si>
    <t>938</t>
  </si>
  <si>
    <t>EBITDA ratio</t>
  </si>
  <si>
    <t>12.59%</t>
  </si>
  <si>
    <t>20.38%</t>
  </si>
  <si>
    <t>18.40%</t>
  </si>
  <si>
    <t>29.48%</t>
  </si>
  <si>
    <t>31.81%</t>
  </si>
  <si>
    <t>13.95%</t>
  </si>
  <si>
    <t>55.43%</t>
  </si>
  <si>
    <t>23.85%</t>
  </si>
  <si>
    <t>33.68%</t>
  </si>
  <si>
    <t>34.02%</t>
  </si>
  <si>
    <t>(125.23)%</t>
  </si>
  <si>
    <t>20.79%</t>
  </si>
  <si>
    <t>28.57%</t>
  </si>
  <si>
    <t>41.55%</t>
  </si>
  <si>
    <t>51.73%</t>
  </si>
  <si>
    <t>59.51%</t>
  </si>
  <si>
    <t>44.90%</t>
  </si>
  <si>
    <t>48.48%</t>
  </si>
  <si>
    <t>34.77%</t>
  </si>
  <si>
    <t>(36.15)%</t>
  </si>
  <si>
    <t>17.78%</t>
  </si>
  <si>
    <t>35.25%</t>
  </si>
  <si>
    <t>(1.74)%</t>
  </si>
  <si>
    <t>32.18%</t>
  </si>
  <si>
    <t>52.56%</t>
  </si>
  <si>
    <t>(57.52)%</t>
  </si>
  <si>
    <t>(7.22)%</t>
  </si>
  <si>
    <t>16.39%</t>
  </si>
  <si>
    <t>32.71%</t>
  </si>
  <si>
    <t>36.70%</t>
  </si>
  <si>
    <t>Operating Income</t>
  </si>
  <si>
    <t>7</t>
  </si>
  <si>
    <t>24</t>
  </si>
  <si>
    <t>189</t>
  </si>
  <si>
    <t>108</t>
  </si>
  <si>
    <t>297</t>
  </si>
  <si>
    <t>460</t>
  </si>
  <si>
    <t>49</t>
  </si>
  <si>
    <t>115</t>
  </si>
  <si>
    <t>550</t>
  </si>
  <si>
    <t>(2,310)</t>
  </si>
  <si>
    <t>240</t>
  </si>
  <si>
    <t>328</t>
  </si>
  <si>
    <t>720</t>
  </si>
  <si>
    <t>1,641</t>
  </si>
  <si>
    <t>3,239</t>
  </si>
  <si>
    <t>5,357</t>
  </si>
  <si>
    <t>4,400</t>
  </si>
  <si>
    <t>1,866</t>
  </si>
  <si>
    <t>(4,776)</t>
  </si>
  <si>
    <t>1,581</t>
  </si>
  <si>
    <t>2,224</t>
  </si>
  <si>
    <t>(1,378)</t>
  </si>
  <si>
    <t>1,380</t>
  </si>
  <si>
    <t>1,132</t>
  </si>
  <si>
    <t>(2,504)</t>
  </si>
  <si>
    <t>(1,251)</t>
  </si>
  <si>
    <t>(721)</t>
  </si>
  <si>
    <t>(493)</t>
  </si>
  <si>
    <t>(112)</t>
  </si>
  <si>
    <t>Operating Income ratio</t>
  </si>
  <si>
    <t>3.43%</t>
  </si>
  <si>
    <t>8.92%</t>
  </si>
  <si>
    <t>8.60%</t>
  </si>
  <si>
    <t>9.49%</t>
  </si>
  <si>
    <t>20.35%</t>
  </si>
  <si>
    <t>7.12%</t>
  </si>
  <si>
    <t>42.24%</t>
  </si>
  <si>
    <t>7.53%</t>
  </si>
  <si>
    <t>9.38%</t>
  </si>
  <si>
    <t>19.50%</t>
  </si>
  <si>
    <t>(86.39)%</t>
  </si>
  <si>
    <t>9.85%</t>
  </si>
  <si>
    <t>12.54%</t>
  </si>
  <si>
    <t>24.88%</t>
  </si>
  <si>
    <t>42.27%</t>
  </si>
  <si>
    <t>50.79%</t>
  </si>
  <si>
    <t>38.08%</t>
  </si>
  <si>
    <t>19.49%</t>
  </si>
  <si>
    <t>(52.24)%</t>
  </si>
  <si>
    <t>17.19%</t>
  </si>
  <si>
    <t>23.45%</t>
  </si>
  <si>
    <t>(15.02)%</t>
  </si>
  <si>
    <t>18.68%</t>
  </si>
  <si>
    <t>27.20%</t>
  </si>
  <si>
    <t>(84.22)%</t>
  </si>
  <si>
    <t>(41.45)%</t>
  </si>
  <si>
    <t>(23.35)%</t>
  </si>
  <si>
    <t>(15.64)%</t>
  </si>
  <si>
    <t>(4.38)%</t>
  </si>
  <si>
    <t>Total Other Income Exp.(Gains)</t>
  </si>
  <si>
    <t>(9)</t>
  </si>
  <si>
    <t>(1)</t>
  </si>
  <si>
    <t>99</t>
  </si>
  <si>
    <t>14</t>
  </si>
  <si>
    <t>(41)</t>
  </si>
  <si>
    <t>27</t>
  </si>
  <si>
    <t>(0)</t>
  </si>
  <si>
    <t>(190)</t>
  </si>
  <si>
    <t>(179)</t>
  </si>
  <si>
    <t>(88)</t>
  </si>
  <si>
    <t>83</t>
  </si>
  <si>
    <t>(34)</t>
  </si>
  <si>
    <t>(414)</t>
  </si>
  <si>
    <t>(476)</t>
  </si>
  <si>
    <t>(658)</t>
  </si>
  <si>
    <t>(715)</t>
  </si>
  <si>
    <t>(560)</t>
  </si>
  <si>
    <t>(422)</t>
  </si>
  <si>
    <t>(350)</t>
  </si>
  <si>
    <t>(198)</t>
  </si>
  <si>
    <t>(499)</t>
  </si>
  <si>
    <t>(524)</t>
  </si>
  <si>
    <t>(477)</t>
  </si>
  <si>
    <t>(48)</t>
  </si>
  <si>
    <t>(358)</t>
  </si>
  <si>
    <t>Income Before Tax</t>
  </si>
  <si>
    <t>(2)</t>
  </si>
  <si>
    <t>41</t>
  </si>
  <si>
    <t>256</t>
  </si>
  <si>
    <t>487</t>
  </si>
  <si>
    <t>144</t>
  </si>
  <si>
    <t>361</t>
  </si>
  <si>
    <t>(2,489)</t>
  </si>
  <si>
    <t>802</t>
  </si>
  <si>
    <t>1,607</t>
  </si>
  <si>
    <t>3,384</t>
  </si>
  <si>
    <t>4,943</t>
  </si>
  <si>
    <t>3,924</t>
  </si>
  <si>
    <t>1,299</t>
  </si>
  <si>
    <t>(5,434)</t>
  </si>
  <si>
    <t>866</t>
  </si>
  <si>
    <t>(1,800)</t>
  </si>
  <si>
    <t>1,030</t>
  </si>
  <si>
    <t>934</t>
  </si>
  <si>
    <t>(3,003)</t>
  </si>
  <si>
    <t>(1,775)</t>
  </si>
  <si>
    <t>(1,198)</t>
  </si>
  <si>
    <t>(541)</t>
  </si>
  <si>
    <t>(470)</t>
  </si>
  <si>
    <t>Income Before Tax ratio</t>
  </si>
  <si>
    <t>(0.81)%</t>
  </si>
  <si>
    <t>15.11%</t>
  </si>
  <si>
    <t>8.31%</t>
  </si>
  <si>
    <t>14.47%</t>
  </si>
  <si>
    <t>23.00%</t>
  </si>
  <si>
    <t>6.14%</t>
  </si>
  <si>
    <t>44.70%</t>
  </si>
  <si>
    <t>11.70%</t>
  </si>
  <si>
    <t>12.78%</t>
  </si>
  <si>
    <t>(93.08)%</t>
  </si>
  <si>
    <t>0.89%</t>
  </si>
  <si>
    <t>9.19%</t>
  </si>
  <si>
    <t>27.75%</t>
  </si>
  <si>
    <t>41.40%</t>
  </si>
  <si>
    <t>53.07%</t>
  </si>
  <si>
    <t>39.00%</t>
  </si>
  <si>
    <t>13.57%</t>
  </si>
  <si>
    <t>(59.44)%</t>
  </si>
  <si>
    <t>9.42%</t>
  </si>
  <si>
    <t>17.55%</t>
  </si>
  <si>
    <t>(19.62)%</t>
  </si>
  <si>
    <t>22.45%</t>
  </si>
  <si>
    <t>(101.01)%</t>
  </si>
  <si>
    <t>(58.81)%</t>
  </si>
  <si>
    <t>(38.80)%</t>
  </si>
  <si>
    <t>(17.16)%</t>
  </si>
  <si>
    <t>(18.39)%</t>
  </si>
  <si>
    <t>Income Tax Expense (Gain)</t>
  </si>
  <si>
    <t>8</t>
  </si>
  <si>
    <t>95</t>
  </si>
  <si>
    <t>81</t>
  </si>
  <si>
    <t>37</t>
  </si>
  <si>
    <t>(123)</t>
  </si>
  <si>
    <t>3</t>
  </si>
  <si>
    <t>91</t>
  </si>
  <si>
    <t>87</t>
  </si>
  <si>
    <t>253</t>
  </si>
  <si>
    <t>743</t>
  </si>
  <si>
    <t>754</t>
  </si>
  <si>
    <t>395</t>
  </si>
  <si>
    <t>50</t>
  </si>
  <si>
    <t>258</t>
  </si>
  <si>
    <t>146</t>
  </si>
  <si>
    <t>206</t>
  </si>
  <si>
    <t>107</t>
  </si>
  <si>
    <t>94</t>
  </si>
  <si>
    <t>228</t>
  </si>
  <si>
    <t>59</t>
  </si>
  <si>
    <t>121</t>
  </si>
  <si>
    <t>Net Income</t>
  </si>
  <si>
    <t>0</t>
  </si>
  <si>
    <t>78</t>
  </si>
  <si>
    <t>176</t>
  </si>
  <si>
    <t>343</t>
  </si>
  <si>
    <t>109</t>
  </si>
  <si>
    <t>(3,732)</t>
  </si>
  <si>
    <t>19</t>
  </si>
  <si>
    <t>716</t>
  </si>
  <si>
    <t>Net Income Ratio</t>
  </si>
  <si>
    <t>0.05%</t>
  </si>
  <si>
    <t>6.38%</t>
  </si>
  <si>
    <t>5.23%</t>
  </si>
  <si>
    <t>9.69%</t>
  </si>
  <si>
    <t>14.76%</t>
  </si>
  <si>
    <t>4.21%</t>
  </si>
  <si>
    <t>31.52%</t>
  </si>
  <si>
    <t>8.96%</t>
  </si>
  <si>
    <t>8.83%</t>
  </si>
  <si>
    <t>(139.57)%</t>
  </si>
  <si>
    <t>0.79%</t>
  </si>
  <si>
    <t>5.82%</t>
  </si>
  <si>
    <t>24.75%</t>
  </si>
  <si>
    <t>35.68%</t>
  </si>
  <si>
    <t>49.10%</t>
  </si>
  <si>
    <t>33.15%</t>
  </si>
  <si>
    <t>27.53%</t>
  </si>
  <si>
    <t>10.04%</t>
  </si>
  <si>
    <t>(62.62)%</t>
  </si>
  <si>
    <t>(2.38)%</t>
  </si>
  <si>
    <t>14.84%</t>
  </si>
  <si>
    <t>(20.85)%</t>
  </si>
  <si>
    <t>10.71%</t>
  </si>
  <si>
    <t>18.70%</t>
  </si>
  <si>
    <t>(105.18)%</t>
  </si>
  <si>
    <t>(66.14)%</t>
  </si>
  <si>
    <t>(40.64)%</t>
  </si>
  <si>
    <t>(17.99)%</t>
  </si>
  <si>
    <t>(23.16)%</t>
  </si>
  <si>
    <t>EPS</t>
  </si>
  <si>
    <t>0.00</t>
  </si>
  <si>
    <t>0.36</t>
  </si>
  <si>
    <t>0.23</t>
  </si>
  <si>
    <t>0.83</t>
  </si>
  <si>
    <t>1.08</t>
  </si>
  <si>
    <t>1.40</t>
  </si>
  <si>
    <t>3.43</t>
  </si>
  <si>
    <t>0.53</t>
  </si>
  <si>
    <t>0.52</t>
  </si>
  <si>
    <t>0.82</t>
  </si>
  <si>
    <t>(11.69)</t>
  </si>
  <si>
    <t>0.47</t>
  </si>
  <si>
    <t>2.19</t>
  </si>
  <si>
    <t>14.65</t>
  </si>
  <si>
    <t>13.20</t>
  </si>
  <si>
    <t>9.87</t>
  </si>
  <si>
    <t>2.99</t>
  </si>
  <si>
    <t>(17.79)</t>
  </si>
  <si>
    <t>3.87</t>
  </si>
  <si>
    <t>(5.29)</t>
  </si>
  <si>
    <t>2.16</t>
  </si>
  <si>
    <t>2.10</t>
  </si>
  <si>
    <t>(4.27)</t>
  </si>
  <si>
    <t>(0.91)</t>
  </si>
  <si>
    <t>EPS Diluted</t>
  </si>
  <si>
    <t>1.38</t>
  </si>
  <si>
    <t>3.41</t>
  </si>
  <si>
    <t>0.51</t>
  </si>
  <si>
    <t>2.13</t>
  </si>
  <si>
    <t>4.28</t>
  </si>
  <si>
    <t>14.14</t>
  </si>
  <si>
    <t>13.09</t>
  </si>
  <si>
    <t>9.84</t>
  </si>
  <si>
    <t>Weighted Avg. Shares Outs.</t>
  </si>
  <si>
    <t>48</t>
  </si>
  <si>
    <t>57</t>
  </si>
  <si>
    <t>72</t>
  </si>
  <si>
    <t>101</t>
  </si>
  <si>
    <t>110</t>
  </si>
  <si>
    <t>309</t>
  </si>
  <si>
    <t>319</t>
  </si>
  <si>
    <t>321</t>
  </si>
  <si>
    <t>327</t>
  </si>
  <si>
    <t>Weighted Avg. Shares Outs. Dil.</t>
  </si>
  <si>
    <t>212</t>
  </si>
  <si>
    <t>315</t>
  </si>
  <si>
    <t>325</t>
  </si>
  <si>
    <t>339</t>
  </si>
  <si>
    <t>Cash and Cash Equivalents</t>
  </si>
  <si>
    <t>166</t>
  </si>
  <si>
    <t>35</t>
  </si>
  <si>
    <t>853</t>
  </si>
  <si>
    <t>1,214</t>
  </si>
  <si>
    <t>474</t>
  </si>
  <si>
    <t>451</t>
  </si>
  <si>
    <t>445</t>
  </si>
  <si>
    <t>467</t>
  </si>
  <si>
    <t>1,241</t>
  </si>
  <si>
    <t>1,130</t>
  </si>
  <si>
    <t>3,394</t>
  </si>
  <si>
    <t>4,017</t>
  </si>
  <si>
    <t>5,134</t>
  </si>
  <si>
    <t>3,243</t>
  </si>
  <si>
    <t>2,635</t>
  </si>
  <si>
    <t>2,339</t>
  </si>
  <si>
    <t>3,052</t>
  </si>
  <si>
    <t>2,519</t>
  </si>
  <si>
    <t>2,160</t>
  </si>
  <si>
    <t>1,790</t>
  </si>
  <si>
    <t>1,154</t>
  </si>
  <si>
    <t>976</t>
  </si>
  <si>
    <t>Short-Term Investments</t>
  </si>
  <si>
    <t>333</t>
  </si>
  <si>
    <t>38</t>
  </si>
  <si>
    <t>450</t>
  </si>
  <si>
    <t>Cash &amp; Short-Term Investments</t>
  </si>
  <si>
    <t>1,296</t>
  </si>
  <si>
    <t>1,168</t>
  </si>
  <si>
    <t>2,969</t>
  </si>
  <si>
    <t>Net Receivables</t>
  </si>
  <si>
    <t>40</t>
  </si>
  <si>
    <t>88</t>
  </si>
  <si>
    <t>366</t>
  </si>
  <si>
    <t>169</t>
  </si>
  <si>
    <t>218</t>
  </si>
  <si>
    <t>293</t>
  </si>
  <si>
    <t>296</t>
  </si>
  <si>
    <t>676</t>
  </si>
  <si>
    <t>499</t>
  </si>
  <si>
    <t>442</t>
  </si>
  <si>
    <t>600</t>
  </si>
  <si>
    <t>946</t>
  </si>
  <si>
    <t>2,370</t>
  </si>
  <si>
    <t>2,864</t>
  </si>
  <si>
    <t>2,385</t>
  </si>
  <si>
    <t>2,176</t>
  </si>
  <si>
    <t>2,162</t>
  </si>
  <si>
    <t>2,120</t>
  </si>
  <si>
    <t>1,379</t>
  </si>
  <si>
    <t>898</t>
  </si>
  <si>
    <t>641</t>
  </si>
  <si>
    <t>654</t>
  </si>
  <si>
    <t>583</t>
  </si>
  <si>
    <t>492</t>
  </si>
  <si>
    <t>Inventory</t>
  </si>
  <si>
    <t>10</t>
  </si>
  <si>
    <t>62</t>
  </si>
  <si>
    <t>77</t>
  </si>
  <si>
    <t>159</t>
  </si>
  <si>
    <t>160</t>
  </si>
  <si>
    <t>462</t>
  </si>
  <si>
    <t>517</t>
  </si>
  <si>
    <t>627</t>
  </si>
  <si>
    <t>610</t>
  </si>
  <si>
    <t>635</t>
  </si>
  <si>
    <t>561</t>
  </si>
  <si>
    <t>418</t>
  </si>
  <si>
    <t>479</t>
  </si>
  <si>
    <t>434</t>
  </si>
  <si>
    <t>392</t>
  </si>
  <si>
    <t>Other Current Assets</t>
  </si>
  <si>
    <t>29</t>
  </si>
  <si>
    <t>33</t>
  </si>
  <si>
    <t>251</t>
  </si>
  <si>
    <t>73</t>
  </si>
  <si>
    <t>71</t>
  </si>
  <si>
    <t>757</t>
  </si>
  <si>
    <t>461</t>
  </si>
  <si>
    <t>284</t>
  </si>
  <si>
    <t>789</t>
  </si>
  <si>
    <t>703</t>
  </si>
  <si>
    <t>624</t>
  </si>
  <si>
    <t>428</t>
  </si>
  <si>
    <t>578</t>
  </si>
  <si>
    <t>710</t>
  </si>
  <si>
    <t>717</t>
  </si>
  <si>
    <t>569</t>
  </si>
  <si>
    <t>Total Current Assets</t>
  </si>
  <si>
    <t>128</t>
  </si>
  <si>
    <t>494</t>
  </si>
  <si>
    <t>252</t>
  </si>
  <si>
    <t>559</t>
  </si>
  <si>
    <t>448</t>
  </si>
  <si>
    <t>1,912</t>
  </si>
  <si>
    <t>1,179</t>
  </si>
  <si>
    <t>1,279</t>
  </si>
  <si>
    <t>1,656</t>
  </si>
  <si>
    <t>4,296</t>
  </si>
  <si>
    <t>5,349</t>
  </si>
  <si>
    <t>4,476</t>
  </si>
  <si>
    <t>6,195</t>
  </si>
  <si>
    <t>7,609</t>
  </si>
  <si>
    <t>8,647</t>
  </si>
  <si>
    <t>6,772</t>
  </si>
  <si>
    <t>6,001</t>
  </si>
  <si>
    <t>4,785</t>
  </si>
  <si>
    <t>5,098</t>
  </si>
  <si>
    <t>4,606</t>
  </si>
  <si>
    <t>3,948</t>
  </si>
  <si>
    <t>3,640</t>
  </si>
  <si>
    <t>2,740</t>
  </si>
  <si>
    <t>2,444</t>
  </si>
  <si>
    <t>PP&amp;E</t>
  </si>
  <si>
    <t>272</t>
  </si>
  <si>
    <t>260</t>
  </si>
  <si>
    <t>2,278</t>
  </si>
  <si>
    <t>1,370</t>
  </si>
  <si>
    <t>2,738</t>
  </si>
  <si>
    <t>2,128</t>
  </si>
  <si>
    <t>4,345</t>
  </si>
  <si>
    <t>4,695</t>
  </si>
  <si>
    <t>8,368</t>
  </si>
  <si>
    <t>8,030</t>
  </si>
  <si>
    <t>8,010</t>
  </si>
  <si>
    <t>7,005</t>
  </si>
  <si>
    <t>6,748</t>
  </si>
  <si>
    <t>7,326</t>
  </si>
  <si>
    <t>20,930</t>
  </si>
  <si>
    <t>20,827</t>
  </si>
  <si>
    <t>23,018</t>
  </si>
  <si>
    <t>21,458</t>
  </si>
  <si>
    <t>22,529</t>
  </si>
  <si>
    <t>20,880</t>
  </si>
  <si>
    <t>21,707</t>
  </si>
  <si>
    <t>21,538</t>
  </si>
  <si>
    <t>20,818</t>
  </si>
  <si>
    <t>21,093</t>
  </si>
  <si>
    <t>17,402</t>
  </si>
  <si>
    <t>20,408</t>
  </si>
  <si>
    <t>18,847</t>
  </si>
  <si>
    <t>17,667</t>
  </si>
  <si>
    <t>17,098</t>
  </si>
  <si>
    <t>Goodwill</t>
  </si>
  <si>
    <t>8,219</t>
  </si>
  <si>
    <t>8,128</t>
  </si>
  <si>
    <t>8,134</t>
  </si>
  <si>
    <t>8,132</t>
  </si>
  <si>
    <t>3,205</t>
  </si>
  <si>
    <t>2,987</t>
  </si>
  <si>
    <t>Intangible Assets</t>
  </si>
  <si>
    <t>763</t>
  </si>
  <si>
    <t>675</t>
  </si>
  <si>
    <t>1,068</t>
  </si>
  <si>
    <t>1,038</t>
  </si>
  <si>
    <t>6,467</t>
  </si>
  <si>
    <t>2,218</t>
  </si>
  <si>
    <t>2,252</t>
  </si>
  <si>
    <t>2,209</t>
  </si>
  <si>
    <t>795</t>
  </si>
  <si>
    <t>608</t>
  </si>
  <si>
    <t>393</t>
  </si>
  <si>
    <t>173</t>
  </si>
  <si>
    <t>Goodwill and Intangible Assets</t>
  </si>
  <si>
    <t>Investments</t>
  </si>
  <si>
    <t>Tax Assets</t>
  </si>
  <si>
    <t>316</t>
  </si>
  <si>
    <t>298</t>
  </si>
  <si>
    <t>9</t>
  </si>
  <si>
    <t>Other Non-Current Assets</t>
  </si>
  <si>
    <t>69</t>
  </si>
  <si>
    <t>739</t>
  </si>
  <si>
    <t>756</t>
  </si>
  <si>
    <t>178</t>
  </si>
  <si>
    <t>348</t>
  </si>
  <si>
    <t>221</t>
  </si>
  <si>
    <t>919</t>
  </si>
  <si>
    <t>867</t>
  </si>
  <si>
    <t>808</t>
  </si>
  <si>
    <t>1,026</t>
  </si>
  <si>
    <t>1,745</t>
  </si>
  <si>
    <t>1,741</t>
  </si>
  <si>
    <t>1,080</t>
  </si>
  <si>
    <t>874</t>
  </si>
  <si>
    <t>410</t>
  </si>
  <si>
    <t>400</t>
  </si>
  <si>
    <t>355</t>
  </si>
  <si>
    <t>990</t>
  </si>
  <si>
    <t>995</t>
  </si>
  <si>
    <t>Total Non-Current Assets</t>
  </si>
  <si>
    <t>336</t>
  </si>
  <si>
    <t>3,017</t>
  </si>
  <si>
    <t>2,191</t>
  </si>
  <si>
    <t>3,494</t>
  </si>
  <si>
    <t>2,889</t>
  </si>
  <si>
    <t>5,581</t>
  </si>
  <si>
    <t>5,911</t>
  </si>
  <si>
    <t>15,283</t>
  </si>
  <si>
    <t>10,753</t>
  </si>
  <si>
    <t>10,484</t>
  </si>
  <si>
    <t>9,649</t>
  </si>
  <si>
    <t>9,178</t>
  </si>
  <si>
    <t>9,820</t>
  </si>
  <si>
    <t>30,068</t>
  </si>
  <si>
    <t>29,822</t>
  </si>
  <si>
    <t>31,960</t>
  </si>
  <si>
    <t>30,616</t>
  </si>
  <si>
    <t>27,479</t>
  </si>
  <si>
    <t>25,608</t>
  </si>
  <si>
    <t>25,774</t>
  </si>
  <si>
    <t>22,412</t>
  </si>
  <si>
    <t>21,544</t>
  </si>
  <si>
    <t>21,791</t>
  </si>
  <si>
    <t>17,804</t>
  </si>
  <si>
    <t>21,717</t>
  </si>
  <si>
    <t>20,465</t>
  </si>
  <si>
    <t>19,064</t>
  </si>
  <si>
    <t>18,237</t>
  </si>
  <si>
    <t>Other Assets</t>
  </si>
  <si>
    <t>Total Assets</t>
  </si>
  <si>
    <t>472</t>
  </si>
  <si>
    <t>3,511</t>
  </si>
  <si>
    <t>2,443</t>
  </si>
  <si>
    <t>4,432</t>
  </si>
  <si>
    <t>3,251</t>
  </si>
  <si>
    <t>6,140</t>
  </si>
  <si>
    <t>6,359</t>
  </si>
  <si>
    <t>17,020</t>
  </si>
  <si>
    <t>12,665</t>
  </si>
  <si>
    <t>11,663</t>
  </si>
  <si>
    <t>10,758</t>
  </si>
  <si>
    <t>10,457</t>
  </si>
  <si>
    <t>11,476</t>
  </si>
  <si>
    <t>34,364</t>
  </si>
  <si>
    <t>35,171</t>
  </si>
  <si>
    <t>36,436</t>
  </si>
  <si>
    <t>36,811</t>
  </si>
  <si>
    <t>35,088</t>
  </si>
  <si>
    <t>34,255</t>
  </si>
  <si>
    <t>32,546</t>
  </si>
  <si>
    <t>28,413</t>
  </si>
  <si>
    <t>26,329</t>
  </si>
  <si>
    <t>26,889</t>
  </si>
  <si>
    <t>22,410</t>
  </si>
  <si>
    <t>25,665</t>
  </si>
  <si>
    <t>24,105</t>
  </si>
  <si>
    <t>21,804</t>
  </si>
  <si>
    <t>20,681</t>
  </si>
  <si>
    <t>Accounts Payable</t>
  </si>
  <si>
    <t>570</t>
  </si>
  <si>
    <t>129</t>
  </si>
  <si>
    <t>136</t>
  </si>
  <si>
    <t>134</t>
  </si>
  <si>
    <t>181</t>
  </si>
  <si>
    <t>254</t>
  </si>
  <si>
    <t>805</t>
  </si>
  <si>
    <t>914</t>
  </si>
  <si>
    <t>780</t>
  </si>
  <si>
    <t>847</t>
  </si>
  <si>
    <t>880</t>
  </si>
  <si>
    <t>1,047</t>
  </si>
  <si>
    <t>1,106</t>
  </si>
  <si>
    <t>784</t>
  </si>
  <si>
    <t>201</t>
  </si>
  <si>
    <t>194</t>
  </si>
  <si>
    <t>Short-Term Debt</t>
  </si>
  <si>
    <t>1,868</t>
  </si>
  <si>
    <t>2,012</t>
  </si>
  <si>
    <t>2,039</t>
  </si>
  <si>
    <t>1,347</t>
  </si>
  <si>
    <t>303</t>
  </si>
  <si>
    <t>1,012</t>
  </si>
  <si>
    <t>1,070</t>
  </si>
  <si>
    <t>699</t>
  </si>
  <si>
    <t>220</t>
  </si>
  <si>
    <t>341</t>
  </si>
  <si>
    <t>568</t>
  </si>
  <si>
    <t>Tax Payable</t>
  </si>
  <si>
    <t>Deferred Revenue</t>
  </si>
  <si>
    <t>246</t>
  </si>
  <si>
    <t>233</t>
  </si>
  <si>
    <t>390</t>
  </si>
  <si>
    <t>422</t>
  </si>
  <si>
    <t>429</t>
  </si>
  <si>
    <t>323</t>
  </si>
  <si>
    <t>265</t>
  </si>
  <si>
    <t>Other Current Liabilities</t>
  </si>
  <si>
    <t>342</t>
  </si>
  <si>
    <t>164</t>
  </si>
  <si>
    <t>680</t>
  </si>
  <si>
    <t>956</t>
  </si>
  <si>
    <t>365</t>
  </si>
  <si>
    <t>250</t>
  </si>
  <si>
    <t>670</t>
  </si>
  <si>
    <t>6,969</t>
  </si>
  <si>
    <t>1,657</t>
  </si>
  <si>
    <t>970</t>
  </si>
  <si>
    <t>977</t>
  </si>
  <si>
    <t>2,242</t>
  </si>
  <si>
    <t>2,834</t>
  </si>
  <si>
    <t>1,929</t>
  </si>
  <si>
    <t>949</t>
  </si>
  <si>
    <t>871</t>
  </si>
  <si>
    <t>735</t>
  </si>
  <si>
    <t>761</t>
  </si>
  <si>
    <t>745</t>
  </si>
  <si>
    <t>509</t>
  </si>
  <si>
    <t>431</t>
  </si>
  <si>
    <t>Total Current Liabilities</t>
  </si>
  <si>
    <t>60</t>
  </si>
  <si>
    <t>640</t>
  </si>
  <si>
    <t>231</t>
  </si>
  <si>
    <t>1,250</t>
  </si>
  <si>
    <t>192</t>
  </si>
  <si>
    <t>495</t>
  </si>
  <si>
    <t>1,144</t>
  </si>
  <si>
    <t>1,504</t>
  </si>
  <si>
    <t>511</t>
  </si>
  <si>
    <t>430</t>
  </si>
  <si>
    <t>924</t>
  </si>
  <si>
    <t>1,039</t>
  </si>
  <si>
    <t>7,902</t>
  </si>
  <si>
    <t>2,701</t>
  </si>
  <si>
    <t>3,618</t>
  </si>
  <si>
    <t>3,836</t>
  </si>
  <si>
    <t>5,358</t>
  </si>
  <si>
    <t>5,463</t>
  </si>
  <si>
    <t>3,554</t>
  </si>
  <si>
    <t>3,770</t>
  </si>
  <si>
    <t>2,669</t>
  </si>
  <si>
    <t>1,985</t>
  </si>
  <si>
    <t>1,369</t>
  </si>
  <si>
    <t>1,458</t>
  </si>
  <si>
    <t>1,724</t>
  </si>
  <si>
    <t>1,386</t>
  </si>
  <si>
    <t>1,303</t>
  </si>
  <si>
    <t>Long-Term Debt</t>
  </si>
  <si>
    <t>30</t>
  </si>
  <si>
    <t>770</t>
  </si>
  <si>
    <t>1,043</t>
  </si>
  <si>
    <t>814</t>
  </si>
  <si>
    <t>1,188</t>
  </si>
  <si>
    <t>1,430</t>
  </si>
  <si>
    <t>4,539</t>
  </si>
  <si>
    <t>3,630</t>
  </si>
  <si>
    <t>3,612</t>
  </si>
  <si>
    <t>2,462</t>
  </si>
  <si>
    <t>1,197</t>
  </si>
  <si>
    <t>Deferred Tax Liabilities</t>
  </si>
  <si>
    <t>345</t>
  </si>
  <si>
    <t>230</t>
  </si>
  <si>
    <t>384</t>
  </si>
  <si>
    <t>359</t>
  </si>
  <si>
    <t>317</t>
  </si>
  <si>
    <t>124</t>
  </si>
  <si>
    <t>54</t>
  </si>
  <si>
    <t>681</t>
  </si>
  <si>
    <t>726</t>
  </si>
  <si>
    <t>594</t>
  </si>
  <si>
    <t>523</t>
  </si>
  <si>
    <t>374</t>
  </si>
  <si>
    <t>237</t>
  </si>
  <si>
    <t>266</t>
  </si>
  <si>
    <t>Other Non-Current Liabilities</t>
  </si>
  <si>
    <t>405</t>
  </si>
  <si>
    <t>36</t>
  </si>
  <si>
    <t>130</t>
  </si>
  <si>
    <t>283</t>
  </si>
  <si>
    <t>304</t>
  </si>
  <si>
    <t>2,125</t>
  </si>
  <si>
    <t>1,755</t>
  </si>
  <si>
    <t>1,684</t>
  </si>
  <si>
    <t>1,772</t>
  </si>
  <si>
    <t>1,903</t>
  </si>
  <si>
    <t>1,995</t>
  </si>
  <si>
    <t>1,506</t>
  </si>
  <si>
    <t>1,332</t>
  </si>
  <si>
    <t>1,229</t>
  </si>
  <si>
    <t>1,126</t>
  </si>
  <si>
    <t>Total Non-Current Liabilities</t>
  </si>
  <si>
    <t>92</t>
  </si>
  <si>
    <t>1,389</t>
  </si>
  <si>
    <t>1,546</t>
  </si>
  <si>
    <t>1,702</t>
  </si>
  <si>
    <t>1,859</t>
  </si>
  <si>
    <t>4,965</t>
  </si>
  <si>
    <t>4,020</t>
  </si>
  <si>
    <t>3,959</t>
  </si>
  <si>
    <t>2,931</t>
  </si>
  <si>
    <t>1,548</t>
  </si>
  <si>
    <t>3,597</t>
  </si>
  <si>
    <t>13,891</t>
  </si>
  <si>
    <t>15,943</t>
  </si>
  <si>
    <t>12,259</t>
  </si>
  <si>
    <t>11,575</t>
  </si>
  <si>
    <t>13,923</t>
  </si>
  <si>
    <t>13,062</t>
  </si>
  <si>
    <t>12,307</t>
  </si>
  <si>
    <t>10,661</t>
  </si>
  <si>
    <t>8,852</t>
  </si>
  <si>
    <t>9,099</t>
  </si>
  <si>
    <t>8,330</t>
  </si>
  <si>
    <t>11,093</t>
  </si>
  <si>
    <t>10,514</t>
  </si>
  <si>
    <t>8,983</t>
  </si>
  <si>
    <t>8,172</t>
  </si>
  <si>
    <t>Other Liabilities</t>
  </si>
  <si>
    <t>Capital Lease Obligations</t>
  </si>
  <si>
    <t>657</t>
  </si>
  <si>
    <t>637</t>
  </si>
  <si>
    <t>591</t>
  </si>
  <si>
    <t>566</t>
  </si>
  <si>
    <t>541</t>
  </si>
  <si>
    <t>Total Liabilities</t>
  </si>
  <si>
    <t>2,029</t>
  </si>
  <si>
    <t>816</t>
  </si>
  <si>
    <t>2,796</t>
  </si>
  <si>
    <t>1,272</t>
  </si>
  <si>
    <t>2,230</t>
  </si>
  <si>
    <t>2,355</t>
  </si>
  <si>
    <t>6,110</t>
  </si>
  <si>
    <t>5,524</t>
  </si>
  <si>
    <t>4,470</t>
  </si>
  <si>
    <t>3,362</t>
  </si>
  <si>
    <t>2,472</t>
  </si>
  <si>
    <t>4,636</t>
  </si>
  <si>
    <t>21,793</t>
  </si>
  <si>
    <t>18,644</t>
  </si>
  <si>
    <t>15,877</t>
  </si>
  <si>
    <t>15,411</t>
  </si>
  <si>
    <t>19,281</t>
  </si>
  <si>
    <t>18,525</t>
  </si>
  <si>
    <t>15,861</t>
  </si>
  <si>
    <t>14,431</t>
  </si>
  <si>
    <t>11,521</t>
  </si>
  <si>
    <t>11,084</t>
  </si>
  <si>
    <t>9,699</t>
  </si>
  <si>
    <t>12,551</t>
  </si>
  <si>
    <t>12,238</t>
  </si>
  <si>
    <t>10,369</t>
  </si>
  <si>
    <t>9,475</t>
  </si>
  <si>
    <t>Preferred Stock</t>
  </si>
  <si>
    <t>Common Stock</t>
  </si>
  <si>
    <t>127</t>
  </si>
  <si>
    <t>1</t>
  </si>
  <si>
    <t>2</t>
  </si>
  <si>
    <t>4,444</t>
  </si>
  <si>
    <t>4,472</t>
  </si>
  <si>
    <t>4,482</t>
  </si>
  <si>
    <t>4,982</t>
  </si>
  <si>
    <t>5,130</t>
  </si>
  <si>
    <t>5,147</t>
  </si>
  <si>
    <t>5,169</t>
  </si>
  <si>
    <t>5,193</t>
  </si>
  <si>
    <t>Retained Earnings</t>
  </si>
  <si>
    <t>1,387</t>
  </si>
  <si>
    <t>126</t>
  </si>
  <si>
    <t>1,578</t>
  </si>
  <si>
    <t>3,908</t>
  </si>
  <si>
    <t>(3,453)</t>
  </si>
  <si>
    <t>(3,434)</t>
  </si>
  <si>
    <t>(3,282)</t>
  </si>
  <si>
    <t>(2,566)</t>
  </si>
  <si>
    <t>(1,181)</t>
  </si>
  <si>
    <t>1,806</t>
  </si>
  <si>
    <t>6,008</t>
  </si>
  <si>
    <t>9,008</t>
  </si>
  <si>
    <t>9,969</t>
  </si>
  <si>
    <t>4,244</t>
  </si>
  <si>
    <t>3,855</t>
  </si>
  <si>
    <t>5,262</t>
  </si>
  <si>
    <t>3,349</t>
  </si>
  <si>
    <t>4,140</t>
  </si>
  <si>
    <t>5,056</t>
  </si>
  <si>
    <t>(67)</t>
  </si>
  <si>
    <t>(1,297)</t>
  </si>
  <si>
    <t>(1,866)</t>
  </si>
  <si>
    <t>(2,458)</t>
  </si>
  <si>
    <t>Other Compreh. Income(Loss)</t>
  </si>
  <si>
    <t>(376)</t>
  </si>
  <si>
    <t>(395)</t>
  </si>
  <si>
    <t>(403)</t>
  </si>
  <si>
    <t>(2,545)</t>
  </si>
  <si>
    <t>(382)</t>
  </si>
  <si>
    <t>(2,860)</t>
  </si>
  <si>
    <t>(531)</t>
  </si>
  <si>
    <t>(1,154)</t>
  </si>
  <si>
    <t>(1,308)</t>
  </si>
  <si>
    <t>(1,713)</t>
  </si>
  <si>
    <t>(2,168)</t>
  </si>
  <si>
    <t>(2,663)</t>
  </si>
  <si>
    <t>(2,728)</t>
  </si>
  <si>
    <t>(3,043)</t>
  </si>
  <si>
    <t>(3,213)</t>
  </si>
  <si>
    <t>(3,615)</t>
  </si>
  <si>
    <t>(4,975)</t>
  </si>
  <si>
    <t>(335)</t>
  </si>
  <si>
    <t>(332)</t>
  </si>
  <si>
    <t>(496)</t>
  </si>
  <si>
    <t>(521)</t>
  </si>
  <si>
    <t>(262)</t>
  </si>
  <si>
    <t>(404)</t>
  </si>
  <si>
    <t>(277)</t>
  </si>
  <si>
    <t>(283)</t>
  </si>
  <si>
    <t>(290)</t>
  </si>
  <si>
    <t>(279)</t>
  </si>
  <si>
    <t>(324)</t>
  </si>
  <si>
    <t>(263)</t>
  </si>
  <si>
    <t>(84)</t>
  </si>
  <si>
    <t>Other Total Stockhold. Equity</t>
  </si>
  <si>
    <t>425</t>
  </si>
  <si>
    <t>708</t>
  </si>
  <si>
    <t>2,514</t>
  </si>
  <si>
    <t>1,883</t>
  </si>
  <si>
    <t>2,795</t>
  </si>
  <si>
    <t>1,923</t>
  </si>
  <si>
    <t>5,227</t>
  </si>
  <si>
    <t>12,323</t>
  </si>
  <si>
    <t>12,760</t>
  </si>
  <si>
    <t>13,287</t>
  </si>
  <si>
    <t>13,399</t>
  </si>
  <si>
    <t>13,588</t>
  </si>
  <si>
    <t>11,227</t>
  </si>
  <si>
    <t>14,372</t>
  </si>
  <si>
    <t>11,047</t>
  </si>
  <si>
    <t>7,407</t>
  </si>
  <si>
    <t>7,264</t>
  </si>
  <si>
    <t>6,971</t>
  </si>
  <si>
    <t>7,281</t>
  </si>
  <si>
    <t>6,544</t>
  </si>
  <si>
    <t>5,557</t>
  </si>
  <si>
    <t>5,442</t>
  </si>
  <si>
    <t>10,993</t>
  </si>
  <si>
    <t>11,031</t>
  </si>
  <si>
    <t>13,394</t>
  </si>
  <si>
    <t>13,424</t>
  </si>
  <si>
    <t>13,501</t>
  </si>
  <si>
    <t>13,747</t>
  </si>
  <si>
    <t>Total Stockholders Equity</t>
  </si>
  <si>
    <t>314</t>
  </si>
  <si>
    <t>1,483</t>
  </si>
  <si>
    <t>1,628</t>
  </si>
  <si>
    <t>1,979</t>
  </si>
  <si>
    <t>3,910</t>
  </si>
  <si>
    <t>4,004</t>
  </si>
  <si>
    <t>10,910</t>
  </si>
  <si>
    <t>7,141</t>
  </si>
  <si>
    <t>7,193</t>
  </si>
  <si>
    <t>7,393</t>
  </si>
  <si>
    <t>7,982</t>
  </si>
  <si>
    <t>Total Liab.&amp;Stockhold. Equity</t>
  </si>
  <si>
    <t>10,754</t>
  </si>
  <si>
    <t>10,454</t>
  </si>
  <si>
    <t>11,472</t>
  </si>
  <si>
    <t>34,359</t>
  </si>
  <si>
    <t>35,168</t>
  </si>
  <si>
    <t>36,429</t>
  </si>
  <si>
    <t>36,794</t>
  </si>
  <si>
    <t>34,982</t>
  </si>
  <si>
    <t>34,270</t>
  </si>
  <si>
    <t>32,552</t>
  </si>
  <si>
    <t>28,102</t>
  </si>
  <si>
    <t>26,019</t>
  </si>
  <si>
    <t>26,886</t>
  </si>
  <si>
    <t>22,406</t>
  </si>
  <si>
    <t>25,658</t>
  </si>
  <si>
    <t>24,100</t>
  </si>
  <si>
    <t>21,801</t>
  </si>
  <si>
    <t>20,680</t>
  </si>
  <si>
    <t>Minority Interest</t>
  </si>
  <si>
    <t>4</t>
  </si>
  <si>
    <t>(15)</t>
  </si>
  <si>
    <t>(6)</t>
  </si>
  <si>
    <t>310</t>
  </si>
  <si>
    <t>Total Liabilities &amp; Equity</t>
  </si>
  <si>
    <t>Deferred Income Tax</t>
  </si>
  <si>
    <t>(24)</t>
  </si>
  <si>
    <t>(30)</t>
  </si>
  <si>
    <t>(98)</t>
  </si>
  <si>
    <t>(224)</t>
  </si>
  <si>
    <t>(99)</t>
  </si>
  <si>
    <t>(23)</t>
  </si>
  <si>
    <t>(40)</t>
  </si>
  <si>
    <t>(145)</t>
  </si>
  <si>
    <t>(31)</t>
  </si>
  <si>
    <t>(133)</t>
  </si>
  <si>
    <t>(142)</t>
  </si>
  <si>
    <t>(78)</t>
  </si>
  <si>
    <t>68</t>
  </si>
  <si>
    <t>89</t>
  </si>
  <si>
    <t>(16)</t>
  </si>
  <si>
    <t>248</t>
  </si>
  <si>
    <t>Stock Based Compensation</t>
  </si>
  <si>
    <t>102</t>
  </si>
  <si>
    <t>97</t>
  </si>
  <si>
    <t>113</t>
  </si>
  <si>
    <t>98</t>
  </si>
  <si>
    <t>31</t>
  </si>
  <si>
    <t>Change in Working Capital</t>
  </si>
  <si>
    <t>(19)</t>
  </si>
  <si>
    <t>(59)</t>
  </si>
  <si>
    <t>(28)</t>
  </si>
  <si>
    <t>(63)</t>
  </si>
  <si>
    <t>76</t>
  </si>
  <si>
    <t>(81)</t>
  </si>
  <si>
    <t>(108)</t>
  </si>
  <si>
    <t>(27)</t>
  </si>
  <si>
    <t>(135)</t>
  </si>
  <si>
    <t>(69)</t>
  </si>
  <si>
    <t>(238)</t>
  </si>
  <si>
    <t>(321)</t>
  </si>
  <si>
    <t>565</t>
  </si>
  <si>
    <t>668</t>
  </si>
  <si>
    <t>543</t>
  </si>
  <si>
    <t>(820)</t>
  </si>
  <si>
    <t>(1,025)</t>
  </si>
  <si>
    <t>(278)</t>
  </si>
  <si>
    <t>(301)</t>
  </si>
  <si>
    <t>(77)</t>
  </si>
  <si>
    <t>Accounts Receivable</t>
  </si>
  <si>
    <t>386</t>
  </si>
  <si>
    <t>(174)</t>
  </si>
  <si>
    <t>(139)</t>
  </si>
  <si>
    <t>63</t>
  </si>
  <si>
    <t>350</t>
  </si>
  <si>
    <t>180</t>
  </si>
  <si>
    <t>137</t>
  </si>
  <si>
    <t>931</t>
  </si>
  <si>
    <t>(625)</t>
  </si>
  <si>
    <t>(874)</t>
  </si>
  <si>
    <t>(844)</t>
  </si>
  <si>
    <t>(286)</t>
  </si>
  <si>
    <t>(115)</t>
  </si>
  <si>
    <t>(154)</t>
  </si>
  <si>
    <t>(21)</t>
  </si>
  <si>
    <t>(254)</t>
  </si>
  <si>
    <t>(52)</t>
  </si>
  <si>
    <t>Other Working Capital</t>
  </si>
  <si>
    <t>79</t>
  </si>
  <si>
    <t>(146)</t>
  </si>
  <si>
    <t>(312)</t>
  </si>
  <si>
    <t>(17)</t>
  </si>
  <si>
    <t>592</t>
  </si>
  <si>
    <t>408</t>
  </si>
  <si>
    <t>679</t>
  </si>
  <si>
    <t>356</t>
  </si>
  <si>
    <t>6</t>
  </si>
  <si>
    <t>223</t>
  </si>
  <si>
    <t>(129)</t>
  </si>
  <si>
    <t>(125)</t>
  </si>
  <si>
    <t>(155)</t>
  </si>
  <si>
    <t>51</t>
  </si>
  <si>
    <t>(303)</t>
  </si>
  <si>
    <t>(116)</t>
  </si>
  <si>
    <t>Other Non-Cash Items</t>
  </si>
  <si>
    <t>(305)</t>
  </si>
  <si>
    <t>(11)</t>
  </si>
  <si>
    <t>(144)</t>
  </si>
  <si>
    <t>(100)</t>
  </si>
  <si>
    <t>4,265</t>
  </si>
  <si>
    <t>(43)</t>
  </si>
  <si>
    <t>(143)</t>
  </si>
  <si>
    <t>(457)</t>
  </si>
  <si>
    <t>(191)</t>
  </si>
  <si>
    <t>324</t>
  </si>
  <si>
    <t>1,128</t>
  </si>
  <si>
    <t>5,374</t>
  </si>
  <si>
    <t>1,339</t>
  </si>
  <si>
    <t>133</t>
  </si>
  <si>
    <t>4,078</t>
  </si>
  <si>
    <t>3,241</t>
  </si>
  <si>
    <t>1,466</t>
  </si>
  <si>
    <t>292</t>
  </si>
  <si>
    <t>Cash Provided by Operating Activities</t>
  </si>
  <si>
    <t>184</t>
  </si>
  <si>
    <t>417</t>
  </si>
  <si>
    <t>470</t>
  </si>
  <si>
    <t>241</t>
  </si>
  <si>
    <t>197</t>
  </si>
  <si>
    <t>937</t>
  </si>
  <si>
    <t>526</t>
  </si>
  <si>
    <t>864</t>
  </si>
  <si>
    <t>1,237</t>
  </si>
  <si>
    <t>3,073</t>
  </si>
  <si>
    <t>4,959</t>
  </si>
  <si>
    <t>5,598</t>
  </si>
  <si>
    <t>3,946</t>
  </si>
  <si>
    <t>1,785</t>
  </si>
  <si>
    <t>2,708</t>
  </si>
  <si>
    <t>1,918</t>
  </si>
  <si>
    <t>2,220</t>
  </si>
  <si>
    <t>3,445</t>
  </si>
  <si>
    <t>1,911</t>
  </si>
  <si>
    <t>558</t>
  </si>
  <si>
    <t>398</t>
  </si>
  <si>
    <t>CAPEX</t>
  </si>
  <si>
    <t>(13)</t>
  </si>
  <si>
    <t>(10)</t>
  </si>
  <si>
    <t>(488)</t>
  </si>
  <si>
    <t>(213)</t>
  </si>
  <si>
    <t>(699)</t>
  </si>
  <si>
    <t>(573)</t>
  </si>
  <si>
    <t>(537)</t>
  </si>
  <si>
    <t>(575)</t>
  </si>
  <si>
    <t>(506)</t>
  </si>
  <si>
    <t>(141)</t>
  </si>
  <si>
    <t>(127)</t>
  </si>
  <si>
    <t>(182)</t>
  </si>
  <si>
    <t>(876)</t>
  </si>
  <si>
    <t>(1,380)</t>
  </si>
  <si>
    <t>(2,208)</t>
  </si>
  <si>
    <t>(3,052)</t>
  </si>
  <si>
    <t>(1,411)</t>
  </si>
  <si>
    <t>(1,020)</t>
  </si>
  <si>
    <t>(1,409)</t>
  </si>
  <si>
    <t>(2,238)</t>
  </si>
  <si>
    <t>(2,165)</t>
  </si>
  <si>
    <t>(2,001)</t>
  </si>
  <si>
    <t>(1,344)</t>
  </si>
  <si>
    <t>(497)</t>
  </si>
  <si>
    <t>(184)</t>
  </si>
  <si>
    <t>(387)</t>
  </si>
  <si>
    <t>(265)</t>
  </si>
  <si>
    <t>(208)</t>
  </si>
  <si>
    <t>Acquisitions Net</t>
  </si>
  <si>
    <t>(883)</t>
  </si>
  <si>
    <t>Purchases of Investments</t>
  </si>
  <si>
    <t>(3)</t>
  </si>
  <si>
    <t>(242)</t>
  </si>
  <si>
    <t>(408)</t>
  </si>
  <si>
    <t>(269)</t>
  </si>
  <si>
    <t>(1,246)</t>
  </si>
  <si>
    <t>(450)</t>
  </si>
  <si>
    <t>(173)</t>
  </si>
  <si>
    <t>Sales/Maturities of Investments</t>
  </si>
  <si>
    <t>634</t>
  </si>
  <si>
    <t>123</t>
  </si>
  <si>
    <t>Other Investing Activities</t>
  </si>
  <si>
    <t>580</t>
  </si>
  <si>
    <t>(241)</t>
  </si>
  <si>
    <t>82</t>
  </si>
  <si>
    <t>463</t>
  </si>
  <si>
    <t>96</t>
  </si>
  <si>
    <t>351</t>
  </si>
  <si>
    <t>(4,055)</t>
  </si>
  <si>
    <t>(3,034)</t>
  </si>
  <si>
    <t>(1,351)</t>
  </si>
  <si>
    <t>(1,097)</t>
  </si>
  <si>
    <t>(1,178)</t>
  </si>
  <si>
    <t>(1,658)</t>
  </si>
  <si>
    <t>(1,828)</t>
  </si>
  <si>
    <t>(1,932)</t>
  </si>
  <si>
    <t>(1,313)</t>
  </si>
  <si>
    <t>(137)</t>
  </si>
  <si>
    <t>(248)</t>
  </si>
  <si>
    <t>(391)</t>
  </si>
  <si>
    <t>(243)</t>
  </si>
  <si>
    <t>(232)</t>
  </si>
  <si>
    <t>Cash Used for Investing Activities</t>
  </si>
  <si>
    <t>(12)</t>
  </si>
  <si>
    <t>(61)</t>
  </si>
  <si>
    <t>(454)</t>
  </si>
  <si>
    <t>(712)</t>
  </si>
  <si>
    <t>(546)</t>
  </si>
  <si>
    <t>(90)</t>
  </si>
  <si>
    <t>(26)</t>
  </si>
  <si>
    <t>(45)</t>
  </si>
  <si>
    <t>(448)</t>
  </si>
  <si>
    <t>549</t>
  </si>
  <si>
    <t>(415)</t>
  </si>
  <si>
    <t>(5,677)</t>
  </si>
  <si>
    <t>(2,196)</t>
  </si>
  <si>
    <t>(2,694)</t>
  </si>
  <si>
    <t>(1,896)</t>
  </si>
  <si>
    <t>(389)</t>
  </si>
  <si>
    <t>(587)</t>
  </si>
  <si>
    <t>(797)</t>
  </si>
  <si>
    <t>(268)</t>
  </si>
  <si>
    <t>(257)</t>
  </si>
  <si>
    <t>(233)</t>
  </si>
  <si>
    <t>Debt Repayment</t>
  </si>
  <si>
    <t>(3,253)</t>
  </si>
  <si>
    <t>(2,758)</t>
  </si>
  <si>
    <t>(2,497)</t>
  </si>
  <si>
    <t>(2,282)</t>
  </si>
  <si>
    <t>(1,692)</t>
  </si>
  <si>
    <t>(539)</t>
  </si>
  <si>
    <t>(1,506)</t>
  </si>
  <si>
    <t>(2,295)</t>
  </si>
  <si>
    <t>(2,284)</t>
  </si>
  <si>
    <t>(2,105)</t>
  </si>
  <si>
    <t>(1,325)</t>
  </si>
  <si>
    <t>(1,637)</t>
  </si>
  <si>
    <t>(606)</t>
  </si>
  <si>
    <t>Common Stock Issued</t>
  </si>
  <si>
    <t>112</t>
  </si>
  <si>
    <t>1,211</t>
  </si>
  <si>
    <t>Common Stock Repurchased</t>
  </si>
  <si>
    <t>(53)</t>
  </si>
  <si>
    <t>(400)</t>
  </si>
  <si>
    <t>(2,601)</t>
  </si>
  <si>
    <t>(7)</t>
  </si>
  <si>
    <t>(240)</t>
  </si>
  <si>
    <t>Dividends Paid</t>
  </si>
  <si>
    <t>(93)</t>
  </si>
  <si>
    <t>(8)</t>
  </si>
  <si>
    <t>(25)</t>
  </si>
  <si>
    <t>(38)</t>
  </si>
  <si>
    <t>(1,018)</t>
  </si>
  <si>
    <t>(381)</t>
  </si>
  <si>
    <t>Other Financing Activities</t>
  </si>
  <si>
    <t>244</t>
  </si>
  <si>
    <t>(159)</t>
  </si>
  <si>
    <t>(314)</t>
  </si>
  <si>
    <t>277</t>
  </si>
  <si>
    <t>(511)</t>
  </si>
  <si>
    <t>(831)</t>
  </si>
  <si>
    <t>(1,206)</t>
  </si>
  <si>
    <t>(869)</t>
  </si>
  <si>
    <t>1,732</t>
  </si>
  <si>
    <t>3,666</t>
  </si>
  <si>
    <t>516</t>
  </si>
  <si>
    <t>2,037</t>
  </si>
  <si>
    <t>2,020</t>
  </si>
  <si>
    <t>1,358</t>
  </si>
  <si>
    <t>147</t>
  </si>
  <si>
    <t>557</t>
  </si>
  <si>
    <t>2,410</t>
  </si>
  <si>
    <t>1,194</t>
  </si>
  <si>
    <t>1,958</t>
  </si>
  <si>
    <t>1,013</t>
  </si>
  <si>
    <t>707</t>
  </si>
  <si>
    <t>(42)</t>
  </si>
  <si>
    <t>Cash Used/Provided by Financing Activities</t>
  </si>
  <si>
    <t>(249)</t>
  </si>
  <si>
    <t>239</t>
  </si>
  <si>
    <t>279</t>
  </si>
  <si>
    <t>(819)</t>
  </si>
  <si>
    <t>(1,176)</t>
  </si>
  <si>
    <t>(1,039)</t>
  </si>
  <si>
    <t>(800)</t>
  </si>
  <si>
    <t>3,378</t>
  </si>
  <si>
    <t>(3,041)</t>
  </si>
  <si>
    <t>(2,737)</t>
  </si>
  <si>
    <t>(961)</t>
  </si>
  <si>
    <t>734</t>
  </si>
  <si>
    <t>(1,202)</t>
  </si>
  <si>
    <t>(2,151)</t>
  </si>
  <si>
    <t>(1,000)</t>
  </si>
  <si>
    <t>(1,809)</t>
  </si>
  <si>
    <t>(1,090)</t>
  </si>
  <si>
    <t>(147)</t>
  </si>
  <si>
    <t>(930)</t>
  </si>
  <si>
    <t>(490)</t>
  </si>
  <si>
    <t>Effect of Forex Changes on Cash</t>
  </si>
  <si>
    <t>Net Change In Cash</t>
  </si>
  <si>
    <t>(89)</t>
  </si>
  <si>
    <t>(131)</t>
  </si>
  <si>
    <t>(740)</t>
  </si>
  <si>
    <t>774</t>
  </si>
  <si>
    <t>2,264</t>
  </si>
  <si>
    <t>623</t>
  </si>
  <si>
    <t>1,117</t>
  </si>
  <si>
    <t>(1,891)</t>
  </si>
  <si>
    <t>(608)</t>
  </si>
  <si>
    <t>(296)</t>
  </si>
  <si>
    <t>713</t>
  </si>
  <si>
    <t>(533)</t>
  </si>
  <si>
    <t>(386)</t>
  </si>
  <si>
    <t>(789)</t>
  </si>
  <si>
    <t>(148)</t>
  </si>
  <si>
    <t>Cash at the End of Period</t>
  </si>
  <si>
    <t>2,589</t>
  </si>
  <si>
    <t>2,349</t>
  </si>
  <si>
    <t>1,560</t>
  </si>
  <si>
    <t>1,412</t>
  </si>
  <si>
    <t>Cash at the Beginning of Period</t>
  </si>
  <si>
    <t>174</t>
  </si>
  <si>
    <t>2,975</t>
  </si>
  <si>
    <t>Free Cash Flow</t>
  </si>
  <si>
    <t>(20)</t>
  </si>
  <si>
    <t>(87)</t>
  </si>
  <si>
    <t>(282)</t>
  </si>
  <si>
    <t>(104)</t>
  </si>
  <si>
    <t>(377)</t>
  </si>
  <si>
    <t>61</t>
  </si>
  <si>
    <t>796</t>
  </si>
  <si>
    <t>682</t>
  </si>
  <si>
    <t>1,693</t>
  </si>
  <si>
    <t>2,751</t>
  </si>
  <si>
    <t>2,546</t>
  </si>
  <si>
    <t>2,535</t>
  </si>
  <si>
    <t>765</t>
  </si>
  <si>
    <t>(320)</t>
  </si>
  <si>
    <t>1,444</t>
  </si>
  <si>
    <t>647</t>
  </si>
  <si>
    <t>(47)</t>
  </si>
  <si>
    <t>Quarter</t>
  </si>
  <si>
    <t>Filing Date</t>
  </si>
  <si>
    <t>Period of Report</t>
  </si>
  <si>
    <t>Stock Prices</t>
  </si>
  <si>
    <t>Oil Rigs</t>
  </si>
  <si>
    <t>Contract Backlog *in millions, USD</t>
  </si>
  <si>
    <t>Ultra-deepwater floaters</t>
  </si>
  <si>
    <t>Harsh environment floaters</t>
  </si>
  <si>
    <t>Total Contract Backlog</t>
  </si>
  <si>
    <t>Total Fleet Average Daily Revenue</t>
  </si>
  <si>
    <t>Average Daily Revenue , USD</t>
  </si>
  <si>
    <t>Income Statement *in millions, USD</t>
  </si>
  <si>
    <t>Revenues</t>
  </si>
  <si>
    <t>Costs &amp; Expenses</t>
  </si>
  <si>
    <t>Operating and maintenance</t>
  </si>
  <si>
    <t>Depreciation and amortization</t>
  </si>
  <si>
    <t>G&amp;A</t>
  </si>
  <si>
    <t>Loss on impairment</t>
  </si>
  <si>
    <t>Loss on disposal of assets, net</t>
  </si>
  <si>
    <t>Other Income (expense)</t>
  </si>
  <si>
    <t>Interest income</t>
  </si>
  <si>
    <t>Interest expense, net of amounts capitalized</t>
  </si>
  <si>
    <t>Gain on restructuring and retirement of debt</t>
  </si>
  <si>
    <t>Other, net</t>
  </si>
  <si>
    <t>Income before tax</t>
  </si>
  <si>
    <t>Taxes</t>
  </si>
  <si>
    <t>Net Income, excluding noncontrolling interests</t>
  </si>
  <si>
    <t>Less: Noncontrolling interests</t>
  </si>
  <si>
    <t xml:space="preserve">Net Income </t>
  </si>
  <si>
    <t>Current Assets</t>
  </si>
  <si>
    <t>AR</t>
  </si>
  <si>
    <t>Materials &amp; Supplies</t>
  </si>
  <si>
    <t xml:space="preserve">Restricted cash </t>
  </si>
  <si>
    <t>Other current assets</t>
  </si>
  <si>
    <t>Non-current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</si>
</sst>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3" fontId="3" fillId="3" borderId="0" xfId="0" applyNumberFormat="1" applyFont="1" applyFill="1"/>
    <xf numFmtId="3" fontId="0" fillId="0" borderId="2" xfId="0" applyNumberFormat="1" applyBorder="1"/>
    <xf numFmtId="3" fontId="2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47" sqref="G47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2"/>
  <sheetViews>
    <sheetView tabSelected="1" workbookViewId="0">
      <pane xSplit="2" ySplit="8" topLeftCell="T23" activePane="bottomRight" state="frozen"/>
      <selection pane="topRight" activeCell="C1" sqref="C1"/>
      <selection pane="bottomLeft" activeCell="A7" sqref="A7"/>
      <selection pane="bottomRight" activeCell="B56" sqref="B56"/>
    </sheetView>
  </sheetViews>
  <sheetFormatPr defaultRowHeight="14.5" x14ac:dyDescent="0.35"/>
  <cols>
    <col min="2" max="2" width="22.08984375" customWidth="1"/>
    <col min="29" max="31" width="9.453125" bestFit="1" customWidth="1"/>
    <col min="33" max="34" width="9.453125" bestFit="1" customWidth="1"/>
  </cols>
  <sheetData>
    <row r="1" spans="2:34" x14ac:dyDescent="0.35">
      <c r="B1" t="s">
        <v>1869</v>
      </c>
    </row>
    <row r="2" spans="2:34" x14ac:dyDescent="0.35">
      <c r="B2" t="s">
        <v>1870</v>
      </c>
      <c r="AC2" s="4">
        <v>43152</v>
      </c>
      <c r="AD2" s="4">
        <v>43515</v>
      </c>
      <c r="AE2" s="4">
        <v>43879</v>
      </c>
      <c r="AF2" s="4">
        <v>44256</v>
      </c>
      <c r="AG2" s="4">
        <v>44615</v>
      </c>
      <c r="AH2" s="4">
        <v>44980</v>
      </c>
    </row>
    <row r="3" spans="2:34" x14ac:dyDescent="0.35">
      <c r="B3" t="s">
        <v>1871</v>
      </c>
      <c r="V3">
        <v>2010</v>
      </c>
      <c r="W3">
        <f>V3+1</f>
        <v>2011</v>
      </c>
      <c r="X3">
        <f t="shared" ref="X3:AG3" si="0">W3+1</f>
        <v>2012</v>
      </c>
      <c r="Y3">
        <f t="shared" si="0"/>
        <v>2013</v>
      </c>
      <c r="Z3">
        <f t="shared" si="0"/>
        <v>2014</v>
      </c>
      <c r="AA3">
        <f t="shared" si="0"/>
        <v>2015</v>
      </c>
      <c r="AB3">
        <f t="shared" si="0"/>
        <v>2016</v>
      </c>
      <c r="AC3">
        <f t="shared" si="0"/>
        <v>2017</v>
      </c>
      <c r="AD3">
        <f t="shared" si="0"/>
        <v>2018</v>
      </c>
      <c r="AE3">
        <f t="shared" si="0"/>
        <v>2019</v>
      </c>
      <c r="AF3">
        <f t="shared" si="0"/>
        <v>2020</v>
      </c>
      <c r="AG3">
        <f t="shared" si="0"/>
        <v>2021</v>
      </c>
      <c r="AH3">
        <v>2022</v>
      </c>
    </row>
    <row r="4" spans="2:34" s="2" customFormat="1" x14ac:dyDescent="0.35">
      <c r="B4" s="2" t="s">
        <v>1872</v>
      </c>
    </row>
    <row r="12" spans="2:34" s="2" customFormat="1" x14ac:dyDescent="0.35">
      <c r="B12" s="2" t="s">
        <v>1874</v>
      </c>
    </row>
    <row r="13" spans="2:34" x14ac:dyDescent="0.35">
      <c r="B13" t="s">
        <v>1875</v>
      </c>
    </row>
    <row r="14" spans="2:34" s="5" customFormat="1" x14ac:dyDescent="0.35">
      <c r="B14" s="5" t="s">
        <v>1876</v>
      </c>
    </row>
    <row r="15" spans="2:34" x14ac:dyDescent="0.35">
      <c r="B15" t="s">
        <v>1877</v>
      </c>
    </row>
    <row r="16" spans="2:34" s="3" customFormat="1" x14ac:dyDescent="0.35">
      <c r="B16" s="3" t="s">
        <v>1879</v>
      </c>
    </row>
    <row r="17" spans="2:40" x14ac:dyDescent="0.35">
      <c r="B17" t="s">
        <v>1875</v>
      </c>
    </row>
    <row r="18" spans="2:40" s="5" customFormat="1" x14ac:dyDescent="0.35">
      <c r="B18" s="5" t="s">
        <v>1876</v>
      </c>
    </row>
    <row r="19" spans="2:40" x14ac:dyDescent="0.35">
      <c r="B19" t="s">
        <v>1878</v>
      </c>
    </row>
    <row r="23" spans="2:40" s="2" customFormat="1" x14ac:dyDescent="0.35">
      <c r="B23" s="2" t="s">
        <v>1880</v>
      </c>
    </row>
    <row r="24" spans="2:40" s="6" customFormat="1" x14ac:dyDescent="0.35">
      <c r="B24" s="6" t="s">
        <v>1881</v>
      </c>
      <c r="AF24" s="6">
        <v>3152</v>
      </c>
      <c r="AG24" s="6">
        <v>2556</v>
      </c>
      <c r="AH24" s="6">
        <v>2575</v>
      </c>
    </row>
    <row r="25" spans="2:40" s="7" customFormat="1" x14ac:dyDescent="0.35">
      <c r="B25" s="7" t="s">
        <v>1882</v>
      </c>
    </row>
    <row r="26" spans="2:40" s="6" customFormat="1" x14ac:dyDescent="0.35">
      <c r="B26" s="6" t="s">
        <v>1883</v>
      </c>
      <c r="AF26" s="6">
        <v>2000</v>
      </c>
      <c r="AG26" s="6">
        <v>1697</v>
      </c>
      <c r="AH26" s="6">
        <v>1679</v>
      </c>
    </row>
    <row r="27" spans="2:40" s="6" customFormat="1" x14ac:dyDescent="0.35">
      <c r="B27" s="6" t="s">
        <v>1884</v>
      </c>
      <c r="AF27" s="6">
        <v>781</v>
      </c>
      <c r="AG27" s="6">
        <v>742</v>
      </c>
      <c r="AH27" s="6">
        <v>735</v>
      </c>
    </row>
    <row r="28" spans="2:40" s="6" customFormat="1" x14ac:dyDescent="0.35">
      <c r="B28" s="6" t="s">
        <v>1885</v>
      </c>
      <c r="AF28" s="6">
        <v>183</v>
      </c>
      <c r="AG28" s="6">
        <v>167</v>
      </c>
      <c r="AH28" s="6">
        <v>182</v>
      </c>
    </row>
    <row r="29" spans="2:40" s="6" customFormat="1" x14ac:dyDescent="0.35">
      <c r="B29" s="6" t="s">
        <v>1886</v>
      </c>
      <c r="AF29" s="6">
        <v>-597</v>
      </c>
      <c r="AG29" s="6">
        <v>0</v>
      </c>
      <c r="AH29" s="6">
        <v>0</v>
      </c>
    </row>
    <row r="30" spans="2:40" s="8" customFormat="1" x14ac:dyDescent="0.35">
      <c r="B30" s="8" t="s">
        <v>1887</v>
      </c>
      <c r="AF30" s="8">
        <v>-84</v>
      </c>
      <c r="AG30" s="8">
        <v>-62</v>
      </c>
      <c r="AH30" s="8">
        <v>-10</v>
      </c>
    </row>
    <row r="31" spans="2:40" s="6" customFormat="1" x14ac:dyDescent="0.35">
      <c r="B31" s="6" t="s">
        <v>723</v>
      </c>
      <c r="S31" s="6">
        <f>S24-SUM(S26:S28)+S30+S29</f>
        <v>0</v>
      </c>
      <c r="T31" s="6">
        <f t="shared" ref="T31:AN31" si="1">T24-SUM(T26:T28)+T30+T29</f>
        <v>0</v>
      </c>
      <c r="U31" s="6">
        <f t="shared" si="1"/>
        <v>0</v>
      </c>
      <c r="V31" s="6">
        <f t="shared" si="1"/>
        <v>0</v>
      </c>
      <c r="W31" s="6">
        <f t="shared" si="1"/>
        <v>0</v>
      </c>
      <c r="X31" s="6">
        <f t="shared" si="1"/>
        <v>0</v>
      </c>
      <c r="Y31" s="6">
        <f t="shared" si="1"/>
        <v>0</v>
      </c>
      <c r="Z31" s="6">
        <f t="shared" si="1"/>
        <v>0</v>
      </c>
      <c r="AA31" s="6">
        <f t="shared" si="1"/>
        <v>0</v>
      </c>
      <c r="AB31" s="6">
        <f t="shared" si="1"/>
        <v>0</v>
      </c>
      <c r="AC31" s="6">
        <f t="shared" si="1"/>
        <v>0</v>
      </c>
      <c r="AD31" s="6">
        <f t="shared" si="1"/>
        <v>0</v>
      </c>
      <c r="AE31" s="6">
        <f t="shared" si="1"/>
        <v>0</v>
      </c>
      <c r="AF31" s="6">
        <f t="shared" si="1"/>
        <v>-493</v>
      </c>
      <c r="AG31" s="6">
        <f t="shared" si="1"/>
        <v>-112</v>
      </c>
      <c r="AH31" s="6">
        <f t="shared" si="1"/>
        <v>-31</v>
      </c>
      <c r="AI31" s="6">
        <f t="shared" si="1"/>
        <v>0</v>
      </c>
      <c r="AJ31" s="6">
        <f t="shared" si="1"/>
        <v>0</v>
      </c>
      <c r="AK31" s="6">
        <f t="shared" si="1"/>
        <v>0</v>
      </c>
      <c r="AL31" s="6">
        <f t="shared" si="1"/>
        <v>0</v>
      </c>
      <c r="AM31" s="6">
        <f t="shared" si="1"/>
        <v>0</v>
      </c>
      <c r="AN31" s="6">
        <f t="shared" si="1"/>
        <v>0</v>
      </c>
    </row>
    <row r="32" spans="2:40" s="7" customFormat="1" x14ac:dyDescent="0.35">
      <c r="B32" s="7" t="s">
        <v>1888</v>
      </c>
    </row>
    <row r="33" spans="2:40" s="6" customFormat="1" x14ac:dyDescent="0.35">
      <c r="B33" s="6" t="s">
        <v>1889</v>
      </c>
      <c r="AF33" s="6">
        <v>21</v>
      </c>
      <c r="AG33" s="6">
        <v>15</v>
      </c>
      <c r="AH33" s="6">
        <v>27</v>
      </c>
    </row>
    <row r="34" spans="2:40" s="6" customFormat="1" x14ac:dyDescent="0.35">
      <c r="B34" s="6" t="s">
        <v>1890</v>
      </c>
      <c r="AF34" s="6">
        <v>-575</v>
      </c>
      <c r="AG34" s="6">
        <v>-447</v>
      </c>
      <c r="AH34" s="6">
        <v>-561</v>
      </c>
    </row>
    <row r="35" spans="2:40" s="6" customFormat="1" x14ac:dyDescent="0.35">
      <c r="B35" s="6" t="s">
        <v>1891</v>
      </c>
      <c r="AF35" s="6">
        <v>533</v>
      </c>
      <c r="AG35" s="6">
        <v>51</v>
      </c>
      <c r="AH35" s="6">
        <v>8</v>
      </c>
    </row>
    <row r="36" spans="2:40" s="8" customFormat="1" x14ac:dyDescent="0.35">
      <c r="B36" s="8" t="s">
        <v>1892</v>
      </c>
      <c r="AF36" s="8">
        <v>-27</v>
      </c>
      <c r="AG36" s="8">
        <v>23</v>
      </c>
      <c r="AH36" s="8">
        <v>-5</v>
      </c>
    </row>
    <row r="37" spans="2:40" s="6" customFormat="1" x14ac:dyDescent="0.35">
      <c r="B37" s="6" t="s">
        <v>1893</v>
      </c>
      <c r="S37" s="6">
        <f>S31+SUM(S33:S36)</f>
        <v>0</v>
      </c>
      <c r="T37" s="6">
        <f t="shared" ref="T37:AN37" si="2">T31+SUM(T33:T36)</f>
        <v>0</v>
      </c>
      <c r="U37" s="6">
        <f t="shared" si="2"/>
        <v>0</v>
      </c>
      <c r="V37" s="6">
        <f t="shared" si="2"/>
        <v>0</v>
      </c>
      <c r="W37" s="6">
        <f t="shared" si="2"/>
        <v>0</v>
      </c>
      <c r="X37" s="6">
        <f t="shared" si="2"/>
        <v>0</v>
      </c>
      <c r="Y37" s="6">
        <f t="shared" si="2"/>
        <v>0</v>
      </c>
      <c r="Z37" s="6">
        <f t="shared" si="2"/>
        <v>0</v>
      </c>
      <c r="AA37" s="6">
        <f t="shared" si="2"/>
        <v>0</v>
      </c>
      <c r="AB37" s="6">
        <f t="shared" si="2"/>
        <v>0</v>
      </c>
      <c r="AC37" s="6">
        <f t="shared" si="2"/>
        <v>0</v>
      </c>
      <c r="AD37" s="6">
        <f t="shared" si="2"/>
        <v>0</v>
      </c>
      <c r="AE37" s="6">
        <f t="shared" si="2"/>
        <v>0</v>
      </c>
      <c r="AF37" s="6">
        <f t="shared" si="2"/>
        <v>-541</v>
      </c>
      <c r="AG37" s="6">
        <f t="shared" si="2"/>
        <v>-470</v>
      </c>
      <c r="AH37" s="6">
        <f t="shared" si="2"/>
        <v>-562</v>
      </c>
      <c r="AI37" s="6">
        <f t="shared" si="2"/>
        <v>0</v>
      </c>
      <c r="AJ37" s="6">
        <f t="shared" si="2"/>
        <v>0</v>
      </c>
      <c r="AK37" s="6">
        <f t="shared" si="2"/>
        <v>0</v>
      </c>
      <c r="AL37" s="6">
        <f t="shared" si="2"/>
        <v>0</v>
      </c>
      <c r="AM37" s="6">
        <f t="shared" si="2"/>
        <v>0</v>
      </c>
      <c r="AN37" s="6">
        <f t="shared" si="2"/>
        <v>0</v>
      </c>
    </row>
    <row r="38" spans="2:40" s="8" customFormat="1" x14ac:dyDescent="0.35">
      <c r="B38" s="8" t="s">
        <v>1894</v>
      </c>
      <c r="AF38" s="8">
        <v>27</v>
      </c>
      <c r="AG38" s="8">
        <v>121</v>
      </c>
      <c r="AH38" s="8">
        <v>59</v>
      </c>
    </row>
    <row r="39" spans="2:40" s="6" customFormat="1" x14ac:dyDescent="0.35">
      <c r="B39" s="6" t="s">
        <v>1895</v>
      </c>
      <c r="S39" s="6">
        <f>S37-S38</f>
        <v>0</v>
      </c>
      <c r="T39" s="6">
        <f t="shared" ref="T39:AN39" si="3">T37-T38</f>
        <v>0</v>
      </c>
      <c r="U39" s="6">
        <f t="shared" si="3"/>
        <v>0</v>
      </c>
      <c r="V39" s="6">
        <f t="shared" si="3"/>
        <v>0</v>
      </c>
      <c r="W39" s="6">
        <f t="shared" si="3"/>
        <v>0</v>
      </c>
      <c r="X39" s="6">
        <f t="shared" si="3"/>
        <v>0</v>
      </c>
      <c r="Y39" s="6">
        <f t="shared" si="3"/>
        <v>0</v>
      </c>
      <c r="Z39" s="6">
        <f t="shared" si="3"/>
        <v>0</v>
      </c>
      <c r="AA39" s="6">
        <f t="shared" si="3"/>
        <v>0</v>
      </c>
      <c r="AB39" s="6">
        <f t="shared" si="3"/>
        <v>0</v>
      </c>
      <c r="AC39" s="6">
        <f t="shared" si="3"/>
        <v>0</v>
      </c>
      <c r="AD39" s="6">
        <f t="shared" si="3"/>
        <v>0</v>
      </c>
      <c r="AE39" s="6">
        <f t="shared" si="3"/>
        <v>0</v>
      </c>
      <c r="AF39" s="6">
        <f t="shared" si="3"/>
        <v>-568</v>
      </c>
      <c r="AG39" s="6">
        <f t="shared" si="3"/>
        <v>-591</v>
      </c>
      <c r="AH39" s="6">
        <f t="shared" si="3"/>
        <v>-621</v>
      </c>
      <c r="AI39" s="6">
        <f t="shared" si="3"/>
        <v>0</v>
      </c>
      <c r="AJ39" s="6">
        <f t="shared" si="3"/>
        <v>0</v>
      </c>
      <c r="AK39" s="6">
        <f t="shared" si="3"/>
        <v>0</v>
      </c>
      <c r="AL39" s="6">
        <f t="shared" si="3"/>
        <v>0</v>
      </c>
      <c r="AM39" s="6">
        <f t="shared" si="3"/>
        <v>0</v>
      </c>
      <c r="AN39" s="6">
        <f t="shared" si="3"/>
        <v>0</v>
      </c>
    </row>
    <row r="40" spans="2:40" s="8" customFormat="1" x14ac:dyDescent="0.35">
      <c r="B40" s="8" t="s">
        <v>1896</v>
      </c>
      <c r="AF40" s="8">
        <v>-1</v>
      </c>
      <c r="AG40" s="8">
        <v>1</v>
      </c>
      <c r="AH40" s="8">
        <v>0</v>
      </c>
    </row>
    <row r="41" spans="2:40" s="6" customFormat="1" x14ac:dyDescent="0.35">
      <c r="B41" s="6" t="s">
        <v>1897</v>
      </c>
      <c r="S41" s="6">
        <f>S39-S40</f>
        <v>0</v>
      </c>
      <c r="T41" s="6">
        <f t="shared" ref="T41:AN41" si="4">T39-T40</f>
        <v>0</v>
      </c>
      <c r="U41" s="6">
        <f t="shared" si="4"/>
        <v>0</v>
      </c>
      <c r="V41" s="6">
        <f t="shared" si="4"/>
        <v>0</v>
      </c>
      <c r="W41" s="6">
        <f t="shared" si="4"/>
        <v>0</v>
      </c>
      <c r="X41" s="6">
        <f t="shared" si="4"/>
        <v>0</v>
      </c>
      <c r="Y41" s="6">
        <f t="shared" si="4"/>
        <v>0</v>
      </c>
      <c r="Z41" s="6">
        <f t="shared" si="4"/>
        <v>0</v>
      </c>
      <c r="AA41" s="6">
        <f t="shared" si="4"/>
        <v>0</v>
      </c>
      <c r="AB41" s="6">
        <f t="shared" si="4"/>
        <v>0</v>
      </c>
      <c r="AC41" s="6">
        <f t="shared" si="4"/>
        <v>0</v>
      </c>
      <c r="AD41" s="6">
        <f t="shared" si="4"/>
        <v>0</v>
      </c>
      <c r="AE41" s="6">
        <f t="shared" si="4"/>
        <v>0</v>
      </c>
      <c r="AF41" s="6">
        <f t="shared" si="4"/>
        <v>-567</v>
      </c>
      <c r="AG41" s="6">
        <f t="shared" si="4"/>
        <v>-592</v>
      </c>
      <c r="AH41" s="6">
        <f t="shared" si="4"/>
        <v>-621</v>
      </c>
      <c r="AI41" s="6">
        <f t="shared" si="4"/>
        <v>0</v>
      </c>
      <c r="AJ41" s="6">
        <f t="shared" si="4"/>
        <v>0</v>
      </c>
      <c r="AK41" s="6">
        <f t="shared" si="4"/>
        <v>0</v>
      </c>
      <c r="AL41" s="6">
        <f t="shared" si="4"/>
        <v>0</v>
      </c>
      <c r="AM41" s="6">
        <f t="shared" si="4"/>
        <v>0</v>
      </c>
      <c r="AN41" s="6">
        <f t="shared" si="4"/>
        <v>0</v>
      </c>
    </row>
    <row r="42" spans="2:40" s="6" customFormat="1" x14ac:dyDescent="0.35"/>
    <row r="43" spans="2:40" s="10" customFormat="1" x14ac:dyDescent="0.35">
      <c r="B43" s="10" t="s">
        <v>922</v>
      </c>
      <c r="S43" s="10" t="e">
        <f>S41/S44</f>
        <v>#DIV/0!</v>
      </c>
      <c r="T43" s="10" t="e">
        <f t="shared" ref="T43:AN43" si="5">T41/T44</f>
        <v>#DIV/0!</v>
      </c>
      <c r="U43" s="10" t="e">
        <f t="shared" si="5"/>
        <v>#DIV/0!</v>
      </c>
      <c r="V43" s="10" t="e">
        <f t="shared" si="5"/>
        <v>#DIV/0!</v>
      </c>
      <c r="W43" s="10" t="e">
        <f t="shared" si="5"/>
        <v>#DIV/0!</v>
      </c>
      <c r="X43" s="10" t="e">
        <f t="shared" si="5"/>
        <v>#DIV/0!</v>
      </c>
      <c r="Y43" s="10" t="e">
        <f t="shared" si="5"/>
        <v>#DIV/0!</v>
      </c>
      <c r="Z43" s="10" t="e">
        <f t="shared" si="5"/>
        <v>#DIV/0!</v>
      </c>
      <c r="AA43" s="10" t="e">
        <f t="shared" si="5"/>
        <v>#DIV/0!</v>
      </c>
      <c r="AB43" s="10" t="e">
        <f t="shared" si="5"/>
        <v>#DIV/0!</v>
      </c>
      <c r="AC43" s="10" t="e">
        <f t="shared" si="5"/>
        <v>#DIV/0!</v>
      </c>
      <c r="AD43" s="10" t="e">
        <f t="shared" si="5"/>
        <v>#DIV/0!</v>
      </c>
      <c r="AE43" s="10" t="e">
        <f t="shared" si="5"/>
        <v>#DIV/0!</v>
      </c>
      <c r="AF43" s="10">
        <f t="shared" si="5"/>
        <v>-0.92195121951219516</v>
      </c>
      <c r="AG43" s="10">
        <f t="shared" si="5"/>
        <v>-0.92935635792778648</v>
      </c>
      <c r="AH43" s="10">
        <f t="shared" si="5"/>
        <v>-0.88841201716738194</v>
      </c>
      <c r="AI43" s="10" t="e">
        <f t="shared" si="5"/>
        <v>#DIV/0!</v>
      </c>
      <c r="AJ43" s="10" t="e">
        <f t="shared" si="5"/>
        <v>#DIV/0!</v>
      </c>
      <c r="AK43" s="10" t="e">
        <f t="shared" si="5"/>
        <v>#DIV/0!</v>
      </c>
      <c r="AL43" s="10" t="e">
        <f t="shared" si="5"/>
        <v>#DIV/0!</v>
      </c>
      <c r="AM43" s="10" t="e">
        <f t="shared" si="5"/>
        <v>#DIV/0!</v>
      </c>
      <c r="AN43" s="10" t="e">
        <f t="shared" si="5"/>
        <v>#DIV/0!</v>
      </c>
    </row>
    <row r="44" spans="2:40" s="6" customFormat="1" x14ac:dyDescent="0.35">
      <c r="B44" s="6" t="s">
        <v>2</v>
      </c>
      <c r="AF44" s="6">
        <v>615</v>
      </c>
      <c r="AG44" s="6">
        <v>637</v>
      </c>
      <c r="AH44" s="6">
        <v>699</v>
      </c>
    </row>
    <row r="45" spans="2:40" s="6" customFormat="1" x14ac:dyDescent="0.35"/>
    <row r="46" spans="2:40" s="9" customFormat="1" x14ac:dyDescent="0.35"/>
    <row r="47" spans="2:40" s="7" customFormat="1" x14ac:dyDescent="0.35">
      <c r="B47" s="7" t="s">
        <v>1898</v>
      </c>
    </row>
    <row r="48" spans="2:40" s="6" customFormat="1" x14ac:dyDescent="0.35">
      <c r="B48" s="6" t="s">
        <v>4</v>
      </c>
    </row>
    <row r="49" spans="2:2" s="6" customFormat="1" x14ac:dyDescent="0.35">
      <c r="B49" s="6" t="s">
        <v>1899</v>
      </c>
    </row>
    <row r="50" spans="2:2" s="6" customFormat="1" x14ac:dyDescent="0.35">
      <c r="B50" s="6" t="s">
        <v>1900</v>
      </c>
    </row>
    <row r="51" spans="2:2" s="6" customFormat="1" x14ac:dyDescent="0.35">
      <c r="B51" s="6" t="s">
        <v>1901</v>
      </c>
    </row>
    <row r="52" spans="2:2" s="8" customFormat="1" x14ac:dyDescent="0.35">
      <c r="B52" s="8" t="s">
        <v>1902</v>
      </c>
    </row>
    <row r="53" spans="2:2" s="6" customFormat="1" x14ac:dyDescent="0.35">
      <c r="B53" s="6" t="s">
        <v>1060</v>
      </c>
    </row>
    <row r="54" spans="2:2" s="7" customFormat="1" x14ac:dyDescent="0.35">
      <c r="B54" s="7" t="s">
        <v>1903</v>
      </c>
    </row>
    <row r="55" spans="2:2" s="6" customFormat="1" x14ac:dyDescent="0.35"/>
    <row r="56" spans="2:2" s="6" customFormat="1" x14ac:dyDescent="0.35"/>
    <row r="57" spans="2:2" s="6" customFormat="1" x14ac:dyDescent="0.35"/>
    <row r="58" spans="2:2" s="6" customFormat="1" x14ac:dyDescent="0.35"/>
    <row r="59" spans="2:2" s="6" customFormat="1" x14ac:dyDescent="0.35"/>
    <row r="60" spans="2:2" s="7" customFormat="1" x14ac:dyDescent="0.35"/>
    <row r="61" spans="2:2" s="6" customFormat="1" x14ac:dyDescent="0.35"/>
    <row r="62" spans="2:2" s="6" customFormat="1" x14ac:dyDescent="0.35"/>
    <row r="63" spans="2:2" s="6" customFormat="1" x14ac:dyDescent="0.35"/>
    <row r="64" spans="2:2" s="7" customFormat="1" x14ac:dyDescent="0.35"/>
    <row r="65" s="6" customFormat="1" x14ac:dyDescent="0.35"/>
    <row r="66" s="6" customFormat="1" x14ac:dyDescent="0.35"/>
    <row r="67" s="6" customFormat="1" x14ac:dyDescent="0.35"/>
    <row r="68" s="9" customFormat="1" x14ac:dyDescent="0.35"/>
    <row r="69" s="6" customFormat="1" x14ac:dyDescent="0.35"/>
    <row r="70" s="6" customFormat="1" x14ac:dyDescent="0.35"/>
    <row r="71" s="6" customFormat="1" x14ac:dyDescent="0.35"/>
    <row r="72" s="6" customFormat="1" x14ac:dyDescent="0.35"/>
    <row r="73" s="6" customFormat="1" x14ac:dyDescent="0.35"/>
    <row r="74" s="6" customFormat="1" x14ac:dyDescent="0.35"/>
    <row r="75" s="6" customFormat="1" x14ac:dyDescent="0.35"/>
    <row r="81" spans="2:2" s="2" customFormat="1" x14ac:dyDescent="0.35">
      <c r="B81" s="2" t="s">
        <v>1873</v>
      </c>
    </row>
    <row r="82" spans="2:2" s="3" customFormat="1" x14ac:dyDescent="0.3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E3" sqref="E3"/>
    </sheetView>
  </sheetViews>
  <sheetFormatPr defaultRowHeight="14.5" x14ac:dyDescent="0.35"/>
  <sheetData>
    <row r="1" spans="1:18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35">
      <c r="A2" s="1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35">
      <c r="A3" s="1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</row>
    <row r="4" spans="1:18" x14ac:dyDescent="0.35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</row>
    <row r="5" spans="1:18" x14ac:dyDescent="0.35">
      <c r="A5" s="1" t="s">
        <v>86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</row>
    <row r="6" spans="1:18" x14ac:dyDescent="0.35">
      <c r="A6" s="1" t="s">
        <v>92</v>
      </c>
      <c r="B6" t="s">
        <v>93</v>
      </c>
      <c r="C6" t="s">
        <v>46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</row>
    <row r="7" spans="1:18" x14ac:dyDescent="0.35">
      <c r="A7" s="1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</row>
    <row r="8" spans="1:18" x14ac:dyDescent="0.35">
      <c r="A8" s="1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131</v>
      </c>
      <c r="G8" t="s">
        <v>132</v>
      </c>
      <c r="H8" t="s">
        <v>133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140</v>
      </c>
      <c r="R8" t="s">
        <v>141</v>
      </c>
    </row>
    <row r="9" spans="1:18" x14ac:dyDescent="0.35">
      <c r="A9" s="1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158</v>
      </c>
    </row>
    <row r="10" spans="1:18" x14ac:dyDescent="0.35">
      <c r="A10" s="1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160</v>
      </c>
      <c r="G10" t="s">
        <v>164</v>
      </c>
      <c r="H10" t="s">
        <v>165</v>
      </c>
      <c r="I10" t="s">
        <v>166</v>
      </c>
      <c r="J10" t="s">
        <v>167</v>
      </c>
      <c r="K10" t="s">
        <v>161</v>
      </c>
      <c r="L10" t="s">
        <v>168</v>
      </c>
      <c r="M10" t="s">
        <v>169</v>
      </c>
      <c r="N10" t="s">
        <v>169</v>
      </c>
      <c r="O10" t="s">
        <v>169</v>
      </c>
      <c r="P10" t="s">
        <v>169</v>
      </c>
      <c r="Q10" t="s">
        <v>169</v>
      </c>
      <c r="R10" t="s">
        <v>164</v>
      </c>
    </row>
    <row r="11" spans="1:18" x14ac:dyDescent="0.35">
      <c r="A11" s="1" t="s">
        <v>170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171</v>
      </c>
      <c r="I11" t="s">
        <v>172</v>
      </c>
      <c r="J11" t="s">
        <v>173</v>
      </c>
      <c r="K11" t="s">
        <v>174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</row>
    <row r="12" spans="1:18" x14ac:dyDescent="0.35">
      <c r="A12" s="1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</row>
    <row r="13" spans="1:18" x14ac:dyDescent="0.35">
      <c r="A13" s="1" t="s">
        <v>193</v>
      </c>
      <c r="B13" t="s">
        <v>194</v>
      </c>
      <c r="C13" t="s">
        <v>195</v>
      </c>
      <c r="D13" t="s">
        <v>194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</row>
    <row r="14" spans="1:18" x14ac:dyDescent="0.35">
      <c r="A14" s="1" t="s">
        <v>210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226</v>
      </c>
      <c r="R14" t="s">
        <v>227</v>
      </c>
    </row>
    <row r="15" spans="1:18" x14ac:dyDescent="0.35">
      <c r="A15" s="1" t="s">
        <v>228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 t="s">
        <v>244</v>
      </c>
      <c r="R15" t="s">
        <v>245</v>
      </c>
    </row>
    <row r="16" spans="1:18" x14ac:dyDescent="0.35">
      <c r="A16" s="1" t="s">
        <v>246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255</v>
      </c>
      <c r="K16" t="s">
        <v>256</v>
      </c>
      <c r="L16" t="s">
        <v>257</v>
      </c>
      <c r="M16" t="s">
        <v>258</v>
      </c>
      <c r="N16" t="s">
        <v>259</v>
      </c>
      <c r="O16" t="s">
        <v>260</v>
      </c>
      <c r="P16" t="s">
        <v>261</v>
      </c>
      <c r="Q16" t="s">
        <v>262</v>
      </c>
      <c r="R16" t="s">
        <v>263</v>
      </c>
    </row>
    <row r="17" spans="1:18" x14ac:dyDescent="0.35">
      <c r="A17" s="1" t="s">
        <v>264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272</v>
      </c>
      <c r="J17" t="s">
        <v>273</v>
      </c>
      <c r="K17" t="s">
        <v>274</v>
      </c>
      <c r="L17" t="s">
        <v>202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</row>
    <row r="18" spans="1:18" x14ac:dyDescent="0.35">
      <c r="A18" s="1" t="s">
        <v>281</v>
      </c>
      <c r="B18" t="s">
        <v>282</v>
      </c>
      <c r="C18" t="s">
        <v>283</v>
      </c>
      <c r="D18" t="s">
        <v>284</v>
      </c>
      <c r="E18" t="s">
        <v>285</v>
      </c>
      <c r="F18" t="s">
        <v>286</v>
      </c>
      <c r="G18" t="s">
        <v>287</v>
      </c>
      <c r="H18" t="s">
        <v>288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</row>
    <row r="19" spans="1:18" x14ac:dyDescent="0.35">
      <c r="A19" s="1" t="s">
        <v>299</v>
      </c>
      <c r="B19" t="s">
        <v>300</v>
      </c>
      <c r="C19" t="s">
        <v>301</v>
      </c>
      <c r="D19" t="s">
        <v>302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310</v>
      </c>
      <c r="M19" t="s">
        <v>311</v>
      </c>
      <c r="N19" t="s">
        <v>312</v>
      </c>
      <c r="O19" t="s">
        <v>313</v>
      </c>
      <c r="P19" t="s">
        <v>314</v>
      </c>
      <c r="Q19" t="s">
        <v>315</v>
      </c>
      <c r="R19" t="s">
        <v>316</v>
      </c>
    </row>
    <row r="20" spans="1:18" x14ac:dyDescent="0.35">
      <c r="A20" s="1" t="s">
        <v>317</v>
      </c>
      <c r="B20" t="s">
        <v>318</v>
      </c>
      <c r="C20" t="s">
        <v>319</v>
      </c>
      <c r="D20" t="s">
        <v>320</v>
      </c>
      <c r="E20" t="s">
        <v>321</v>
      </c>
      <c r="F20" t="s">
        <v>322</v>
      </c>
      <c r="G20" t="s">
        <v>323</v>
      </c>
      <c r="H20" t="s">
        <v>324</v>
      </c>
      <c r="I20" t="s">
        <v>325</v>
      </c>
      <c r="J20" t="s">
        <v>326</v>
      </c>
      <c r="K20" t="s">
        <v>327</v>
      </c>
      <c r="L20" t="s">
        <v>328</v>
      </c>
      <c r="M20" t="s">
        <v>329</v>
      </c>
      <c r="N20" t="s">
        <v>330</v>
      </c>
      <c r="O20" t="s">
        <v>331</v>
      </c>
      <c r="P20" t="s">
        <v>332</v>
      </c>
      <c r="Q20" t="s">
        <v>333</v>
      </c>
      <c r="R20" t="s">
        <v>334</v>
      </c>
    </row>
    <row r="21" spans="1:18" x14ac:dyDescent="0.35">
      <c r="A21" s="1" t="s">
        <v>335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348</v>
      </c>
      <c r="O21" t="s">
        <v>349</v>
      </c>
      <c r="P21" t="s">
        <v>350</v>
      </c>
      <c r="Q21" t="s">
        <v>351</v>
      </c>
      <c r="R21" t="s">
        <v>352</v>
      </c>
    </row>
    <row r="22" spans="1:18" x14ac:dyDescent="0.35">
      <c r="A22" s="1" t="s">
        <v>353</v>
      </c>
      <c r="B22" t="s">
        <v>354</v>
      </c>
      <c r="C22" t="s">
        <v>355</v>
      </c>
      <c r="D22" t="s">
        <v>356</v>
      </c>
      <c r="E22" t="s">
        <v>357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364</v>
      </c>
      <c r="M22" t="s">
        <v>365</v>
      </c>
      <c r="N22" t="s">
        <v>366</v>
      </c>
      <c r="O22" t="s">
        <v>367</v>
      </c>
      <c r="P22" t="s">
        <v>350</v>
      </c>
      <c r="Q22" t="s">
        <v>368</v>
      </c>
      <c r="R22" t="s">
        <v>351</v>
      </c>
    </row>
    <row r="23" spans="1:18" x14ac:dyDescent="0.35">
      <c r="A23" s="1" t="s">
        <v>369</v>
      </c>
      <c r="B23" t="s">
        <v>370</v>
      </c>
      <c r="C23" t="s">
        <v>371</v>
      </c>
      <c r="D23" t="s">
        <v>372</v>
      </c>
      <c r="E23" t="s">
        <v>254</v>
      </c>
      <c r="F23" t="s">
        <v>373</v>
      </c>
      <c r="G23" t="s">
        <v>374</v>
      </c>
      <c r="H23" t="s">
        <v>375</v>
      </c>
      <c r="I23" t="s">
        <v>173</v>
      </c>
      <c r="J23" t="s">
        <v>376</v>
      </c>
      <c r="K23" t="s">
        <v>363</v>
      </c>
      <c r="L23" t="s">
        <v>345</v>
      </c>
      <c r="M23" t="s">
        <v>377</v>
      </c>
      <c r="N23" t="s">
        <v>378</v>
      </c>
      <c r="O23" t="s">
        <v>379</v>
      </c>
      <c r="P23" t="s">
        <v>261</v>
      </c>
      <c r="Q23" t="s">
        <v>380</v>
      </c>
      <c r="R23" t="s">
        <v>344</v>
      </c>
    </row>
    <row r="24" spans="1:18" x14ac:dyDescent="0.35">
      <c r="A24" s="1" t="s">
        <v>381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</row>
    <row r="25" spans="1:18" x14ac:dyDescent="0.35">
      <c r="A25" s="1" t="s">
        <v>387</v>
      </c>
      <c r="B25" t="s">
        <v>388</v>
      </c>
      <c r="C25" t="s">
        <v>389</v>
      </c>
      <c r="D25" t="s">
        <v>390</v>
      </c>
      <c r="E25" t="s">
        <v>87</v>
      </c>
      <c r="F25" t="s">
        <v>391</v>
      </c>
      <c r="G25" t="s">
        <v>87</v>
      </c>
      <c r="H25" t="s">
        <v>87</v>
      </c>
      <c r="I25" t="s">
        <v>392</v>
      </c>
      <c r="J25" t="s">
        <v>87</v>
      </c>
      <c r="K25" t="s">
        <v>393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9"/>
  <sheetViews>
    <sheetView workbookViewId="0">
      <selection activeCell="G47" sqref="G47"/>
    </sheetView>
  </sheetViews>
  <sheetFormatPr defaultRowHeight="14.5" x14ac:dyDescent="0.35"/>
  <sheetData>
    <row r="1" spans="1:31" x14ac:dyDescent="0.3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35">
      <c r="A2" s="1" t="s">
        <v>408</v>
      </c>
      <c r="B2" t="s">
        <v>409</v>
      </c>
      <c r="C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  <c r="M2" t="s">
        <v>420</v>
      </c>
      <c r="N2" t="s">
        <v>421</v>
      </c>
      <c r="O2" t="s">
        <v>422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187</v>
      </c>
      <c r="AB2" t="s">
        <v>188</v>
      </c>
      <c r="AC2" t="s">
        <v>189</v>
      </c>
      <c r="AD2" t="s">
        <v>190</v>
      </c>
      <c r="AE2" t="s">
        <v>191</v>
      </c>
    </row>
    <row r="3" spans="1:31" x14ac:dyDescent="0.35">
      <c r="A3" s="1" t="s">
        <v>423</v>
      </c>
      <c r="B3" t="s">
        <v>424</v>
      </c>
      <c r="C3" t="s">
        <v>425</v>
      </c>
      <c r="D3" t="s">
        <v>426</v>
      </c>
      <c r="E3" t="s">
        <v>427</v>
      </c>
      <c r="F3" t="s">
        <v>428</v>
      </c>
      <c r="G3" t="s">
        <v>429</v>
      </c>
      <c r="H3" t="s">
        <v>430</v>
      </c>
      <c r="I3" t="s">
        <v>431</v>
      </c>
      <c r="J3" t="s">
        <v>432</v>
      </c>
      <c r="K3" t="s">
        <v>433</v>
      </c>
      <c r="L3" t="s">
        <v>434</v>
      </c>
      <c r="M3" t="s">
        <v>435</v>
      </c>
      <c r="N3" t="s">
        <v>436</v>
      </c>
      <c r="O3" t="s">
        <v>437</v>
      </c>
      <c r="P3" t="s">
        <v>438</v>
      </c>
      <c r="Q3" t="s">
        <v>439</v>
      </c>
      <c r="R3" t="s">
        <v>440</v>
      </c>
      <c r="S3" t="s">
        <v>441</v>
      </c>
      <c r="T3" t="s">
        <v>442</v>
      </c>
      <c r="U3" t="s">
        <v>443</v>
      </c>
      <c r="V3" t="s">
        <v>444</v>
      </c>
      <c r="W3" t="s">
        <v>445</v>
      </c>
      <c r="X3" t="s">
        <v>446</v>
      </c>
      <c r="Y3" t="s">
        <v>447</v>
      </c>
      <c r="Z3" t="s">
        <v>221</v>
      </c>
      <c r="AA3" t="s">
        <v>222</v>
      </c>
      <c r="AB3" t="s">
        <v>448</v>
      </c>
      <c r="AC3" t="s">
        <v>449</v>
      </c>
      <c r="AD3" t="s">
        <v>450</v>
      </c>
      <c r="AE3" t="s">
        <v>451</v>
      </c>
    </row>
    <row r="4" spans="1:31" x14ac:dyDescent="0.35">
      <c r="A4" s="1" t="s">
        <v>452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  <c r="G4" t="s">
        <v>458</v>
      </c>
      <c r="H4" t="s">
        <v>459</v>
      </c>
      <c r="I4" t="s">
        <v>460</v>
      </c>
      <c r="J4" t="s">
        <v>461</v>
      </c>
      <c r="K4" t="s">
        <v>462</v>
      </c>
      <c r="L4" t="s">
        <v>463</v>
      </c>
      <c r="M4" t="s">
        <v>464</v>
      </c>
      <c r="N4" t="s">
        <v>465</v>
      </c>
      <c r="O4" t="s">
        <v>466</v>
      </c>
      <c r="P4" t="s">
        <v>467</v>
      </c>
      <c r="Q4" t="s">
        <v>468</v>
      </c>
      <c r="R4" t="s">
        <v>469</v>
      </c>
      <c r="S4" t="s">
        <v>470</v>
      </c>
      <c r="T4" t="s">
        <v>471</v>
      </c>
      <c r="U4" t="s">
        <v>472</v>
      </c>
      <c r="V4" t="s">
        <v>473</v>
      </c>
      <c r="W4" t="s">
        <v>474</v>
      </c>
      <c r="X4" t="s">
        <v>475</v>
      </c>
      <c r="Y4" t="s">
        <v>476</v>
      </c>
      <c r="Z4" t="s">
        <v>477</v>
      </c>
      <c r="AA4" t="s">
        <v>478</v>
      </c>
      <c r="AB4" t="s">
        <v>479</v>
      </c>
      <c r="AC4" t="s">
        <v>480</v>
      </c>
      <c r="AD4" t="s">
        <v>481</v>
      </c>
      <c r="AE4" t="s">
        <v>482</v>
      </c>
    </row>
    <row r="5" spans="1:31" x14ac:dyDescent="0.35">
      <c r="A5" s="1" t="s">
        <v>483</v>
      </c>
      <c r="B5" t="s">
        <v>484</v>
      </c>
      <c r="C5" t="s">
        <v>485</v>
      </c>
      <c r="D5" t="s">
        <v>486</v>
      </c>
      <c r="E5" t="s">
        <v>487</v>
      </c>
      <c r="F5" t="s">
        <v>488</v>
      </c>
      <c r="G5" t="s">
        <v>489</v>
      </c>
      <c r="H5" t="s">
        <v>490</v>
      </c>
      <c r="I5" t="s">
        <v>491</v>
      </c>
      <c r="J5" t="s">
        <v>492</v>
      </c>
      <c r="K5" t="s">
        <v>493</v>
      </c>
      <c r="L5" t="s">
        <v>494</v>
      </c>
      <c r="M5" t="s">
        <v>495</v>
      </c>
      <c r="N5" t="s">
        <v>496</v>
      </c>
      <c r="O5" t="s">
        <v>497</v>
      </c>
      <c r="P5" t="s">
        <v>498</v>
      </c>
      <c r="Q5" t="s">
        <v>499</v>
      </c>
      <c r="R5" t="s">
        <v>500</v>
      </c>
      <c r="S5" t="s">
        <v>501</v>
      </c>
      <c r="T5" t="s">
        <v>502</v>
      </c>
      <c r="U5" t="s">
        <v>503</v>
      </c>
      <c r="V5" t="s">
        <v>504</v>
      </c>
      <c r="W5" t="s">
        <v>505</v>
      </c>
      <c r="X5" t="s">
        <v>506</v>
      </c>
      <c r="Y5" t="s">
        <v>507</v>
      </c>
      <c r="Z5" t="s">
        <v>508</v>
      </c>
      <c r="AA5" t="s">
        <v>509</v>
      </c>
      <c r="AB5" t="s">
        <v>510</v>
      </c>
      <c r="AC5" t="s">
        <v>511</v>
      </c>
      <c r="AD5" t="s">
        <v>512</v>
      </c>
      <c r="AE5" t="s">
        <v>513</v>
      </c>
    </row>
    <row r="6" spans="1:31" x14ac:dyDescent="0.35">
      <c r="A6" s="1" t="s">
        <v>514</v>
      </c>
      <c r="B6" t="s">
        <v>515</v>
      </c>
      <c r="C6" t="s">
        <v>516</v>
      </c>
      <c r="D6" t="s">
        <v>517</v>
      </c>
      <c r="E6" t="s">
        <v>518</v>
      </c>
      <c r="F6" t="s">
        <v>519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  <c r="L6" t="s">
        <v>525</v>
      </c>
      <c r="M6" t="s">
        <v>526</v>
      </c>
      <c r="N6" t="s">
        <v>527</v>
      </c>
      <c r="O6" t="s">
        <v>528</v>
      </c>
      <c r="P6" t="s">
        <v>529</v>
      </c>
      <c r="Q6" t="s">
        <v>530</v>
      </c>
      <c r="R6" t="s">
        <v>531</v>
      </c>
      <c r="S6" t="s">
        <v>532</v>
      </c>
      <c r="T6" t="s">
        <v>533</v>
      </c>
      <c r="U6" t="s">
        <v>534</v>
      </c>
      <c r="V6" t="s">
        <v>535</v>
      </c>
      <c r="W6" t="s">
        <v>536</v>
      </c>
      <c r="X6" t="s">
        <v>537</v>
      </c>
      <c r="Y6" t="s">
        <v>538</v>
      </c>
      <c r="Z6" t="s">
        <v>539</v>
      </c>
      <c r="AA6" t="s">
        <v>540</v>
      </c>
      <c r="AB6" t="s">
        <v>541</v>
      </c>
      <c r="AC6" t="s">
        <v>542</v>
      </c>
      <c r="AD6" t="s">
        <v>543</v>
      </c>
      <c r="AE6" t="s">
        <v>544</v>
      </c>
    </row>
    <row r="7" spans="1:31" x14ac:dyDescent="0.35">
      <c r="A7" s="1" t="s">
        <v>545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</row>
    <row r="8" spans="1:31" x14ac:dyDescent="0.35">
      <c r="A8" s="1" t="s">
        <v>546</v>
      </c>
      <c r="B8" t="s">
        <v>547</v>
      </c>
      <c r="C8" t="s">
        <v>548</v>
      </c>
      <c r="D8" t="s">
        <v>549</v>
      </c>
      <c r="E8" t="s">
        <v>550</v>
      </c>
      <c r="F8" t="s">
        <v>551</v>
      </c>
      <c r="G8" t="s">
        <v>552</v>
      </c>
      <c r="H8" t="s">
        <v>553</v>
      </c>
      <c r="I8" t="s">
        <v>554</v>
      </c>
      <c r="J8" t="s">
        <v>555</v>
      </c>
      <c r="K8" t="s">
        <v>454</v>
      </c>
      <c r="L8" t="s">
        <v>556</v>
      </c>
      <c r="M8" t="s">
        <v>557</v>
      </c>
      <c r="N8" t="s">
        <v>558</v>
      </c>
      <c r="O8" t="s">
        <v>559</v>
      </c>
      <c r="P8" t="s">
        <v>560</v>
      </c>
      <c r="Q8" t="s">
        <v>561</v>
      </c>
      <c r="R8" t="s">
        <v>562</v>
      </c>
      <c r="S8" t="s">
        <v>563</v>
      </c>
      <c r="T8" t="s">
        <v>564</v>
      </c>
      <c r="U8" t="s">
        <v>565</v>
      </c>
      <c r="V8" t="s">
        <v>566</v>
      </c>
      <c r="W8" t="s">
        <v>567</v>
      </c>
      <c r="X8" t="s">
        <v>568</v>
      </c>
      <c r="Y8" t="s">
        <v>569</v>
      </c>
      <c r="Z8" t="s">
        <v>570</v>
      </c>
      <c r="AA8" t="s">
        <v>571</v>
      </c>
      <c r="AB8" t="s">
        <v>572</v>
      </c>
      <c r="AC8" t="s">
        <v>569</v>
      </c>
      <c r="AD8" t="s">
        <v>573</v>
      </c>
      <c r="AE8" t="s">
        <v>574</v>
      </c>
    </row>
    <row r="9" spans="1:31" x14ac:dyDescent="0.35">
      <c r="A9" s="1" t="s">
        <v>575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563</v>
      </c>
      <c r="T9" t="s">
        <v>564</v>
      </c>
      <c r="U9" t="s">
        <v>565</v>
      </c>
      <c r="V9" t="s">
        <v>566</v>
      </c>
      <c r="W9" t="s">
        <v>567</v>
      </c>
      <c r="X9" t="s">
        <v>568</v>
      </c>
      <c r="Y9" t="s">
        <v>569</v>
      </c>
      <c r="Z9" t="s">
        <v>570</v>
      </c>
      <c r="AA9" t="s">
        <v>571</v>
      </c>
      <c r="AB9" t="s">
        <v>572</v>
      </c>
      <c r="AC9" t="s">
        <v>569</v>
      </c>
      <c r="AD9" t="s">
        <v>573</v>
      </c>
      <c r="AE9" t="s">
        <v>574</v>
      </c>
    </row>
    <row r="10" spans="1:31" x14ac:dyDescent="0.35">
      <c r="A10" s="1" t="s">
        <v>576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</row>
    <row r="11" spans="1:31" x14ac:dyDescent="0.35">
      <c r="A11" s="1" t="s">
        <v>577</v>
      </c>
      <c r="B11" t="s">
        <v>553</v>
      </c>
      <c r="C11" t="s">
        <v>578</v>
      </c>
      <c r="D11" t="s">
        <v>579</v>
      </c>
      <c r="E11" t="s">
        <v>580</v>
      </c>
      <c r="F11" t="s">
        <v>581</v>
      </c>
      <c r="G11" t="s">
        <v>582</v>
      </c>
      <c r="H11" t="s">
        <v>583</v>
      </c>
      <c r="I11" t="s">
        <v>584</v>
      </c>
      <c r="J11" t="s">
        <v>585</v>
      </c>
      <c r="K11" t="s">
        <v>586</v>
      </c>
      <c r="L11" t="s">
        <v>587</v>
      </c>
      <c r="M11" t="s">
        <v>588</v>
      </c>
      <c r="N11" t="s">
        <v>589</v>
      </c>
      <c r="O11" t="s">
        <v>590</v>
      </c>
      <c r="P11" t="s">
        <v>591</v>
      </c>
      <c r="Q11" t="s">
        <v>592</v>
      </c>
      <c r="R11" t="s">
        <v>593</v>
      </c>
      <c r="S11" t="s">
        <v>594</v>
      </c>
      <c r="T11" t="s">
        <v>595</v>
      </c>
      <c r="U11" t="s">
        <v>596</v>
      </c>
      <c r="V11" t="s">
        <v>597</v>
      </c>
      <c r="W11" t="s">
        <v>598</v>
      </c>
      <c r="X11" t="s">
        <v>599</v>
      </c>
      <c r="Y11" t="s">
        <v>600</v>
      </c>
      <c r="Z11" t="s">
        <v>601</v>
      </c>
      <c r="AA11" t="s">
        <v>602</v>
      </c>
      <c r="AB11" t="s">
        <v>603</v>
      </c>
      <c r="AC11" t="s">
        <v>604</v>
      </c>
      <c r="AD11" t="s">
        <v>605</v>
      </c>
      <c r="AE11" t="s">
        <v>606</v>
      </c>
    </row>
    <row r="12" spans="1:31" x14ac:dyDescent="0.35">
      <c r="A12" s="1" t="s">
        <v>607</v>
      </c>
      <c r="B12" t="s">
        <v>608</v>
      </c>
      <c r="C12" t="s">
        <v>564</v>
      </c>
      <c r="D12" t="s">
        <v>609</v>
      </c>
      <c r="E12" t="s">
        <v>610</v>
      </c>
      <c r="F12" t="s">
        <v>611</v>
      </c>
      <c r="G12" t="s">
        <v>612</v>
      </c>
      <c r="H12" t="s">
        <v>613</v>
      </c>
      <c r="I12" t="s">
        <v>614</v>
      </c>
      <c r="J12" t="s">
        <v>615</v>
      </c>
      <c r="K12" t="s">
        <v>616</v>
      </c>
      <c r="L12" t="s">
        <v>617</v>
      </c>
      <c r="M12" t="s">
        <v>618</v>
      </c>
      <c r="N12" t="s">
        <v>619</v>
      </c>
      <c r="O12" t="s">
        <v>620</v>
      </c>
      <c r="P12" t="s">
        <v>621</v>
      </c>
      <c r="Q12" t="s">
        <v>622</v>
      </c>
      <c r="R12" t="s">
        <v>623</v>
      </c>
      <c r="S12" t="s">
        <v>624</v>
      </c>
      <c r="T12" t="s">
        <v>625</v>
      </c>
      <c r="U12" t="s">
        <v>313</v>
      </c>
      <c r="V12" t="s">
        <v>626</v>
      </c>
      <c r="W12" t="s">
        <v>627</v>
      </c>
      <c r="X12" t="s">
        <v>628</v>
      </c>
      <c r="Y12" t="s">
        <v>629</v>
      </c>
      <c r="Z12" t="s">
        <v>630</v>
      </c>
      <c r="AA12" t="s">
        <v>631</v>
      </c>
      <c r="AB12" t="s">
        <v>632</v>
      </c>
      <c r="AC12" t="s">
        <v>633</v>
      </c>
      <c r="AD12" t="s">
        <v>634</v>
      </c>
      <c r="AE12" t="s">
        <v>635</v>
      </c>
    </row>
    <row r="13" spans="1:31" x14ac:dyDescent="0.35">
      <c r="A13" s="1" t="s">
        <v>636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637</v>
      </c>
      <c r="T13" t="s">
        <v>551</v>
      </c>
      <c r="U13" t="s">
        <v>515</v>
      </c>
      <c r="V13" t="s">
        <v>638</v>
      </c>
      <c r="W13" t="s">
        <v>453</v>
      </c>
      <c r="X13" t="s">
        <v>639</v>
      </c>
      <c r="Y13" t="s">
        <v>640</v>
      </c>
      <c r="Z13" t="s">
        <v>641</v>
      </c>
      <c r="AA13" t="s">
        <v>517</v>
      </c>
      <c r="AB13" t="s">
        <v>642</v>
      </c>
      <c r="AC13" t="s">
        <v>517</v>
      </c>
      <c r="AD13" t="s">
        <v>578</v>
      </c>
      <c r="AE13" t="s">
        <v>643</v>
      </c>
    </row>
    <row r="14" spans="1:31" x14ac:dyDescent="0.35">
      <c r="A14" s="1" t="s">
        <v>644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430</v>
      </c>
      <c r="T14" t="s">
        <v>645</v>
      </c>
      <c r="U14" t="s">
        <v>646</v>
      </c>
      <c r="V14" t="s">
        <v>647</v>
      </c>
      <c r="W14" t="s">
        <v>526</v>
      </c>
      <c r="X14" t="s">
        <v>648</v>
      </c>
      <c r="Y14" t="s">
        <v>649</v>
      </c>
      <c r="Z14" t="s">
        <v>650</v>
      </c>
      <c r="AA14" t="s">
        <v>651</v>
      </c>
      <c r="AB14" t="s">
        <v>652</v>
      </c>
      <c r="AC14" t="s">
        <v>653</v>
      </c>
      <c r="AD14" t="s">
        <v>654</v>
      </c>
      <c r="AE14" t="s">
        <v>655</v>
      </c>
    </row>
    <row r="15" spans="1:31" x14ac:dyDescent="0.35">
      <c r="A15" s="1" t="s">
        <v>656</v>
      </c>
      <c r="B15" t="s">
        <v>553</v>
      </c>
      <c r="C15" t="s">
        <v>578</v>
      </c>
      <c r="D15" t="s">
        <v>579</v>
      </c>
      <c r="E15" t="s">
        <v>657</v>
      </c>
      <c r="F15" t="s">
        <v>581</v>
      </c>
      <c r="G15" t="s">
        <v>658</v>
      </c>
      <c r="H15" t="s">
        <v>583</v>
      </c>
      <c r="I15" t="s">
        <v>584</v>
      </c>
      <c r="J15" t="s">
        <v>585</v>
      </c>
      <c r="K15" t="s">
        <v>646</v>
      </c>
      <c r="L15" t="s">
        <v>659</v>
      </c>
      <c r="M15" t="s">
        <v>430</v>
      </c>
      <c r="N15" t="s">
        <v>660</v>
      </c>
      <c r="O15" t="s">
        <v>661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  <c r="V15" t="s">
        <v>217</v>
      </c>
      <c r="W15" t="s">
        <v>218</v>
      </c>
      <c r="X15" t="s">
        <v>219</v>
      </c>
      <c r="Y15" t="s">
        <v>220</v>
      </c>
      <c r="Z15" t="s">
        <v>221</v>
      </c>
      <c r="AA15" t="s">
        <v>222</v>
      </c>
      <c r="AB15" t="s">
        <v>223</v>
      </c>
      <c r="AC15" t="s">
        <v>224</v>
      </c>
      <c r="AD15" t="s">
        <v>225</v>
      </c>
      <c r="AE15" t="s">
        <v>226</v>
      </c>
    </row>
    <row r="16" spans="1:31" x14ac:dyDescent="0.35">
      <c r="A16" s="1" t="s">
        <v>662</v>
      </c>
      <c r="B16" t="s">
        <v>663</v>
      </c>
      <c r="C16" t="s">
        <v>664</v>
      </c>
      <c r="D16" t="s">
        <v>665</v>
      </c>
      <c r="E16" t="s">
        <v>666</v>
      </c>
      <c r="F16" t="s">
        <v>667</v>
      </c>
      <c r="G16" t="s">
        <v>668</v>
      </c>
      <c r="H16" t="s">
        <v>669</v>
      </c>
      <c r="I16" t="s">
        <v>670</v>
      </c>
      <c r="J16" t="s">
        <v>671</v>
      </c>
      <c r="K16" t="s">
        <v>672</v>
      </c>
      <c r="L16" t="s">
        <v>673</v>
      </c>
      <c r="M16" t="s">
        <v>674</v>
      </c>
      <c r="N16" t="s">
        <v>675</v>
      </c>
      <c r="O16" t="s">
        <v>676</v>
      </c>
      <c r="P16" t="s">
        <v>677</v>
      </c>
      <c r="Q16" t="s">
        <v>678</v>
      </c>
      <c r="R16" t="s">
        <v>679</v>
      </c>
      <c r="S16" t="s">
        <v>680</v>
      </c>
      <c r="T16" t="s">
        <v>681</v>
      </c>
      <c r="U16" t="s">
        <v>682</v>
      </c>
      <c r="V16" t="s">
        <v>683</v>
      </c>
      <c r="W16" t="s">
        <v>684</v>
      </c>
      <c r="X16" t="s">
        <v>685</v>
      </c>
      <c r="Y16" t="s">
        <v>686</v>
      </c>
      <c r="Z16" t="s">
        <v>687</v>
      </c>
      <c r="AA16" t="s">
        <v>688</v>
      </c>
      <c r="AB16" t="s">
        <v>689</v>
      </c>
      <c r="AC16" t="s">
        <v>674</v>
      </c>
      <c r="AD16" t="s">
        <v>690</v>
      </c>
      <c r="AE16" t="s">
        <v>691</v>
      </c>
    </row>
    <row r="17" spans="1:31" x14ac:dyDescent="0.35">
      <c r="A17" s="1" t="s">
        <v>692</v>
      </c>
      <c r="B17" t="s">
        <v>693</v>
      </c>
      <c r="C17" t="s">
        <v>694</v>
      </c>
      <c r="D17" t="s">
        <v>695</v>
      </c>
      <c r="E17" t="s">
        <v>696</v>
      </c>
      <c r="F17" t="s">
        <v>697</v>
      </c>
      <c r="G17" t="s">
        <v>698</v>
      </c>
      <c r="H17" t="s">
        <v>699</v>
      </c>
      <c r="I17" t="s">
        <v>700</v>
      </c>
      <c r="J17" t="s">
        <v>701</v>
      </c>
      <c r="K17" t="s">
        <v>702</v>
      </c>
      <c r="L17" t="s">
        <v>703</v>
      </c>
      <c r="M17" t="s">
        <v>704</v>
      </c>
      <c r="N17" t="s">
        <v>705</v>
      </c>
      <c r="O17" t="s">
        <v>706</v>
      </c>
      <c r="P17" t="s">
        <v>707</v>
      </c>
      <c r="Q17" t="s">
        <v>708</v>
      </c>
      <c r="R17" t="s">
        <v>709</v>
      </c>
      <c r="S17" t="s">
        <v>710</v>
      </c>
      <c r="T17" t="s">
        <v>711</v>
      </c>
      <c r="U17" t="s">
        <v>712</v>
      </c>
      <c r="V17" t="s">
        <v>713</v>
      </c>
      <c r="W17" t="s">
        <v>714</v>
      </c>
      <c r="X17" t="s">
        <v>715</v>
      </c>
      <c r="Y17" t="s">
        <v>716</v>
      </c>
      <c r="Z17" t="s">
        <v>717</v>
      </c>
      <c r="AA17" t="s">
        <v>718</v>
      </c>
      <c r="AB17" t="s">
        <v>719</v>
      </c>
      <c r="AC17" t="s">
        <v>720</v>
      </c>
      <c r="AD17" t="s">
        <v>721</v>
      </c>
      <c r="AE17" t="s">
        <v>722</v>
      </c>
    </row>
    <row r="18" spans="1:31" x14ac:dyDescent="0.35">
      <c r="A18" s="1" t="s">
        <v>723</v>
      </c>
      <c r="B18" t="s">
        <v>724</v>
      </c>
      <c r="C18" t="s">
        <v>725</v>
      </c>
      <c r="D18" t="s">
        <v>578</v>
      </c>
      <c r="E18" t="s">
        <v>726</v>
      </c>
      <c r="F18" t="s">
        <v>727</v>
      </c>
      <c r="G18" t="s">
        <v>728</v>
      </c>
      <c r="H18" t="s">
        <v>729</v>
      </c>
      <c r="I18" t="s">
        <v>730</v>
      </c>
      <c r="J18" t="s">
        <v>731</v>
      </c>
      <c r="K18" t="s">
        <v>732</v>
      </c>
      <c r="L18" t="s">
        <v>733</v>
      </c>
      <c r="M18" t="s">
        <v>734</v>
      </c>
      <c r="N18" t="s">
        <v>735</v>
      </c>
      <c r="O18" t="s">
        <v>736</v>
      </c>
      <c r="P18" t="s">
        <v>737</v>
      </c>
      <c r="Q18" t="s">
        <v>738</v>
      </c>
      <c r="R18" t="s">
        <v>739</v>
      </c>
      <c r="S18" t="s">
        <v>740</v>
      </c>
      <c r="T18" t="s">
        <v>741</v>
      </c>
      <c r="U18" t="s">
        <v>742</v>
      </c>
      <c r="V18" t="s">
        <v>743</v>
      </c>
      <c r="W18" t="s">
        <v>744</v>
      </c>
      <c r="X18" t="s">
        <v>745</v>
      </c>
      <c r="Y18" t="s">
        <v>746</v>
      </c>
      <c r="Z18" t="s">
        <v>747</v>
      </c>
      <c r="AA18" t="s">
        <v>748</v>
      </c>
      <c r="AB18" t="s">
        <v>749</v>
      </c>
      <c r="AC18" t="s">
        <v>750</v>
      </c>
      <c r="AD18" t="s">
        <v>751</v>
      </c>
      <c r="AE18" t="s">
        <v>752</v>
      </c>
    </row>
    <row r="19" spans="1:31" x14ac:dyDescent="0.35">
      <c r="A19" s="1" t="s">
        <v>753</v>
      </c>
      <c r="B19" t="s">
        <v>754</v>
      </c>
      <c r="C19" t="s">
        <v>755</v>
      </c>
      <c r="D19" t="s">
        <v>756</v>
      </c>
      <c r="E19" t="s">
        <v>757</v>
      </c>
      <c r="F19" t="s">
        <v>758</v>
      </c>
      <c r="G19" t="s">
        <v>759</v>
      </c>
      <c r="H19" t="s">
        <v>760</v>
      </c>
      <c r="I19" t="s">
        <v>761</v>
      </c>
      <c r="J19" t="s">
        <v>762</v>
      </c>
      <c r="K19" t="s">
        <v>763</v>
      </c>
      <c r="L19" t="s">
        <v>764</v>
      </c>
      <c r="M19" t="s">
        <v>765</v>
      </c>
      <c r="N19" t="s">
        <v>766</v>
      </c>
      <c r="O19" t="s">
        <v>767</v>
      </c>
      <c r="P19" t="s">
        <v>768</v>
      </c>
      <c r="Q19" t="s">
        <v>769</v>
      </c>
      <c r="R19" t="s">
        <v>768</v>
      </c>
      <c r="S19" t="s">
        <v>770</v>
      </c>
      <c r="T19" t="s">
        <v>771</v>
      </c>
      <c r="U19" t="s">
        <v>772</v>
      </c>
      <c r="V19" t="s">
        <v>773</v>
      </c>
      <c r="W19" t="s">
        <v>774</v>
      </c>
      <c r="X19" t="s">
        <v>775</v>
      </c>
      <c r="Y19" t="s">
        <v>776</v>
      </c>
      <c r="Z19" t="s">
        <v>777</v>
      </c>
      <c r="AA19" t="s">
        <v>778</v>
      </c>
      <c r="AB19" t="s">
        <v>779</v>
      </c>
      <c r="AC19" t="s">
        <v>780</v>
      </c>
      <c r="AD19" t="s">
        <v>781</v>
      </c>
      <c r="AE19" t="s">
        <v>782</v>
      </c>
    </row>
    <row r="20" spans="1:31" x14ac:dyDescent="0.35">
      <c r="A20" s="1" t="s">
        <v>783</v>
      </c>
      <c r="B20" t="s">
        <v>784</v>
      </c>
      <c r="C20" t="s">
        <v>554</v>
      </c>
      <c r="D20" t="s">
        <v>785</v>
      </c>
      <c r="E20" t="s">
        <v>786</v>
      </c>
      <c r="F20" t="s">
        <v>787</v>
      </c>
      <c r="G20" t="s">
        <v>788</v>
      </c>
      <c r="H20" t="s">
        <v>789</v>
      </c>
      <c r="I20" t="s">
        <v>790</v>
      </c>
      <c r="J20" t="s">
        <v>553</v>
      </c>
      <c r="K20" t="s">
        <v>791</v>
      </c>
      <c r="L20" t="s">
        <v>792</v>
      </c>
      <c r="M20" t="s">
        <v>689</v>
      </c>
      <c r="N20" t="s">
        <v>793</v>
      </c>
      <c r="O20" t="s">
        <v>794</v>
      </c>
      <c r="P20" t="s">
        <v>795</v>
      </c>
      <c r="Q20" t="s">
        <v>521</v>
      </c>
      <c r="R20" t="s">
        <v>796</v>
      </c>
      <c r="S20" t="s">
        <v>797</v>
      </c>
      <c r="T20" t="s">
        <v>243</v>
      </c>
      <c r="U20" t="s">
        <v>798</v>
      </c>
      <c r="V20" t="s">
        <v>799</v>
      </c>
      <c r="W20" t="s">
        <v>800</v>
      </c>
      <c r="X20" t="s">
        <v>801</v>
      </c>
      <c r="Y20" t="s">
        <v>802</v>
      </c>
      <c r="Z20" t="s">
        <v>803</v>
      </c>
      <c r="AA20" t="s">
        <v>804</v>
      </c>
      <c r="AB20" t="s">
        <v>805</v>
      </c>
      <c r="AC20" t="s">
        <v>806</v>
      </c>
      <c r="AD20" t="s">
        <v>807</v>
      </c>
      <c r="AE20" t="s">
        <v>808</v>
      </c>
    </row>
    <row r="21" spans="1:31" x14ac:dyDescent="0.35">
      <c r="A21" s="1" t="s">
        <v>809</v>
      </c>
      <c r="B21" t="s">
        <v>810</v>
      </c>
      <c r="C21" t="s">
        <v>811</v>
      </c>
      <c r="D21" t="s">
        <v>641</v>
      </c>
      <c r="E21" t="s">
        <v>565</v>
      </c>
      <c r="F21" t="s">
        <v>522</v>
      </c>
      <c r="G21" t="s">
        <v>812</v>
      </c>
      <c r="H21" t="s">
        <v>813</v>
      </c>
      <c r="I21" t="s">
        <v>730</v>
      </c>
      <c r="J21" t="s">
        <v>814</v>
      </c>
      <c r="K21" t="s">
        <v>815</v>
      </c>
      <c r="L21" t="s">
        <v>816</v>
      </c>
      <c r="M21" t="s">
        <v>640</v>
      </c>
      <c r="N21" t="s">
        <v>734</v>
      </c>
      <c r="O21" t="s">
        <v>817</v>
      </c>
      <c r="P21" t="s">
        <v>818</v>
      </c>
      <c r="Q21" t="s">
        <v>819</v>
      </c>
      <c r="R21" t="s">
        <v>820</v>
      </c>
      <c r="S21" t="s">
        <v>821</v>
      </c>
      <c r="T21" t="s">
        <v>822</v>
      </c>
      <c r="U21" t="s">
        <v>823</v>
      </c>
      <c r="V21" t="s">
        <v>824</v>
      </c>
      <c r="W21" t="s">
        <v>532</v>
      </c>
      <c r="X21" t="s">
        <v>825</v>
      </c>
      <c r="Y21" t="s">
        <v>826</v>
      </c>
      <c r="Z21" t="s">
        <v>827</v>
      </c>
      <c r="AA21" t="s">
        <v>828</v>
      </c>
      <c r="AB21" t="s">
        <v>829</v>
      </c>
      <c r="AC21" t="s">
        <v>830</v>
      </c>
      <c r="AD21" t="s">
        <v>831</v>
      </c>
      <c r="AE21" t="s">
        <v>832</v>
      </c>
    </row>
    <row r="22" spans="1:31" x14ac:dyDescent="0.35">
      <c r="A22" s="1" t="s">
        <v>833</v>
      </c>
      <c r="B22" t="s">
        <v>834</v>
      </c>
      <c r="C22" t="s">
        <v>835</v>
      </c>
      <c r="D22" t="s">
        <v>836</v>
      </c>
      <c r="E22" t="s">
        <v>837</v>
      </c>
      <c r="F22" t="s">
        <v>838</v>
      </c>
      <c r="G22" t="s">
        <v>839</v>
      </c>
      <c r="H22" t="s">
        <v>840</v>
      </c>
      <c r="I22" t="s">
        <v>761</v>
      </c>
      <c r="J22" t="s">
        <v>841</v>
      </c>
      <c r="K22" t="s">
        <v>842</v>
      </c>
      <c r="L22" t="s">
        <v>843</v>
      </c>
      <c r="M22" t="s">
        <v>844</v>
      </c>
      <c r="N22" t="s">
        <v>845</v>
      </c>
      <c r="O22" t="s">
        <v>846</v>
      </c>
      <c r="P22" t="s">
        <v>847</v>
      </c>
      <c r="Q22" t="s">
        <v>848</v>
      </c>
      <c r="R22" t="s">
        <v>849</v>
      </c>
      <c r="S22" t="s">
        <v>496</v>
      </c>
      <c r="T22" t="s">
        <v>850</v>
      </c>
      <c r="U22" t="s">
        <v>851</v>
      </c>
      <c r="V22" t="s">
        <v>852</v>
      </c>
      <c r="W22" t="s">
        <v>853</v>
      </c>
      <c r="X22" t="s">
        <v>854</v>
      </c>
      <c r="Y22" t="s">
        <v>698</v>
      </c>
      <c r="Z22" t="s">
        <v>855</v>
      </c>
      <c r="AA22" t="s">
        <v>856</v>
      </c>
      <c r="AB22" t="s">
        <v>857</v>
      </c>
      <c r="AC22" t="s">
        <v>858</v>
      </c>
      <c r="AD22" t="s">
        <v>859</v>
      </c>
      <c r="AE22" t="s">
        <v>860</v>
      </c>
    </row>
    <row r="23" spans="1:31" x14ac:dyDescent="0.35">
      <c r="A23" s="1" t="s">
        <v>861</v>
      </c>
      <c r="B23" t="s">
        <v>810</v>
      </c>
      <c r="C23" t="s">
        <v>554</v>
      </c>
      <c r="D23" t="s">
        <v>862</v>
      </c>
      <c r="E23" t="s">
        <v>863</v>
      </c>
      <c r="F23" t="s">
        <v>515</v>
      </c>
      <c r="G23" t="s">
        <v>864</v>
      </c>
      <c r="H23" t="s">
        <v>814</v>
      </c>
      <c r="I23" t="s">
        <v>784</v>
      </c>
      <c r="J23" t="s">
        <v>865</v>
      </c>
      <c r="K23" t="s">
        <v>529</v>
      </c>
      <c r="L23" t="s">
        <v>866</v>
      </c>
      <c r="M23" t="s">
        <v>867</v>
      </c>
      <c r="N23" t="s">
        <v>868</v>
      </c>
      <c r="O23" t="s">
        <v>869</v>
      </c>
      <c r="P23" t="s">
        <v>609</v>
      </c>
      <c r="Q23" t="s">
        <v>870</v>
      </c>
      <c r="R23" t="s">
        <v>871</v>
      </c>
      <c r="S23" t="s">
        <v>872</v>
      </c>
      <c r="T23" t="s">
        <v>523</v>
      </c>
      <c r="U23" t="s">
        <v>873</v>
      </c>
      <c r="V23" t="s">
        <v>874</v>
      </c>
      <c r="W23" t="s">
        <v>875</v>
      </c>
      <c r="X23" t="s">
        <v>876</v>
      </c>
      <c r="Y23" t="s">
        <v>877</v>
      </c>
      <c r="Z23" t="s">
        <v>878</v>
      </c>
      <c r="AA23" t="s">
        <v>879</v>
      </c>
      <c r="AB23" t="s">
        <v>880</v>
      </c>
      <c r="AC23" t="s">
        <v>881</v>
      </c>
      <c r="AD23" t="s">
        <v>789</v>
      </c>
      <c r="AE23" t="s">
        <v>882</v>
      </c>
    </row>
    <row r="24" spans="1:31" x14ac:dyDescent="0.35">
      <c r="A24" s="1" t="s">
        <v>883</v>
      </c>
      <c r="B24" t="s">
        <v>884</v>
      </c>
      <c r="C24" t="s">
        <v>554</v>
      </c>
      <c r="D24" t="s">
        <v>548</v>
      </c>
      <c r="E24" t="s">
        <v>569</v>
      </c>
      <c r="F24" t="s">
        <v>885</v>
      </c>
      <c r="G24" t="s">
        <v>886</v>
      </c>
      <c r="H24" t="s">
        <v>887</v>
      </c>
      <c r="I24" t="s">
        <v>454</v>
      </c>
      <c r="J24" t="s">
        <v>888</v>
      </c>
      <c r="K24" t="s">
        <v>870</v>
      </c>
      <c r="L24" t="s">
        <v>889</v>
      </c>
      <c r="M24" t="s">
        <v>890</v>
      </c>
      <c r="N24" t="s">
        <v>552</v>
      </c>
      <c r="O24" t="s">
        <v>891</v>
      </c>
      <c r="P24" t="s">
        <v>229</v>
      </c>
      <c r="Q24" t="s">
        <v>230</v>
      </c>
      <c r="R24" t="s">
        <v>231</v>
      </c>
      <c r="S24" t="s">
        <v>232</v>
      </c>
      <c r="T24" t="s">
        <v>233</v>
      </c>
      <c r="U24" t="s">
        <v>234</v>
      </c>
      <c r="V24" t="s">
        <v>235</v>
      </c>
      <c r="W24" t="s">
        <v>236</v>
      </c>
      <c r="X24" t="s">
        <v>237</v>
      </c>
      <c r="Y24" t="s">
        <v>238</v>
      </c>
      <c r="Z24" t="s">
        <v>239</v>
      </c>
      <c r="AA24" t="s">
        <v>240</v>
      </c>
      <c r="AB24" t="s">
        <v>241</v>
      </c>
      <c r="AC24" t="s">
        <v>242</v>
      </c>
      <c r="AD24" t="s">
        <v>243</v>
      </c>
      <c r="AE24" t="s">
        <v>244</v>
      </c>
    </row>
    <row r="25" spans="1:31" x14ac:dyDescent="0.35">
      <c r="A25" s="1" t="s">
        <v>892</v>
      </c>
      <c r="B25" t="s">
        <v>893</v>
      </c>
      <c r="C25" t="s">
        <v>894</v>
      </c>
      <c r="D25" t="s">
        <v>895</v>
      </c>
      <c r="E25" t="s">
        <v>896</v>
      </c>
      <c r="F25" t="s">
        <v>897</v>
      </c>
      <c r="G25" t="s">
        <v>898</v>
      </c>
      <c r="H25" t="s">
        <v>899</v>
      </c>
      <c r="I25" t="s">
        <v>900</v>
      </c>
      <c r="J25" t="s">
        <v>901</v>
      </c>
      <c r="K25" t="s">
        <v>900</v>
      </c>
      <c r="L25" t="s">
        <v>902</v>
      </c>
      <c r="M25" t="s">
        <v>903</v>
      </c>
      <c r="N25" t="s">
        <v>904</v>
      </c>
      <c r="O25" t="s">
        <v>905</v>
      </c>
      <c r="P25" t="s">
        <v>906</v>
      </c>
      <c r="Q25" t="s">
        <v>907</v>
      </c>
      <c r="R25" t="s">
        <v>908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  <c r="Z25" t="s">
        <v>916</v>
      </c>
      <c r="AA25" t="s">
        <v>917</v>
      </c>
      <c r="AB25" t="s">
        <v>918</v>
      </c>
      <c r="AC25" t="s">
        <v>919</v>
      </c>
      <c r="AD25" t="s">
        <v>920</v>
      </c>
      <c r="AE25" t="s">
        <v>921</v>
      </c>
    </row>
    <row r="26" spans="1:31" x14ac:dyDescent="0.35">
      <c r="A26" s="1" t="s">
        <v>922</v>
      </c>
      <c r="B26" t="s">
        <v>923</v>
      </c>
      <c r="C26" t="s">
        <v>924</v>
      </c>
      <c r="D26" t="s">
        <v>925</v>
      </c>
      <c r="E26" t="s">
        <v>926</v>
      </c>
      <c r="F26" t="s">
        <v>927</v>
      </c>
      <c r="G26" t="s">
        <v>928</v>
      </c>
      <c r="H26" t="s">
        <v>929</v>
      </c>
      <c r="I26" t="s">
        <v>930</v>
      </c>
      <c r="J26" t="s">
        <v>931</v>
      </c>
      <c r="K26" t="s">
        <v>932</v>
      </c>
      <c r="L26" t="s">
        <v>933</v>
      </c>
      <c r="M26" t="s">
        <v>85</v>
      </c>
      <c r="N26" t="s">
        <v>934</v>
      </c>
      <c r="O26" t="s">
        <v>935</v>
      </c>
      <c r="P26" t="s">
        <v>52</v>
      </c>
      <c r="Q26" t="s">
        <v>936</v>
      </c>
      <c r="R26" t="s">
        <v>937</v>
      </c>
      <c r="S26" t="s">
        <v>938</v>
      </c>
      <c r="T26" t="s">
        <v>939</v>
      </c>
      <c r="U26" t="s">
        <v>940</v>
      </c>
      <c r="V26" t="s">
        <v>58</v>
      </c>
      <c r="W26" t="s">
        <v>941</v>
      </c>
      <c r="X26" t="s">
        <v>942</v>
      </c>
      <c r="Y26" t="s">
        <v>943</v>
      </c>
      <c r="Z26" t="s">
        <v>944</v>
      </c>
      <c r="AA26" t="s">
        <v>63</v>
      </c>
      <c r="AB26" t="s">
        <v>945</v>
      </c>
      <c r="AC26" t="s">
        <v>65</v>
      </c>
      <c r="AD26" t="s">
        <v>66</v>
      </c>
      <c r="AE26" t="s">
        <v>946</v>
      </c>
    </row>
    <row r="27" spans="1:31" x14ac:dyDescent="0.35">
      <c r="A27" s="1" t="s">
        <v>947</v>
      </c>
      <c r="B27" t="s">
        <v>923</v>
      </c>
      <c r="C27" t="s">
        <v>924</v>
      </c>
      <c r="D27" t="s">
        <v>925</v>
      </c>
      <c r="E27" t="s">
        <v>932</v>
      </c>
      <c r="F27" t="s">
        <v>927</v>
      </c>
      <c r="G27" t="s">
        <v>948</v>
      </c>
      <c r="H27" t="s">
        <v>949</v>
      </c>
      <c r="I27" t="s">
        <v>930</v>
      </c>
      <c r="J27" t="s">
        <v>950</v>
      </c>
      <c r="K27" t="s">
        <v>81</v>
      </c>
      <c r="L27" t="s">
        <v>933</v>
      </c>
      <c r="M27" t="s">
        <v>85</v>
      </c>
      <c r="N27" t="s">
        <v>934</v>
      </c>
      <c r="O27" t="s">
        <v>951</v>
      </c>
      <c r="P27" t="s">
        <v>952</v>
      </c>
      <c r="Q27" t="s">
        <v>953</v>
      </c>
      <c r="R27" t="s">
        <v>954</v>
      </c>
      <c r="S27" t="s">
        <v>955</v>
      </c>
      <c r="T27" t="s">
        <v>939</v>
      </c>
      <c r="U27" t="s">
        <v>940</v>
      </c>
      <c r="V27" t="s">
        <v>58</v>
      </c>
      <c r="W27" t="s">
        <v>941</v>
      </c>
      <c r="X27" t="s">
        <v>942</v>
      </c>
      <c r="Y27" t="s">
        <v>943</v>
      </c>
      <c r="Z27" t="s">
        <v>944</v>
      </c>
      <c r="AA27" t="s">
        <v>63</v>
      </c>
      <c r="AB27" t="s">
        <v>945</v>
      </c>
      <c r="AC27" t="s">
        <v>65</v>
      </c>
      <c r="AD27" t="s">
        <v>66</v>
      </c>
      <c r="AE27" t="s">
        <v>946</v>
      </c>
    </row>
    <row r="28" spans="1:31" x14ac:dyDescent="0.35">
      <c r="A28" s="1" t="s">
        <v>956</v>
      </c>
      <c r="B28" t="s">
        <v>865</v>
      </c>
      <c r="C28" t="s">
        <v>957</v>
      </c>
      <c r="D28" t="s">
        <v>664</v>
      </c>
      <c r="E28" t="s">
        <v>958</v>
      </c>
      <c r="F28" t="s">
        <v>959</v>
      </c>
      <c r="G28" t="s">
        <v>958</v>
      </c>
      <c r="H28" t="s">
        <v>960</v>
      </c>
      <c r="I28" t="s">
        <v>961</v>
      </c>
      <c r="J28" t="s">
        <v>409</v>
      </c>
      <c r="K28" t="s">
        <v>962</v>
      </c>
      <c r="L28" t="s">
        <v>963</v>
      </c>
      <c r="M28" t="s">
        <v>131</v>
      </c>
      <c r="N28" t="s">
        <v>964</v>
      </c>
      <c r="O28" t="s">
        <v>965</v>
      </c>
      <c r="P28" t="s">
        <v>128</v>
      </c>
      <c r="Q28" t="s">
        <v>129</v>
      </c>
      <c r="R28" t="s">
        <v>130</v>
      </c>
      <c r="S28" t="s">
        <v>131</v>
      </c>
      <c r="T28" t="s">
        <v>131</v>
      </c>
      <c r="U28" t="s">
        <v>132</v>
      </c>
      <c r="V28" t="s">
        <v>133</v>
      </c>
      <c r="W28" t="s">
        <v>133</v>
      </c>
      <c r="X28" t="s">
        <v>134</v>
      </c>
      <c r="Y28" t="s">
        <v>135</v>
      </c>
      <c r="Z28" t="s">
        <v>136</v>
      </c>
      <c r="AA28" t="s">
        <v>137</v>
      </c>
      <c r="AB28" t="s">
        <v>138</v>
      </c>
      <c r="AC28" t="s">
        <v>139</v>
      </c>
      <c r="AD28" t="s">
        <v>140</v>
      </c>
      <c r="AE28" t="s">
        <v>140</v>
      </c>
    </row>
    <row r="29" spans="1:31" x14ac:dyDescent="0.35">
      <c r="A29" s="1" t="s">
        <v>966</v>
      </c>
      <c r="B29" t="s">
        <v>865</v>
      </c>
      <c r="C29" t="s">
        <v>957</v>
      </c>
      <c r="D29" t="s">
        <v>664</v>
      </c>
      <c r="E29" t="s">
        <v>958</v>
      </c>
      <c r="F29" t="s">
        <v>959</v>
      </c>
      <c r="G29" t="s">
        <v>958</v>
      </c>
      <c r="H29" t="s">
        <v>960</v>
      </c>
      <c r="I29" t="s">
        <v>961</v>
      </c>
      <c r="J29" t="s">
        <v>967</v>
      </c>
      <c r="K29" t="s">
        <v>968</v>
      </c>
      <c r="L29" t="s">
        <v>963</v>
      </c>
      <c r="M29" t="s">
        <v>964</v>
      </c>
      <c r="N29" t="s">
        <v>969</v>
      </c>
      <c r="O29" t="s">
        <v>970</v>
      </c>
      <c r="P29" t="s">
        <v>969</v>
      </c>
      <c r="Q29" t="s">
        <v>609</v>
      </c>
      <c r="R29" t="s">
        <v>964</v>
      </c>
      <c r="S29" t="s">
        <v>964</v>
      </c>
      <c r="T29" t="s">
        <v>131</v>
      </c>
      <c r="U29" t="s">
        <v>132</v>
      </c>
      <c r="V29" t="s">
        <v>133</v>
      </c>
      <c r="W29" t="s">
        <v>133</v>
      </c>
      <c r="X29" t="s">
        <v>134</v>
      </c>
      <c r="Y29" t="s">
        <v>135</v>
      </c>
      <c r="Z29" t="s">
        <v>136</v>
      </c>
      <c r="AA29" t="s">
        <v>137</v>
      </c>
      <c r="AB29" t="s">
        <v>138</v>
      </c>
      <c r="AC29" t="s">
        <v>139</v>
      </c>
      <c r="AD29" t="s">
        <v>140</v>
      </c>
      <c r="AE2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0"/>
  <sheetViews>
    <sheetView workbookViewId="0"/>
  </sheetViews>
  <sheetFormatPr defaultRowHeight="14.5" x14ac:dyDescent="0.35"/>
  <sheetData>
    <row r="1" spans="1:31" x14ac:dyDescent="0.3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35">
      <c r="A2" s="1" t="s">
        <v>971</v>
      </c>
      <c r="B2" t="s">
        <v>554</v>
      </c>
      <c r="C2" t="s">
        <v>640</v>
      </c>
      <c r="D2" t="s">
        <v>581</v>
      </c>
      <c r="E2" t="s">
        <v>865</v>
      </c>
      <c r="F2" t="s">
        <v>725</v>
      </c>
      <c r="G2" t="s">
        <v>787</v>
      </c>
      <c r="H2" t="s">
        <v>519</v>
      </c>
      <c r="I2" t="s">
        <v>972</v>
      </c>
      <c r="J2" t="s">
        <v>973</v>
      </c>
      <c r="K2" t="s">
        <v>974</v>
      </c>
      <c r="L2" t="s">
        <v>975</v>
      </c>
      <c r="M2" t="s">
        <v>976</v>
      </c>
      <c r="N2" t="s">
        <v>977</v>
      </c>
      <c r="O2" t="s">
        <v>978</v>
      </c>
      <c r="P2" t="s">
        <v>979</v>
      </c>
      <c r="Q2" t="s">
        <v>980</v>
      </c>
      <c r="R2" t="s">
        <v>447</v>
      </c>
      <c r="S2" t="s">
        <v>981</v>
      </c>
      <c r="T2" t="s">
        <v>982</v>
      </c>
      <c r="U2" t="s">
        <v>983</v>
      </c>
      <c r="V2" t="s">
        <v>984</v>
      </c>
      <c r="W2" t="s">
        <v>985</v>
      </c>
      <c r="X2" t="s">
        <v>986</v>
      </c>
      <c r="Y2" t="s">
        <v>987</v>
      </c>
      <c r="Z2" t="s">
        <v>988</v>
      </c>
      <c r="AA2" t="s">
        <v>989</v>
      </c>
      <c r="AB2" t="s">
        <v>990</v>
      </c>
      <c r="AC2" t="s">
        <v>991</v>
      </c>
      <c r="AD2" t="s">
        <v>992</v>
      </c>
      <c r="AE2" t="s">
        <v>993</v>
      </c>
    </row>
    <row r="3" spans="1:31" x14ac:dyDescent="0.35">
      <c r="A3" s="1" t="s">
        <v>994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995</v>
      </c>
      <c r="S3" t="s">
        <v>996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997</v>
      </c>
      <c r="AB3" t="s">
        <v>87</v>
      </c>
      <c r="AC3" t="s">
        <v>87</v>
      </c>
      <c r="AD3" t="s">
        <v>87</v>
      </c>
      <c r="AE3" t="s">
        <v>87</v>
      </c>
    </row>
    <row r="4" spans="1:31" x14ac:dyDescent="0.35">
      <c r="A4" s="1" t="s">
        <v>998</v>
      </c>
      <c r="B4" t="s">
        <v>554</v>
      </c>
      <c r="C4" t="s">
        <v>640</v>
      </c>
      <c r="D4" t="s">
        <v>581</v>
      </c>
      <c r="E4" t="s">
        <v>865</v>
      </c>
      <c r="F4" t="s">
        <v>725</v>
      </c>
      <c r="G4" t="s">
        <v>787</v>
      </c>
      <c r="H4" t="s">
        <v>519</v>
      </c>
      <c r="I4" t="s">
        <v>972</v>
      </c>
      <c r="J4" t="s">
        <v>973</v>
      </c>
      <c r="K4" t="s">
        <v>974</v>
      </c>
      <c r="L4" t="s">
        <v>975</v>
      </c>
      <c r="M4" t="s">
        <v>976</v>
      </c>
      <c r="N4" t="s">
        <v>977</v>
      </c>
      <c r="O4" t="s">
        <v>978</v>
      </c>
      <c r="P4" t="s">
        <v>979</v>
      </c>
      <c r="Q4" t="s">
        <v>980</v>
      </c>
      <c r="R4" t="s">
        <v>999</v>
      </c>
      <c r="S4" t="s">
        <v>1000</v>
      </c>
      <c r="T4" t="s">
        <v>982</v>
      </c>
      <c r="U4" t="s">
        <v>983</v>
      </c>
      <c r="V4" t="s">
        <v>984</v>
      </c>
      <c r="W4" t="s">
        <v>985</v>
      </c>
      <c r="X4" t="s">
        <v>986</v>
      </c>
      <c r="Y4" t="s">
        <v>987</v>
      </c>
      <c r="Z4" t="s">
        <v>988</v>
      </c>
      <c r="AA4" t="s">
        <v>1001</v>
      </c>
      <c r="AB4" t="s">
        <v>990</v>
      </c>
      <c r="AC4" t="s">
        <v>991</v>
      </c>
      <c r="AD4" t="s">
        <v>992</v>
      </c>
      <c r="AE4" t="s">
        <v>993</v>
      </c>
    </row>
    <row r="5" spans="1:31" x14ac:dyDescent="0.35">
      <c r="A5" s="1" t="s">
        <v>1002</v>
      </c>
      <c r="B5" t="s">
        <v>1003</v>
      </c>
      <c r="C5" t="s">
        <v>1004</v>
      </c>
      <c r="D5" t="s">
        <v>957</v>
      </c>
      <c r="E5" t="s">
        <v>1005</v>
      </c>
      <c r="F5" t="s">
        <v>1006</v>
      </c>
      <c r="G5" t="s">
        <v>139</v>
      </c>
      <c r="H5" t="s">
        <v>1007</v>
      </c>
      <c r="I5" t="s">
        <v>1008</v>
      </c>
      <c r="J5" t="s">
        <v>1009</v>
      </c>
      <c r="K5" t="s">
        <v>1010</v>
      </c>
      <c r="L5" t="s">
        <v>1011</v>
      </c>
      <c r="M5" t="s">
        <v>518</v>
      </c>
      <c r="N5" t="s">
        <v>1012</v>
      </c>
      <c r="O5" t="s">
        <v>1013</v>
      </c>
      <c r="P5" t="s">
        <v>1014</v>
      </c>
      <c r="Q5" t="s">
        <v>1015</v>
      </c>
      <c r="R5" t="s">
        <v>1016</v>
      </c>
      <c r="S5" t="s">
        <v>1017</v>
      </c>
      <c r="T5" t="s">
        <v>605</v>
      </c>
      <c r="U5" t="s">
        <v>1018</v>
      </c>
      <c r="V5" t="s">
        <v>479</v>
      </c>
      <c r="W5" t="s">
        <v>1019</v>
      </c>
      <c r="X5" t="s">
        <v>1020</v>
      </c>
      <c r="Y5" t="s">
        <v>1021</v>
      </c>
      <c r="Z5" t="s">
        <v>1022</v>
      </c>
      <c r="AA5" t="s">
        <v>1023</v>
      </c>
      <c r="AB5" t="s">
        <v>669</v>
      </c>
      <c r="AC5" t="s">
        <v>1024</v>
      </c>
      <c r="AD5" t="s">
        <v>1025</v>
      </c>
      <c r="AE5" t="s">
        <v>1026</v>
      </c>
    </row>
    <row r="6" spans="1:31" x14ac:dyDescent="0.35">
      <c r="A6" s="1" t="s">
        <v>1027</v>
      </c>
      <c r="B6" t="s">
        <v>637</v>
      </c>
      <c r="C6" t="s">
        <v>637</v>
      </c>
      <c r="D6" t="s">
        <v>1028</v>
      </c>
      <c r="E6" t="s">
        <v>725</v>
      </c>
      <c r="F6" t="s">
        <v>789</v>
      </c>
      <c r="G6" t="s">
        <v>1029</v>
      </c>
      <c r="H6" t="s">
        <v>516</v>
      </c>
      <c r="I6" t="s">
        <v>1030</v>
      </c>
      <c r="J6" t="s">
        <v>560</v>
      </c>
      <c r="K6" t="s">
        <v>1031</v>
      </c>
      <c r="L6" t="s">
        <v>571</v>
      </c>
      <c r="M6" t="s">
        <v>552</v>
      </c>
      <c r="N6" t="s">
        <v>521</v>
      </c>
      <c r="O6" t="s">
        <v>571</v>
      </c>
      <c r="P6" t="s">
        <v>1032</v>
      </c>
      <c r="Q6" t="s">
        <v>995</v>
      </c>
      <c r="R6" t="s">
        <v>649</v>
      </c>
      <c r="S6" t="s">
        <v>1033</v>
      </c>
      <c r="T6" t="s">
        <v>1034</v>
      </c>
      <c r="U6" t="s">
        <v>1035</v>
      </c>
      <c r="V6" t="s">
        <v>1036</v>
      </c>
      <c r="W6" t="s">
        <v>871</v>
      </c>
      <c r="X6" t="s">
        <v>448</v>
      </c>
      <c r="Y6" t="s">
        <v>1037</v>
      </c>
      <c r="Z6" t="s">
        <v>1038</v>
      </c>
      <c r="AA6" t="s">
        <v>1039</v>
      </c>
      <c r="AB6" t="s">
        <v>976</v>
      </c>
      <c r="AC6" t="s">
        <v>1040</v>
      </c>
      <c r="AD6" t="s">
        <v>1041</v>
      </c>
      <c r="AE6" t="s">
        <v>1042</v>
      </c>
    </row>
    <row r="7" spans="1:31" x14ac:dyDescent="0.35">
      <c r="A7" s="1" t="s">
        <v>1043</v>
      </c>
      <c r="B7" t="s">
        <v>1044</v>
      </c>
      <c r="C7" t="s">
        <v>1044</v>
      </c>
      <c r="D7" t="s">
        <v>551</v>
      </c>
      <c r="E7" t="s">
        <v>558</v>
      </c>
      <c r="F7" t="s">
        <v>1045</v>
      </c>
      <c r="G7" t="s">
        <v>1046</v>
      </c>
      <c r="H7" t="s">
        <v>811</v>
      </c>
      <c r="I7" t="s">
        <v>725</v>
      </c>
      <c r="J7" t="s">
        <v>553</v>
      </c>
      <c r="K7" t="s">
        <v>730</v>
      </c>
      <c r="L7" t="s">
        <v>555</v>
      </c>
      <c r="M7" t="s">
        <v>1047</v>
      </c>
      <c r="N7" t="s">
        <v>1048</v>
      </c>
      <c r="O7" t="s">
        <v>885</v>
      </c>
      <c r="P7" t="s">
        <v>794</v>
      </c>
      <c r="Q7" t="s">
        <v>428</v>
      </c>
      <c r="R7" t="s">
        <v>1049</v>
      </c>
      <c r="S7" t="s">
        <v>1050</v>
      </c>
      <c r="T7" t="s">
        <v>1051</v>
      </c>
      <c r="U7" t="s">
        <v>1052</v>
      </c>
      <c r="V7" t="s">
        <v>1053</v>
      </c>
      <c r="W7" t="s">
        <v>1054</v>
      </c>
      <c r="X7" t="s">
        <v>1055</v>
      </c>
      <c r="Y7" t="s">
        <v>649</v>
      </c>
      <c r="Z7" t="s">
        <v>666</v>
      </c>
      <c r="AA7" t="s">
        <v>1056</v>
      </c>
      <c r="AB7" t="s">
        <v>1057</v>
      </c>
      <c r="AC7" t="s">
        <v>1058</v>
      </c>
      <c r="AD7" t="s">
        <v>1059</v>
      </c>
      <c r="AE7" t="s">
        <v>526</v>
      </c>
    </row>
    <row r="8" spans="1:31" x14ac:dyDescent="0.35">
      <c r="A8" s="1" t="s">
        <v>1060</v>
      </c>
      <c r="B8" t="s">
        <v>560</v>
      </c>
      <c r="C8" t="s">
        <v>814</v>
      </c>
      <c r="D8" t="s">
        <v>1061</v>
      </c>
      <c r="E8" t="s">
        <v>1062</v>
      </c>
      <c r="F8" t="s">
        <v>1063</v>
      </c>
      <c r="G8" t="s">
        <v>691</v>
      </c>
      <c r="H8" t="s">
        <v>134</v>
      </c>
      <c r="I8" t="s">
        <v>1064</v>
      </c>
      <c r="J8" t="s">
        <v>1065</v>
      </c>
      <c r="K8" t="s">
        <v>534</v>
      </c>
      <c r="L8" t="s">
        <v>1066</v>
      </c>
      <c r="M8" t="s">
        <v>1067</v>
      </c>
      <c r="N8" t="s">
        <v>445</v>
      </c>
      <c r="O8" t="s">
        <v>1068</v>
      </c>
      <c r="P8" t="s">
        <v>1069</v>
      </c>
      <c r="Q8" t="s">
        <v>1070</v>
      </c>
      <c r="R8" t="s">
        <v>1071</v>
      </c>
      <c r="S8" t="s">
        <v>1072</v>
      </c>
      <c r="T8" t="s">
        <v>1073</v>
      </c>
      <c r="U8" t="s">
        <v>1074</v>
      </c>
      <c r="V8" t="s">
        <v>1075</v>
      </c>
      <c r="W8" t="s">
        <v>1076</v>
      </c>
      <c r="X8" t="s">
        <v>1077</v>
      </c>
      <c r="Y8" t="s">
        <v>1078</v>
      </c>
      <c r="Z8" t="s">
        <v>1079</v>
      </c>
      <c r="AA8" t="s">
        <v>1080</v>
      </c>
      <c r="AB8" t="s">
        <v>1081</v>
      </c>
      <c r="AC8" t="s">
        <v>1082</v>
      </c>
      <c r="AD8" t="s">
        <v>1083</v>
      </c>
      <c r="AE8" t="s">
        <v>1084</v>
      </c>
    </row>
    <row r="9" spans="1:31" x14ac:dyDescent="0.35">
      <c r="A9" s="1" t="s">
        <v>1085</v>
      </c>
      <c r="B9" t="s">
        <v>1086</v>
      </c>
      <c r="C9" t="s">
        <v>1087</v>
      </c>
      <c r="D9" t="s">
        <v>658</v>
      </c>
      <c r="E9" t="s">
        <v>1088</v>
      </c>
      <c r="F9" t="s">
        <v>1089</v>
      </c>
      <c r="G9" t="s">
        <v>1090</v>
      </c>
      <c r="H9" t="s">
        <v>1091</v>
      </c>
      <c r="I9" t="s">
        <v>1092</v>
      </c>
      <c r="J9" t="s">
        <v>1093</v>
      </c>
      <c r="K9" t="s">
        <v>1094</v>
      </c>
      <c r="L9" t="s">
        <v>1095</v>
      </c>
      <c r="M9" t="s">
        <v>1096</v>
      </c>
      <c r="N9" t="s">
        <v>1097</v>
      </c>
      <c r="O9" t="s">
        <v>1098</v>
      </c>
      <c r="P9" t="s">
        <v>1099</v>
      </c>
      <c r="Q9" t="s">
        <v>1100</v>
      </c>
      <c r="R9" t="s">
        <v>1101</v>
      </c>
      <c r="S9" t="s">
        <v>1102</v>
      </c>
      <c r="T9" t="s">
        <v>1103</v>
      </c>
      <c r="U9" t="s">
        <v>1104</v>
      </c>
      <c r="V9" t="s">
        <v>1105</v>
      </c>
      <c r="W9" t="s">
        <v>1106</v>
      </c>
      <c r="X9" t="s">
        <v>1107</v>
      </c>
      <c r="Y9" t="s">
        <v>1108</v>
      </c>
      <c r="Z9" t="s">
        <v>1109</v>
      </c>
      <c r="AA9" t="s">
        <v>1110</v>
      </c>
      <c r="AB9" t="s">
        <v>1111</v>
      </c>
      <c r="AC9" t="s">
        <v>1112</v>
      </c>
      <c r="AD9" t="s">
        <v>1113</v>
      </c>
      <c r="AE9" t="s">
        <v>1114</v>
      </c>
    </row>
    <row r="10" spans="1:31" x14ac:dyDescent="0.35">
      <c r="A10" s="1" t="s">
        <v>1115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618</v>
      </c>
      <c r="Q10" t="s">
        <v>1116</v>
      </c>
      <c r="R10" t="s">
        <v>1117</v>
      </c>
      <c r="S10" t="s">
        <v>1118</v>
      </c>
      <c r="T10" t="s">
        <v>1119</v>
      </c>
      <c r="U10" t="s">
        <v>1120</v>
      </c>
      <c r="V10" t="s">
        <v>1121</v>
      </c>
      <c r="W10" t="s">
        <v>1121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</row>
    <row r="11" spans="1:31" x14ac:dyDescent="0.35">
      <c r="A11" s="1" t="s">
        <v>1122</v>
      </c>
      <c r="B11" t="s">
        <v>87</v>
      </c>
      <c r="C11" t="s">
        <v>87</v>
      </c>
      <c r="D11" t="s">
        <v>87</v>
      </c>
      <c r="E11" t="s">
        <v>87</v>
      </c>
      <c r="F11" t="s">
        <v>1123</v>
      </c>
      <c r="G11" t="s">
        <v>87</v>
      </c>
      <c r="H11" t="s">
        <v>1124</v>
      </c>
      <c r="I11" t="s">
        <v>1125</v>
      </c>
      <c r="J11" t="s">
        <v>1126</v>
      </c>
      <c r="K11" t="s">
        <v>1127</v>
      </c>
      <c r="L11" t="s">
        <v>1128</v>
      </c>
      <c r="M11" t="s">
        <v>290</v>
      </c>
      <c r="N11" t="s">
        <v>1129</v>
      </c>
      <c r="O11" t="s">
        <v>1130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1131</v>
      </c>
      <c r="AC11" t="s">
        <v>1132</v>
      </c>
      <c r="AD11" t="s">
        <v>1133</v>
      </c>
      <c r="AE11" t="s">
        <v>1134</v>
      </c>
    </row>
    <row r="12" spans="1:31" x14ac:dyDescent="0.35">
      <c r="A12" s="1" t="s">
        <v>1135</v>
      </c>
      <c r="B12" t="s">
        <v>87</v>
      </c>
      <c r="C12" t="s">
        <v>87</v>
      </c>
      <c r="D12" t="s">
        <v>87</v>
      </c>
      <c r="E12" t="s">
        <v>87</v>
      </c>
      <c r="F12" t="s">
        <v>1123</v>
      </c>
      <c r="G12" t="s">
        <v>87</v>
      </c>
      <c r="H12" t="s">
        <v>1124</v>
      </c>
      <c r="I12" t="s">
        <v>1125</v>
      </c>
      <c r="J12" t="s">
        <v>1126</v>
      </c>
      <c r="K12" t="s">
        <v>1127</v>
      </c>
      <c r="L12" t="s">
        <v>1128</v>
      </c>
      <c r="M12" t="s">
        <v>290</v>
      </c>
      <c r="N12" t="s">
        <v>1129</v>
      </c>
      <c r="O12" t="s">
        <v>1130</v>
      </c>
      <c r="P12" t="s">
        <v>618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1121</v>
      </c>
      <c r="X12" t="s">
        <v>87</v>
      </c>
      <c r="Y12" t="s">
        <v>87</v>
      </c>
      <c r="Z12" t="s">
        <v>87</v>
      </c>
      <c r="AA12" t="s">
        <v>87</v>
      </c>
      <c r="AB12" t="s">
        <v>1131</v>
      </c>
      <c r="AC12" t="s">
        <v>1132</v>
      </c>
      <c r="AD12" t="s">
        <v>1133</v>
      </c>
      <c r="AE12" t="s">
        <v>1134</v>
      </c>
    </row>
    <row r="13" spans="1:31" x14ac:dyDescent="0.35">
      <c r="A13" s="1" t="s">
        <v>1136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</row>
    <row r="14" spans="1:31" x14ac:dyDescent="0.35">
      <c r="A14" s="1" t="s">
        <v>1137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663</v>
      </c>
      <c r="M14" t="s">
        <v>553</v>
      </c>
      <c r="N14" t="s">
        <v>515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1138</v>
      </c>
      <c r="Z14" t="s">
        <v>1139</v>
      </c>
      <c r="AA14" t="s">
        <v>581</v>
      </c>
      <c r="AB14" t="s">
        <v>556</v>
      </c>
      <c r="AC14" t="s">
        <v>641</v>
      </c>
      <c r="AD14" t="s">
        <v>1140</v>
      </c>
      <c r="AE14" t="s">
        <v>724</v>
      </c>
    </row>
    <row r="15" spans="1:31" x14ac:dyDescent="0.35">
      <c r="A15" s="1" t="s">
        <v>1141</v>
      </c>
      <c r="B15" t="s">
        <v>455</v>
      </c>
      <c r="C15" t="s">
        <v>1142</v>
      </c>
      <c r="D15" t="s">
        <v>1003</v>
      </c>
      <c r="E15" t="s">
        <v>1143</v>
      </c>
      <c r="F15" t="s">
        <v>958</v>
      </c>
      <c r="G15" t="s">
        <v>1144</v>
      </c>
      <c r="H15" t="s">
        <v>529</v>
      </c>
      <c r="I15" t="s">
        <v>1006</v>
      </c>
      <c r="J15" t="s">
        <v>1145</v>
      </c>
      <c r="K15" t="s">
        <v>1065</v>
      </c>
      <c r="L15" t="s">
        <v>1040</v>
      </c>
      <c r="M15" t="s">
        <v>592</v>
      </c>
      <c r="N15" t="s">
        <v>1146</v>
      </c>
      <c r="O15" t="s">
        <v>1147</v>
      </c>
      <c r="P15" t="s">
        <v>657</v>
      </c>
      <c r="Q15" t="s">
        <v>1148</v>
      </c>
      <c r="R15" t="s">
        <v>1149</v>
      </c>
      <c r="S15" t="s">
        <v>1150</v>
      </c>
      <c r="T15" t="s">
        <v>1151</v>
      </c>
      <c r="U15" t="s">
        <v>1152</v>
      </c>
      <c r="V15" t="s">
        <v>1153</v>
      </c>
      <c r="W15" t="s">
        <v>1154</v>
      </c>
      <c r="X15" t="s">
        <v>1155</v>
      </c>
      <c r="Y15" t="s">
        <v>1156</v>
      </c>
      <c r="Z15" t="s">
        <v>1157</v>
      </c>
      <c r="AA15" t="s">
        <v>1158</v>
      </c>
      <c r="AB15" t="s">
        <v>1065</v>
      </c>
      <c r="AC15" t="s">
        <v>1159</v>
      </c>
      <c r="AD15" t="s">
        <v>1160</v>
      </c>
      <c r="AE15" t="s">
        <v>672</v>
      </c>
    </row>
    <row r="16" spans="1:31" x14ac:dyDescent="0.35">
      <c r="A16" s="1" t="s">
        <v>1161</v>
      </c>
      <c r="B16" t="s">
        <v>1162</v>
      </c>
      <c r="C16" t="s">
        <v>735</v>
      </c>
      <c r="D16" t="s">
        <v>1005</v>
      </c>
      <c r="E16" t="s">
        <v>1163</v>
      </c>
      <c r="F16" t="s">
        <v>1164</v>
      </c>
      <c r="G16" t="s">
        <v>1165</v>
      </c>
      <c r="H16" t="s">
        <v>1166</v>
      </c>
      <c r="I16" t="s">
        <v>1167</v>
      </c>
      <c r="J16" t="s">
        <v>1168</v>
      </c>
      <c r="K16" t="s">
        <v>1169</v>
      </c>
      <c r="L16" t="s">
        <v>1170</v>
      </c>
      <c r="M16" t="s">
        <v>1171</v>
      </c>
      <c r="N16" t="s">
        <v>1172</v>
      </c>
      <c r="O16" t="s">
        <v>1173</v>
      </c>
      <c r="P16" t="s">
        <v>1174</v>
      </c>
      <c r="Q16" t="s">
        <v>1175</v>
      </c>
      <c r="R16" t="s">
        <v>1176</v>
      </c>
      <c r="S16" t="s">
        <v>1177</v>
      </c>
      <c r="T16" t="s">
        <v>1178</v>
      </c>
      <c r="U16" t="s">
        <v>1179</v>
      </c>
      <c r="V16" t="s">
        <v>1180</v>
      </c>
      <c r="W16" t="s">
        <v>1181</v>
      </c>
      <c r="X16" t="s">
        <v>1182</v>
      </c>
      <c r="Y16" t="s">
        <v>1183</v>
      </c>
      <c r="Z16" t="s">
        <v>1184</v>
      </c>
      <c r="AA16" t="s">
        <v>1185</v>
      </c>
      <c r="AB16" t="s">
        <v>1186</v>
      </c>
      <c r="AC16" t="s">
        <v>1187</v>
      </c>
      <c r="AD16" t="s">
        <v>1188</v>
      </c>
      <c r="AE16" t="s">
        <v>1189</v>
      </c>
    </row>
    <row r="17" spans="1:31" x14ac:dyDescent="0.35">
      <c r="A17" s="1" t="s">
        <v>1190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</row>
    <row r="18" spans="1:31" x14ac:dyDescent="0.35">
      <c r="A18" s="1" t="s">
        <v>1191</v>
      </c>
      <c r="B18" t="s">
        <v>461</v>
      </c>
      <c r="C18" t="s">
        <v>1192</v>
      </c>
      <c r="D18" t="s">
        <v>1062</v>
      </c>
      <c r="E18" t="s">
        <v>1193</v>
      </c>
      <c r="F18" t="s">
        <v>1194</v>
      </c>
      <c r="G18" t="s">
        <v>1195</v>
      </c>
      <c r="H18" t="s">
        <v>1196</v>
      </c>
      <c r="I18" t="s">
        <v>1197</v>
      </c>
      <c r="J18" t="s">
        <v>1198</v>
      </c>
      <c r="K18" t="s">
        <v>1199</v>
      </c>
      <c r="L18" t="s">
        <v>1200</v>
      </c>
      <c r="M18" t="s">
        <v>1201</v>
      </c>
      <c r="N18" t="s">
        <v>1202</v>
      </c>
      <c r="O18" t="s">
        <v>1203</v>
      </c>
      <c r="P18" t="s">
        <v>1204</v>
      </c>
      <c r="Q18" t="s">
        <v>1205</v>
      </c>
      <c r="R18" t="s">
        <v>1206</v>
      </c>
      <c r="S18" t="s">
        <v>1207</v>
      </c>
      <c r="T18" t="s">
        <v>1208</v>
      </c>
      <c r="U18" t="s">
        <v>1209</v>
      </c>
      <c r="V18" t="s">
        <v>1210</v>
      </c>
      <c r="W18" t="s">
        <v>1211</v>
      </c>
      <c r="X18" t="s">
        <v>1212</v>
      </c>
      <c r="Y18" t="s">
        <v>1213</v>
      </c>
      <c r="Z18" t="s">
        <v>1214</v>
      </c>
      <c r="AA18" t="s">
        <v>1215</v>
      </c>
      <c r="AB18" t="s">
        <v>1216</v>
      </c>
      <c r="AC18" t="s">
        <v>1217</v>
      </c>
      <c r="AD18" t="s">
        <v>1218</v>
      </c>
      <c r="AE18" t="s">
        <v>1219</v>
      </c>
    </row>
    <row r="19" spans="1:31" x14ac:dyDescent="0.35">
      <c r="A19" s="1" t="s">
        <v>1220</v>
      </c>
      <c r="B19" t="s">
        <v>549</v>
      </c>
      <c r="C19" t="s">
        <v>553</v>
      </c>
      <c r="D19" t="s">
        <v>641</v>
      </c>
      <c r="E19" t="s">
        <v>1139</v>
      </c>
      <c r="F19" t="s">
        <v>558</v>
      </c>
      <c r="G19" t="s">
        <v>1221</v>
      </c>
      <c r="H19" t="s">
        <v>811</v>
      </c>
      <c r="I19" t="s">
        <v>1222</v>
      </c>
      <c r="J19" t="s">
        <v>1223</v>
      </c>
      <c r="K19" t="s">
        <v>572</v>
      </c>
      <c r="L19" t="s">
        <v>1224</v>
      </c>
      <c r="M19" t="s">
        <v>876</v>
      </c>
      <c r="N19" t="s">
        <v>1225</v>
      </c>
      <c r="O19" t="s">
        <v>1226</v>
      </c>
      <c r="P19" t="s">
        <v>431</v>
      </c>
      <c r="Q19" t="s">
        <v>1227</v>
      </c>
      <c r="R19" t="s">
        <v>1228</v>
      </c>
      <c r="S19" t="s">
        <v>1229</v>
      </c>
      <c r="T19" t="s">
        <v>1230</v>
      </c>
      <c r="U19" t="s">
        <v>1231</v>
      </c>
      <c r="V19" t="s">
        <v>1232</v>
      </c>
      <c r="W19" t="s">
        <v>1233</v>
      </c>
      <c r="X19" t="s">
        <v>1234</v>
      </c>
      <c r="Y19" t="s">
        <v>1065</v>
      </c>
      <c r="Z19" t="s">
        <v>877</v>
      </c>
      <c r="AA19" t="s">
        <v>1235</v>
      </c>
      <c r="AB19" t="s">
        <v>585</v>
      </c>
      <c r="AC19" t="s">
        <v>523</v>
      </c>
      <c r="AD19" t="s">
        <v>1236</v>
      </c>
      <c r="AE19" t="s">
        <v>880</v>
      </c>
    </row>
    <row r="20" spans="1:31" x14ac:dyDescent="0.35">
      <c r="A20" s="1" t="s">
        <v>1237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1238</v>
      </c>
      <c r="T20" t="s">
        <v>1239</v>
      </c>
      <c r="U20" t="s">
        <v>1240</v>
      </c>
      <c r="V20" t="s">
        <v>1241</v>
      </c>
      <c r="W20" t="s">
        <v>1242</v>
      </c>
      <c r="X20" t="s">
        <v>1243</v>
      </c>
      <c r="Y20" t="s">
        <v>1244</v>
      </c>
      <c r="Z20" t="s">
        <v>1245</v>
      </c>
      <c r="AA20" t="s">
        <v>1246</v>
      </c>
      <c r="AB20" t="s">
        <v>1247</v>
      </c>
      <c r="AC20" t="s">
        <v>1248</v>
      </c>
      <c r="AD20" t="s">
        <v>732</v>
      </c>
      <c r="AE20" t="s">
        <v>1038</v>
      </c>
    </row>
    <row r="21" spans="1:31" x14ac:dyDescent="0.35">
      <c r="A21" s="1" t="s">
        <v>1249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879</v>
      </c>
      <c r="AE21" t="s">
        <v>1142</v>
      </c>
    </row>
    <row r="22" spans="1:31" x14ac:dyDescent="0.35">
      <c r="A22" s="1" t="s">
        <v>1250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1251</v>
      </c>
      <c r="W22" t="s">
        <v>1031</v>
      </c>
      <c r="X22" t="s">
        <v>1252</v>
      </c>
      <c r="Y22" t="s">
        <v>1145</v>
      </c>
      <c r="Z22" t="s">
        <v>1253</v>
      </c>
      <c r="AA22" t="s">
        <v>1254</v>
      </c>
      <c r="AB22" t="s">
        <v>661</v>
      </c>
      <c r="AC22" t="s">
        <v>1255</v>
      </c>
      <c r="AD22" t="s">
        <v>1256</v>
      </c>
      <c r="AE22" t="s">
        <v>1257</v>
      </c>
    </row>
    <row r="23" spans="1:31" x14ac:dyDescent="0.35">
      <c r="A23" s="1" t="s">
        <v>1258</v>
      </c>
      <c r="B23" t="s">
        <v>555</v>
      </c>
      <c r="C23" t="s">
        <v>996</v>
      </c>
      <c r="D23" t="s">
        <v>553</v>
      </c>
      <c r="E23" t="s">
        <v>1259</v>
      </c>
      <c r="F23" t="s">
        <v>1260</v>
      </c>
      <c r="G23" t="s">
        <v>1261</v>
      </c>
      <c r="H23" t="s">
        <v>552</v>
      </c>
      <c r="I23" t="s">
        <v>661</v>
      </c>
      <c r="J23" t="s">
        <v>133</v>
      </c>
      <c r="K23" t="s">
        <v>1262</v>
      </c>
      <c r="L23" t="s">
        <v>1089</v>
      </c>
      <c r="M23" t="s">
        <v>1263</v>
      </c>
      <c r="N23" t="s">
        <v>1264</v>
      </c>
      <c r="O23" t="s">
        <v>1265</v>
      </c>
      <c r="P23" t="s">
        <v>1039</v>
      </c>
      <c r="Q23" t="s">
        <v>1266</v>
      </c>
      <c r="R23" t="s">
        <v>1267</v>
      </c>
      <c r="S23" t="s">
        <v>1268</v>
      </c>
      <c r="T23" t="s">
        <v>1269</v>
      </c>
      <c r="U23" t="s">
        <v>1270</v>
      </c>
      <c r="V23" t="s">
        <v>1271</v>
      </c>
      <c r="W23" t="s">
        <v>1272</v>
      </c>
      <c r="X23" t="s">
        <v>534</v>
      </c>
      <c r="Y23" t="s">
        <v>1273</v>
      </c>
      <c r="Z23" t="s">
        <v>1274</v>
      </c>
      <c r="AA23" t="s">
        <v>1275</v>
      </c>
      <c r="AB23" t="s">
        <v>1276</v>
      </c>
      <c r="AC23" t="s">
        <v>1277</v>
      </c>
      <c r="AD23" t="s">
        <v>1278</v>
      </c>
      <c r="AE23" t="s">
        <v>1279</v>
      </c>
    </row>
    <row r="24" spans="1:31" x14ac:dyDescent="0.35">
      <c r="A24" s="1" t="s">
        <v>1280</v>
      </c>
      <c r="B24" t="s">
        <v>1281</v>
      </c>
      <c r="C24" t="s">
        <v>557</v>
      </c>
      <c r="D24" t="s">
        <v>730</v>
      </c>
      <c r="E24" t="s">
        <v>1282</v>
      </c>
      <c r="F24" t="s">
        <v>1283</v>
      </c>
      <c r="G24" t="s">
        <v>1284</v>
      </c>
      <c r="H24" t="s">
        <v>1285</v>
      </c>
      <c r="I24" t="s">
        <v>413</v>
      </c>
      <c r="J24" t="s">
        <v>1286</v>
      </c>
      <c r="K24" t="s">
        <v>1287</v>
      </c>
      <c r="L24" t="s">
        <v>1288</v>
      </c>
      <c r="M24" t="s">
        <v>1289</v>
      </c>
      <c r="N24" t="s">
        <v>1290</v>
      </c>
      <c r="O24" t="s">
        <v>1291</v>
      </c>
      <c r="P24" t="s">
        <v>1292</v>
      </c>
      <c r="Q24" t="s">
        <v>1293</v>
      </c>
      <c r="R24" t="s">
        <v>1294</v>
      </c>
      <c r="S24" t="s">
        <v>1295</v>
      </c>
      <c r="T24" t="s">
        <v>1296</v>
      </c>
      <c r="U24" t="s">
        <v>1297</v>
      </c>
      <c r="V24" t="s">
        <v>1298</v>
      </c>
      <c r="W24" t="s">
        <v>1299</v>
      </c>
      <c r="X24" t="s">
        <v>1300</v>
      </c>
      <c r="Y24" t="s">
        <v>1301</v>
      </c>
      <c r="Z24" t="s">
        <v>1302</v>
      </c>
      <c r="AA24" t="s">
        <v>1303</v>
      </c>
      <c r="AB24" t="s">
        <v>1304</v>
      </c>
      <c r="AC24" t="s">
        <v>1305</v>
      </c>
      <c r="AD24" t="s">
        <v>1306</v>
      </c>
      <c r="AE24" t="s">
        <v>1307</v>
      </c>
    </row>
    <row r="25" spans="1:31" x14ac:dyDescent="0.35">
      <c r="A25" s="1" t="s">
        <v>1308</v>
      </c>
      <c r="B25" t="s">
        <v>426</v>
      </c>
      <c r="C25" t="s">
        <v>87</v>
      </c>
      <c r="D25" t="s">
        <v>1309</v>
      </c>
      <c r="E25" t="s">
        <v>1310</v>
      </c>
      <c r="F25" t="s">
        <v>1042</v>
      </c>
      <c r="G25" t="s">
        <v>1311</v>
      </c>
      <c r="H25" t="s">
        <v>1312</v>
      </c>
      <c r="I25" t="s">
        <v>1313</v>
      </c>
      <c r="J25" t="s">
        <v>1314</v>
      </c>
      <c r="K25" t="s">
        <v>1315</v>
      </c>
      <c r="L25" t="s">
        <v>1316</v>
      </c>
      <c r="M25" t="s">
        <v>1317</v>
      </c>
      <c r="N25" t="s">
        <v>1318</v>
      </c>
      <c r="O25" t="s">
        <v>1319</v>
      </c>
      <c r="P25" t="s">
        <v>300</v>
      </c>
      <c r="Q25" t="s">
        <v>301</v>
      </c>
      <c r="R25" t="s">
        <v>302</v>
      </c>
      <c r="S25" t="s">
        <v>303</v>
      </c>
      <c r="T25" t="s">
        <v>304</v>
      </c>
      <c r="U25" t="s">
        <v>305</v>
      </c>
      <c r="V25" t="s">
        <v>306</v>
      </c>
      <c r="W25" t="s">
        <v>307</v>
      </c>
      <c r="X25" t="s">
        <v>308</v>
      </c>
      <c r="Y25" t="s">
        <v>309</v>
      </c>
      <c r="Z25" t="s">
        <v>310</v>
      </c>
      <c r="AA25" t="s">
        <v>311</v>
      </c>
      <c r="AB25" t="s">
        <v>312</v>
      </c>
      <c r="AC25" t="s">
        <v>313</v>
      </c>
      <c r="AD25" t="s">
        <v>314</v>
      </c>
      <c r="AE25" t="s">
        <v>315</v>
      </c>
    </row>
    <row r="26" spans="1:31" x14ac:dyDescent="0.35">
      <c r="A26" s="1" t="s">
        <v>1320</v>
      </c>
      <c r="B26" t="s">
        <v>1029</v>
      </c>
      <c r="C26" t="s">
        <v>519</v>
      </c>
      <c r="D26" t="s">
        <v>959</v>
      </c>
      <c r="E26" t="s">
        <v>425</v>
      </c>
      <c r="F26" t="s">
        <v>552</v>
      </c>
      <c r="G26" t="s">
        <v>1321</v>
      </c>
      <c r="H26" t="s">
        <v>1322</v>
      </c>
      <c r="I26" t="s">
        <v>1323</v>
      </c>
      <c r="J26" t="s">
        <v>1324</v>
      </c>
      <c r="K26" t="s">
        <v>1325</v>
      </c>
      <c r="L26" t="s">
        <v>878</v>
      </c>
      <c r="M26" t="s">
        <v>517</v>
      </c>
      <c r="N26" t="s">
        <v>1326</v>
      </c>
      <c r="O26" t="s">
        <v>557</v>
      </c>
      <c r="P26" t="s">
        <v>1327</v>
      </c>
      <c r="Q26" t="s">
        <v>1328</v>
      </c>
      <c r="R26" t="s">
        <v>141</v>
      </c>
      <c r="S26" t="s">
        <v>1329</v>
      </c>
      <c r="T26" t="s">
        <v>1330</v>
      </c>
      <c r="U26" t="s">
        <v>1331</v>
      </c>
      <c r="V26" t="s">
        <v>1005</v>
      </c>
      <c r="W26" t="s">
        <v>1332</v>
      </c>
      <c r="X26" t="s">
        <v>1333</v>
      </c>
      <c r="Y26" t="s">
        <v>970</v>
      </c>
      <c r="Z26" t="s">
        <v>1145</v>
      </c>
      <c r="AA26" t="s">
        <v>515</v>
      </c>
      <c r="AB26" t="s">
        <v>455</v>
      </c>
      <c r="AC26" t="s">
        <v>1334</v>
      </c>
      <c r="AD26" t="s">
        <v>968</v>
      </c>
      <c r="AE26" t="s">
        <v>655</v>
      </c>
    </row>
    <row r="27" spans="1:31" x14ac:dyDescent="0.35">
      <c r="A27" s="1" t="s">
        <v>1335</v>
      </c>
      <c r="B27" t="s">
        <v>554</v>
      </c>
      <c r="C27" t="s">
        <v>551</v>
      </c>
      <c r="D27" t="s">
        <v>640</v>
      </c>
      <c r="E27" t="s">
        <v>1336</v>
      </c>
      <c r="F27" t="s">
        <v>1003</v>
      </c>
      <c r="G27" t="s">
        <v>1031</v>
      </c>
      <c r="H27" t="s">
        <v>1337</v>
      </c>
      <c r="I27" t="s">
        <v>1338</v>
      </c>
      <c r="J27" t="s">
        <v>519</v>
      </c>
      <c r="K27" t="s">
        <v>888</v>
      </c>
      <c r="L27" t="s">
        <v>1339</v>
      </c>
      <c r="M27" t="s">
        <v>1340</v>
      </c>
      <c r="N27" t="s">
        <v>1321</v>
      </c>
      <c r="O27" t="s">
        <v>567</v>
      </c>
      <c r="P27" t="s">
        <v>887</v>
      </c>
      <c r="Q27" t="s">
        <v>1341</v>
      </c>
      <c r="R27" t="s">
        <v>1342</v>
      </c>
      <c r="S27" t="s">
        <v>1343</v>
      </c>
      <c r="T27" t="s">
        <v>1344</v>
      </c>
      <c r="U27" t="s">
        <v>1345</v>
      </c>
      <c r="V27" t="s">
        <v>1346</v>
      </c>
      <c r="W27" t="s">
        <v>1239</v>
      </c>
      <c r="X27" t="s">
        <v>436</v>
      </c>
      <c r="Y27" t="s">
        <v>1347</v>
      </c>
      <c r="Z27" t="s">
        <v>1348</v>
      </c>
      <c r="AA27" t="s">
        <v>1349</v>
      </c>
      <c r="AB27" t="s">
        <v>1288</v>
      </c>
      <c r="AC27" t="s">
        <v>1350</v>
      </c>
      <c r="AD27" t="s">
        <v>520</v>
      </c>
      <c r="AE27" t="s">
        <v>735</v>
      </c>
    </row>
    <row r="28" spans="1:31" x14ac:dyDescent="0.35">
      <c r="A28" s="1" t="s">
        <v>1351</v>
      </c>
      <c r="B28" t="s">
        <v>875</v>
      </c>
      <c r="C28" t="s">
        <v>1352</v>
      </c>
      <c r="D28" t="s">
        <v>1326</v>
      </c>
      <c r="E28" t="s">
        <v>1353</v>
      </c>
      <c r="F28" t="s">
        <v>526</v>
      </c>
      <c r="G28" t="s">
        <v>1354</v>
      </c>
      <c r="H28" t="s">
        <v>1154</v>
      </c>
      <c r="I28" t="s">
        <v>1355</v>
      </c>
      <c r="J28" t="s">
        <v>1356</v>
      </c>
      <c r="K28" t="s">
        <v>1357</v>
      </c>
      <c r="L28" t="s">
        <v>1358</v>
      </c>
      <c r="M28" t="s">
        <v>1359</v>
      </c>
      <c r="N28" t="s">
        <v>1360</v>
      </c>
      <c r="O28" t="s">
        <v>1361</v>
      </c>
      <c r="P28" t="s">
        <v>1362</v>
      </c>
      <c r="Q28" t="s">
        <v>1363</v>
      </c>
      <c r="R28" t="s">
        <v>1364</v>
      </c>
      <c r="S28" t="s">
        <v>1365</v>
      </c>
      <c r="T28" t="s">
        <v>1366</v>
      </c>
      <c r="U28" t="s">
        <v>1367</v>
      </c>
      <c r="V28" t="s">
        <v>1368</v>
      </c>
      <c r="W28" t="s">
        <v>1369</v>
      </c>
      <c r="X28" t="s">
        <v>1370</v>
      </c>
      <c r="Y28" t="s">
        <v>1371</v>
      </c>
      <c r="Z28" t="s">
        <v>1372</v>
      </c>
      <c r="AA28" t="s">
        <v>1373</v>
      </c>
      <c r="AB28" t="s">
        <v>1374</v>
      </c>
      <c r="AC28" t="s">
        <v>1375</v>
      </c>
      <c r="AD28" t="s">
        <v>1376</v>
      </c>
      <c r="AE28" t="s">
        <v>1377</v>
      </c>
    </row>
    <row r="29" spans="1:31" x14ac:dyDescent="0.35">
      <c r="A29" s="1" t="s">
        <v>1378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</row>
    <row r="30" spans="1:31" x14ac:dyDescent="0.35">
      <c r="A30" s="1" t="s">
        <v>1379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1380</v>
      </c>
      <c r="W30" t="s">
        <v>1381</v>
      </c>
      <c r="X30" t="s">
        <v>140</v>
      </c>
      <c r="Y30" t="s">
        <v>1382</v>
      </c>
      <c r="Z30" t="s">
        <v>1383</v>
      </c>
      <c r="AA30" t="s">
        <v>1384</v>
      </c>
      <c r="AB30" t="s">
        <v>1289</v>
      </c>
      <c r="AC30" t="s">
        <v>1132</v>
      </c>
      <c r="AD30" t="s">
        <v>1383</v>
      </c>
      <c r="AE30" t="s">
        <v>1331</v>
      </c>
    </row>
    <row r="31" spans="1:31" x14ac:dyDescent="0.35">
      <c r="A31" s="1" t="s">
        <v>1385</v>
      </c>
      <c r="B31" t="s">
        <v>130</v>
      </c>
      <c r="C31" t="s">
        <v>424</v>
      </c>
      <c r="D31" t="s">
        <v>570</v>
      </c>
      <c r="E31" t="s">
        <v>1386</v>
      </c>
      <c r="F31" t="s">
        <v>1387</v>
      </c>
      <c r="G31" t="s">
        <v>1388</v>
      </c>
      <c r="H31" t="s">
        <v>1389</v>
      </c>
      <c r="I31" t="s">
        <v>1390</v>
      </c>
      <c r="J31" t="s">
        <v>1391</v>
      </c>
      <c r="K31" t="s">
        <v>1392</v>
      </c>
      <c r="L31" t="s">
        <v>1393</v>
      </c>
      <c r="M31" t="s">
        <v>1394</v>
      </c>
      <c r="N31" t="s">
        <v>1395</v>
      </c>
      <c r="O31" t="s">
        <v>1396</v>
      </c>
      <c r="P31" t="s">
        <v>1397</v>
      </c>
      <c r="Q31" t="s">
        <v>1398</v>
      </c>
      <c r="R31" t="s">
        <v>1399</v>
      </c>
      <c r="S31" t="s">
        <v>1400</v>
      </c>
      <c r="T31" t="s">
        <v>1401</v>
      </c>
      <c r="U31" t="s">
        <v>1402</v>
      </c>
      <c r="V31" t="s">
        <v>1403</v>
      </c>
      <c r="W31" t="s">
        <v>1404</v>
      </c>
      <c r="X31" t="s">
        <v>1405</v>
      </c>
      <c r="Y31" t="s">
        <v>1406</v>
      </c>
      <c r="Z31" t="s">
        <v>1407</v>
      </c>
      <c r="AA31" t="s">
        <v>1408</v>
      </c>
      <c r="AB31" t="s">
        <v>1409</v>
      </c>
      <c r="AC31" t="s">
        <v>1410</v>
      </c>
      <c r="AD31" t="s">
        <v>1411</v>
      </c>
      <c r="AE31" t="s">
        <v>1412</v>
      </c>
    </row>
    <row r="32" spans="1:31" x14ac:dyDescent="0.35">
      <c r="A32" s="1" t="s">
        <v>1413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</row>
    <row r="33" spans="1:31" x14ac:dyDescent="0.35">
      <c r="A33" s="1" t="s">
        <v>1414</v>
      </c>
      <c r="B33" t="s">
        <v>87</v>
      </c>
      <c r="C33" t="s">
        <v>87</v>
      </c>
      <c r="D33" t="s">
        <v>884</v>
      </c>
      <c r="E33" t="s">
        <v>1415</v>
      </c>
      <c r="F33" t="s">
        <v>1416</v>
      </c>
      <c r="G33" t="s">
        <v>522</v>
      </c>
      <c r="H33" t="s">
        <v>87</v>
      </c>
      <c r="I33" t="s">
        <v>1417</v>
      </c>
      <c r="J33" t="s">
        <v>1417</v>
      </c>
      <c r="K33" t="s">
        <v>867</v>
      </c>
      <c r="L33" t="s">
        <v>867</v>
      </c>
      <c r="M33" t="s">
        <v>867</v>
      </c>
      <c r="N33" t="s">
        <v>867</v>
      </c>
      <c r="O33" t="s">
        <v>867</v>
      </c>
      <c r="P33" t="s">
        <v>867</v>
      </c>
      <c r="Q33" t="s">
        <v>867</v>
      </c>
      <c r="R33" t="s">
        <v>1418</v>
      </c>
      <c r="S33" t="s">
        <v>1419</v>
      </c>
      <c r="T33" t="s">
        <v>1420</v>
      </c>
      <c r="U33" t="s">
        <v>1421</v>
      </c>
      <c r="V33" t="s">
        <v>1422</v>
      </c>
      <c r="W33" t="s">
        <v>1423</v>
      </c>
      <c r="X33" t="s">
        <v>1424</v>
      </c>
      <c r="Y33" t="s">
        <v>1425</v>
      </c>
      <c r="Z33" t="s">
        <v>1337</v>
      </c>
      <c r="AA33" t="s">
        <v>865</v>
      </c>
      <c r="AB33" t="s">
        <v>881</v>
      </c>
      <c r="AC33" t="s">
        <v>881</v>
      </c>
      <c r="AD33" t="s">
        <v>1281</v>
      </c>
      <c r="AE33" t="s">
        <v>455</v>
      </c>
    </row>
    <row r="34" spans="1:31" x14ac:dyDescent="0.35">
      <c r="A34" s="1" t="s">
        <v>1426</v>
      </c>
      <c r="B34" t="s">
        <v>881</v>
      </c>
      <c r="C34" t="s">
        <v>1028</v>
      </c>
      <c r="D34" t="s">
        <v>547</v>
      </c>
      <c r="E34" t="s">
        <v>1427</v>
      </c>
      <c r="F34" t="s">
        <v>1428</v>
      </c>
      <c r="G34" t="s">
        <v>1429</v>
      </c>
      <c r="H34" t="s">
        <v>666</v>
      </c>
      <c r="I34" t="s">
        <v>1430</v>
      </c>
      <c r="J34" t="s">
        <v>794</v>
      </c>
      <c r="K34" t="s">
        <v>1139</v>
      </c>
      <c r="L34" t="s">
        <v>1431</v>
      </c>
      <c r="M34" t="s">
        <v>1432</v>
      </c>
      <c r="N34" t="s">
        <v>1433</v>
      </c>
      <c r="O34" t="s">
        <v>1434</v>
      </c>
      <c r="P34" t="s">
        <v>1435</v>
      </c>
      <c r="Q34" t="s">
        <v>1436</v>
      </c>
      <c r="R34" t="s">
        <v>1437</v>
      </c>
      <c r="S34" t="s">
        <v>1438</v>
      </c>
      <c r="T34" t="s">
        <v>1439</v>
      </c>
      <c r="U34" t="s">
        <v>1440</v>
      </c>
      <c r="V34" t="s">
        <v>1441</v>
      </c>
      <c r="W34" t="s">
        <v>1442</v>
      </c>
      <c r="X34" t="s">
        <v>1443</v>
      </c>
      <c r="Y34" t="s">
        <v>1444</v>
      </c>
      <c r="Z34" t="s">
        <v>1445</v>
      </c>
      <c r="AA34" t="s">
        <v>1272</v>
      </c>
      <c r="AB34" t="s">
        <v>1446</v>
      </c>
      <c r="AC34" t="s">
        <v>1447</v>
      </c>
      <c r="AD34" t="s">
        <v>1448</v>
      </c>
      <c r="AE34" t="s">
        <v>1449</v>
      </c>
    </row>
    <row r="35" spans="1:31" x14ac:dyDescent="0.35">
      <c r="A35" s="1" t="s">
        <v>1450</v>
      </c>
      <c r="B35" t="s">
        <v>1451</v>
      </c>
      <c r="C35" t="s">
        <v>1452</v>
      </c>
      <c r="D35" t="s">
        <v>1453</v>
      </c>
      <c r="E35" t="s">
        <v>1454</v>
      </c>
      <c r="F35" t="s">
        <v>1455</v>
      </c>
      <c r="G35" t="s">
        <v>1456</v>
      </c>
      <c r="H35" t="s">
        <v>1457</v>
      </c>
      <c r="I35" t="s">
        <v>1458</v>
      </c>
      <c r="J35" t="s">
        <v>1459</v>
      </c>
      <c r="K35" t="s">
        <v>1460</v>
      </c>
      <c r="L35" t="s">
        <v>1461</v>
      </c>
      <c r="M35" t="s">
        <v>1462</v>
      </c>
      <c r="N35" t="s">
        <v>1463</v>
      </c>
      <c r="O35" t="s">
        <v>1464</v>
      </c>
      <c r="P35" t="s">
        <v>1465</v>
      </c>
      <c r="Q35" t="s">
        <v>1466</v>
      </c>
      <c r="R35" t="s">
        <v>1467</v>
      </c>
      <c r="S35" t="s">
        <v>1468</v>
      </c>
      <c r="T35" t="s">
        <v>1469</v>
      </c>
      <c r="U35" t="s">
        <v>1470</v>
      </c>
      <c r="V35" t="s">
        <v>1471</v>
      </c>
      <c r="W35" t="s">
        <v>1472</v>
      </c>
      <c r="X35" t="s">
        <v>1473</v>
      </c>
      <c r="Y35" t="s">
        <v>1474</v>
      </c>
      <c r="Z35" t="s">
        <v>1475</v>
      </c>
      <c r="AA35" t="s">
        <v>1476</v>
      </c>
      <c r="AB35" t="s">
        <v>1477</v>
      </c>
      <c r="AC35" t="s">
        <v>1478</v>
      </c>
      <c r="AD35" t="s">
        <v>1479</v>
      </c>
      <c r="AE35" t="s">
        <v>1480</v>
      </c>
    </row>
    <row r="36" spans="1:31" x14ac:dyDescent="0.35">
      <c r="A36" s="1" t="s">
        <v>1481</v>
      </c>
      <c r="B36" t="s">
        <v>1482</v>
      </c>
      <c r="C36" t="s">
        <v>1245</v>
      </c>
      <c r="D36" t="s">
        <v>1483</v>
      </c>
      <c r="E36" t="s">
        <v>1484</v>
      </c>
      <c r="F36" t="s">
        <v>1485</v>
      </c>
      <c r="G36" t="s">
        <v>1486</v>
      </c>
      <c r="H36" t="s">
        <v>1487</v>
      </c>
      <c r="I36" t="s">
        <v>992</v>
      </c>
      <c r="J36" t="s">
        <v>1488</v>
      </c>
      <c r="K36" t="s">
        <v>1489</v>
      </c>
      <c r="L36" t="s">
        <v>1490</v>
      </c>
      <c r="M36" t="s">
        <v>1491</v>
      </c>
      <c r="N36" t="s">
        <v>1492</v>
      </c>
      <c r="O36" t="s">
        <v>1493</v>
      </c>
      <c r="P36" t="s">
        <v>1494</v>
      </c>
      <c r="Q36" t="s">
        <v>1495</v>
      </c>
      <c r="R36" t="s">
        <v>1496</v>
      </c>
      <c r="S36" t="s">
        <v>1497</v>
      </c>
      <c r="T36" t="s">
        <v>1498</v>
      </c>
      <c r="U36" t="s">
        <v>1499</v>
      </c>
      <c r="V36" t="s">
        <v>1500</v>
      </c>
      <c r="W36" t="s">
        <v>1501</v>
      </c>
      <c r="X36" t="s">
        <v>1502</v>
      </c>
      <c r="Y36" t="s">
        <v>1503</v>
      </c>
      <c r="Z36" t="s">
        <v>1504</v>
      </c>
      <c r="AA36" t="s">
        <v>1505</v>
      </c>
      <c r="AB36" t="s">
        <v>1506</v>
      </c>
      <c r="AC36" t="s">
        <v>1507</v>
      </c>
      <c r="AD36" t="s">
        <v>1508</v>
      </c>
      <c r="AE36" t="s">
        <v>1509</v>
      </c>
    </row>
    <row r="37" spans="1:31" x14ac:dyDescent="0.35">
      <c r="A37" s="1" t="s">
        <v>1510</v>
      </c>
      <c r="B37" t="s">
        <v>888</v>
      </c>
      <c r="C37" t="s">
        <v>1511</v>
      </c>
      <c r="D37" t="s">
        <v>964</v>
      </c>
      <c r="E37" t="s">
        <v>1512</v>
      </c>
      <c r="F37" t="s">
        <v>1513</v>
      </c>
      <c r="G37" t="s">
        <v>683</v>
      </c>
      <c r="H37" t="s">
        <v>1514</v>
      </c>
      <c r="I37" t="s">
        <v>1515</v>
      </c>
      <c r="J37" t="s">
        <v>1516</v>
      </c>
      <c r="K37" t="s">
        <v>1517</v>
      </c>
      <c r="L37" t="s">
        <v>1518</v>
      </c>
      <c r="M37" t="s">
        <v>1519</v>
      </c>
      <c r="N37" t="s">
        <v>1520</v>
      </c>
      <c r="O37" t="s">
        <v>1521</v>
      </c>
      <c r="P37" t="s">
        <v>318</v>
      </c>
      <c r="Q37" t="s">
        <v>319</v>
      </c>
      <c r="R37" t="s">
        <v>320</v>
      </c>
      <c r="S37" t="s">
        <v>321</v>
      </c>
      <c r="T37" t="s">
        <v>322</v>
      </c>
      <c r="U37" t="s">
        <v>323</v>
      </c>
      <c r="V37" t="s">
        <v>324</v>
      </c>
      <c r="W37" t="s">
        <v>325</v>
      </c>
      <c r="X37" t="s">
        <v>326</v>
      </c>
      <c r="Y37" t="s">
        <v>327</v>
      </c>
      <c r="Z37" t="s">
        <v>328</v>
      </c>
      <c r="AA37" t="s">
        <v>329</v>
      </c>
      <c r="AB37" t="s">
        <v>330</v>
      </c>
      <c r="AC37" t="s">
        <v>331</v>
      </c>
      <c r="AD37" t="s">
        <v>332</v>
      </c>
      <c r="AE37" t="s">
        <v>333</v>
      </c>
    </row>
    <row r="38" spans="1:31" x14ac:dyDescent="0.35">
      <c r="A38" s="1" t="s">
        <v>1522</v>
      </c>
      <c r="B38" t="s">
        <v>461</v>
      </c>
      <c r="C38" t="s">
        <v>1192</v>
      </c>
      <c r="D38" t="s">
        <v>1062</v>
      </c>
      <c r="E38" t="s">
        <v>1193</v>
      </c>
      <c r="F38" t="s">
        <v>1194</v>
      </c>
      <c r="G38" t="s">
        <v>1195</v>
      </c>
      <c r="H38" t="s">
        <v>1196</v>
      </c>
      <c r="I38" t="s">
        <v>1197</v>
      </c>
      <c r="J38" t="s">
        <v>1198</v>
      </c>
      <c r="K38" t="s">
        <v>1199</v>
      </c>
      <c r="L38" t="s">
        <v>1200</v>
      </c>
      <c r="M38" t="s">
        <v>1201</v>
      </c>
      <c r="N38" t="s">
        <v>1523</v>
      </c>
      <c r="O38" t="s">
        <v>1524</v>
      </c>
      <c r="P38" t="s">
        <v>1525</v>
      </c>
      <c r="Q38" t="s">
        <v>1526</v>
      </c>
      <c r="R38" t="s">
        <v>1527</v>
      </c>
      <c r="S38" t="s">
        <v>1528</v>
      </c>
      <c r="T38" t="s">
        <v>1529</v>
      </c>
      <c r="U38" t="s">
        <v>1530</v>
      </c>
      <c r="V38" t="s">
        <v>1531</v>
      </c>
      <c r="W38" t="s">
        <v>1532</v>
      </c>
      <c r="X38" t="s">
        <v>1533</v>
      </c>
      <c r="Y38" t="s">
        <v>1534</v>
      </c>
      <c r="Z38" t="s">
        <v>1535</v>
      </c>
      <c r="AA38" t="s">
        <v>1536</v>
      </c>
      <c r="AB38" t="s">
        <v>1537</v>
      </c>
      <c r="AC38" t="s">
        <v>1538</v>
      </c>
      <c r="AD38" t="s">
        <v>1539</v>
      </c>
      <c r="AE38" t="s">
        <v>1540</v>
      </c>
    </row>
    <row r="39" spans="1:31" x14ac:dyDescent="0.35">
      <c r="A39" s="1" t="s">
        <v>1541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1542</v>
      </c>
      <c r="O39" t="s">
        <v>1542</v>
      </c>
      <c r="P39" t="s">
        <v>1542</v>
      </c>
      <c r="Q39" t="s">
        <v>637</v>
      </c>
      <c r="R39" t="s">
        <v>867</v>
      </c>
      <c r="S39" t="s">
        <v>724</v>
      </c>
      <c r="T39" t="s">
        <v>554</v>
      </c>
      <c r="U39" t="s">
        <v>584</v>
      </c>
      <c r="V39" t="s">
        <v>1543</v>
      </c>
      <c r="W39" t="s">
        <v>1544</v>
      </c>
      <c r="X39" t="s">
        <v>523</v>
      </c>
      <c r="Y39" t="s">
        <v>1545</v>
      </c>
      <c r="Z39" t="s">
        <v>867</v>
      </c>
      <c r="AA39" t="s">
        <v>1542</v>
      </c>
      <c r="AB39" t="s">
        <v>724</v>
      </c>
      <c r="AC39" t="s">
        <v>637</v>
      </c>
      <c r="AD39" t="s">
        <v>867</v>
      </c>
      <c r="AE39" t="s">
        <v>1416</v>
      </c>
    </row>
    <row r="40" spans="1:31" x14ac:dyDescent="0.35">
      <c r="A40" s="1" t="s">
        <v>1546</v>
      </c>
      <c r="B40" t="s">
        <v>461</v>
      </c>
      <c r="C40" t="s">
        <v>1192</v>
      </c>
      <c r="D40" t="s">
        <v>1062</v>
      </c>
      <c r="E40" t="s">
        <v>1193</v>
      </c>
      <c r="F40" t="s">
        <v>1194</v>
      </c>
      <c r="G40" t="s">
        <v>1195</v>
      </c>
      <c r="H40" t="s">
        <v>1196</v>
      </c>
      <c r="I40" t="s">
        <v>1197</v>
      </c>
      <c r="J40" t="s">
        <v>1198</v>
      </c>
      <c r="K40" t="s">
        <v>1199</v>
      </c>
      <c r="L40" t="s">
        <v>1200</v>
      </c>
      <c r="M40" t="s">
        <v>1201</v>
      </c>
      <c r="N40" t="s">
        <v>1202</v>
      </c>
      <c r="O40" t="s">
        <v>1203</v>
      </c>
      <c r="P40" t="s">
        <v>1204</v>
      </c>
      <c r="Q40" t="s">
        <v>1205</v>
      </c>
      <c r="R40" t="s">
        <v>1206</v>
      </c>
      <c r="S40" t="s">
        <v>1207</v>
      </c>
      <c r="T40" t="s">
        <v>1208</v>
      </c>
      <c r="U40" t="s">
        <v>1209</v>
      </c>
      <c r="V40" t="s">
        <v>1210</v>
      </c>
      <c r="W40" t="s">
        <v>1211</v>
      </c>
      <c r="X40" t="s">
        <v>1212</v>
      </c>
      <c r="Y40" t="s">
        <v>1213</v>
      </c>
      <c r="Z40" t="s">
        <v>1214</v>
      </c>
      <c r="AA40" t="s">
        <v>1215</v>
      </c>
      <c r="AB40" t="s">
        <v>1216</v>
      </c>
      <c r="AC40" t="s">
        <v>1217</v>
      </c>
      <c r="AD40" t="s">
        <v>1218</v>
      </c>
      <c r="AE40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9"/>
  <sheetViews>
    <sheetView workbookViewId="0"/>
  </sheetViews>
  <sheetFormatPr defaultRowHeight="14.5" x14ac:dyDescent="0.35"/>
  <sheetData>
    <row r="1" spans="1:31" x14ac:dyDescent="0.3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35">
      <c r="A2" s="1" t="s">
        <v>883</v>
      </c>
      <c r="B2" t="s">
        <v>884</v>
      </c>
      <c r="C2" t="s">
        <v>554</v>
      </c>
      <c r="D2" t="s">
        <v>548</v>
      </c>
      <c r="E2" t="s">
        <v>569</v>
      </c>
      <c r="F2" t="s">
        <v>885</v>
      </c>
      <c r="G2" t="s">
        <v>886</v>
      </c>
      <c r="H2" t="s">
        <v>887</v>
      </c>
      <c r="I2" t="s">
        <v>454</v>
      </c>
      <c r="J2" t="s">
        <v>888</v>
      </c>
      <c r="K2" t="s">
        <v>870</v>
      </c>
      <c r="L2" t="s">
        <v>889</v>
      </c>
      <c r="M2" t="s">
        <v>890</v>
      </c>
      <c r="N2" t="s">
        <v>552</v>
      </c>
      <c r="O2" t="s">
        <v>891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  <c r="Y2" t="s">
        <v>238</v>
      </c>
      <c r="Z2" t="s">
        <v>239</v>
      </c>
      <c r="AA2" t="s">
        <v>240</v>
      </c>
      <c r="AB2" t="s">
        <v>241</v>
      </c>
      <c r="AC2" t="s">
        <v>242</v>
      </c>
      <c r="AD2" t="s">
        <v>243</v>
      </c>
      <c r="AE2" t="s">
        <v>244</v>
      </c>
    </row>
    <row r="3" spans="1:31" x14ac:dyDescent="0.35">
      <c r="A3" s="1" t="s">
        <v>656</v>
      </c>
      <c r="B3" t="s">
        <v>553</v>
      </c>
      <c r="C3" t="s">
        <v>578</v>
      </c>
      <c r="D3" t="s">
        <v>579</v>
      </c>
      <c r="E3" t="s">
        <v>657</v>
      </c>
      <c r="F3" t="s">
        <v>581</v>
      </c>
      <c r="G3" t="s">
        <v>658</v>
      </c>
      <c r="H3" t="s">
        <v>583</v>
      </c>
      <c r="I3" t="s">
        <v>584</v>
      </c>
      <c r="J3" t="s">
        <v>585</v>
      </c>
      <c r="K3" t="s">
        <v>646</v>
      </c>
      <c r="L3" t="s">
        <v>659</v>
      </c>
      <c r="M3" t="s">
        <v>430</v>
      </c>
      <c r="N3" t="s">
        <v>660</v>
      </c>
      <c r="O3" t="s">
        <v>661</v>
      </c>
      <c r="P3" t="s">
        <v>211</v>
      </c>
      <c r="Q3" t="s">
        <v>212</v>
      </c>
      <c r="R3" t="s">
        <v>213</v>
      </c>
      <c r="S3" t="s">
        <v>214</v>
      </c>
      <c r="T3" t="s">
        <v>215</v>
      </c>
      <c r="U3" t="s">
        <v>216</v>
      </c>
      <c r="V3" t="s">
        <v>217</v>
      </c>
      <c r="W3" t="s">
        <v>218</v>
      </c>
      <c r="X3" t="s">
        <v>219</v>
      </c>
      <c r="Y3" t="s">
        <v>220</v>
      </c>
      <c r="Z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</row>
    <row r="4" spans="1:31" x14ac:dyDescent="0.35">
      <c r="A4" s="1" t="s">
        <v>1547</v>
      </c>
      <c r="B4" t="s">
        <v>548</v>
      </c>
      <c r="C4" t="s">
        <v>867</v>
      </c>
      <c r="D4" t="s">
        <v>1417</v>
      </c>
      <c r="E4" t="s">
        <v>579</v>
      </c>
      <c r="F4" t="s">
        <v>724</v>
      </c>
      <c r="G4" t="s">
        <v>1281</v>
      </c>
      <c r="H4" t="s">
        <v>557</v>
      </c>
      <c r="I4" t="s">
        <v>1548</v>
      </c>
      <c r="J4" t="s">
        <v>1549</v>
      </c>
      <c r="K4" t="s">
        <v>1550</v>
      </c>
      <c r="L4" t="s">
        <v>1551</v>
      </c>
      <c r="M4" t="s">
        <v>1552</v>
      </c>
      <c r="N4" t="s">
        <v>549</v>
      </c>
      <c r="O4" t="s">
        <v>789</v>
      </c>
      <c r="P4" t="s">
        <v>1553</v>
      </c>
      <c r="Q4" t="s">
        <v>1554</v>
      </c>
      <c r="R4" t="s">
        <v>862</v>
      </c>
      <c r="S4" t="s">
        <v>548</v>
      </c>
      <c r="T4" t="s">
        <v>1555</v>
      </c>
      <c r="U4" t="s">
        <v>1556</v>
      </c>
      <c r="V4" t="s">
        <v>1557</v>
      </c>
      <c r="W4" t="s">
        <v>784</v>
      </c>
      <c r="X4" t="s">
        <v>1558</v>
      </c>
      <c r="Y4" t="s">
        <v>1559</v>
      </c>
      <c r="Z4" t="s">
        <v>1560</v>
      </c>
      <c r="AA4" t="s">
        <v>1561</v>
      </c>
      <c r="AB4" t="s">
        <v>1562</v>
      </c>
      <c r="AC4" t="s">
        <v>1563</v>
      </c>
      <c r="AD4" t="s">
        <v>1281</v>
      </c>
      <c r="AE4" t="s">
        <v>1061</v>
      </c>
    </row>
    <row r="5" spans="1:31" x14ac:dyDescent="0.35">
      <c r="A5" s="1" t="s">
        <v>1564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864</v>
      </c>
      <c r="T5" t="s">
        <v>1565</v>
      </c>
      <c r="U5" t="s">
        <v>863</v>
      </c>
      <c r="V5" t="s">
        <v>1566</v>
      </c>
      <c r="W5" t="s">
        <v>1567</v>
      </c>
      <c r="X5" t="s">
        <v>1568</v>
      </c>
      <c r="Y5" t="s">
        <v>558</v>
      </c>
      <c r="Z5" t="s">
        <v>555</v>
      </c>
      <c r="AA5" t="s">
        <v>811</v>
      </c>
      <c r="AB5" t="s">
        <v>665</v>
      </c>
      <c r="AC5" t="s">
        <v>865</v>
      </c>
      <c r="AD5" t="s">
        <v>1569</v>
      </c>
      <c r="AE5" t="s">
        <v>553</v>
      </c>
    </row>
    <row r="6" spans="1:31" x14ac:dyDescent="0.35">
      <c r="A6" s="1" t="s">
        <v>1570</v>
      </c>
      <c r="B6" t="s">
        <v>1571</v>
      </c>
      <c r="C6" t="s">
        <v>1572</v>
      </c>
      <c r="D6" t="s">
        <v>663</v>
      </c>
      <c r="E6" t="s">
        <v>1573</v>
      </c>
      <c r="F6" t="s">
        <v>637</v>
      </c>
      <c r="G6" t="s">
        <v>785</v>
      </c>
      <c r="H6" t="s">
        <v>1574</v>
      </c>
      <c r="I6" t="s">
        <v>1575</v>
      </c>
      <c r="J6" t="s">
        <v>1576</v>
      </c>
      <c r="K6" t="s">
        <v>1577</v>
      </c>
      <c r="L6" t="s">
        <v>882</v>
      </c>
      <c r="M6" t="s">
        <v>1029</v>
      </c>
      <c r="N6" t="s">
        <v>1578</v>
      </c>
      <c r="O6" t="s">
        <v>1579</v>
      </c>
      <c r="P6" t="s">
        <v>1580</v>
      </c>
      <c r="Q6" t="s">
        <v>1581</v>
      </c>
      <c r="R6" t="s">
        <v>1582</v>
      </c>
      <c r="S6" t="s">
        <v>1583</v>
      </c>
      <c r="T6" t="s">
        <v>650</v>
      </c>
      <c r="U6" t="s">
        <v>1584</v>
      </c>
      <c r="V6" t="s">
        <v>1585</v>
      </c>
      <c r="W6" t="s">
        <v>1586</v>
      </c>
      <c r="X6" t="s">
        <v>1587</v>
      </c>
      <c r="Y6" t="s">
        <v>1588</v>
      </c>
      <c r="Z6" t="s">
        <v>1428</v>
      </c>
      <c r="AA6" t="s">
        <v>1560</v>
      </c>
      <c r="AB6" t="s">
        <v>1222</v>
      </c>
      <c r="AC6" t="s">
        <v>1589</v>
      </c>
      <c r="AD6" t="s">
        <v>796</v>
      </c>
      <c r="AE6" t="s">
        <v>1590</v>
      </c>
    </row>
    <row r="7" spans="1:31" x14ac:dyDescent="0.35">
      <c r="A7" s="1" t="s">
        <v>1591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1592</v>
      </c>
      <c r="U7" t="s">
        <v>1593</v>
      </c>
      <c r="V7" t="s">
        <v>1594</v>
      </c>
      <c r="W7" t="s">
        <v>454</v>
      </c>
      <c r="X7" t="s">
        <v>1595</v>
      </c>
      <c r="Y7" t="s">
        <v>1049</v>
      </c>
      <c r="Z7" t="s">
        <v>1596</v>
      </c>
      <c r="AA7" t="s">
        <v>1322</v>
      </c>
      <c r="AB7" t="s">
        <v>1597</v>
      </c>
      <c r="AC7" t="s">
        <v>869</v>
      </c>
      <c r="AD7" t="s">
        <v>558</v>
      </c>
      <c r="AE7" t="s">
        <v>1598</v>
      </c>
    </row>
    <row r="8" spans="1:31" x14ac:dyDescent="0.35">
      <c r="A8" s="1" t="s">
        <v>1027</v>
      </c>
      <c r="B8" t="s">
        <v>87</v>
      </c>
      <c r="C8" t="s">
        <v>87</v>
      </c>
      <c r="D8" t="s">
        <v>785</v>
      </c>
      <c r="E8" t="s">
        <v>867</v>
      </c>
      <c r="F8" t="s">
        <v>87</v>
      </c>
      <c r="G8" t="s">
        <v>1556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</row>
    <row r="9" spans="1:31" x14ac:dyDescent="0.35">
      <c r="A9" s="1" t="s">
        <v>1220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1599</v>
      </c>
      <c r="W9" t="s">
        <v>1600</v>
      </c>
      <c r="X9" t="s">
        <v>1601</v>
      </c>
      <c r="Y9" t="s">
        <v>1602</v>
      </c>
      <c r="Z9" t="s">
        <v>1603</v>
      </c>
      <c r="AA9" t="s">
        <v>1604</v>
      </c>
      <c r="AB9" t="s">
        <v>1605</v>
      </c>
      <c r="AC9" t="s">
        <v>1606</v>
      </c>
      <c r="AD9" t="s">
        <v>1607</v>
      </c>
      <c r="AE9" t="s">
        <v>1608</v>
      </c>
    </row>
    <row r="10" spans="1:31" x14ac:dyDescent="0.35">
      <c r="A10" s="1" t="s">
        <v>1609</v>
      </c>
      <c r="B10" t="s">
        <v>1309</v>
      </c>
      <c r="C10" t="s">
        <v>885</v>
      </c>
      <c r="D10" t="s">
        <v>1610</v>
      </c>
      <c r="E10" t="s">
        <v>1611</v>
      </c>
      <c r="F10" t="s">
        <v>578</v>
      </c>
      <c r="G10" t="s">
        <v>1612</v>
      </c>
      <c r="H10" t="s">
        <v>1006</v>
      </c>
      <c r="I10" t="s">
        <v>810</v>
      </c>
      <c r="J10" t="s">
        <v>1613</v>
      </c>
      <c r="K10" t="s">
        <v>1614</v>
      </c>
      <c r="L10" t="s">
        <v>1615</v>
      </c>
      <c r="M10" t="s">
        <v>553</v>
      </c>
      <c r="N10" t="s">
        <v>1616</v>
      </c>
      <c r="O10" t="s">
        <v>1617</v>
      </c>
      <c r="P10" t="s">
        <v>561</v>
      </c>
      <c r="Q10" t="s">
        <v>1618</v>
      </c>
      <c r="R10" t="s">
        <v>1619</v>
      </c>
      <c r="S10" t="s">
        <v>1583</v>
      </c>
      <c r="T10" t="s">
        <v>1620</v>
      </c>
      <c r="U10" t="s">
        <v>1574</v>
      </c>
      <c r="V10" t="s">
        <v>1621</v>
      </c>
      <c r="W10" t="s">
        <v>1622</v>
      </c>
      <c r="X10" t="s">
        <v>1044</v>
      </c>
      <c r="Y10" t="s">
        <v>1623</v>
      </c>
      <c r="Z10" t="s">
        <v>424</v>
      </c>
      <c r="AA10" t="s">
        <v>1044</v>
      </c>
      <c r="AB10" t="s">
        <v>641</v>
      </c>
      <c r="AC10" t="s">
        <v>1624</v>
      </c>
      <c r="AD10" t="s">
        <v>1625</v>
      </c>
      <c r="AE10" t="s">
        <v>1611</v>
      </c>
    </row>
    <row r="11" spans="1:31" x14ac:dyDescent="0.35">
      <c r="A11" s="1" t="s">
        <v>1626</v>
      </c>
      <c r="B11" t="s">
        <v>1562</v>
      </c>
      <c r="C11" t="s">
        <v>724</v>
      </c>
      <c r="D11" t="s">
        <v>810</v>
      </c>
      <c r="E11" t="s">
        <v>1627</v>
      </c>
      <c r="F11" t="s">
        <v>1628</v>
      </c>
      <c r="G11" t="s">
        <v>1629</v>
      </c>
      <c r="H11" t="s">
        <v>862</v>
      </c>
      <c r="I11" t="s">
        <v>579</v>
      </c>
      <c r="J11" t="s">
        <v>1580</v>
      </c>
      <c r="K11" t="s">
        <v>1630</v>
      </c>
      <c r="L11" t="s">
        <v>1631</v>
      </c>
      <c r="M11" t="s">
        <v>1281</v>
      </c>
      <c r="N11" t="s">
        <v>1632</v>
      </c>
      <c r="O11" t="s">
        <v>1633</v>
      </c>
      <c r="P11" t="s">
        <v>1634</v>
      </c>
      <c r="Q11" t="s">
        <v>1635</v>
      </c>
      <c r="R11" t="s">
        <v>1636</v>
      </c>
      <c r="S11" t="s">
        <v>654</v>
      </c>
      <c r="T11" t="s">
        <v>1637</v>
      </c>
      <c r="U11" t="s">
        <v>1638</v>
      </c>
      <c r="V11" t="s">
        <v>1639</v>
      </c>
      <c r="W11" t="s">
        <v>1640</v>
      </c>
      <c r="X11" t="s">
        <v>1641</v>
      </c>
      <c r="Y11" t="s">
        <v>1346</v>
      </c>
      <c r="Z11" t="s">
        <v>1542</v>
      </c>
      <c r="AA11" t="s">
        <v>1642</v>
      </c>
      <c r="AB11" t="s">
        <v>1643</v>
      </c>
      <c r="AC11" t="s">
        <v>1059</v>
      </c>
      <c r="AD11" t="s">
        <v>1644</v>
      </c>
      <c r="AE11" t="s">
        <v>1428</v>
      </c>
    </row>
    <row r="12" spans="1:31" x14ac:dyDescent="0.35">
      <c r="A12" s="1" t="s">
        <v>1645</v>
      </c>
      <c r="B12" t="s">
        <v>1618</v>
      </c>
      <c r="C12" t="s">
        <v>1628</v>
      </c>
      <c r="D12" t="s">
        <v>455</v>
      </c>
      <c r="E12" t="s">
        <v>1646</v>
      </c>
      <c r="F12" t="s">
        <v>1428</v>
      </c>
      <c r="G12" t="s">
        <v>1647</v>
      </c>
      <c r="H12" t="s">
        <v>1648</v>
      </c>
      <c r="I12" t="s">
        <v>1649</v>
      </c>
      <c r="J12" t="s">
        <v>1650</v>
      </c>
      <c r="K12" t="s">
        <v>645</v>
      </c>
      <c r="L12" t="s">
        <v>1651</v>
      </c>
      <c r="M12" t="s">
        <v>1652</v>
      </c>
      <c r="N12" t="s">
        <v>669</v>
      </c>
      <c r="O12" t="s">
        <v>1653</v>
      </c>
      <c r="P12" t="s">
        <v>1654</v>
      </c>
      <c r="Q12" t="s">
        <v>1655</v>
      </c>
      <c r="R12" t="s">
        <v>1656</v>
      </c>
      <c r="S12" t="s">
        <v>1657</v>
      </c>
      <c r="T12" t="s">
        <v>1658</v>
      </c>
      <c r="U12" t="s">
        <v>1659</v>
      </c>
      <c r="V12" t="s">
        <v>1660</v>
      </c>
      <c r="W12" t="s">
        <v>1661</v>
      </c>
      <c r="X12" t="s">
        <v>1662</v>
      </c>
      <c r="Y12" t="s">
        <v>1663</v>
      </c>
      <c r="Z12" t="s">
        <v>1664</v>
      </c>
      <c r="AA12" t="s">
        <v>1287</v>
      </c>
      <c r="AB12" t="s">
        <v>1665</v>
      </c>
      <c r="AC12" t="s">
        <v>580</v>
      </c>
      <c r="AD12" t="s">
        <v>1666</v>
      </c>
      <c r="AE12" t="s">
        <v>654</v>
      </c>
    </row>
    <row r="13" spans="1:31" x14ac:dyDescent="0.35">
      <c r="A13" s="1" t="s">
        <v>1667</v>
      </c>
      <c r="B13" t="s">
        <v>1668</v>
      </c>
      <c r="C13" t="s">
        <v>1669</v>
      </c>
      <c r="D13" t="s">
        <v>1572</v>
      </c>
      <c r="E13" t="s">
        <v>1670</v>
      </c>
      <c r="F13" t="s">
        <v>1671</v>
      </c>
      <c r="G13" t="s">
        <v>1672</v>
      </c>
      <c r="H13" t="s">
        <v>1673</v>
      </c>
      <c r="I13" t="s">
        <v>1674</v>
      </c>
      <c r="J13" t="s">
        <v>1675</v>
      </c>
      <c r="K13" t="s">
        <v>1676</v>
      </c>
      <c r="L13" t="s">
        <v>1677</v>
      </c>
      <c r="M13" t="s">
        <v>1470</v>
      </c>
      <c r="N13" t="s">
        <v>1678</v>
      </c>
      <c r="O13" t="s">
        <v>1679</v>
      </c>
      <c r="P13" t="s">
        <v>1680</v>
      </c>
      <c r="Q13" t="s">
        <v>1681</v>
      </c>
      <c r="R13" t="s">
        <v>1682</v>
      </c>
      <c r="S13" t="s">
        <v>1683</v>
      </c>
      <c r="T13" t="s">
        <v>1684</v>
      </c>
      <c r="U13" t="s">
        <v>1685</v>
      </c>
      <c r="V13" t="s">
        <v>1686</v>
      </c>
      <c r="W13" t="s">
        <v>1687</v>
      </c>
      <c r="X13" t="s">
        <v>1688</v>
      </c>
      <c r="Y13" t="s">
        <v>1689</v>
      </c>
      <c r="Z13" t="s">
        <v>1690</v>
      </c>
      <c r="AA13" t="s">
        <v>1691</v>
      </c>
      <c r="AB13" t="s">
        <v>1692</v>
      </c>
      <c r="AC13" t="s">
        <v>1693</v>
      </c>
      <c r="AD13" t="s">
        <v>1694</v>
      </c>
      <c r="AE13" t="s">
        <v>1695</v>
      </c>
    </row>
    <row r="14" spans="1:31" x14ac:dyDescent="0.35">
      <c r="A14" s="1" t="s">
        <v>1696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655</v>
      </c>
      <c r="V14" t="s">
        <v>1052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1697</v>
      </c>
      <c r="AC14" t="s">
        <v>87</v>
      </c>
      <c r="AD14" t="s">
        <v>1571</v>
      </c>
      <c r="AE14" t="s">
        <v>785</v>
      </c>
    </row>
    <row r="15" spans="1:31" x14ac:dyDescent="0.35">
      <c r="A15" s="1" t="s">
        <v>1698</v>
      </c>
      <c r="B15" t="s">
        <v>87</v>
      </c>
      <c r="C15" t="s">
        <v>1699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1700</v>
      </c>
      <c r="R15" t="s">
        <v>1701</v>
      </c>
      <c r="S15" t="s">
        <v>1702</v>
      </c>
      <c r="T15" t="s">
        <v>591</v>
      </c>
      <c r="U15" t="s">
        <v>1703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1704</v>
      </c>
      <c r="AB15" t="s">
        <v>1705</v>
      </c>
      <c r="AC15" t="s">
        <v>87</v>
      </c>
      <c r="AD15" t="s">
        <v>87</v>
      </c>
      <c r="AE15" t="s">
        <v>87</v>
      </c>
    </row>
    <row r="16" spans="1:31" x14ac:dyDescent="0.35">
      <c r="A16" s="1" t="s">
        <v>1706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554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959</v>
      </c>
      <c r="S16" t="s">
        <v>586</v>
      </c>
      <c r="T16" t="s">
        <v>1707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659</v>
      </c>
      <c r="AC16" t="s">
        <v>1708</v>
      </c>
      <c r="AD16" t="s">
        <v>637</v>
      </c>
      <c r="AE16" t="s">
        <v>87</v>
      </c>
    </row>
    <row r="17" spans="1:31" x14ac:dyDescent="0.35">
      <c r="A17" s="1" t="s">
        <v>1709</v>
      </c>
      <c r="B17" t="s">
        <v>1417</v>
      </c>
      <c r="C17" t="s">
        <v>1416</v>
      </c>
      <c r="D17" t="s">
        <v>810</v>
      </c>
      <c r="E17" t="s">
        <v>1710</v>
      </c>
      <c r="F17" t="s">
        <v>1711</v>
      </c>
      <c r="G17" t="s">
        <v>1668</v>
      </c>
      <c r="H17" t="s">
        <v>789</v>
      </c>
      <c r="I17" t="s">
        <v>655</v>
      </c>
      <c r="J17" t="s">
        <v>1712</v>
      </c>
      <c r="K17" t="s">
        <v>1713</v>
      </c>
      <c r="L17" t="s">
        <v>1714</v>
      </c>
      <c r="M17" t="s">
        <v>957</v>
      </c>
      <c r="N17" t="s">
        <v>1010</v>
      </c>
      <c r="O17" t="s">
        <v>1715</v>
      </c>
      <c r="P17" t="s">
        <v>1050</v>
      </c>
      <c r="Q17" t="s">
        <v>1716</v>
      </c>
      <c r="R17" t="s">
        <v>1146</v>
      </c>
      <c r="S17" t="s">
        <v>1717</v>
      </c>
      <c r="T17" t="s">
        <v>1718</v>
      </c>
      <c r="U17" t="s">
        <v>1719</v>
      </c>
      <c r="V17" t="s">
        <v>1720</v>
      </c>
      <c r="W17" t="s">
        <v>1721</v>
      </c>
      <c r="X17" t="s">
        <v>1722</v>
      </c>
      <c r="Y17" t="s">
        <v>1723</v>
      </c>
      <c r="Z17" t="s">
        <v>1724</v>
      </c>
      <c r="AA17" t="s">
        <v>1725</v>
      </c>
      <c r="AB17" t="s">
        <v>1726</v>
      </c>
      <c r="AC17" t="s">
        <v>1727</v>
      </c>
      <c r="AD17" t="s">
        <v>1728</v>
      </c>
      <c r="AE17" t="s">
        <v>1729</v>
      </c>
    </row>
    <row r="18" spans="1:31" x14ac:dyDescent="0.35">
      <c r="A18" s="1" t="s">
        <v>1730</v>
      </c>
      <c r="B18" t="s">
        <v>1628</v>
      </c>
      <c r="C18" t="s">
        <v>1731</v>
      </c>
      <c r="D18" t="s">
        <v>1732</v>
      </c>
      <c r="E18" t="s">
        <v>1352</v>
      </c>
      <c r="F18" t="s">
        <v>1733</v>
      </c>
      <c r="G18" t="s">
        <v>1734</v>
      </c>
      <c r="H18" t="s">
        <v>1735</v>
      </c>
      <c r="I18" t="s">
        <v>1736</v>
      </c>
      <c r="J18" t="s">
        <v>751</v>
      </c>
      <c r="K18" t="s">
        <v>1737</v>
      </c>
      <c r="L18" t="s">
        <v>1738</v>
      </c>
      <c r="M18" t="s">
        <v>1739</v>
      </c>
      <c r="N18" t="s">
        <v>1740</v>
      </c>
      <c r="O18" t="s">
        <v>1006</v>
      </c>
      <c r="P18" t="s">
        <v>1741</v>
      </c>
      <c r="Q18" t="s">
        <v>1742</v>
      </c>
      <c r="R18" t="s">
        <v>1743</v>
      </c>
      <c r="S18" t="s">
        <v>1744</v>
      </c>
      <c r="T18" t="s">
        <v>750</v>
      </c>
      <c r="U18" t="s">
        <v>1745</v>
      </c>
      <c r="V18" t="s">
        <v>1746</v>
      </c>
      <c r="W18" t="s">
        <v>1721</v>
      </c>
      <c r="X18" t="s">
        <v>1722</v>
      </c>
      <c r="Y18" t="s">
        <v>1723</v>
      </c>
      <c r="Z18" t="s">
        <v>1724</v>
      </c>
      <c r="AA18" t="s">
        <v>1747</v>
      </c>
      <c r="AB18" t="s">
        <v>1748</v>
      </c>
      <c r="AC18" t="s">
        <v>1749</v>
      </c>
      <c r="AD18" t="s">
        <v>1750</v>
      </c>
      <c r="AE18" t="s">
        <v>1751</v>
      </c>
    </row>
    <row r="19" spans="1:31" x14ac:dyDescent="0.35">
      <c r="A19" s="1" t="s">
        <v>1752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1753</v>
      </c>
      <c r="T19" t="s">
        <v>1754</v>
      </c>
      <c r="U19" t="s">
        <v>1755</v>
      </c>
      <c r="V19" t="s">
        <v>1756</v>
      </c>
      <c r="W19" t="s">
        <v>1757</v>
      </c>
      <c r="X19" t="s">
        <v>1758</v>
      </c>
      <c r="Y19" t="s">
        <v>1759</v>
      </c>
      <c r="Z19" t="s">
        <v>1760</v>
      </c>
      <c r="AA19" t="s">
        <v>1761</v>
      </c>
      <c r="AB19" t="s">
        <v>1762</v>
      </c>
      <c r="AC19" t="s">
        <v>1763</v>
      </c>
      <c r="AD19" t="s">
        <v>1764</v>
      </c>
      <c r="AE19" t="s">
        <v>1765</v>
      </c>
    </row>
    <row r="20" spans="1:31" x14ac:dyDescent="0.35">
      <c r="A20" s="1" t="s">
        <v>1766</v>
      </c>
      <c r="B20" t="s">
        <v>87</v>
      </c>
      <c r="C20" t="s">
        <v>1325</v>
      </c>
      <c r="D20" t="s">
        <v>87</v>
      </c>
      <c r="E20" t="s">
        <v>87</v>
      </c>
      <c r="F20" t="s">
        <v>867</v>
      </c>
      <c r="G20" t="s">
        <v>87</v>
      </c>
      <c r="H20" t="s">
        <v>724</v>
      </c>
      <c r="I20" t="s">
        <v>87</v>
      </c>
      <c r="J20" t="s">
        <v>660</v>
      </c>
      <c r="K20" t="s">
        <v>1003</v>
      </c>
      <c r="L20" t="s">
        <v>87</v>
      </c>
      <c r="M20" t="s">
        <v>548</v>
      </c>
      <c r="N20" t="s">
        <v>1309</v>
      </c>
      <c r="O20" t="s">
        <v>1322</v>
      </c>
      <c r="P20" t="s">
        <v>1142</v>
      </c>
      <c r="Q20" t="s">
        <v>1767</v>
      </c>
      <c r="R20" t="s">
        <v>87</v>
      </c>
      <c r="S20" t="s">
        <v>87</v>
      </c>
      <c r="T20" t="s">
        <v>87</v>
      </c>
      <c r="U20" t="s">
        <v>1768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424</v>
      </c>
    </row>
    <row r="21" spans="1:31" x14ac:dyDescent="0.35">
      <c r="A21" s="1" t="s">
        <v>1769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1770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1771</v>
      </c>
      <c r="P21" t="s">
        <v>1772</v>
      </c>
      <c r="Q21" t="s">
        <v>1771</v>
      </c>
      <c r="R21" t="s">
        <v>1773</v>
      </c>
      <c r="S21" t="s">
        <v>87</v>
      </c>
      <c r="T21" t="s">
        <v>1774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</row>
    <row r="22" spans="1:31" x14ac:dyDescent="0.35">
      <c r="A22" s="1" t="s">
        <v>1775</v>
      </c>
      <c r="B22" t="s">
        <v>87</v>
      </c>
      <c r="C22" t="s">
        <v>1577</v>
      </c>
      <c r="D22" t="s">
        <v>1773</v>
      </c>
      <c r="E22" t="s">
        <v>1776</v>
      </c>
      <c r="F22" t="s">
        <v>1777</v>
      </c>
      <c r="G22" t="s">
        <v>1776</v>
      </c>
      <c r="H22" t="s">
        <v>1731</v>
      </c>
      <c r="I22" t="s">
        <v>87</v>
      </c>
      <c r="J22" t="s">
        <v>1778</v>
      </c>
      <c r="K22" t="s">
        <v>1779</v>
      </c>
      <c r="L22" t="s">
        <v>1571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1588</v>
      </c>
      <c r="W22" t="s">
        <v>1765</v>
      </c>
      <c r="X22" t="s">
        <v>1780</v>
      </c>
      <c r="Y22" t="s">
        <v>1781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</row>
    <row r="23" spans="1:31" x14ac:dyDescent="0.35">
      <c r="A23" s="1" t="s">
        <v>1782</v>
      </c>
      <c r="B23" t="s">
        <v>549</v>
      </c>
      <c r="C23" t="s">
        <v>1679</v>
      </c>
      <c r="D23" t="s">
        <v>1044</v>
      </c>
      <c r="E23" t="s">
        <v>1622</v>
      </c>
      <c r="F23" t="s">
        <v>1783</v>
      </c>
      <c r="G23" t="s">
        <v>1482</v>
      </c>
      <c r="H23" t="s">
        <v>1566</v>
      </c>
      <c r="I23" t="s">
        <v>1784</v>
      </c>
      <c r="J23" t="s">
        <v>1785</v>
      </c>
      <c r="K23" t="s">
        <v>1786</v>
      </c>
      <c r="L23" t="s">
        <v>1787</v>
      </c>
      <c r="M23" t="s">
        <v>1788</v>
      </c>
      <c r="N23" t="s">
        <v>1789</v>
      </c>
      <c r="O23" t="s">
        <v>1790</v>
      </c>
      <c r="P23" t="s">
        <v>1791</v>
      </c>
      <c r="Q23" t="s">
        <v>1792</v>
      </c>
      <c r="R23" t="s">
        <v>1717</v>
      </c>
      <c r="S23" t="s">
        <v>1793</v>
      </c>
      <c r="T23" t="s">
        <v>1794</v>
      </c>
      <c r="U23" t="s">
        <v>1795</v>
      </c>
      <c r="V23" t="s">
        <v>1796</v>
      </c>
      <c r="W23" t="s">
        <v>1797</v>
      </c>
      <c r="X23" t="s">
        <v>1798</v>
      </c>
      <c r="Y23" t="s">
        <v>885</v>
      </c>
      <c r="Z23" t="s">
        <v>1799</v>
      </c>
      <c r="AA23" t="s">
        <v>1800</v>
      </c>
      <c r="AB23" t="s">
        <v>1801</v>
      </c>
      <c r="AC23" t="s">
        <v>1802</v>
      </c>
      <c r="AD23" t="s">
        <v>1803</v>
      </c>
      <c r="AE23" t="s">
        <v>1804</v>
      </c>
    </row>
    <row r="24" spans="1:31" x14ac:dyDescent="0.35">
      <c r="A24" s="1" t="s">
        <v>1805</v>
      </c>
      <c r="B24" t="s">
        <v>549</v>
      </c>
      <c r="C24" t="s">
        <v>789</v>
      </c>
      <c r="D24" t="s">
        <v>551</v>
      </c>
      <c r="E24" t="s">
        <v>1806</v>
      </c>
      <c r="F24" t="s">
        <v>1807</v>
      </c>
      <c r="G24" t="s">
        <v>1808</v>
      </c>
      <c r="H24" t="s">
        <v>1352</v>
      </c>
      <c r="I24" t="s">
        <v>1784</v>
      </c>
      <c r="J24" t="s">
        <v>1260</v>
      </c>
      <c r="K24" t="s">
        <v>1808</v>
      </c>
      <c r="L24" t="s">
        <v>1457</v>
      </c>
      <c r="M24" t="s">
        <v>1809</v>
      </c>
      <c r="N24" t="s">
        <v>1810</v>
      </c>
      <c r="O24" t="s">
        <v>1811</v>
      </c>
      <c r="P24" t="s">
        <v>1812</v>
      </c>
      <c r="Q24" t="s">
        <v>1813</v>
      </c>
      <c r="R24" t="s">
        <v>1814</v>
      </c>
      <c r="S24" t="s">
        <v>1815</v>
      </c>
      <c r="T24" t="s">
        <v>1816</v>
      </c>
      <c r="U24" t="s">
        <v>1817</v>
      </c>
      <c r="V24" t="s">
        <v>1818</v>
      </c>
      <c r="W24" t="s">
        <v>1819</v>
      </c>
      <c r="X24" t="s">
        <v>1820</v>
      </c>
      <c r="Y24" t="s">
        <v>1821</v>
      </c>
      <c r="Z24" t="s">
        <v>731</v>
      </c>
      <c r="AA24" t="s">
        <v>1822</v>
      </c>
      <c r="AB24" t="s">
        <v>1823</v>
      </c>
      <c r="AC24" t="s">
        <v>1612</v>
      </c>
      <c r="AD24" t="s">
        <v>1824</v>
      </c>
      <c r="AE24" t="s">
        <v>1825</v>
      </c>
    </row>
    <row r="25" spans="1:31" x14ac:dyDescent="0.35">
      <c r="A25" s="1" t="s">
        <v>1826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</row>
    <row r="26" spans="1:31" x14ac:dyDescent="0.35">
      <c r="A26" s="1" t="s">
        <v>1827</v>
      </c>
      <c r="B26" t="s">
        <v>87</v>
      </c>
      <c r="C26" t="s">
        <v>87</v>
      </c>
      <c r="D26" t="s">
        <v>579</v>
      </c>
      <c r="E26" t="s">
        <v>553</v>
      </c>
      <c r="F26" t="s">
        <v>1828</v>
      </c>
      <c r="G26" t="s">
        <v>1562</v>
      </c>
      <c r="H26" t="s">
        <v>643</v>
      </c>
      <c r="I26" t="s">
        <v>784</v>
      </c>
      <c r="J26" t="s">
        <v>1829</v>
      </c>
      <c r="K26" t="s">
        <v>458</v>
      </c>
      <c r="L26" t="s">
        <v>815</v>
      </c>
      <c r="M26" t="s">
        <v>1830</v>
      </c>
      <c r="N26" t="s">
        <v>1553</v>
      </c>
      <c r="O26" t="s">
        <v>1544</v>
      </c>
      <c r="P26" t="s">
        <v>640</v>
      </c>
      <c r="Q26" t="s">
        <v>1831</v>
      </c>
      <c r="R26" t="s">
        <v>1588</v>
      </c>
      <c r="S26" t="s">
        <v>574</v>
      </c>
      <c r="T26" t="s">
        <v>1832</v>
      </c>
      <c r="U26" t="s">
        <v>1833</v>
      </c>
      <c r="V26" t="s">
        <v>1834</v>
      </c>
      <c r="W26" t="s">
        <v>1835</v>
      </c>
      <c r="X26" t="s">
        <v>1836</v>
      </c>
      <c r="Y26" t="s">
        <v>1837</v>
      </c>
      <c r="Z26" t="s">
        <v>1838</v>
      </c>
      <c r="AA26" t="s">
        <v>1839</v>
      </c>
      <c r="AB26" t="s">
        <v>1840</v>
      </c>
      <c r="AC26" t="s">
        <v>1774</v>
      </c>
      <c r="AD26" t="s">
        <v>1841</v>
      </c>
      <c r="AE26" t="s">
        <v>1842</v>
      </c>
    </row>
    <row r="27" spans="1:31" x14ac:dyDescent="0.35">
      <c r="A27" s="1" t="s">
        <v>1843</v>
      </c>
      <c r="B27" t="s">
        <v>87</v>
      </c>
      <c r="C27" t="s">
        <v>87</v>
      </c>
      <c r="D27" t="s">
        <v>581</v>
      </c>
      <c r="E27" t="s">
        <v>865</v>
      </c>
      <c r="F27" t="s">
        <v>725</v>
      </c>
      <c r="G27" t="s">
        <v>787</v>
      </c>
      <c r="H27" t="s">
        <v>1142</v>
      </c>
      <c r="I27" t="s">
        <v>972</v>
      </c>
      <c r="J27" t="s">
        <v>973</v>
      </c>
      <c r="K27" t="s">
        <v>974</v>
      </c>
      <c r="L27" t="s">
        <v>975</v>
      </c>
      <c r="M27" t="s">
        <v>976</v>
      </c>
      <c r="N27" t="s">
        <v>977</v>
      </c>
      <c r="O27" t="s">
        <v>978</v>
      </c>
      <c r="P27" t="s">
        <v>979</v>
      </c>
      <c r="Q27" t="s">
        <v>980</v>
      </c>
      <c r="R27" t="s">
        <v>447</v>
      </c>
      <c r="S27" t="s">
        <v>981</v>
      </c>
      <c r="T27" t="s">
        <v>982</v>
      </c>
      <c r="U27" t="s">
        <v>983</v>
      </c>
      <c r="V27" t="s">
        <v>984</v>
      </c>
      <c r="W27" t="s">
        <v>985</v>
      </c>
      <c r="X27" t="s">
        <v>986</v>
      </c>
      <c r="Y27" t="s">
        <v>987</v>
      </c>
      <c r="Z27" t="s">
        <v>988</v>
      </c>
      <c r="AA27" t="s">
        <v>989</v>
      </c>
      <c r="AB27" t="s">
        <v>1844</v>
      </c>
      <c r="AC27" t="s">
        <v>1845</v>
      </c>
      <c r="AD27" t="s">
        <v>1846</v>
      </c>
      <c r="AE27" t="s">
        <v>1847</v>
      </c>
    </row>
    <row r="28" spans="1:31" x14ac:dyDescent="0.35">
      <c r="A28" s="1" t="s">
        <v>1848</v>
      </c>
      <c r="B28" t="s">
        <v>637</v>
      </c>
      <c r="C28" t="s">
        <v>554</v>
      </c>
      <c r="D28" t="s">
        <v>640</v>
      </c>
      <c r="E28" t="s">
        <v>1140</v>
      </c>
      <c r="F28" t="s">
        <v>1567</v>
      </c>
      <c r="G28" t="s">
        <v>1309</v>
      </c>
      <c r="H28" t="s">
        <v>1327</v>
      </c>
      <c r="I28" t="s">
        <v>1849</v>
      </c>
      <c r="J28" t="s">
        <v>972</v>
      </c>
      <c r="K28" t="s">
        <v>973</v>
      </c>
      <c r="L28" t="s">
        <v>974</v>
      </c>
      <c r="M28" t="s">
        <v>975</v>
      </c>
      <c r="N28" t="s">
        <v>976</v>
      </c>
      <c r="O28" t="s">
        <v>977</v>
      </c>
      <c r="P28" t="s">
        <v>978</v>
      </c>
      <c r="Q28" t="s">
        <v>979</v>
      </c>
      <c r="R28" t="s">
        <v>980</v>
      </c>
      <c r="S28" t="s">
        <v>447</v>
      </c>
      <c r="T28" t="s">
        <v>981</v>
      </c>
      <c r="U28" t="s">
        <v>982</v>
      </c>
      <c r="V28" t="s">
        <v>983</v>
      </c>
      <c r="W28" t="s">
        <v>984</v>
      </c>
      <c r="X28" t="s">
        <v>985</v>
      </c>
      <c r="Y28" t="s">
        <v>986</v>
      </c>
      <c r="Z28" t="s">
        <v>987</v>
      </c>
      <c r="AA28" t="s">
        <v>988</v>
      </c>
      <c r="AB28" t="s">
        <v>1850</v>
      </c>
      <c r="AC28" t="s">
        <v>1844</v>
      </c>
      <c r="AD28" t="s">
        <v>1845</v>
      </c>
      <c r="AE28" t="s">
        <v>1846</v>
      </c>
    </row>
    <row r="29" spans="1:31" x14ac:dyDescent="0.35">
      <c r="A29" s="1" t="s">
        <v>1851</v>
      </c>
      <c r="B29" t="s">
        <v>1773</v>
      </c>
      <c r="C29" t="s">
        <v>1852</v>
      </c>
      <c r="D29" t="s">
        <v>637</v>
      </c>
      <c r="E29" t="s">
        <v>1624</v>
      </c>
      <c r="F29" t="s">
        <v>1853</v>
      </c>
      <c r="G29" t="s">
        <v>1854</v>
      </c>
      <c r="H29" t="s">
        <v>1855</v>
      </c>
      <c r="I29" t="s">
        <v>1837</v>
      </c>
      <c r="J29" t="s">
        <v>1856</v>
      </c>
      <c r="K29" t="s">
        <v>1857</v>
      </c>
      <c r="L29" t="s">
        <v>1858</v>
      </c>
      <c r="M29" t="s">
        <v>1309</v>
      </c>
      <c r="N29" t="s">
        <v>431</v>
      </c>
      <c r="O29" t="s">
        <v>1859</v>
      </c>
      <c r="P29" t="s">
        <v>815</v>
      </c>
      <c r="Q29" t="s">
        <v>1860</v>
      </c>
      <c r="R29" t="s">
        <v>1861</v>
      </c>
      <c r="S29" t="s">
        <v>1862</v>
      </c>
      <c r="T29" t="s">
        <v>1863</v>
      </c>
      <c r="U29" t="s">
        <v>1864</v>
      </c>
      <c r="V29" t="s">
        <v>822</v>
      </c>
      <c r="W29" t="s">
        <v>1865</v>
      </c>
      <c r="X29" t="s">
        <v>664</v>
      </c>
      <c r="Y29" t="s">
        <v>1866</v>
      </c>
      <c r="Z29" t="s">
        <v>645</v>
      </c>
      <c r="AA29" t="s">
        <v>1867</v>
      </c>
      <c r="AB29" t="s">
        <v>1332</v>
      </c>
      <c r="AC29" t="s">
        <v>1868</v>
      </c>
      <c r="AD29" t="s">
        <v>1640</v>
      </c>
      <c r="AE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2022-08-17T01:06:20Z</dcterms:created>
  <dcterms:modified xsi:type="dcterms:W3CDTF">2023-10-10T02:16:50Z</dcterms:modified>
</cp:coreProperties>
</file>