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760" yWindow="2200" windowWidth="21600" windowHeight="1151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0" fillId="2" borderId="0" pivotButton="0" quotePrefix="0" xfId="0"/>
    <xf numFmtId="0" fontId="2" fillId="2" borderId="0" pivotButton="0" quotePrefix="0" xfId="0"/>
    <xf numFmtId="0" fontId="0" fillId="0" borderId="2" pivotButton="0" quotePrefix="0" xfId="0"/>
    <xf numFmtId="0" fontId="0" fillId="3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0" fillId="0" borderId="0" pivotButton="0" quotePrefix="0" xfId="0"/>
    <xf numFmtId="0" fontId="0" fillId="0" borderId="2" pivotButton="0" quotePrefix="0" xfId="0"/>
    <xf numFmtId="0" fontId="3" fillId="0" borderId="0" pivotButton="0" quotePrefix="0" xfId="0"/>
    <xf numFmtId="0" fontId="3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H12" sqref="H12"/>
    </sheetView>
  </sheetViews>
  <sheetFormatPr baseColWidth="8" defaultRowHeight="14.5"/>
  <cols>
    <col width="10.7265625" bestFit="1" customWidth="1" style="13" min="2" max="2"/>
  </cols>
  <sheetData>
    <row r="1">
      <c r="A1" t="e">
        <v>#VALUE!</v>
      </c>
    </row>
    <row r="2">
      <c r="A2" s="1" t="inlineStr">
        <is>
          <t>Price</t>
        </is>
      </c>
      <c r="B2" s="2">
        <f t="array" ref="B2">_FV(A1,"Price")</f>
        <v/>
      </c>
    </row>
    <row r="3">
      <c r="A3" s="1" t="inlineStr">
        <is>
          <t>Shares</t>
        </is>
      </c>
      <c r="B3" s="3">
        <f t="array" ref="B3">_FV(A1,"Shares outstanding",TRUE)/1000000</f>
        <v/>
      </c>
    </row>
    <row r="4">
      <c r="A4" s="1" t="inlineStr">
        <is>
          <t>MC</t>
        </is>
      </c>
      <c r="B4" s="2">
        <f>B2*B3</f>
        <v/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F9" sqref="F9"/>
    </sheetView>
  </sheetViews>
  <sheetFormatPr baseColWidth="8" defaultRowHeight="14.5"/>
  <cols>
    <col width="17.36328125" customWidth="1" style="13" min="1" max="1"/>
  </cols>
  <sheetData>
    <row r="1">
      <c r="B1" t="inlineStr">
        <is>
          <t>BigBear.ai Holdings, Inc.</t>
        </is>
      </c>
      <c r="E1" t="inlineStr">
        <is>
          <t xml:space="preserve"> </t>
        </is>
      </c>
    </row>
    <row r="2">
      <c r="A2" t="inlineStr">
        <is>
          <t>Company Name</t>
        </is>
      </c>
      <c r="B2" t="inlineStr">
        <is>
          <t>BIGBEAR.AI HOLDINGS, INC.</t>
        </is>
      </c>
    </row>
    <row r="3">
      <c r="A3" t="inlineStr">
        <is>
          <t>Ticker</t>
        </is>
      </c>
      <c r="B3" t="inlineStr">
        <is>
          <t>BBAI</t>
        </is>
      </c>
    </row>
    <row r="4">
      <c r="A4" t="inlineStr">
        <is>
          <t>Country</t>
        </is>
      </c>
      <c r="B4" t="inlineStr">
        <is>
          <t>USA</t>
        </is>
      </c>
    </row>
    <row r="5">
      <c r="A5" t="inlineStr">
        <is>
          <t>Sector</t>
        </is>
      </c>
      <c r="B5" t="inlineStr">
        <is>
          <t>Information Technology</t>
        </is>
      </c>
    </row>
    <row r="6">
      <c r="A6" t="inlineStr">
        <is>
          <t>Industry</t>
        </is>
      </c>
      <c r="B6" t="inlineStr">
        <is>
          <t>Information Technology Services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P71"/>
  <sheetViews>
    <sheetView tabSelected="1" workbookViewId="0">
      <pane xSplit="2" ySplit="4" topLeftCell="D8" activePane="bottomRight" state="frozen"/>
      <selection pane="topRight" activeCell="C1" sqref="C1"/>
      <selection pane="bottomLeft" activeCell="A5" sqref="A5"/>
      <selection pane="bottomRight" activeCell="P40" sqref="P40"/>
    </sheetView>
  </sheetViews>
  <sheetFormatPr baseColWidth="8" defaultRowHeight="14.5"/>
  <cols>
    <col width="26.453125" customWidth="1" style="13" min="2" max="2"/>
    <col width="9.81640625" bestFit="1" customWidth="1" style="13" min="16" max="16"/>
  </cols>
  <sheetData>
    <row r="1">
      <c r="B1" t="inlineStr">
        <is>
          <t>Quarter</t>
        </is>
      </c>
    </row>
    <row r="2">
      <c r="B2" t="inlineStr">
        <is>
          <t>Filing Date</t>
        </is>
      </c>
    </row>
    <row r="3">
      <c r="B3" t="inlineStr">
        <is>
          <t>Period of Report</t>
        </is>
      </c>
    </row>
    <row r="4">
      <c r="N4" t="n">
        <v>2019</v>
      </c>
      <c r="O4" t="inlineStr">
        <is>
          <t>Missing?</t>
        </is>
      </c>
      <c r="P4" t="n">
        <v>2021</v>
      </c>
    </row>
    <row r="10" customFormat="1" s="6">
      <c r="B10" s="7" t="inlineStr">
        <is>
          <t>Income Statement</t>
        </is>
      </c>
    </row>
    <row r="11">
      <c r="B11" t="inlineStr">
        <is>
          <t>Revenue</t>
        </is>
      </c>
      <c r="P11" t="n">
        <v>145578</v>
      </c>
    </row>
    <row r="12" customFormat="1" s="14">
      <c r="B12" s="14" t="inlineStr">
        <is>
          <t>COGs</t>
        </is>
      </c>
      <c r="P12" s="14" t="n">
        <v>111510</v>
      </c>
    </row>
    <row r="13" customFormat="1" s="15">
      <c r="B13" s="15" t="inlineStr">
        <is>
          <t>Gross Margin</t>
        </is>
      </c>
      <c r="P13" s="15">
        <f>P11-P12</f>
        <v/>
      </c>
    </row>
    <row r="14" customFormat="1" s="9">
      <c r="B14" s="10" t="inlineStr">
        <is>
          <t>Operating Expenses</t>
        </is>
      </c>
    </row>
    <row r="15">
      <c r="B15" t="inlineStr">
        <is>
          <t>SG&amp;A</t>
        </is>
      </c>
      <c r="P15" t="n">
        <v>106507</v>
      </c>
    </row>
    <row r="16">
      <c r="B16" t="inlineStr">
        <is>
          <t>R&amp;D</t>
        </is>
      </c>
      <c r="P16" t="n">
        <v>6033</v>
      </c>
    </row>
    <row r="17" customFormat="1" s="14">
      <c r="B17" s="14" t="inlineStr">
        <is>
          <t>Transaction Expenses</t>
        </is>
      </c>
      <c r="P17" s="14" t="n">
        <v>0</v>
      </c>
    </row>
    <row r="18" customFormat="1" s="16">
      <c r="B18" s="16" t="inlineStr">
        <is>
          <t>Total Operating Expenses</t>
        </is>
      </c>
      <c r="P18" s="16">
        <f>SUM(P15:P17)</f>
        <v/>
      </c>
    </row>
    <row r="19" customFormat="1" s="15">
      <c r="B19" s="15" t="inlineStr">
        <is>
          <t>Operating Income</t>
        </is>
      </c>
      <c r="P19" s="15">
        <f>P13-P18</f>
        <v/>
      </c>
    </row>
    <row r="20" customFormat="1" s="9">
      <c r="B20" s="10" t="inlineStr">
        <is>
          <t>Other Expenses</t>
        </is>
      </c>
    </row>
    <row r="21">
      <c r="B21" t="inlineStr">
        <is>
          <t>Net increase in fair value of derivatives</t>
        </is>
      </c>
      <c r="P21" t="n">
        <v>33353</v>
      </c>
    </row>
    <row r="22">
      <c r="B22" t="inlineStr">
        <is>
          <t>Loss on extinguishment of debt</t>
        </is>
      </c>
      <c r="P22" t="n">
        <v>2881</v>
      </c>
    </row>
    <row r="23" customFormat="1" s="14">
      <c r="B23" s="14" t="inlineStr">
        <is>
          <t>Interest expense</t>
        </is>
      </c>
      <c r="P23" s="14" t="n">
        <v>7762</v>
      </c>
    </row>
    <row r="24">
      <c r="B24" t="inlineStr">
        <is>
          <t>Income before Taxes</t>
        </is>
      </c>
      <c r="P24">
        <f>P19-SUM(P21:P23)</f>
        <v/>
      </c>
    </row>
    <row r="25" customFormat="1" s="14">
      <c r="B25" s="14" t="inlineStr">
        <is>
          <t>Taxes</t>
        </is>
      </c>
      <c r="P25" s="14" t="n">
        <v>1084</v>
      </c>
    </row>
    <row r="26">
      <c r="B26" t="inlineStr">
        <is>
          <t>Net Income</t>
        </is>
      </c>
      <c r="P26">
        <f>P24-P25</f>
        <v/>
      </c>
    </row>
    <row r="28">
      <c r="B28" t="inlineStr">
        <is>
          <t>EPS - Basic</t>
        </is>
      </c>
      <c r="P28">
        <f>P26/P30</f>
        <v/>
      </c>
    </row>
    <row r="29">
      <c r="B29" t="inlineStr">
        <is>
          <t>EPS - Diluted</t>
        </is>
      </c>
      <c r="P29">
        <f>P26/P31</f>
        <v/>
      </c>
    </row>
    <row r="30">
      <c r="B30" t="inlineStr">
        <is>
          <t>Shares - Basic</t>
        </is>
      </c>
      <c r="P30">
        <f>107009834/1000</f>
        <v/>
      </c>
    </row>
    <row r="31">
      <c r="B31" t="inlineStr">
        <is>
          <t>Shares - Diluted</t>
        </is>
      </c>
      <c r="P31">
        <f>107009834/1000</f>
        <v/>
      </c>
    </row>
    <row r="33" customFormat="1" s="6">
      <c r="B33" s="7" t="inlineStr">
        <is>
          <t>Balance Sheet</t>
        </is>
      </c>
    </row>
    <row r="34" customFormat="1" s="9">
      <c r="B34" s="10" t="inlineStr">
        <is>
          <t>Current Assets</t>
        </is>
      </c>
    </row>
    <row r="35">
      <c r="B35" t="inlineStr">
        <is>
          <t>Cash &amp; cash equivalents</t>
        </is>
      </c>
      <c r="P35" t="n">
        <v>68900</v>
      </c>
    </row>
    <row r="36">
      <c r="B36" t="inlineStr">
        <is>
          <t>Restricted cash</t>
        </is>
      </c>
      <c r="P36" t="n">
        <v>101021</v>
      </c>
    </row>
    <row r="37">
      <c r="B37" t="inlineStr">
        <is>
          <t>AR</t>
        </is>
      </c>
      <c r="P37" t="n">
        <v>28605</v>
      </c>
    </row>
    <row r="38">
      <c r="B38" t="inlineStr">
        <is>
          <t>Contract assets</t>
        </is>
      </c>
      <c r="P38" t="n">
        <v>628</v>
      </c>
    </row>
    <row r="39" customFormat="1" s="14">
      <c r="B39" s="14" t="inlineStr">
        <is>
          <t>Prepaid expenses &amp; other current assets</t>
        </is>
      </c>
      <c r="P39" s="14" t="n">
        <v>7028</v>
      </c>
    </row>
    <row r="40" customFormat="1" s="15">
      <c r="B40" s="15" t="inlineStr">
        <is>
          <t>Total Current Assets</t>
        </is>
      </c>
    </row>
    <row r="41" customFormat="1" s="9">
      <c r="B41" s="10" t="inlineStr">
        <is>
          <t>Non-current Assets</t>
        </is>
      </c>
    </row>
    <row r="42">
      <c r="B42" t="inlineStr">
        <is>
          <t>PP&amp;E</t>
        </is>
      </c>
    </row>
    <row r="43">
      <c r="B43" t="inlineStr">
        <is>
          <t>Goodwill</t>
        </is>
      </c>
    </row>
    <row r="44">
      <c r="B44" t="inlineStr">
        <is>
          <t>Intangible assets</t>
        </is>
      </c>
    </row>
    <row r="45">
      <c r="B45" t="inlineStr">
        <is>
          <t>Deferred tax assets</t>
        </is>
      </c>
    </row>
    <row r="46" customFormat="1" s="14">
      <c r="B46" s="14" t="inlineStr">
        <is>
          <t>Other non-current assets</t>
        </is>
      </c>
    </row>
    <row r="47" customFormat="1" s="15">
      <c r="B47" s="15" t="inlineStr">
        <is>
          <t>Total Assets</t>
        </is>
      </c>
    </row>
    <row r="48" customFormat="1" s="9">
      <c r="B48" s="10" t="inlineStr">
        <is>
          <t>Current Liabilities</t>
        </is>
      </c>
    </row>
    <row r="49">
      <c r="B49" t="inlineStr">
        <is>
          <t>AP</t>
        </is>
      </c>
    </row>
    <row r="50">
      <c r="B50" t="inlineStr">
        <is>
          <t>Short-term debt</t>
        </is>
      </c>
    </row>
    <row r="51">
      <c r="B51" t="inlineStr">
        <is>
          <t>Accrued liabilities</t>
        </is>
      </c>
    </row>
    <row r="52">
      <c r="B52" t="inlineStr">
        <is>
          <t>Contract liabilities</t>
        </is>
      </c>
    </row>
    <row r="53">
      <c r="B53" t="inlineStr">
        <is>
          <t>Derivative liabilities</t>
        </is>
      </c>
    </row>
    <row r="54" customFormat="1" s="14">
      <c r="B54" s="14" t="inlineStr">
        <is>
          <t>Other current liabilities</t>
        </is>
      </c>
    </row>
    <row r="55" customFormat="1" s="15">
      <c r="B55" s="15" t="inlineStr">
        <is>
          <t>Total Current Liabilities</t>
        </is>
      </c>
    </row>
    <row r="56" customFormat="1" s="9">
      <c r="B56" s="10" t="inlineStr">
        <is>
          <t>Non-current Liabilities</t>
        </is>
      </c>
    </row>
    <row r="57">
      <c r="B57" t="inlineStr">
        <is>
          <t>Long-term debt</t>
        </is>
      </c>
    </row>
    <row r="58">
      <c r="B58" t="inlineStr">
        <is>
          <t>Deferred tax liabilities</t>
        </is>
      </c>
    </row>
    <row r="59" customFormat="1" s="14">
      <c r="B59" s="14" t="inlineStr">
        <is>
          <t>Other non-current liabilities</t>
        </is>
      </c>
    </row>
    <row r="60" customFormat="1" s="15">
      <c r="B60" s="15" t="inlineStr">
        <is>
          <t>Total Liabilities</t>
        </is>
      </c>
    </row>
    <row r="61" customFormat="1" s="9">
      <c r="B61" s="10" t="inlineStr">
        <is>
          <t>Equity</t>
        </is>
      </c>
    </row>
    <row r="62">
      <c r="B62" t="inlineStr">
        <is>
          <t>Common stock</t>
        </is>
      </c>
    </row>
    <row r="63">
      <c r="B63" t="inlineStr">
        <is>
          <t>Additional paid-in capital</t>
        </is>
      </c>
    </row>
    <row r="64" customFormat="1" s="14">
      <c r="B64" s="14" t="inlineStr">
        <is>
          <t>Accumulated deficit</t>
        </is>
      </c>
    </row>
    <row r="65" customFormat="1" s="16">
      <c r="B65" s="16" t="inlineStr">
        <is>
          <t>Total Equity</t>
        </is>
      </c>
    </row>
    <row r="66" customFormat="1" s="15">
      <c r="B66" s="15" t="inlineStr">
        <is>
          <t>Total Liabilities &amp; Equity</t>
        </is>
      </c>
    </row>
    <row r="68" customFormat="1" s="6">
      <c r="B68" s="7" t="inlineStr">
        <is>
          <t>Cash Flow</t>
        </is>
      </c>
    </row>
    <row r="69">
      <c r="B69" t="inlineStr">
        <is>
          <t>CFFO</t>
        </is>
      </c>
      <c r="N69" t="n">
        <v>4121</v>
      </c>
      <c r="P69" t="n">
        <v>-19782</v>
      </c>
    </row>
    <row r="70" customFormat="1" s="14">
      <c r="B70" s="14" t="inlineStr">
        <is>
          <t>CapEx</t>
        </is>
      </c>
      <c r="N70" s="14" t="n">
        <v>-18</v>
      </c>
      <c r="P70" s="14" t="n">
        <v>-645</v>
      </c>
    </row>
    <row r="71">
      <c r="B71" t="inlineStr">
        <is>
          <t>FCF</t>
        </is>
      </c>
      <c r="N71">
        <f>SUM(N69:N70)</f>
        <v/>
      </c>
      <c r="O71">
        <f>SUM(O69:O70)</f>
        <v/>
      </c>
      <c r="P71">
        <f>SUM(P69:P70)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4.5"/>
  <sheetData>
    <row r="1"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- -</t>
        </is>
      </c>
      <c r="L2" t="inlineStr">
        <is>
          <t>- -</t>
        </is>
      </c>
      <c r="M2" t="inlineStr">
        <is>
          <t>- -</t>
        </is>
      </c>
      <c r="N2" t="inlineStr">
        <is>
          <t>- -</t>
        </is>
      </c>
      <c r="O2" t="inlineStr">
        <is>
          <t>0.36</t>
        </is>
      </c>
      <c r="P2" t="inlineStr">
        <is>
          <t>0.54</t>
        </is>
      </c>
      <c r="Q2" t="inlineStr">
        <is>
          <t>0.25</t>
        </is>
      </c>
      <c r="R2" t="inlineStr">
        <is>
          <t>0.90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0.03</t>
        </is>
      </c>
      <c r="P3" t="inlineStr">
        <is>
          <t>0.05</t>
        </is>
      </c>
      <c r="Q3" t="inlineStr">
        <is>
          <t>(0.85)</t>
        </is>
      </c>
      <c r="R3" t="inlineStr">
        <is>
          <t>(1.64)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0.01</t>
        </is>
      </c>
      <c r="P4" t="inlineStr">
        <is>
          <t>0.03</t>
        </is>
      </c>
      <c r="Q4" t="inlineStr">
        <is>
          <t>(0.15)</t>
        </is>
      </c>
      <c r="R4" t="inlineStr">
        <is>
          <t>(0.50)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0.02</t>
        </is>
      </c>
      <c r="P5" t="inlineStr">
        <is>
          <t>0.01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0.01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0.09</t>
        </is>
      </c>
      <c r="P7" t="inlineStr">
        <is>
          <t>0.74</t>
        </is>
      </c>
      <c r="Q7" t="inlineStr">
        <is>
          <t>0.90</t>
        </is>
      </c>
      <c r="R7" t="inlineStr">
        <is>
          <t>0.37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136</t>
        </is>
      </c>
      <c r="P8" t="inlineStr">
        <is>
          <t>136</t>
        </is>
      </c>
      <c r="Q8" t="inlineStr">
        <is>
          <t>136</t>
        </is>
      </c>
      <c r="R8" t="inlineStr">
        <is>
          <t>119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(9.1)</t>
        </is>
      </c>
      <c r="R9" t="inlineStr">
        <is>
          <t>(2.3)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(0.3)</t>
        </is>
      </c>
      <c r="R10" t="inlineStr">
        <is>
          <t>(0.1)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49</t>
        </is>
      </c>
      <c r="P12" t="inlineStr">
        <is>
          <t>74</t>
        </is>
      </c>
      <c r="Q12" t="inlineStr">
        <is>
          <t>33</t>
        </is>
      </c>
      <c r="R12" t="inlineStr">
        <is>
          <t>108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7.9%</t>
        </is>
      </c>
      <c r="P13" t="inlineStr">
        <is>
          <t>8.7%</t>
        </is>
      </c>
      <c r="Q13" t="inlineStr">
        <is>
          <t>(234.4)%</t>
        </is>
      </c>
      <c r="R13" t="inlineStr">
        <is>
          <t>(83.6)%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6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4</t>
        </is>
      </c>
      <c r="P15" t="inlineStr">
        <is>
          <t>6</t>
        </is>
      </c>
      <c r="Q15" t="inlineStr">
        <is>
          <t>(115)</t>
        </is>
      </c>
      <c r="R15" t="inlineStr">
        <is>
          <t>(190)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0.3%</t>
        </is>
      </c>
      <c r="P16" t="inlineStr">
        <is>
          <t>0.1%</t>
        </is>
      </c>
      <c r="Q16" t="inlineStr">
        <is>
          <t>(4.0)%</t>
        </is>
      </c>
      <c r="R16" t="inlineStr">
        <is>
          <t>(0.7)%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7.8%</t>
        </is>
      </c>
      <c r="P17" t="inlineStr">
        <is>
          <t>8.5%</t>
        </is>
      </c>
      <c r="Q17" t="inlineStr">
        <is>
          <t>(342.9)%</t>
        </is>
      </c>
      <c r="R17" t="inlineStr">
        <is>
          <t>(146.3)%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- -</t>
        </is>
      </c>
      <c r="L18" t="inlineStr">
        <is>
          <t>- -</t>
        </is>
      </c>
      <c r="M18" t="inlineStr">
        <is>
          <t>- -</t>
        </is>
      </c>
      <c r="N18" t="inlineStr">
        <is>
          <t>- -</t>
        </is>
      </c>
      <c r="O18" t="inlineStr">
        <is>
          <t>11</t>
        </is>
      </c>
      <c r="P18" t="inlineStr">
        <is>
          <t>22</t>
        </is>
      </c>
      <c r="Q18" t="inlineStr">
        <is>
          <t>136</t>
        </is>
      </c>
      <c r="R18" t="inlineStr">
        <is>
          <t>0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106</t>
        </is>
      </c>
      <c r="Q19" t="inlineStr">
        <is>
          <t>190</t>
        </is>
      </c>
      <c r="R19" t="inlineStr">
        <is>
          <t>0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12</t>
        </is>
      </c>
      <c r="P20" t="inlineStr">
        <is>
          <t>100</t>
        </is>
      </c>
      <c r="Q20" t="inlineStr">
        <is>
          <t>122</t>
        </is>
      </c>
      <c r="R20" t="inlineStr">
        <is>
          <t>(0)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33.4%</t>
        </is>
      </c>
      <c r="P21" t="inlineStr">
        <is>
          <t>3.1%</t>
        </is>
      </c>
      <c r="Q21" t="inlineStr">
        <is>
          <t>(35.9)%</t>
        </is>
      </c>
      <c r="R21" t="inlineStr">
        <is>
          <t>(97,639.7)%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24.6%</t>
        </is>
      </c>
      <c r="P22" t="inlineStr">
        <is>
          <t>2.9%</t>
        </is>
      </c>
      <c r="Q22" t="inlineStr">
        <is>
          <t>(28.2)%</t>
        </is>
      </c>
      <c r="R22" t="inlineStr">
        <is>
          <t>(82,314.5)%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- -</t>
        </is>
      </c>
      <c r="N23" t="inlineStr">
        <is>
          <t>- -</t>
        </is>
      </c>
      <c r="O23" t="inlineStr">
        <is>
          <t>33.1%</t>
        </is>
      </c>
      <c r="P23" t="inlineStr">
        <is>
          <t>6.2%</t>
        </is>
      </c>
      <c r="Q23" t="inlineStr">
        <is>
          <t>(93.8)%</t>
        </is>
      </c>
      <c r="R23" t="inlineStr">
        <is>
          <t>2,351,884.3%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- -</t>
        </is>
      </c>
      <c r="L24" t="inlineStr">
        <is>
          <t>- -</t>
        </is>
      </c>
      <c r="M24" t="inlineStr">
        <is>
          <t>- -</t>
        </is>
      </c>
      <c r="N24" t="inlineStr">
        <is>
          <t>- -</t>
        </is>
      </c>
      <c r="O24" t="inlineStr">
        <is>
          <t>32.9%</t>
        </is>
      </c>
      <c r="P24" t="inlineStr">
        <is>
          <t>86.6%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142.2%</t>
        </is>
      </c>
      <c r="P25" t="inlineStr">
        <is>
          <t>20.4%</t>
        </is>
      </c>
      <c r="Q25" t="inlineStr">
        <is>
          <t>- -</t>
        </is>
      </c>
      <c r="R25" t="inlineStr">
        <is>
          <t>- 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s="1" t="inlineStr">
        <is>
          <t>Revenue</t>
        </is>
      </c>
      <c r="B2" t="inlineStr">
        <is>
          <t>74</t>
        </is>
      </c>
      <c r="C2" t="inlineStr">
        <is>
          <t>- -</t>
        </is>
      </c>
      <c r="D2" t="inlineStr">
        <is>
          <t>33</t>
        </is>
      </c>
    </row>
    <row r="3">
      <c r="A3" s="1" t="inlineStr">
        <is>
          <t>COGS</t>
        </is>
      </c>
      <c r="B3" t="inlineStr">
        <is>
          <t>56</t>
        </is>
      </c>
      <c r="C3" t="inlineStr">
        <is>
          <t>- -</t>
        </is>
      </c>
      <c r="D3" t="inlineStr">
        <is>
          <t>30</t>
        </is>
      </c>
    </row>
    <row r="4">
      <c r="A4" s="1" t="inlineStr">
        <is>
          <t>Gross Profit</t>
        </is>
      </c>
      <c r="B4" t="inlineStr">
        <is>
          <t>17</t>
        </is>
      </c>
      <c r="C4" t="inlineStr">
        <is>
          <t>- -</t>
        </is>
      </c>
      <c r="D4" t="inlineStr">
        <is>
          <t>4</t>
        </is>
      </c>
    </row>
    <row r="5">
      <c r="A5" s="1" t="inlineStr">
        <is>
          <t>Gross Profit Ratio</t>
        </is>
      </c>
      <c r="B5" t="inlineStr">
        <is>
          <t>23.76%</t>
        </is>
      </c>
      <c r="C5" t="inlineStr">
        <is>
          <t>- -</t>
        </is>
      </c>
      <c r="D5" t="inlineStr">
        <is>
          <t>11.43%</t>
        </is>
      </c>
    </row>
    <row r="6">
      <c r="A6" s="1" t="inlineStr">
        <is>
          <t>Operating Expenses</t>
        </is>
      </c>
      <c r="B6" t="inlineStr">
        <is>
          <t>11</t>
        </is>
      </c>
      <c r="C6" t="inlineStr">
        <is>
          <t>- -</t>
        </is>
      </c>
      <c r="D6" t="inlineStr">
        <is>
          <t>76</t>
        </is>
      </c>
    </row>
    <row r="7">
      <c r="A7" s="1" t="inlineStr">
        <is>
          <t>R&amp;D Expenses</t>
        </is>
      </c>
      <c r="B7" t="inlineStr">
        <is>
          <t>0</t>
        </is>
      </c>
      <c r="C7" t="inlineStr">
        <is>
          <t>- -</t>
        </is>
      </c>
      <c r="D7" t="inlineStr">
        <is>
          <t>2</t>
        </is>
      </c>
    </row>
    <row r="8">
      <c r="A8" s="1" t="inlineStr">
        <is>
          <t>Selling, G&amp;A Exp.</t>
        </is>
      </c>
      <c r="B8" t="inlineStr">
        <is>
          <t>11</t>
        </is>
      </c>
      <c r="C8" t="inlineStr">
        <is>
          <t>- -</t>
        </is>
      </c>
      <c r="D8" t="inlineStr">
        <is>
          <t>74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</row>
    <row r="11">
      <c r="A11" s="1" t="inlineStr">
        <is>
          <t>Other Expenses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</row>
    <row r="12">
      <c r="A12" s="1" t="inlineStr">
        <is>
          <t>COGS and Expenses</t>
        </is>
      </c>
      <c r="B12" t="inlineStr">
        <is>
          <t>67</t>
        </is>
      </c>
      <c r="C12" t="inlineStr">
        <is>
          <t>- -</t>
        </is>
      </c>
      <c r="D12" t="inlineStr">
        <is>
          <t>105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</row>
    <row r="14">
      <c r="A14" s="1" t="inlineStr">
        <is>
          <t>Interest Expense</t>
        </is>
      </c>
      <c r="B14" t="inlineStr">
        <is>
          <t>0</t>
        </is>
      </c>
      <c r="C14" t="inlineStr">
        <is>
          <t>- -</t>
        </is>
      </c>
      <c r="D14" t="inlineStr">
        <is>
          <t>2</t>
        </is>
      </c>
    </row>
    <row r="15">
      <c r="A15" s="1" t="inlineStr">
        <is>
          <t>Depreciation and Amortization</t>
        </is>
      </c>
      <c r="B15" t="inlineStr">
        <is>
          <t>0</t>
        </is>
      </c>
      <c r="C15" t="inlineStr">
        <is>
          <t>- -</t>
        </is>
      </c>
      <c r="D15" t="inlineStr">
        <is>
          <t>2</t>
        </is>
      </c>
    </row>
    <row r="16">
      <c r="A16" s="1" t="inlineStr">
        <is>
          <t>EBITDA</t>
        </is>
      </c>
      <c r="B16" t="inlineStr">
        <is>
          <t>6</t>
        </is>
      </c>
      <c r="C16" t="inlineStr">
        <is>
          <t>- -</t>
        </is>
      </c>
      <c r="D16" t="inlineStr">
        <is>
          <t>(106)</t>
        </is>
      </c>
    </row>
    <row r="17">
      <c r="A17" s="1" t="inlineStr">
        <is>
          <t>EBITDA ratio</t>
        </is>
      </c>
      <c r="B17" t="inlineStr">
        <is>
          <t>8.74%</t>
        </is>
      </c>
      <c r="C17" t="inlineStr">
        <is>
          <t>- -</t>
        </is>
      </c>
      <c r="D17" t="inlineStr">
        <is>
          <t>(317.83)%</t>
        </is>
      </c>
    </row>
    <row r="18">
      <c r="A18" s="1" t="inlineStr">
        <is>
          <t>Operating Income</t>
        </is>
      </c>
      <c r="B18" t="inlineStr">
        <is>
          <t>6</t>
        </is>
      </c>
      <c r="C18" t="inlineStr">
        <is>
          <t>- -</t>
        </is>
      </c>
      <c r="D18" t="inlineStr">
        <is>
          <t>(78)</t>
        </is>
      </c>
    </row>
    <row r="19">
      <c r="A19" s="1" t="inlineStr">
        <is>
          <t>Operating Income ratio</t>
        </is>
      </c>
      <c r="B19" t="inlineStr">
        <is>
          <t>8.67%</t>
        </is>
      </c>
      <c r="C19" t="inlineStr">
        <is>
          <t>- -</t>
        </is>
      </c>
      <c r="D19" t="inlineStr">
        <is>
          <t>(234.40)%</t>
        </is>
      </c>
    </row>
    <row r="20">
      <c r="A20" s="1" t="inlineStr">
        <is>
          <t>Total Other Income Exp.(Gains)</t>
        </is>
      </c>
      <c r="B20" t="inlineStr">
        <is>
          <t>(0)</t>
        </is>
      </c>
      <c r="C20" t="inlineStr">
        <is>
          <t>- -</t>
        </is>
      </c>
      <c r="D20" t="inlineStr">
        <is>
          <t>(32)</t>
        </is>
      </c>
    </row>
    <row r="21">
      <c r="A21" s="1" t="inlineStr">
        <is>
          <t>Income Before Tax</t>
        </is>
      </c>
      <c r="B21" t="inlineStr">
        <is>
          <t>6</t>
        </is>
      </c>
      <c r="C21" t="inlineStr">
        <is>
          <t>- -</t>
        </is>
      </c>
      <c r="D21" t="inlineStr">
        <is>
          <t>(110)</t>
        </is>
      </c>
    </row>
    <row r="22">
      <c r="A22" s="1" t="inlineStr">
        <is>
          <t>Income Before Tax ratio</t>
        </is>
      </c>
      <c r="B22" t="inlineStr">
        <is>
          <t>8.50%</t>
        </is>
      </c>
      <c r="C22" t="inlineStr">
        <is>
          <t>- -</t>
        </is>
      </c>
      <c r="D22" t="inlineStr">
        <is>
          <t>(329.82)%</t>
        </is>
      </c>
    </row>
    <row r="23">
      <c r="A23" s="1" t="inlineStr">
        <is>
          <t>Income Tax Expense (Gain)</t>
        </is>
      </c>
      <c r="B23" t="inlineStr">
        <is>
          <t>0</t>
        </is>
      </c>
      <c r="C23" t="inlineStr">
        <is>
          <t>- -</t>
        </is>
      </c>
      <c r="D23" t="inlineStr">
        <is>
          <t>4</t>
        </is>
      </c>
    </row>
    <row r="24">
      <c r="A24" s="1" t="inlineStr">
        <is>
          <t>Net Income</t>
        </is>
      </c>
      <c r="B24" t="inlineStr">
        <is>
          <t>6</t>
        </is>
      </c>
      <c r="C24" t="inlineStr">
        <is>
          <t>- -</t>
        </is>
      </c>
      <c r="D24" t="inlineStr">
        <is>
          <t>(115)</t>
        </is>
      </c>
    </row>
    <row r="25">
      <c r="A25" s="1" t="inlineStr">
        <is>
          <t>Net Income Ratio</t>
        </is>
      </c>
      <c r="B25" t="inlineStr">
        <is>
          <t>8.48%</t>
        </is>
      </c>
      <c r="C25" t="inlineStr">
        <is>
          <t>- -</t>
        </is>
      </c>
      <c r="D25" t="inlineStr">
        <is>
          <t>(342.89)%</t>
        </is>
      </c>
    </row>
    <row r="26">
      <c r="A26" s="1" t="inlineStr">
        <is>
          <t>EPS</t>
        </is>
      </c>
      <c r="B26" t="inlineStr">
        <is>
          <t>0.05</t>
        </is>
      </c>
      <c r="C26" t="inlineStr">
        <is>
          <t>- -</t>
        </is>
      </c>
      <c r="D26" t="inlineStr">
        <is>
          <t>(1.15)</t>
        </is>
      </c>
    </row>
    <row r="27">
      <c r="A27" s="1" t="inlineStr">
        <is>
          <t>EPS Diluted</t>
        </is>
      </c>
      <c r="B27" t="inlineStr">
        <is>
          <t>0.05</t>
        </is>
      </c>
      <c r="C27" t="inlineStr">
        <is>
          <t>- -</t>
        </is>
      </c>
      <c r="D27" t="inlineStr">
        <is>
          <t>(1.15)</t>
        </is>
      </c>
    </row>
    <row r="28">
      <c r="A28" s="1" t="inlineStr">
        <is>
          <t>Weighted Avg. Shares Outs.</t>
        </is>
      </c>
      <c r="B28" t="inlineStr">
        <is>
          <t>136</t>
        </is>
      </c>
      <c r="C28" t="inlineStr">
        <is>
          <t>- -</t>
        </is>
      </c>
      <c r="D28" t="inlineStr">
        <is>
          <t>136</t>
        </is>
      </c>
    </row>
    <row r="29">
      <c r="A29" s="1" t="inlineStr">
        <is>
          <t>Weighted Avg. Shares Outs. Dil.</t>
        </is>
      </c>
      <c r="B29" t="inlineStr">
        <is>
          <t>136</t>
        </is>
      </c>
      <c r="C29" t="inlineStr">
        <is>
          <t>- -</t>
        </is>
      </c>
      <c r="D29" t="inlineStr">
        <is>
          <t>136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2</t>
        </is>
      </c>
      <c r="C2" t="inlineStr">
        <is>
          <t>10</t>
        </is>
      </c>
      <c r="D2" t="inlineStr">
        <is>
          <t>69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2</t>
        </is>
      </c>
      <c r="C4" t="inlineStr">
        <is>
          <t>10</t>
        </is>
      </c>
      <c r="D4" t="inlineStr">
        <is>
          <t>69</t>
        </is>
      </c>
    </row>
    <row r="5">
      <c r="A5" s="1" t="inlineStr">
        <is>
          <t>Net Receivables</t>
        </is>
      </c>
      <c r="B5" t="inlineStr">
        <is>
          <t>14</t>
        </is>
      </c>
      <c r="C5" t="inlineStr">
        <is>
          <t>24</t>
        </is>
      </c>
      <c r="D5" t="inlineStr">
        <is>
          <t>29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</row>
    <row r="7">
      <c r="A7" s="1" t="inlineStr">
        <is>
          <t>Other Current Assets</t>
        </is>
      </c>
      <c r="B7" t="inlineStr">
        <is>
          <t>0</t>
        </is>
      </c>
      <c r="C7" t="inlineStr">
        <is>
          <t>1</t>
        </is>
      </c>
      <c r="D7" t="inlineStr">
        <is>
          <t>109</t>
        </is>
      </c>
    </row>
    <row r="8">
      <c r="A8" s="1" t="inlineStr">
        <is>
          <t>Total Current Assets</t>
        </is>
      </c>
      <c r="B8" t="inlineStr">
        <is>
          <t>16</t>
        </is>
      </c>
      <c r="C8" t="inlineStr">
        <is>
          <t>34</t>
        </is>
      </c>
      <c r="D8" t="inlineStr">
        <is>
          <t>206</t>
        </is>
      </c>
    </row>
    <row r="9">
      <c r="A9" s="1" t="inlineStr">
        <is>
          <t>PP&amp;E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91</t>
        </is>
      </c>
      <c r="D10" t="inlineStr">
        <is>
          <t>92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90</t>
        </is>
      </c>
      <c r="D11" t="inlineStr">
        <is>
          <t>84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182</t>
        </is>
      </c>
      <c r="D12" t="inlineStr">
        <is>
          <t>175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1</t>
        </is>
      </c>
      <c r="D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</row>
    <row r="16">
      <c r="A16" s="1" t="inlineStr">
        <is>
          <t>Total Non-Current Assets</t>
        </is>
      </c>
      <c r="B16" t="inlineStr">
        <is>
          <t>0</t>
        </is>
      </c>
      <c r="C16" t="inlineStr">
        <is>
          <t>184</t>
        </is>
      </c>
      <c r="D16" t="inlineStr">
        <is>
          <t>177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</row>
    <row r="18">
      <c r="A18" s="1" t="inlineStr">
        <is>
          <t>Total Assets</t>
        </is>
      </c>
      <c r="B18" t="inlineStr">
        <is>
          <t>16</t>
        </is>
      </c>
      <c r="C18" t="inlineStr">
        <is>
          <t>218</t>
        </is>
      </c>
      <c r="D18" t="inlineStr">
        <is>
          <t>383</t>
        </is>
      </c>
    </row>
    <row r="19">
      <c r="A19" s="1" t="inlineStr">
        <is>
          <t>Accounts Payable</t>
        </is>
      </c>
      <c r="B19" t="inlineStr">
        <is>
          <t>1</t>
        </is>
      </c>
      <c r="C19" t="inlineStr">
        <is>
          <t>3</t>
        </is>
      </c>
      <c r="D19" t="inlineStr">
        <is>
          <t>5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1</t>
        </is>
      </c>
      <c r="D20" t="inlineStr">
        <is>
          <t>4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3</t>
        </is>
      </c>
      <c r="C23" t="inlineStr">
        <is>
          <t>8</t>
        </is>
      </c>
      <c r="D23" t="inlineStr">
        <is>
          <t>60</t>
        </is>
      </c>
    </row>
    <row r="24">
      <c r="A24" s="1" t="inlineStr">
        <is>
          <t>Total Current Liabilities</t>
        </is>
      </c>
      <c r="B24" t="inlineStr">
        <is>
          <t>4</t>
        </is>
      </c>
      <c r="C24" t="inlineStr">
        <is>
          <t>12</t>
        </is>
      </c>
      <c r="D24" t="inlineStr">
        <is>
          <t>70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106</t>
        </is>
      </c>
      <c r="D25" t="inlineStr">
        <is>
          <t>190</t>
        </is>
      </c>
    </row>
    <row r="26">
      <c r="A26" s="1" t="inlineStr">
        <is>
          <t>Deferred Tax Liabilities</t>
        </is>
      </c>
      <c r="B26" t="inlineStr">
        <is>
          <t>0</t>
        </is>
      </c>
      <c r="C26" t="inlineStr">
        <is>
          <t>- -</t>
        </is>
      </c>
      <c r="D26" t="inlineStr">
        <is>
          <t>0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0</t>
        </is>
      </c>
      <c r="D27" t="inlineStr">
        <is>
          <t>0</t>
        </is>
      </c>
    </row>
    <row r="28">
      <c r="A28" s="1" t="inlineStr">
        <is>
          <t>Total Non-Current Liabilities</t>
        </is>
      </c>
      <c r="B28" t="inlineStr">
        <is>
          <t>0</t>
        </is>
      </c>
      <c r="C28" t="inlineStr">
        <is>
          <t>106</t>
        </is>
      </c>
      <c r="D28" t="inlineStr">
        <is>
          <t>191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</row>
    <row r="31">
      <c r="A31" s="1" t="inlineStr">
        <is>
          <t>Total Liabilities</t>
        </is>
      </c>
      <c r="B31" t="inlineStr">
        <is>
          <t>4</t>
        </is>
      </c>
      <c r="C31" t="inlineStr">
        <is>
          <t>118</t>
        </is>
      </c>
      <c r="D31" t="inlineStr">
        <is>
          <t>261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</row>
    <row r="33">
      <c r="A33" s="1" t="inlineStr">
        <is>
          <t>Common Stock</t>
        </is>
      </c>
      <c r="B33" t="inlineStr">
        <is>
          <t>5</t>
        </is>
      </c>
      <c r="C33" t="inlineStr">
        <is>
          <t>108</t>
        </is>
      </c>
      <c r="D33" t="inlineStr">
        <is>
          <t>0</t>
        </is>
      </c>
    </row>
    <row r="34">
      <c r="A34" s="1" t="inlineStr">
        <is>
          <t>Retained Earnings</t>
        </is>
      </c>
      <c r="B34" t="inlineStr">
        <is>
          <t>7</t>
        </is>
      </c>
      <c r="C34" t="inlineStr">
        <is>
          <t>(8)</t>
        </is>
      </c>
      <c r="D34" t="inlineStr">
        <is>
          <t>(131)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254</t>
        </is>
      </c>
    </row>
    <row r="37">
      <c r="A37" s="1" t="inlineStr">
        <is>
          <t>Total Stockholders Equity</t>
        </is>
      </c>
      <c r="B37" t="inlineStr">
        <is>
          <t>12</t>
        </is>
      </c>
      <c r="C37" t="inlineStr">
        <is>
          <t>100</t>
        </is>
      </c>
      <c r="D37" t="inlineStr">
        <is>
          <t>122</t>
        </is>
      </c>
    </row>
    <row r="38">
      <c r="A38" s="1" t="inlineStr">
        <is>
          <t>Total Liab.&amp;Stockhold. Equity</t>
        </is>
      </c>
      <c r="B38" t="inlineStr">
        <is>
          <t>16</t>
        </is>
      </c>
      <c r="C38" t="inlineStr">
        <is>
          <t>218</t>
        </is>
      </c>
      <c r="D38" t="inlineStr">
        <is>
          <t>383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16</t>
        </is>
      </c>
      <c r="C40" t="inlineStr">
        <is>
          <t>218</t>
        </is>
      </c>
      <c r="D40" t="inlineStr">
        <is>
          <t>383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s="1" t="inlineStr">
        <is>
          <t>Net Income</t>
        </is>
      </c>
      <c r="B2" t="inlineStr">
        <is>
          <t>6</t>
        </is>
      </c>
      <c r="C2" t="inlineStr">
        <is>
          <t>- -</t>
        </is>
      </c>
      <c r="D2" t="inlineStr">
        <is>
          <t>(115)</t>
        </is>
      </c>
    </row>
    <row r="3">
      <c r="A3" s="1" t="inlineStr">
        <is>
          <t>Depreciation and Amortization</t>
        </is>
      </c>
      <c r="B3" t="inlineStr">
        <is>
          <t>0</t>
        </is>
      </c>
      <c r="C3" t="inlineStr">
        <is>
          <t>- -</t>
        </is>
      </c>
      <c r="D3" t="inlineStr">
        <is>
          <t>2</t>
        </is>
      </c>
    </row>
    <row r="4">
      <c r="A4" s="1" t="inlineStr">
        <is>
          <t>Deferred Income Tax</t>
        </is>
      </c>
      <c r="B4" t="inlineStr">
        <is>
          <t>(0)</t>
        </is>
      </c>
      <c r="C4" t="inlineStr">
        <is>
          <t>- -</t>
        </is>
      </c>
      <c r="D4" t="inlineStr">
        <is>
          <t>1</t>
        </is>
      </c>
    </row>
    <row r="5">
      <c r="A5" s="1" t="inlineStr">
        <is>
          <t>Stock Based Compensation</t>
        </is>
      </c>
      <c r="B5" t="inlineStr">
        <is>
          <t>0</t>
        </is>
      </c>
      <c r="C5" t="inlineStr">
        <is>
          <t>- -</t>
        </is>
      </c>
      <c r="D5" t="inlineStr">
        <is>
          <t>61</t>
        </is>
      </c>
    </row>
    <row r="6">
      <c r="A6" s="1" t="inlineStr">
        <is>
          <t>Change in Working Capital</t>
        </is>
      </c>
      <c r="B6" t="inlineStr">
        <is>
          <t>(2)</t>
        </is>
      </c>
      <c r="C6" t="inlineStr">
        <is>
          <t>- -</t>
        </is>
      </c>
      <c r="D6" t="inlineStr">
        <is>
          <t>(2)</t>
        </is>
      </c>
    </row>
    <row r="7">
      <c r="A7" s="1" t="inlineStr">
        <is>
          <t>Accounts Receivable</t>
        </is>
      </c>
      <c r="B7" t="inlineStr">
        <is>
          <t>(2)</t>
        </is>
      </c>
      <c r="C7" t="inlineStr">
        <is>
          <t>- -</t>
        </is>
      </c>
      <c r="D7" t="inlineStr">
        <is>
          <t>(7)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</row>
    <row r="9">
      <c r="A9" s="1" t="inlineStr">
        <is>
          <t>Accounts Payable</t>
        </is>
      </c>
      <c r="B9" t="inlineStr">
        <is>
          <t>(0)</t>
        </is>
      </c>
      <c r="C9" t="inlineStr">
        <is>
          <t>- -</t>
        </is>
      </c>
      <c r="D9" t="inlineStr">
        <is>
          <t>3</t>
        </is>
      </c>
    </row>
    <row r="10">
      <c r="A10" s="1" t="inlineStr">
        <is>
          <t>Other Working Capital</t>
        </is>
      </c>
      <c r="B10" t="inlineStr">
        <is>
          <t>22</t>
        </is>
      </c>
      <c r="C10" t="inlineStr">
        <is>
          <t>- -</t>
        </is>
      </c>
      <c r="D10" t="inlineStr">
        <is>
          <t>4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34</t>
        </is>
      </c>
    </row>
    <row r="12">
      <c r="A12" s="1" t="inlineStr">
        <is>
          <t>Cash Provided by Operating Activities</t>
        </is>
      </c>
      <c r="B12" t="inlineStr">
        <is>
          <t>4</t>
        </is>
      </c>
      <c r="C12" t="inlineStr">
        <is>
          <t>- -</t>
        </is>
      </c>
      <c r="D12" t="inlineStr">
        <is>
          <t>(20)</t>
        </is>
      </c>
    </row>
    <row r="13">
      <c r="A13" s="1" t="inlineStr">
        <is>
          <t>CAPEX</t>
        </is>
      </c>
      <c r="B13" t="inlineStr">
        <is>
          <t>(0)</t>
        </is>
      </c>
      <c r="C13" t="inlineStr">
        <is>
          <t>- -</t>
        </is>
      </c>
      <c r="D13" t="inlineStr">
        <is>
          <t>(1)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(0)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0</t>
        </is>
      </c>
    </row>
    <row r="18">
      <c r="A18" s="1" t="inlineStr">
        <is>
          <t>Cash Used for Investing Activities</t>
        </is>
      </c>
      <c r="B18" t="inlineStr">
        <is>
          <t>(0)</t>
        </is>
      </c>
      <c r="C18" t="inlineStr">
        <is>
          <t>- -</t>
        </is>
      </c>
      <c r="D18" t="inlineStr">
        <is>
          <t>(1)</t>
        </is>
      </c>
    </row>
    <row r="19">
      <c r="A19" s="1" t="inlineStr">
        <is>
          <t>Debt Repayment</t>
        </is>
      </c>
      <c r="B19" t="inlineStr">
        <is>
          <t>(2)</t>
        </is>
      </c>
      <c r="C19" t="inlineStr">
        <is>
          <t>- -</t>
        </is>
      </c>
      <c r="D19" t="inlineStr">
        <is>
          <t>(5)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</row>
    <row r="22">
      <c r="A22" s="1" t="inlineStr">
        <is>
          <t>Dividends Paid</t>
        </is>
      </c>
      <c r="B22" t="inlineStr">
        <is>
          <t>(1)</t>
        </is>
      </c>
      <c r="C22" t="inlineStr">
        <is>
          <t>- -</t>
        </is>
      </c>
      <c r="D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186</t>
        </is>
      </c>
    </row>
    <row r="24">
      <c r="A24" s="1" t="inlineStr">
        <is>
          <t>Cash Used/Provided by Financing Activities</t>
        </is>
      </c>
      <c r="B24" t="inlineStr">
        <is>
          <t>(3)</t>
        </is>
      </c>
      <c r="C24" t="inlineStr">
        <is>
          <t>- -</t>
        </is>
      </c>
      <c r="D24" t="inlineStr">
        <is>
          <t>181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</row>
    <row r="26">
      <c r="A26" s="1" t="inlineStr">
        <is>
          <t>Net Change In Cash</t>
        </is>
      </c>
      <c r="B26" t="inlineStr">
        <is>
          <t>1</t>
        </is>
      </c>
      <c r="C26" t="inlineStr">
        <is>
          <t>- -</t>
        </is>
      </c>
      <c r="D26" t="inlineStr">
        <is>
          <t>168</t>
        </is>
      </c>
    </row>
    <row r="27">
      <c r="A27" s="1" t="inlineStr">
        <is>
          <t>Cash at the End of Period</t>
        </is>
      </c>
      <c r="B27" t="inlineStr">
        <is>
          <t>2</t>
        </is>
      </c>
      <c r="C27" t="inlineStr">
        <is>
          <t>- -</t>
        </is>
      </c>
      <c r="D27" t="inlineStr">
        <is>
          <t>170</t>
        </is>
      </c>
    </row>
    <row r="28">
      <c r="A28" s="1" t="inlineStr">
        <is>
          <t>Cash at the Beginning of Period</t>
        </is>
      </c>
      <c r="B28" t="inlineStr">
        <is>
          <t>0</t>
        </is>
      </c>
      <c r="C28" t="inlineStr">
        <is>
          <t>- -</t>
        </is>
      </c>
      <c r="D28" t="inlineStr">
        <is>
          <t>2</t>
        </is>
      </c>
    </row>
    <row r="29">
      <c r="A29" s="1" t="inlineStr">
        <is>
          <t>Free Cash Flow</t>
        </is>
      </c>
      <c r="B29" t="inlineStr">
        <is>
          <t>4</t>
        </is>
      </c>
      <c r="C29" t="inlineStr">
        <is>
          <t>- -</t>
        </is>
      </c>
      <c r="D29" t="inlineStr">
        <is>
          <t>(20)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2023-02-01T22:46:55Z</dcterms:created>
  <dcterms:modified xmlns:dcterms="http://purl.org/dc/terms/" xmlns:xsi="http://www.w3.org/2001/XMLSchema-instance" xsi:type="dcterms:W3CDTF">2023-03-21T03:04:55Z</dcterms:modified>
  <cp:lastModifiedBy>William Kruta</cp:lastModifiedBy>
</cp:coreProperties>
</file>