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4" fillId="3" borderId="0" pivotButton="0" quotePrefix="0" xfId="0"/>
    <xf numFmtId="0" fontId="0" fillId="0" borderId="2" pivotButton="0" quotePrefix="0" xfId="0"/>
    <xf numFmtId="0" fontId="3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3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2" pivotButton="0" quotePrefix="0" xfId="0"/>
    <xf numFmtId="0" fontId="0" fillId="3" borderId="0" pivotButton="0" quotePrefix="0" xfId="0"/>
    <xf numFmtId="0" fontId="3" fillId="0" borderId="3" pivotButton="0" quotePrefix="0" xfId="0"/>
    <xf numFmtId="0" fontId="3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L17" authorId="0" shapeId="0">
      <text>
        <t xml:space="preserve">William:
Note: Previous to 2020, the line for Exploration &amp; Evaluation are on the same line.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12" sqref="D12"/>
    </sheetView>
  </sheetViews>
  <sheetFormatPr baseColWidth="8" defaultRowHeight="14.5"/>
  <cols>
    <col width="10.7265625" bestFit="1" customWidth="1" style="15" min="2" max="2"/>
  </cols>
  <sheetData>
    <row r="1">
      <c r="A1" t="e">
        <v>#VALUE!</v>
      </c>
    </row>
    <row r="2">
      <c r="A2" s="1" t="inlineStr">
        <is>
          <t>Price</t>
        </is>
      </c>
      <c r="B2" s="4">
        <f t="array" ref="B2">_FV(A1,"Price")</f>
        <v/>
      </c>
    </row>
    <row r="3">
      <c r="A3" s="1" t="inlineStr">
        <is>
          <t>Shares</t>
        </is>
      </c>
      <c r="B3" s="5">
        <f t="array" ref="B3">_FV(A1,"Shares outstanding",TRUE)/1000000</f>
        <v/>
      </c>
    </row>
    <row r="4">
      <c r="A4" s="1" t="inlineStr">
        <is>
          <t>MC</t>
        </is>
      </c>
      <c r="B4" s="4">
        <f>B2*B3</f>
        <v/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D34" sqref="D34"/>
    </sheetView>
  </sheetViews>
  <sheetFormatPr baseColWidth="8" defaultRowHeight="14.5"/>
  <cols>
    <col width="17.6328125" customWidth="1" style="15" min="1" max="1"/>
  </cols>
  <sheetData>
    <row r="1">
      <c r="A1" t="inlineStr">
        <is>
          <t>Company Name</t>
        </is>
      </c>
      <c r="B1" t="inlineStr">
        <is>
          <t>Denison Mines Corp.</t>
        </is>
      </c>
    </row>
    <row r="2">
      <c r="A2" t="inlineStr">
        <is>
          <t>Ticker</t>
        </is>
      </c>
      <c r="B2" t="inlineStr">
        <is>
          <t>DNN</t>
        </is>
      </c>
    </row>
    <row r="3">
      <c r="A3" t="inlineStr">
        <is>
          <t>Country</t>
        </is>
      </c>
      <c r="B3" t="inlineStr">
        <is>
          <t>Canada</t>
        </is>
      </c>
    </row>
    <row r="4">
      <c r="A4" t="inlineStr">
        <is>
          <t>Sector</t>
        </is>
      </c>
      <c r="B4" t="inlineStr">
        <is>
          <t>Energy</t>
        </is>
      </c>
    </row>
    <row r="5">
      <c r="A5" t="inlineStr">
        <is>
          <t>Industry</t>
        </is>
      </c>
      <c r="B5" t="inlineStr">
        <is>
          <t>Uranium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P8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21" sqref="M21"/>
    </sheetView>
  </sheetViews>
  <sheetFormatPr baseColWidth="8" defaultRowHeight="14.5"/>
  <cols>
    <col width="21.08984375" customWidth="1" style="15" min="2" max="2"/>
  </cols>
  <sheetData>
    <row r="1">
      <c r="B1" t="inlineStr">
        <is>
          <t>Quarter</t>
        </is>
      </c>
    </row>
    <row r="2">
      <c r="B2" t="inlineStr">
        <is>
          <t>Period of Report</t>
        </is>
      </c>
    </row>
    <row r="3">
      <c r="H3" t="n">
        <v>2015</v>
      </c>
      <c r="I3" t="n">
        <v>2016</v>
      </c>
      <c r="J3" t="n">
        <v>2017</v>
      </c>
      <c r="K3" t="n">
        <v>2018</v>
      </c>
      <c r="L3" t="n">
        <v>2019</v>
      </c>
      <c r="M3" t="n">
        <v>2020</v>
      </c>
      <c r="N3" t="n">
        <v>2021</v>
      </c>
    </row>
    <row r="4" customFormat="1" s="6">
      <c r="B4" s="6" t="inlineStr">
        <is>
          <t>Revenue Breakdown</t>
        </is>
      </c>
    </row>
    <row r="5" customFormat="1" s="21"/>
    <row r="6" customFormat="1" s="21"/>
    <row r="7" customFormat="1" s="21"/>
    <row r="12" customFormat="1" s="6">
      <c r="B12" s="6" t="inlineStr">
        <is>
          <t>Income Statement</t>
        </is>
      </c>
    </row>
    <row r="13">
      <c r="B13" t="inlineStr">
        <is>
          <t>Revenue</t>
        </is>
      </c>
      <c r="K13" t="n">
        <v>15550</v>
      </c>
      <c r="L13" t="n">
        <v>15549</v>
      </c>
      <c r="M13" t="n">
        <v>14423</v>
      </c>
      <c r="N13" t="n">
        <v>20000</v>
      </c>
    </row>
    <row r="14" customFormat="1" s="18">
      <c r="B14" s="8" t="inlineStr">
        <is>
          <t>Expenses</t>
        </is>
      </c>
    </row>
    <row r="15">
      <c r="B15" t="inlineStr">
        <is>
          <t>Operating Expenses</t>
        </is>
      </c>
      <c r="K15" t="n">
        <v>15579</v>
      </c>
      <c r="L15" t="n">
        <v>14436</v>
      </c>
      <c r="M15" t="n">
        <v>-10594</v>
      </c>
      <c r="N15" t="n">
        <v>-12901</v>
      </c>
    </row>
    <row r="16">
      <c r="B16" t="inlineStr">
        <is>
          <t>Exploration</t>
        </is>
      </c>
      <c r="K16" t="n">
        <v>0</v>
      </c>
      <c r="L16" t="n">
        <v>0</v>
      </c>
      <c r="M16" t="n">
        <v>-5314</v>
      </c>
      <c r="N16" t="n">
        <v>-4477</v>
      </c>
    </row>
    <row r="17">
      <c r="B17" t="inlineStr">
        <is>
          <t>Evaluation</t>
        </is>
      </c>
      <c r="K17" t="n">
        <v>15457</v>
      </c>
      <c r="L17" t="n">
        <v>15238</v>
      </c>
      <c r="M17" t="n">
        <v>-3718</v>
      </c>
      <c r="N17">
        <f>-15521</f>
        <v/>
      </c>
      <c r="P17" t="n">
        <v>-1</v>
      </c>
    </row>
    <row r="18">
      <c r="B18" t="inlineStr">
        <is>
          <t>G&amp;A</t>
        </is>
      </c>
      <c r="K18" t="n">
        <v>7189</v>
      </c>
      <c r="L18" t="n">
        <v>7811</v>
      </c>
      <c r="M18" t="n">
        <v>-7609</v>
      </c>
      <c r="N18" t="n">
        <v>-9691</v>
      </c>
    </row>
    <row r="19">
      <c r="B19" t="inlineStr">
        <is>
          <t>Impairment expense</t>
        </is>
      </c>
      <c r="K19" t="n">
        <v>6086</v>
      </c>
      <c r="L19" t="n">
        <v>0</v>
      </c>
      <c r="M19" t="n">
        <v>0</v>
      </c>
      <c r="N19" t="n">
        <v>0</v>
      </c>
    </row>
    <row r="20" customFormat="1" s="17">
      <c r="B20" s="17" t="inlineStr">
        <is>
          <t>Other income (expense)</t>
        </is>
      </c>
      <c r="K20" s="17" t="n">
        <v>-6234</v>
      </c>
      <c r="L20" s="17" t="n">
        <v>2970</v>
      </c>
      <c r="M20" s="17" t="n">
        <v>-95</v>
      </c>
      <c r="N20" s="17" t="n">
        <v>44163</v>
      </c>
    </row>
    <row r="21" customFormat="1" s="13">
      <c r="B21" s="13" t="inlineStr">
        <is>
          <t>Operating Income</t>
        </is>
      </c>
      <c r="H21" s="13">
        <f>H13-SUM(H15:H18)+H20</f>
        <v/>
      </c>
      <c r="I21" s="13">
        <f>I13+SUM(I15:I19)+I20</f>
        <v/>
      </c>
      <c r="J21" s="13">
        <f>J13+SUM(J15:J19)+J20</f>
        <v/>
      </c>
      <c r="K21" s="13">
        <f>K13+SUM(K15:K19)+K20</f>
        <v/>
      </c>
      <c r="L21" s="13">
        <f>L13+SUM(L15:L19)+L20</f>
        <v/>
      </c>
      <c r="M21" s="13">
        <f>M13+SUM(M15:M19)+M20</f>
        <v/>
      </c>
      <c r="N21" s="13">
        <f>N13+SUM(N15:N19)+N20</f>
        <v/>
      </c>
    </row>
    <row r="22">
      <c r="B22" t="inlineStr">
        <is>
          <t>Finance expense</t>
        </is>
      </c>
      <c r="L22" t="n">
        <v>4125</v>
      </c>
      <c r="M22" t="n">
        <v>-4236</v>
      </c>
      <c r="N22" t="n">
        <v>-4127</v>
      </c>
    </row>
    <row r="23" customFormat="1" s="17">
      <c r="B23" s="17" t="inlineStr">
        <is>
          <t>Equity share of loss joint venture</t>
        </is>
      </c>
      <c r="L23" s="17" t="n">
        <v>-426</v>
      </c>
      <c r="M23" s="17" t="n">
        <v>0</v>
      </c>
      <c r="N23" s="17" t="n">
        <v>0</v>
      </c>
    </row>
    <row r="24" customFormat="1" s="13">
      <c r="B24" s="13" t="inlineStr">
        <is>
          <t>Income before taxes</t>
        </is>
      </c>
      <c r="H24" s="13">
        <f>H21-H22-H23</f>
        <v/>
      </c>
      <c r="I24" s="13">
        <f>I21-I22-I23</f>
        <v/>
      </c>
      <c r="J24" s="13">
        <f>J21-J22-J23</f>
        <v/>
      </c>
      <c r="K24" s="13">
        <f>K21-K22-K23</f>
        <v/>
      </c>
      <c r="L24" s="13">
        <f>L21-L22-L23</f>
        <v/>
      </c>
      <c r="M24" s="13">
        <f>M21-M22-M23</f>
        <v/>
      </c>
      <c r="N24" s="13">
        <f>N21-N22-N23</f>
        <v/>
      </c>
    </row>
    <row r="25" customFormat="1" s="17">
      <c r="B25" s="17" t="inlineStr">
        <is>
          <t>Taxes (Deferred)</t>
        </is>
      </c>
      <c r="M25" s="17" t="n">
        <v>-860</v>
      </c>
      <c r="N25" s="17" t="n">
        <v>-1995</v>
      </c>
    </row>
    <row r="26" customFormat="1" s="13">
      <c r="B26" s="13" t="inlineStr">
        <is>
          <t>Net Income</t>
        </is>
      </c>
      <c r="H26" s="13">
        <f>H24-H25</f>
        <v/>
      </c>
      <c r="I26" s="13">
        <f>I24-I25</f>
        <v/>
      </c>
      <c r="J26" s="13">
        <f>J24-J25</f>
        <v/>
      </c>
      <c r="K26" s="13">
        <f>K24-K25</f>
        <v/>
      </c>
      <c r="L26" s="13">
        <f>L24-L25</f>
        <v/>
      </c>
      <c r="M26" s="13">
        <f>M24-M25</f>
        <v/>
      </c>
      <c r="N26" s="13">
        <f>N24-N25</f>
        <v/>
      </c>
    </row>
    <row r="27" customFormat="1" s="8">
      <c r="B27" s="8" t="inlineStr">
        <is>
          <t xml:space="preserve">Other comprehensive income   </t>
        </is>
      </c>
    </row>
    <row r="28">
      <c r="B28" t="inlineStr">
        <is>
          <t>Experience gain-post employment liability</t>
        </is>
      </c>
      <c r="M28" t="n">
        <v>638</v>
      </c>
      <c r="N28" t="n">
        <v>0</v>
      </c>
    </row>
    <row r="29" customFormat="1" s="17">
      <c r="B29" s="17" t="inlineStr">
        <is>
          <t>Foreign currency translation change</t>
        </is>
      </c>
      <c r="M29" s="17" t="n">
        <v>3</v>
      </c>
      <c r="N29" s="17" t="n">
        <v>1</v>
      </c>
    </row>
    <row r="30" customFormat="1" s="13">
      <c r="B30" s="13" t="inlineStr">
        <is>
          <t xml:space="preserve">Comprehensive income </t>
        </is>
      </c>
      <c r="M30" s="13">
        <f>M26+SUM(M28:M29)</f>
        <v/>
      </c>
      <c r="N30" s="13">
        <f>N26+SUM(N28:N29)</f>
        <v/>
      </c>
    </row>
    <row r="31">
      <c r="B31" t="inlineStr">
        <is>
          <t>EPS - Basic</t>
        </is>
      </c>
    </row>
    <row r="32">
      <c r="B32" t="inlineStr">
        <is>
          <t>EPS - Diluted</t>
        </is>
      </c>
    </row>
    <row r="33">
      <c r="B33" t="inlineStr">
        <is>
          <t>Shares - Basic (in thousands)</t>
        </is>
      </c>
      <c r="M33" t="n">
        <v>783684</v>
      </c>
      <c r="N33" t="n">
        <v>628441</v>
      </c>
    </row>
    <row r="34">
      <c r="B34" t="inlineStr">
        <is>
          <t>Shares - Diluted</t>
        </is>
      </c>
      <c r="M34" t="n">
        <v>793668</v>
      </c>
      <c r="N34" t="n">
        <v>628441</v>
      </c>
    </row>
    <row r="36">
      <c r="B36" t="inlineStr">
        <is>
          <t>Operating Margin</t>
        </is>
      </c>
      <c r="N36">
        <f>N21/N13</f>
        <v/>
      </c>
    </row>
    <row r="38" customFormat="1" s="6">
      <c r="B38" s="6" t="inlineStr">
        <is>
          <t>Balance Sheet</t>
        </is>
      </c>
    </row>
    <row r="39" customFormat="1" s="8">
      <c r="B39" s="8" t="inlineStr">
        <is>
          <t>Current Assets</t>
        </is>
      </c>
    </row>
    <row r="40">
      <c r="B40" t="inlineStr">
        <is>
          <t>Cash &amp; cash equivalents</t>
        </is>
      </c>
      <c r="M40" t="n">
        <v>24992</v>
      </c>
      <c r="N40" t="n">
        <v>63998</v>
      </c>
    </row>
    <row r="41">
      <c r="B41" t="inlineStr">
        <is>
          <t>Trade &amp; other recievables</t>
        </is>
      </c>
      <c r="M41" t="n">
        <v>3374</v>
      </c>
      <c r="N41" t="n">
        <v>3656</v>
      </c>
    </row>
    <row r="42">
      <c r="B42" t="inlineStr">
        <is>
          <t>Inventories</t>
        </is>
      </c>
      <c r="M42" t="n">
        <v>3015</v>
      </c>
      <c r="N42" t="n">
        <v>3454</v>
      </c>
    </row>
    <row r="43">
      <c r="B43" t="inlineStr">
        <is>
          <t>Investments-equity instruments</t>
        </is>
      </c>
      <c r="M43" t="n">
        <v>16657</v>
      </c>
      <c r="N43" t="n">
        <v>14437</v>
      </c>
    </row>
    <row r="44" customFormat="1" s="17">
      <c r="B44" s="17" t="inlineStr">
        <is>
          <t>Prepaid expenses &amp; other</t>
        </is>
      </c>
      <c r="M44" s="17" t="n">
        <v>1373</v>
      </c>
      <c r="N44" s="17" t="n">
        <v>1310</v>
      </c>
    </row>
    <row r="45" customFormat="1" s="13">
      <c r="B45" s="13" t="inlineStr">
        <is>
          <t>Total Current Assets</t>
        </is>
      </c>
      <c r="H45" s="13">
        <f>SUM(H40:H44)</f>
        <v/>
      </c>
      <c r="I45" s="13">
        <f>SUM(I40:I44)</f>
        <v/>
      </c>
      <c r="J45" s="13">
        <f>SUM(J40:J44)</f>
        <v/>
      </c>
      <c r="K45" s="13">
        <f>SUM(K40:K44)</f>
        <v/>
      </c>
      <c r="L45" s="13">
        <f>SUM(L40:L44)</f>
        <v/>
      </c>
      <c r="M45" s="13">
        <f>SUM(M40:M44)</f>
        <v/>
      </c>
      <c r="N45" s="13">
        <f>SUM(N40:N44)</f>
        <v/>
      </c>
    </row>
    <row r="46" customFormat="1" s="8">
      <c r="B46" s="8" t="inlineStr">
        <is>
          <t>Non-current Assets</t>
        </is>
      </c>
    </row>
    <row r="47">
      <c r="B47" t="inlineStr">
        <is>
          <t>Inventories-ore in stockpiles</t>
        </is>
      </c>
      <c r="M47" t="n">
        <v>2098</v>
      </c>
      <c r="N47" t="n">
        <v>2098</v>
      </c>
    </row>
    <row r="48">
      <c r="B48" t="inlineStr">
        <is>
          <t>Investments-equity instruments</t>
        </is>
      </c>
      <c r="M48" t="n">
        <v>293</v>
      </c>
      <c r="N48" t="n">
        <v>141</v>
      </c>
    </row>
    <row r="49">
      <c r="B49" t="inlineStr">
        <is>
          <t>Investments-uranium</t>
        </is>
      </c>
      <c r="M49" t="n">
        <v>0</v>
      </c>
      <c r="N49" t="n">
        <v>133114</v>
      </c>
    </row>
    <row r="50">
      <c r="B50" t="inlineStr">
        <is>
          <t>Investments-joint venture</t>
        </is>
      </c>
      <c r="M50" t="n">
        <v>0</v>
      </c>
      <c r="N50" t="n">
        <v>21392</v>
      </c>
    </row>
    <row r="51">
      <c r="B51" t="inlineStr">
        <is>
          <t>Prepaid expenses &amp; other</t>
        </is>
      </c>
      <c r="M51" t="n">
        <v>0</v>
      </c>
      <c r="N51" t="n">
        <v>221</v>
      </c>
    </row>
    <row r="52">
      <c r="B52" t="inlineStr">
        <is>
          <t>Restricted cash &amp; investments</t>
        </is>
      </c>
      <c r="M52" t="n">
        <v>12018</v>
      </c>
      <c r="N52" t="n">
        <v>12001</v>
      </c>
    </row>
    <row r="53" customFormat="1" s="17">
      <c r="B53" s="17" t="inlineStr">
        <is>
          <t>PP&amp;E</t>
        </is>
      </c>
      <c r="M53" s="17" t="n">
        <v>256870</v>
      </c>
      <c r="N53" s="17" t="n">
        <v>254462</v>
      </c>
    </row>
    <row r="54" customFormat="1" s="13">
      <c r="B54" s="13" t="inlineStr">
        <is>
          <t>Total Assets</t>
        </is>
      </c>
      <c r="H54" s="13">
        <f>SUM(H47:H53)+H45</f>
        <v/>
      </c>
      <c r="I54" s="13">
        <f>SUM(I47:I53)+I45</f>
        <v/>
      </c>
      <c r="J54" s="13">
        <f>SUM(J47:J53)+J45</f>
        <v/>
      </c>
      <c r="K54" s="13">
        <f>SUM(K47:K53)+K45</f>
        <v/>
      </c>
      <c r="L54" s="13">
        <f>SUM(L47:L53)+L45</f>
        <v/>
      </c>
      <c r="M54" s="13">
        <f>SUM(M47:M53)+M45</f>
        <v/>
      </c>
      <c r="N54" s="13">
        <f>SUM(N47:N53)+N45</f>
        <v/>
      </c>
    </row>
    <row r="55" customFormat="1" s="8">
      <c r="B55" s="8" t="inlineStr">
        <is>
          <t>Current Liabilities</t>
        </is>
      </c>
    </row>
    <row r="56">
      <c r="B56" t="inlineStr">
        <is>
          <t>AP &amp; Accrued Liabilities</t>
        </is>
      </c>
      <c r="M56" t="n">
        <v>7178</v>
      </c>
      <c r="N56" t="n">
        <v>8590</v>
      </c>
    </row>
    <row r="57">
      <c r="B57" t="inlineStr">
        <is>
          <t>Warrants on investments</t>
        </is>
      </c>
      <c r="M57" t="n">
        <v>0</v>
      </c>
      <c r="N57" t="n">
        <v>1625</v>
      </c>
    </row>
    <row r="58">
      <c r="B58" t="inlineStr">
        <is>
          <t>Deferred revenue</t>
        </is>
      </c>
      <c r="M58" t="n">
        <v>3478</v>
      </c>
      <c r="N58" t="n">
        <v>4656</v>
      </c>
    </row>
    <row r="59">
      <c r="B59" t="inlineStr">
        <is>
          <t>Post-employment benefits</t>
        </is>
      </c>
      <c r="M59" t="n">
        <v>120</v>
      </c>
      <c r="N59" t="n">
        <v>120</v>
      </c>
    </row>
    <row r="60">
      <c r="B60" t="inlineStr">
        <is>
          <t>Reclamation obligations</t>
        </is>
      </c>
      <c r="M60" t="n">
        <v>802</v>
      </c>
      <c r="N60" t="n">
        <v>1181</v>
      </c>
    </row>
    <row r="61" customFormat="1" s="17">
      <c r="B61" s="17" t="inlineStr">
        <is>
          <t>Other liabilities</t>
        </is>
      </c>
      <c r="M61" s="17" t="n">
        <v>262</v>
      </c>
      <c r="N61" s="17" t="n">
        <v>179</v>
      </c>
    </row>
    <row r="62" customFormat="1" s="13">
      <c r="B62" s="13" t="inlineStr">
        <is>
          <t>Total Current Liabilities</t>
        </is>
      </c>
      <c r="H62" s="13">
        <f>SUM(H56:H61)</f>
        <v/>
      </c>
      <c r="I62" s="13">
        <f>SUM(I56:I61)</f>
        <v/>
      </c>
      <c r="J62" s="13">
        <f>SUM(J56:J61)</f>
        <v/>
      </c>
      <c r="K62" s="13">
        <f>SUM(K56:K61)</f>
        <v/>
      </c>
      <c r="L62" s="13">
        <f>SUM(L56:L61)</f>
        <v/>
      </c>
      <c r="M62" s="13">
        <f>SUM(M56:M61)</f>
        <v/>
      </c>
      <c r="N62" s="13">
        <f>SUM(N56:N61)</f>
        <v/>
      </c>
    </row>
    <row r="63" customFormat="1" s="8">
      <c r="B63" s="8" t="inlineStr">
        <is>
          <t>Non-current Liabilities</t>
        </is>
      </c>
    </row>
    <row r="64" s="15">
      <c r="B64" t="inlineStr">
        <is>
          <t>Deferred revenue</t>
        </is>
      </c>
      <c r="M64" t="n">
        <v>33139</v>
      </c>
      <c r="N64" t="n">
        <v>31852</v>
      </c>
    </row>
    <row r="65" s="15">
      <c r="B65" t="inlineStr">
        <is>
          <t>Post-employment benefits</t>
        </is>
      </c>
      <c r="M65" t="n">
        <v>1241</v>
      </c>
      <c r="N65" t="n">
        <v>1154</v>
      </c>
    </row>
    <row r="66" s="15">
      <c r="B66" t="inlineStr">
        <is>
          <t>Reclamation obligations</t>
        </is>
      </c>
      <c r="M66" t="n">
        <v>37618</v>
      </c>
      <c r="N66" t="n">
        <v>36351</v>
      </c>
    </row>
    <row r="67" s="15">
      <c r="B67" t="inlineStr">
        <is>
          <t>Share purchase warrants liability</t>
        </is>
      </c>
      <c r="M67" t="n">
        <v>0</v>
      </c>
      <c r="N67" t="n">
        <v>20337</v>
      </c>
    </row>
    <row r="68" s="15">
      <c r="B68" t="inlineStr">
        <is>
          <t>Other liabilities</t>
        </is>
      </c>
      <c r="M68" t="n">
        <v>375</v>
      </c>
      <c r="N68" t="n">
        <v>329</v>
      </c>
    </row>
    <row r="69" customFormat="1" s="17">
      <c r="B69" s="17" t="inlineStr">
        <is>
          <t>Deferred income tax liaiblity</t>
        </is>
      </c>
      <c r="M69" s="17" t="n">
        <v>9192</v>
      </c>
      <c r="N69" s="17" t="n">
        <v>7219</v>
      </c>
    </row>
    <row r="70" customFormat="1" s="13">
      <c r="B70" s="13" t="inlineStr">
        <is>
          <t>Total Liabilities</t>
        </is>
      </c>
      <c r="H70" s="13">
        <f>SUM(H64:H69)+H62</f>
        <v/>
      </c>
      <c r="I70" s="13">
        <f>SUM(I64:I69)+I62</f>
        <v/>
      </c>
      <c r="J70" s="13">
        <f>SUM(J64:J69)+J62</f>
        <v/>
      </c>
      <c r="K70" s="13">
        <f>SUM(K64:K69)+K62</f>
        <v/>
      </c>
      <c r="L70" s="13">
        <f>SUM(L64:L69)+L62</f>
        <v/>
      </c>
      <c r="M70" s="13">
        <f>SUM(M64:M69)+M62</f>
        <v/>
      </c>
      <c r="N70" s="13">
        <f>SUM(N64:N69)+N62</f>
        <v/>
      </c>
    </row>
    <row r="71" customFormat="1" s="18">
      <c r="B71" s="8" t="inlineStr">
        <is>
          <t>Equity</t>
        </is>
      </c>
    </row>
    <row r="72" s="15">
      <c r="B72" t="inlineStr">
        <is>
          <t xml:space="preserve">Share capital </t>
        </is>
      </c>
      <c r="M72" t="n">
        <v>1366710</v>
      </c>
      <c r="N72" t="n">
        <v>1517029</v>
      </c>
    </row>
    <row r="73" s="15">
      <c r="B73" t="inlineStr">
        <is>
          <t>Contributed surplus</t>
        </is>
      </c>
      <c r="M73" t="n">
        <v>67387</v>
      </c>
      <c r="N73" t="n">
        <v>67496</v>
      </c>
    </row>
    <row r="74" s="15">
      <c r="B74" t="inlineStr">
        <is>
          <t>Deficit</t>
        </is>
      </c>
      <c r="M74" t="n">
        <v>-1208587</v>
      </c>
      <c r="N74" t="n">
        <v>-1189610</v>
      </c>
    </row>
    <row r="75" customFormat="1" s="17">
      <c r="B75" s="17" t="inlineStr">
        <is>
          <t>Accumulated other comprehensive income</t>
        </is>
      </c>
      <c r="M75" s="17" t="n">
        <v>1775</v>
      </c>
      <c r="N75" s="17" t="n">
        <v>1776</v>
      </c>
    </row>
    <row r="76" customFormat="1" s="20">
      <c r="B76" s="20" t="inlineStr">
        <is>
          <t>Total Equity</t>
        </is>
      </c>
      <c r="H76" s="20">
        <f>SUM(H72:H75)</f>
        <v/>
      </c>
      <c r="I76" s="20">
        <f>SUM(I72:I75)</f>
        <v/>
      </c>
      <c r="J76" s="20">
        <f>SUM(J72:J75)</f>
        <v/>
      </c>
      <c r="K76" s="20">
        <f>SUM(K72:K75)</f>
        <v/>
      </c>
      <c r="L76" s="20">
        <f>SUM(L72:L75)</f>
        <v/>
      </c>
      <c r="M76" s="20">
        <f>SUM(M72:M75)</f>
        <v/>
      </c>
      <c r="N76" s="20">
        <f>SUM(N72:N75)</f>
        <v/>
      </c>
    </row>
    <row r="77" customFormat="1" s="13">
      <c r="B77" s="13" t="inlineStr">
        <is>
          <t>Total Liabilities &amp; Equity</t>
        </is>
      </c>
      <c r="H77" s="13">
        <f>H76+H70</f>
        <v/>
      </c>
      <c r="I77" s="13">
        <f>I76+I70</f>
        <v/>
      </c>
      <c r="J77" s="13">
        <f>J76+J70</f>
        <v/>
      </c>
      <c r="K77" s="13">
        <f>K76+K70</f>
        <v/>
      </c>
      <c r="L77" s="13">
        <f>L76+L70</f>
        <v/>
      </c>
      <c r="M77" s="13">
        <f>M76+M70</f>
        <v/>
      </c>
      <c r="N77" s="13">
        <f>N76+N70</f>
        <v/>
      </c>
    </row>
    <row r="78" s="15"/>
    <row r="79" s="15"/>
    <row r="80" s="15"/>
    <row r="81" customFormat="1" s="6">
      <c r="B81" s="6" t="inlineStr">
        <is>
          <t>Cash Flow</t>
        </is>
      </c>
    </row>
    <row r="82">
      <c r="B82" t="inlineStr">
        <is>
          <t>CFFO</t>
        </is>
      </c>
      <c r="M82" t="n">
        <v>-13485</v>
      </c>
      <c r="N82" t="n">
        <v>-21245</v>
      </c>
    </row>
    <row r="83" customFormat="1" s="17">
      <c r="B83" s="17" t="inlineStr">
        <is>
          <t>CapEx</t>
        </is>
      </c>
      <c r="M83" s="17" t="n">
        <v>-278</v>
      </c>
      <c r="N83" s="17" t="n">
        <v>-1230</v>
      </c>
    </row>
    <row r="84">
      <c r="B84" t="inlineStr">
        <is>
          <t>FCF</t>
        </is>
      </c>
      <c r="H84">
        <f>SUM(H82:H83)</f>
        <v/>
      </c>
      <c r="I84">
        <f>SUM(I82:I83)</f>
        <v/>
      </c>
      <c r="J84">
        <f>SUM(J82:J83)</f>
        <v/>
      </c>
      <c r="K84">
        <f>SUM(K82:K83)</f>
        <v/>
      </c>
      <c r="L84">
        <f>SUM(L82:L83)</f>
        <v/>
      </c>
      <c r="M84">
        <f>SUM(M82:M83)</f>
        <v/>
      </c>
      <c r="N84">
        <f>SUM(N82:N83)</f>
        <v/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2005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0.00</t>
        </is>
      </c>
      <c r="C2" t="inlineStr">
        <is>
          <t>0.40</t>
        </is>
      </c>
      <c r="D2" t="inlineStr">
        <is>
          <t>0.65</t>
        </is>
      </c>
      <c r="E2" t="inlineStr">
        <is>
          <t>0.28</t>
        </is>
      </c>
      <c r="F2" t="inlineStr">
        <is>
          <t>0.38</t>
        </is>
      </c>
      <c r="G2" t="inlineStr">
        <is>
          <t>0.25</t>
        </is>
      </c>
      <c r="H2" t="inlineStr">
        <is>
          <t>0.03</t>
        </is>
      </c>
      <c r="I2" t="inlineStr">
        <is>
          <t>0.02</t>
        </is>
      </c>
      <c r="J2" t="inlineStr">
        <is>
          <t>0.02</t>
        </is>
      </c>
      <c r="K2" t="inlineStr">
        <is>
          <t>0.02</t>
        </is>
      </c>
      <c r="L2" t="inlineStr">
        <is>
          <t>0.03</t>
        </is>
      </c>
      <c r="M2" t="inlineStr">
        <is>
          <t>0.02</t>
        </is>
      </c>
      <c r="N2" t="inlineStr">
        <is>
          <t>0.02</t>
        </is>
      </c>
      <c r="O2" t="inlineStr">
        <is>
          <t>0.02</t>
        </is>
      </c>
      <c r="P2" t="inlineStr">
        <is>
          <t>0.02</t>
        </is>
      </c>
      <c r="Q2" t="inlineStr">
        <is>
          <t>0.02</t>
        </is>
      </c>
      <c r="R2" t="inlineStr">
        <is>
          <t>0.02</t>
        </is>
      </c>
    </row>
    <row r="3">
      <c r="A3" s="1" t="inlineStr">
        <is>
          <t>Earnings per share</t>
        </is>
      </c>
      <c r="B3" t="inlineStr">
        <is>
          <t>(0.03)</t>
        </is>
      </c>
      <c r="C3" t="inlineStr">
        <is>
          <t>0.25</t>
        </is>
      </c>
      <c r="D3" t="inlineStr">
        <is>
          <t>(0.42)</t>
        </is>
      </c>
      <c r="E3" t="inlineStr">
        <is>
          <t>(0.51)</t>
        </is>
      </c>
      <c r="F3" t="inlineStr">
        <is>
          <t>(0.04)</t>
        </is>
      </c>
      <c r="G3" t="inlineStr">
        <is>
          <t>(0.19)</t>
        </is>
      </c>
      <c r="H3" t="inlineStr">
        <is>
          <t>(0.31)</t>
        </is>
      </c>
      <c r="I3" t="inlineStr">
        <is>
          <t>(0.19)</t>
        </is>
      </c>
      <c r="J3" t="inlineStr">
        <is>
          <t>(0.06)</t>
        </is>
      </c>
      <c r="K3" t="inlineStr">
        <is>
          <t>(0.10)</t>
        </is>
      </c>
      <c r="L3" t="inlineStr">
        <is>
          <t>(0.03)</t>
        </is>
      </c>
      <c r="M3" t="inlineStr">
        <is>
          <t>(0.03)</t>
        </is>
      </c>
      <c r="N3" t="inlineStr">
        <is>
          <t>(0.04)</t>
        </is>
      </c>
      <c r="O3" t="inlineStr">
        <is>
          <t>(0.02)</t>
        </is>
      </c>
      <c r="P3" t="inlineStr">
        <is>
          <t>(0.02)</t>
        </is>
      </c>
      <c r="Q3" t="inlineStr">
        <is>
          <t>0.02</t>
        </is>
      </c>
      <c r="R3" t="inlineStr">
        <is>
          <t>0.01</t>
        </is>
      </c>
    </row>
    <row r="4">
      <c r="A4" s="1" t="inlineStr">
        <is>
          <t>FCF per share</t>
        </is>
      </c>
      <c r="B4" t="inlineStr">
        <is>
          <t>(0.18)</t>
        </is>
      </c>
      <c r="C4" t="inlineStr">
        <is>
          <t>(0.44)</t>
        </is>
      </c>
      <c r="D4" t="inlineStr">
        <is>
          <t>(0.58)</t>
        </is>
      </c>
      <c r="E4" t="inlineStr">
        <is>
          <t>(0.28)</t>
        </is>
      </c>
      <c r="F4" t="inlineStr">
        <is>
          <t>0.02</t>
        </is>
      </c>
      <c r="G4" t="inlineStr">
        <is>
          <t>(0.12)</t>
        </is>
      </c>
      <c r="H4" t="inlineStr">
        <is>
          <t>(0.05)</t>
        </is>
      </c>
      <c r="I4" t="inlineStr">
        <is>
          <t>(0.05)</t>
        </is>
      </c>
      <c r="J4" t="inlineStr">
        <is>
          <t>(0.05)</t>
        </is>
      </c>
      <c r="K4" t="inlineStr">
        <is>
          <t>(0.04)</t>
        </is>
      </c>
      <c r="L4" t="inlineStr">
        <is>
          <t>(0.02)</t>
        </is>
      </c>
      <c r="M4" t="inlineStr">
        <is>
          <t>0.02</t>
        </is>
      </c>
      <c r="N4" t="inlineStr">
        <is>
          <t>(0.03)</t>
        </is>
      </c>
      <c r="O4" t="inlineStr">
        <is>
          <t>(0.03)</t>
        </is>
      </c>
      <c r="P4" t="inlineStr">
        <is>
          <t>(0.02)</t>
        </is>
      </c>
      <c r="Q4" t="inlineStr">
        <is>
          <t>(0.02)</t>
        </is>
      </c>
      <c r="R4" t="inlineStr">
        <is>
          <t>(0.03)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0.13</t>
        </is>
      </c>
      <c r="C6" t="inlineStr">
        <is>
          <t>0.31</t>
        </is>
      </c>
      <c r="D6" t="inlineStr">
        <is>
          <t>0.53</t>
        </is>
      </c>
      <c r="E6" t="inlineStr">
        <is>
          <t>0.14</t>
        </is>
      </c>
      <c r="F6" t="inlineStr">
        <is>
          <t>0.08</t>
        </is>
      </c>
      <c r="G6" t="inlineStr">
        <is>
          <t>0.06</t>
        </is>
      </c>
      <c r="H6" t="inlineStr">
        <is>
          <t>0.03</t>
        </is>
      </c>
      <c r="I6" t="inlineStr">
        <is>
          <t>0.01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0.01</t>
        </is>
      </c>
    </row>
    <row r="7">
      <c r="A7" s="1" t="inlineStr">
        <is>
          <t>Book Value per sh.</t>
        </is>
      </c>
      <c r="B7" t="inlineStr">
        <is>
          <t>5.54</t>
        </is>
      </c>
      <c r="C7" t="inlineStr">
        <is>
          <t>4.19</t>
        </is>
      </c>
      <c r="D7" t="inlineStr">
        <is>
          <t>3.20</t>
        </is>
      </c>
      <c r="E7" t="inlineStr">
        <is>
          <t>2.53</t>
        </is>
      </c>
      <c r="F7" t="inlineStr">
        <is>
          <t>2.37</t>
        </is>
      </c>
      <c r="G7" t="inlineStr">
        <is>
          <t>1.20</t>
        </is>
      </c>
      <c r="H7" t="inlineStr">
        <is>
          <t>0.68</t>
        </is>
      </c>
      <c r="I7" t="inlineStr">
        <is>
          <t>0.63</t>
        </is>
      </c>
      <c r="J7" t="inlineStr">
        <is>
          <t>0.52</t>
        </is>
      </c>
      <c r="K7" t="inlineStr">
        <is>
          <t>0.33</t>
        </is>
      </c>
      <c r="L7" t="inlineStr">
        <is>
          <t>0.33</t>
        </is>
      </c>
      <c r="M7" t="inlineStr">
        <is>
          <t>0.33</t>
        </is>
      </c>
      <c r="N7" t="inlineStr">
        <is>
          <t>0.29</t>
        </is>
      </c>
      <c r="O7" t="inlineStr">
        <is>
          <t>0.27</t>
        </is>
      </c>
      <c r="P7" t="inlineStr">
        <is>
          <t>0.28</t>
        </is>
      </c>
      <c r="Q7" t="inlineStr">
        <is>
          <t>0.40</t>
        </is>
      </c>
      <c r="R7" t="inlineStr">
        <is>
          <t>0.41</t>
        </is>
      </c>
    </row>
    <row r="8">
      <c r="A8" s="1" t="inlineStr">
        <is>
          <t>Comm.Shares outs.</t>
        </is>
      </c>
      <c r="B8" t="inlineStr">
        <is>
          <t>81</t>
        </is>
      </c>
      <c r="C8" t="inlineStr">
        <is>
          <t>189</t>
        </is>
      </c>
      <c r="D8" t="inlineStr">
        <is>
          <t>190</t>
        </is>
      </c>
      <c r="E8" t="inlineStr">
        <is>
          <t>286</t>
        </is>
      </c>
      <c r="F8" t="inlineStr">
        <is>
          <t>341</t>
        </is>
      </c>
      <c r="G8" t="inlineStr">
        <is>
          <t>381</t>
        </is>
      </c>
      <c r="H8" t="inlineStr">
        <is>
          <t>385</t>
        </is>
      </c>
      <c r="I8" t="inlineStr">
        <is>
          <t>441</t>
        </is>
      </c>
      <c r="J8" t="inlineStr">
        <is>
          <t>495</t>
        </is>
      </c>
      <c r="K8" t="inlineStr">
        <is>
          <t>513</t>
        </is>
      </c>
      <c r="L8" t="inlineStr">
        <is>
          <t>529</t>
        </is>
      </c>
      <c r="M8" t="inlineStr">
        <is>
          <t>555</t>
        </is>
      </c>
      <c r="N8" t="inlineStr">
        <is>
          <t>565</t>
        </is>
      </c>
      <c r="O8" t="inlineStr">
        <is>
          <t>590</t>
        </is>
      </c>
      <c r="P8" t="inlineStr">
        <is>
          <t>628</t>
        </is>
      </c>
      <c r="Q8" t="inlineStr">
        <is>
          <t>784</t>
        </is>
      </c>
      <c r="R8" t="inlineStr">
        <is>
          <t>814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44.9</t>
        </is>
      </c>
      <c r="D9" t="inlineStr">
        <is>
          <t>(10.9)</t>
        </is>
      </c>
      <c r="E9" t="inlineStr">
        <is>
          <t>(2.8)</t>
        </is>
      </c>
      <c r="F9" t="inlineStr">
        <is>
          <t>(41.9)</t>
        </is>
      </c>
      <c r="G9" t="inlineStr">
        <is>
          <t>(11.4)</t>
        </is>
      </c>
      <c r="H9" t="inlineStr">
        <is>
          <t>(4.9)</t>
        </is>
      </c>
      <c r="I9" t="inlineStr">
        <is>
          <t>(6.1)</t>
        </is>
      </c>
      <c r="J9" t="inlineStr">
        <is>
          <t>(17.1)</t>
        </is>
      </c>
      <c r="K9" t="inlineStr">
        <is>
          <t>(4.8)</t>
        </is>
      </c>
      <c r="L9" t="inlineStr">
        <is>
          <t>(11.3)</t>
        </is>
      </c>
      <c r="M9" t="inlineStr">
        <is>
          <t>(16.8)</t>
        </is>
      </c>
      <c r="N9" t="inlineStr">
        <is>
          <t>(9.8)</t>
        </is>
      </c>
      <c r="O9" t="inlineStr">
        <is>
          <t>(15.9)</t>
        </is>
      </c>
      <c r="P9" t="inlineStr">
        <is>
          <t>(15.8)</t>
        </is>
      </c>
      <c r="Q9" t="inlineStr">
        <is>
          <t>52.9</t>
        </is>
      </c>
      <c r="R9" t="inlineStr">
        <is>
          <t>78.7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2.6</t>
        </is>
      </c>
      <c r="D10" t="inlineStr">
        <is>
          <t>(0.5)</t>
        </is>
      </c>
      <c r="E10" t="inlineStr">
        <is>
          <t>(0.0)</t>
        </is>
      </c>
      <c r="F10" t="inlineStr">
        <is>
          <t>(2.0)</t>
        </is>
      </c>
      <c r="G10" t="inlineStr">
        <is>
          <t>(0.7)</t>
        </is>
      </c>
      <c r="H10" t="inlineStr">
        <is>
          <t>(0.3)</t>
        </is>
      </c>
      <c r="I10" t="inlineStr">
        <is>
          <t>(0.4)</t>
        </is>
      </c>
      <c r="J10" t="inlineStr">
        <is>
          <t>(0.9)</t>
        </is>
      </c>
      <c r="K10" t="inlineStr">
        <is>
          <t>(0.2)</t>
        </is>
      </c>
      <c r="L10" t="inlineStr">
        <is>
          <t>(0.5)</t>
        </is>
      </c>
      <c r="M10" t="inlineStr">
        <is>
          <t>(0.7)</t>
        </is>
      </c>
      <c r="N10" t="inlineStr">
        <is>
          <t>(0.4)</t>
        </is>
      </c>
      <c r="O10" t="inlineStr">
        <is>
          <t>(0.7)</t>
        </is>
      </c>
      <c r="P10" t="inlineStr">
        <is>
          <t>(0.4)</t>
        </is>
      </c>
      <c r="Q10" t="inlineStr">
        <is>
          <t>1.8</t>
        </is>
      </c>
      <c r="R10" t="inlineStr">
        <is>
          <t>3.6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0</t>
        </is>
      </c>
      <c r="C12" t="inlineStr">
        <is>
          <t>76</t>
        </is>
      </c>
      <c r="D12" t="inlineStr">
        <is>
          <t>123</t>
        </is>
      </c>
      <c r="E12" t="inlineStr">
        <is>
          <t>79</t>
        </is>
      </c>
      <c r="F12" t="inlineStr">
        <is>
          <t>129</t>
        </is>
      </c>
      <c r="G12" t="inlineStr">
        <is>
          <t>97</t>
        </is>
      </c>
      <c r="H12" t="inlineStr">
        <is>
          <t>11</t>
        </is>
      </c>
      <c r="I12" t="inlineStr">
        <is>
          <t>10</t>
        </is>
      </c>
      <c r="J12" t="inlineStr">
        <is>
          <t>10</t>
        </is>
      </c>
      <c r="K12" t="inlineStr">
        <is>
          <t>13</t>
        </is>
      </c>
      <c r="L12" t="inlineStr">
        <is>
          <t>14</t>
        </is>
      </c>
      <c r="M12" t="inlineStr">
        <is>
          <t>11</t>
        </is>
      </c>
      <c r="N12" t="inlineStr">
        <is>
          <t>11</t>
        </is>
      </c>
      <c r="O12" t="inlineStr">
        <is>
          <t>12</t>
        </is>
      </c>
      <c r="P12" t="inlineStr">
        <is>
          <t>11</t>
        </is>
      </c>
      <c r="Q12" t="inlineStr">
        <is>
          <t>16</t>
        </is>
      </c>
      <c r="R12" t="inlineStr">
        <is>
          <t>13</t>
        </is>
      </c>
    </row>
    <row r="13">
      <c r="A13" s="1" t="inlineStr">
        <is>
          <t>Operating margin</t>
        </is>
      </c>
      <c r="B13" t="inlineStr">
        <is>
          <t>(6,815.9)%</t>
        </is>
      </c>
      <c r="C13" t="inlineStr">
        <is>
          <t>(9.1)%</t>
        </is>
      </c>
      <c r="D13" t="inlineStr">
        <is>
          <t>(61.2)%</t>
        </is>
      </c>
      <c r="E13" t="inlineStr">
        <is>
          <t>(216.0)%</t>
        </is>
      </c>
      <c r="F13" t="inlineStr">
        <is>
          <t>(15.8)%</t>
        </is>
      </c>
      <c r="G13" t="inlineStr">
        <is>
          <t>(74.2)%</t>
        </is>
      </c>
      <c r="H13" t="inlineStr">
        <is>
          <t>(242.8)%</t>
        </is>
      </c>
      <c r="I13" t="inlineStr">
        <is>
          <t>(194.6)%</t>
        </is>
      </c>
      <c r="J13" t="inlineStr">
        <is>
          <t>(261.3)%</t>
        </is>
      </c>
      <c r="K13" t="inlineStr">
        <is>
          <t>(168.1)%</t>
        </is>
      </c>
      <c r="L13" t="inlineStr">
        <is>
          <t>(96.8)%</t>
        </is>
      </c>
      <c r="M13" t="inlineStr">
        <is>
          <t>(173.4)%</t>
        </is>
      </c>
      <c r="N13" t="inlineStr">
        <is>
          <t>(178.0)%</t>
        </is>
      </c>
      <c r="O13" t="inlineStr">
        <is>
          <t>(175.9)%</t>
        </is>
      </c>
      <c r="P13" t="inlineStr">
        <is>
          <t>(144.3)%</t>
        </is>
      </c>
      <c r="Q13" t="inlineStr">
        <is>
          <t>(132.2)%</t>
        </is>
      </c>
      <c r="R13" t="inlineStr">
        <is>
          <t>(245.0)%</t>
        </is>
      </c>
    </row>
    <row r="14">
      <c r="A14" s="1" t="inlineStr">
        <is>
          <t>Depreciation (m)</t>
        </is>
      </c>
      <c r="B14" t="inlineStr">
        <is>
          <t>1</t>
        </is>
      </c>
      <c r="C14" t="inlineStr">
        <is>
          <t>13</t>
        </is>
      </c>
      <c r="D14" t="inlineStr">
        <is>
          <t>40</t>
        </is>
      </c>
      <c r="E14" t="inlineStr">
        <is>
          <t>36</t>
        </is>
      </c>
      <c r="F14" t="inlineStr">
        <is>
          <t>61</t>
        </is>
      </c>
      <c r="G14" t="inlineStr">
        <is>
          <t>40</t>
        </is>
      </c>
      <c r="H14" t="inlineStr">
        <is>
          <t>19</t>
        </is>
      </c>
      <c r="I14" t="inlineStr">
        <is>
          <t>1</t>
        </is>
      </c>
      <c r="J14" t="inlineStr">
        <is>
          <t>2</t>
        </is>
      </c>
      <c r="K14" t="inlineStr">
        <is>
          <t>4</t>
        </is>
      </c>
      <c r="L14" t="inlineStr">
        <is>
          <t>4</t>
        </is>
      </c>
      <c r="M14" t="inlineStr">
        <is>
          <t>5</t>
        </is>
      </c>
      <c r="N14" t="inlineStr">
        <is>
          <t>6</t>
        </is>
      </c>
      <c r="O14" t="inlineStr">
        <is>
          <t>7</t>
        </is>
      </c>
      <c r="P14" t="inlineStr">
        <is>
          <t>6</t>
        </is>
      </c>
      <c r="Q14" t="inlineStr">
        <is>
          <t>6</t>
        </is>
      </c>
      <c r="R14" t="inlineStr">
        <is>
          <t>7</t>
        </is>
      </c>
    </row>
    <row r="15">
      <c r="A15" s="1" t="inlineStr">
        <is>
          <t>Net profit (m)</t>
        </is>
      </c>
      <c r="B15" t="inlineStr">
        <is>
          <t>(2)</t>
        </is>
      </c>
      <c r="C15" t="inlineStr">
        <is>
          <t>47</t>
        </is>
      </c>
      <c r="D15" t="inlineStr">
        <is>
          <t>(81)</t>
        </is>
      </c>
      <c r="E15" t="inlineStr">
        <is>
          <t>(146)</t>
        </is>
      </c>
      <c r="F15" t="inlineStr">
        <is>
          <t>(14)</t>
        </is>
      </c>
      <c r="G15" t="inlineStr">
        <is>
          <t>(71)</t>
        </is>
      </c>
      <c r="H15" t="inlineStr">
        <is>
          <t>(118)</t>
        </is>
      </c>
      <c r="I15" t="inlineStr">
        <is>
          <t>(84)</t>
        </is>
      </c>
      <c r="J15" t="inlineStr">
        <is>
          <t>(32)</t>
        </is>
      </c>
      <c r="K15" t="inlineStr">
        <is>
          <t>(52)</t>
        </is>
      </c>
      <c r="L15" t="inlineStr">
        <is>
          <t>(17)</t>
        </is>
      </c>
      <c r="M15" t="inlineStr">
        <is>
          <t>(14)</t>
        </is>
      </c>
      <c r="N15" t="inlineStr">
        <is>
          <t>(22)</t>
        </is>
      </c>
      <c r="O15" t="inlineStr">
        <is>
          <t>(14)</t>
        </is>
      </c>
      <c r="P15" t="inlineStr">
        <is>
          <t>(13)</t>
        </is>
      </c>
      <c r="Q15" t="inlineStr">
        <is>
          <t>15</t>
        </is>
      </c>
      <c r="R15" t="inlineStr">
        <is>
          <t>14</t>
        </is>
      </c>
    </row>
    <row r="16">
      <c r="A16" s="1" t="inlineStr">
        <is>
          <t>Income tax rate</t>
        </is>
      </c>
      <c r="B16" t="inlineStr">
        <is>
          <t>(1.1)%</t>
        </is>
      </c>
      <c r="C16" t="inlineStr">
        <is>
          <t>(36.5)%</t>
        </is>
      </c>
      <c r="D16" t="inlineStr">
        <is>
          <t>(10.5)%</t>
        </is>
      </c>
      <c r="E16" t="inlineStr">
        <is>
          <t>20.8%</t>
        </is>
      </c>
      <c r="F16" t="inlineStr">
        <is>
          <t>1.2%</t>
        </is>
      </c>
      <c r="G16" t="inlineStr">
        <is>
          <t>1.4%</t>
        </is>
      </c>
      <c r="H16" t="inlineStr">
        <is>
          <t>13.3%</t>
        </is>
      </c>
      <c r="I16" t="inlineStr">
        <is>
          <t>(22.5)%</t>
        </is>
      </c>
      <c r="J16" t="inlineStr">
        <is>
          <t>6.8%</t>
        </is>
      </c>
      <c r="K16" t="inlineStr">
        <is>
          <t>5.8%</t>
        </is>
      </c>
      <c r="L16" t="inlineStr">
        <is>
          <t>25.3%</t>
        </is>
      </c>
      <c r="M16" t="inlineStr">
        <is>
          <t>20.5%</t>
        </is>
      </c>
      <c r="N16" t="inlineStr">
        <is>
          <t>21.6%</t>
        </is>
      </c>
      <c r="O16" t="inlineStr">
        <is>
          <t>22.9%</t>
        </is>
      </c>
      <c r="P16" t="inlineStr">
        <is>
          <t>5.0%</t>
        </is>
      </c>
      <c r="Q16" t="inlineStr">
        <is>
          <t>(11.7)%</t>
        </is>
      </c>
      <c r="R16" t="inlineStr">
        <is>
          <t>7.5%</t>
        </is>
      </c>
    </row>
    <row r="17">
      <c r="A17" s="1" t="inlineStr">
        <is>
          <t>Net profit margin</t>
        </is>
      </c>
      <c r="B17" t="inlineStr">
        <is>
          <t>(1,813.4)%</t>
        </is>
      </c>
      <c r="C17" t="inlineStr">
        <is>
          <t>61.5%</t>
        </is>
      </c>
      <c r="D17" t="inlineStr">
        <is>
          <t>(65.5)%</t>
        </is>
      </c>
      <c r="E17" t="inlineStr">
        <is>
          <t>(185.7)%</t>
        </is>
      </c>
      <c r="F17" t="inlineStr">
        <is>
          <t>(11.1)%</t>
        </is>
      </c>
      <c r="G17" t="inlineStr">
        <is>
          <t>(73.2)%</t>
        </is>
      </c>
      <c r="H17" t="inlineStr">
        <is>
          <t>(1,060.0)%</t>
        </is>
      </c>
      <c r="I17" t="inlineStr">
        <is>
          <t>(805.6)%</t>
        </is>
      </c>
      <c r="J17" t="inlineStr">
        <is>
          <t>(329.6)%</t>
        </is>
      </c>
      <c r="K17" t="inlineStr">
        <is>
          <t>(406.9)%</t>
        </is>
      </c>
      <c r="L17" t="inlineStr">
        <is>
          <t>(125.4)%</t>
        </is>
      </c>
      <c r="M17" t="inlineStr">
        <is>
          <t>(127.8)%</t>
        </is>
      </c>
      <c r="N17" t="inlineStr">
        <is>
          <t>(193.4)%</t>
        </is>
      </c>
      <c r="O17" t="inlineStr">
        <is>
          <t>(116.7)%</t>
        </is>
      </c>
      <c r="P17" t="inlineStr">
        <is>
          <t>(112.9)%</t>
        </is>
      </c>
      <c r="Q17" t="inlineStr">
        <is>
          <t>94.9%</t>
        </is>
      </c>
      <c r="R17" t="inlineStr">
        <is>
          <t>126.7%</t>
        </is>
      </c>
    </row>
    <row r="18">
      <c r="A18" s="1" t="inlineStr">
        <is>
          <t>Working capital (m)</t>
        </is>
      </c>
      <c r="B18" t="inlineStr">
        <is>
          <t>80</t>
        </is>
      </c>
      <c r="C18" t="inlineStr">
        <is>
          <t>75</t>
        </is>
      </c>
      <c r="D18" t="inlineStr">
        <is>
          <t>35</t>
        </is>
      </c>
      <c r="E18" t="inlineStr">
        <is>
          <t>75</t>
        </is>
      </c>
      <c r="F18" t="inlineStr">
        <is>
          <t>137</t>
        </is>
      </c>
      <c r="G18" t="inlineStr">
        <is>
          <t>94</t>
        </is>
      </c>
      <c r="H18" t="inlineStr">
        <is>
          <t>35</t>
        </is>
      </c>
      <c r="I18" t="inlineStr">
        <is>
          <t>29</t>
        </is>
      </c>
      <c r="J18" t="inlineStr">
        <is>
          <t>23</t>
        </is>
      </c>
      <c r="K18" t="inlineStr">
        <is>
          <t>13</t>
        </is>
      </c>
      <c r="L18" t="inlineStr">
        <is>
          <t>9</t>
        </is>
      </c>
      <c r="M18" t="inlineStr">
        <is>
          <t>29</t>
        </is>
      </c>
      <c r="N18" t="inlineStr">
        <is>
          <t>14</t>
        </is>
      </c>
      <c r="O18" t="inlineStr">
        <is>
          <t>1</t>
        </is>
      </c>
      <c r="P18" t="inlineStr">
        <is>
          <t>29</t>
        </is>
      </c>
      <c r="Q18" t="inlineStr">
        <is>
          <t>56</t>
        </is>
      </c>
      <c r="R18" t="inlineStr">
        <is>
          <t>40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99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0</t>
        </is>
      </c>
      <c r="R19" t="inlineStr">
        <is>
          <t>0</t>
        </is>
      </c>
    </row>
    <row r="20">
      <c r="A20" s="1" t="inlineStr">
        <is>
          <t>Equity (m)</t>
        </is>
      </c>
      <c r="B20" t="inlineStr">
        <is>
          <t>446</t>
        </is>
      </c>
      <c r="C20" t="inlineStr">
        <is>
          <t>791</t>
        </is>
      </c>
      <c r="D20" t="inlineStr">
        <is>
          <t>608</t>
        </is>
      </c>
      <c r="E20" t="inlineStr">
        <is>
          <t>725</t>
        </is>
      </c>
      <c r="F20" t="inlineStr">
        <is>
          <t>808</t>
        </is>
      </c>
      <c r="G20" t="inlineStr">
        <is>
          <t>455</t>
        </is>
      </c>
      <c r="H20" t="inlineStr">
        <is>
          <t>264</t>
        </is>
      </c>
      <c r="I20" t="inlineStr">
        <is>
          <t>278</t>
        </is>
      </c>
      <c r="J20" t="inlineStr">
        <is>
          <t>256</t>
        </is>
      </c>
      <c r="K20" t="inlineStr">
        <is>
          <t>167</t>
        </is>
      </c>
      <c r="L20" t="inlineStr">
        <is>
          <t>173</t>
        </is>
      </c>
      <c r="M20" t="inlineStr">
        <is>
          <t>184</t>
        </is>
      </c>
      <c r="N20" t="inlineStr">
        <is>
          <t>163</t>
        </is>
      </c>
      <c r="O20" t="inlineStr">
        <is>
          <t>162</t>
        </is>
      </c>
      <c r="P20" t="inlineStr">
        <is>
          <t>178</t>
        </is>
      </c>
      <c r="Q20" t="inlineStr">
        <is>
          <t>314</t>
        </is>
      </c>
      <c r="R20" t="inlineStr">
        <is>
          <t>339</t>
        </is>
      </c>
    </row>
    <row r="21">
      <c r="A21" s="1" t="inlineStr">
        <is>
          <t>ROIC</t>
        </is>
      </c>
      <c r="B21" t="inlineStr">
        <is>
          <t>17.1%</t>
        </is>
      </c>
      <c r="C21" t="inlineStr">
        <is>
          <t>4.9%</t>
        </is>
      </c>
      <c r="D21" t="inlineStr">
        <is>
          <t>(9.1)%</t>
        </is>
      </c>
      <c r="E21" t="inlineStr">
        <is>
          <t>(17.0)%</t>
        </is>
      </c>
      <c r="F21" t="inlineStr">
        <is>
          <t>(1.5)%</t>
        </is>
      </c>
      <c r="G21" t="inlineStr">
        <is>
          <t>(14.1)%</t>
        </is>
      </c>
      <c r="H21" t="inlineStr">
        <is>
          <t>(36.1)%</t>
        </is>
      </c>
      <c r="I21" t="inlineStr">
        <is>
          <t>(26.3)%</t>
        </is>
      </c>
      <c r="J21" t="inlineStr">
        <is>
          <t>(10.6)%</t>
        </is>
      </c>
      <c r="K21" t="inlineStr">
        <is>
          <t>(25.4)%</t>
        </is>
      </c>
      <c r="L21" t="inlineStr">
        <is>
          <t>(7.6)%</t>
        </is>
      </c>
      <c r="M21" t="inlineStr">
        <is>
          <t>(5.7)%</t>
        </is>
      </c>
      <c r="N21" t="inlineStr">
        <is>
          <t>(10.0)%</t>
        </is>
      </c>
      <c r="O21" t="inlineStr">
        <is>
          <t>(6.3)%</t>
        </is>
      </c>
      <c r="P21" t="inlineStr">
        <is>
          <t>(5.2)%</t>
        </is>
      </c>
      <c r="Q21" t="inlineStr">
        <is>
          <t>3.9%</t>
        </is>
      </c>
      <c r="R21" t="inlineStr">
        <is>
          <t>2.8%</t>
        </is>
      </c>
    </row>
    <row r="22">
      <c r="A22" s="1" t="inlineStr">
        <is>
          <t>Return on capital</t>
        </is>
      </c>
      <c r="B22" t="inlineStr">
        <is>
          <t>(Infinity)%</t>
        </is>
      </c>
      <c r="C22" t="inlineStr">
        <is>
          <t>3.5%</t>
        </is>
      </c>
      <c r="D22" t="inlineStr">
        <is>
          <t>(7.9)%</t>
        </is>
      </c>
      <c r="E22" t="inlineStr">
        <is>
          <t>(21.2)%</t>
        </is>
      </c>
      <c r="F22" t="inlineStr">
        <is>
          <t>(1.5)%</t>
        </is>
      </c>
      <c r="G22" t="inlineStr">
        <is>
          <t>(13.9)%</t>
        </is>
      </c>
      <c r="H22" t="inlineStr">
        <is>
          <t>(40.5)%</t>
        </is>
      </c>
      <c r="I22" t="inlineStr">
        <is>
          <t>(20.8)%</t>
        </is>
      </c>
      <c r="J22" t="inlineStr">
        <is>
          <t>(10.9)%</t>
        </is>
      </c>
      <c r="K22" t="inlineStr">
        <is>
          <t>(26.0)%</t>
        </is>
      </c>
      <c r="L22" t="inlineStr">
        <is>
          <t>(9.8)%</t>
        </is>
      </c>
      <c r="M22" t="inlineStr">
        <is>
          <t>(6.8)%</t>
        </is>
      </c>
      <c r="N22" t="inlineStr">
        <is>
          <t>(12.3)%</t>
        </is>
      </c>
      <c r="O22" t="inlineStr">
        <is>
          <t>(7.8)%</t>
        </is>
      </c>
      <c r="P22" t="inlineStr">
        <is>
          <t>(5.3)%</t>
        </is>
      </c>
      <c r="Q22" t="inlineStr">
        <is>
          <t>3.3%</t>
        </is>
      </c>
      <c r="R22" t="inlineStr">
        <is>
          <t>2.9%</t>
        </is>
      </c>
    </row>
    <row r="23">
      <c r="A23" s="1" t="inlineStr">
        <is>
          <t>Return on equity</t>
        </is>
      </c>
      <c r="B23" t="inlineStr">
        <is>
          <t>(0.5)%</t>
        </is>
      </c>
      <c r="C23" t="inlineStr">
        <is>
          <t>5.9%</t>
        </is>
      </c>
      <c r="D23" t="inlineStr">
        <is>
          <t>(13.3)%</t>
        </is>
      </c>
      <c r="E23" t="inlineStr">
        <is>
          <t>(20.2)%</t>
        </is>
      </c>
      <c r="F23" t="inlineStr">
        <is>
          <t>(1.8)%</t>
        </is>
      </c>
      <c r="G23" t="inlineStr">
        <is>
          <t>(15.6)%</t>
        </is>
      </c>
      <c r="H23" t="inlineStr">
        <is>
          <t>(44.8)%</t>
        </is>
      </c>
      <c r="I23" t="inlineStr">
        <is>
          <t>(30.3)%</t>
        </is>
      </c>
      <c r="J23" t="inlineStr">
        <is>
          <t>(12.4)%</t>
        </is>
      </c>
      <c r="K23" t="inlineStr">
        <is>
          <t>(30.9)%</t>
        </is>
      </c>
      <c r="L23" t="inlineStr">
        <is>
          <t>(10.0)%</t>
        </is>
      </c>
      <c r="M23" t="inlineStr">
        <is>
          <t>(7.7)%</t>
        </is>
      </c>
      <c r="N23" t="inlineStr">
        <is>
          <t>(13.5)%</t>
        </is>
      </c>
      <c r="O23" t="inlineStr">
        <is>
          <t>(8.6)%</t>
        </is>
      </c>
      <c r="P23" t="inlineStr">
        <is>
          <t>(7.2)%</t>
        </is>
      </c>
      <c r="Q23" t="inlineStr">
        <is>
          <t>4.8%</t>
        </is>
      </c>
      <c r="R23" t="inlineStr">
        <is>
          <t>4.0%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123.6%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684.0%</t>
        </is>
      </c>
      <c r="R25" t="inlineStr">
        <is>
          <t>65.7%</t>
        </is>
      </c>
    </row>
    <row r="26">
      <c r="A26" s="1" t="inlineStr">
        <is>
          <t>Forex (CAD/USD)</t>
        </is>
      </c>
      <c r="B26" t="inlineStr">
        <is>
          <t>0.860</t>
        </is>
      </c>
      <c r="C26" t="inlineStr">
        <is>
          <t>1.004</t>
        </is>
      </c>
      <c r="D26" t="inlineStr">
        <is>
          <t>0.822</t>
        </is>
      </c>
      <c r="E26" t="inlineStr">
        <is>
          <t>0.951</t>
        </is>
      </c>
      <c r="F26" t="inlineStr">
        <is>
          <t>1.003</t>
        </is>
      </c>
      <c r="G26" t="inlineStr">
        <is>
          <t>0.981</t>
        </is>
      </c>
      <c r="H26" t="inlineStr">
        <is>
          <t>1.007</t>
        </is>
      </c>
      <c r="I26" t="inlineStr">
        <is>
          <t>0.941</t>
        </is>
      </c>
      <c r="J26" t="inlineStr">
        <is>
          <t>0.860</t>
        </is>
      </c>
      <c r="K26" t="inlineStr">
        <is>
          <t>0.722</t>
        </is>
      </c>
      <c r="L26" t="inlineStr">
        <is>
          <t>0.744</t>
        </is>
      </c>
      <c r="M26" t="inlineStr">
        <is>
          <t>0.795</t>
        </is>
      </c>
      <c r="N26" t="inlineStr">
        <is>
          <t>0.733</t>
        </is>
      </c>
      <c r="O26" t="inlineStr">
        <is>
          <t>0.770</t>
        </is>
      </c>
      <c r="P26" t="inlineStr">
        <is>
          <t>0.785</t>
        </is>
      </c>
      <c r="Q26" t="inlineStr">
        <is>
          <t>0.791</t>
        </is>
      </c>
      <c r="R26" t="inlineStr">
        <is>
          <t>0.779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1997</t>
        </is>
      </c>
      <c r="C1" s="1" t="inlineStr">
        <is>
          <t>1998</t>
        </is>
      </c>
      <c r="D1" s="1" t="inlineStr">
        <is>
          <t>1999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2020</t>
        </is>
      </c>
      <c r="Z1" s="1" t="inlineStr">
        <is>
          <t>2021</t>
        </is>
      </c>
    </row>
    <row r="2">
      <c r="A2" s="1" t="inlineStr">
        <is>
          <t>Revenue</t>
        </is>
      </c>
      <c r="B2" t="inlineStr">
        <is>
          <t>1</t>
        </is>
      </c>
      <c r="C2" t="inlineStr">
        <is>
          <t>33</t>
        </is>
      </c>
      <c r="D2" t="inlineStr">
        <is>
          <t>14</t>
        </is>
      </c>
      <c r="E2" t="inlineStr">
        <is>
          <t>16</t>
        </is>
      </c>
      <c r="F2" t="inlineStr">
        <is>
          <t>1</t>
        </is>
      </c>
      <c r="G2" t="inlineStr">
        <is>
          <t>7</t>
        </is>
      </c>
      <c r="H2" t="inlineStr">
        <is>
          <t>13</t>
        </is>
      </c>
      <c r="I2" t="inlineStr">
        <is>
          <t>2</t>
        </is>
      </c>
      <c r="J2" t="inlineStr">
        <is>
          <t>0</t>
        </is>
      </c>
      <c r="K2" t="inlineStr">
        <is>
          <t>- -</t>
        </is>
      </c>
      <c r="L2" t="inlineStr">
        <is>
          <t>76</t>
        </is>
      </c>
      <c r="M2" t="inlineStr">
        <is>
          <t>123</t>
        </is>
      </c>
      <c r="N2" t="inlineStr">
        <is>
          <t>79</t>
        </is>
      </c>
      <c r="O2" t="inlineStr">
        <is>
          <t>129</t>
        </is>
      </c>
      <c r="P2" t="inlineStr">
        <is>
          <t>97</t>
        </is>
      </c>
      <c r="Q2" t="inlineStr">
        <is>
          <t>11</t>
        </is>
      </c>
      <c r="R2" t="inlineStr">
        <is>
          <t>10</t>
        </is>
      </c>
      <c r="S2" t="inlineStr">
        <is>
          <t>10</t>
        </is>
      </c>
      <c r="T2" t="inlineStr">
        <is>
          <t>13</t>
        </is>
      </c>
      <c r="U2" t="inlineStr">
        <is>
          <t>14</t>
        </is>
      </c>
      <c r="V2" t="inlineStr">
        <is>
          <t>11</t>
        </is>
      </c>
      <c r="W2" t="inlineStr">
        <is>
          <t>11</t>
        </is>
      </c>
      <c r="X2" t="inlineStr">
        <is>
          <t>12</t>
        </is>
      </c>
      <c r="Y2" t="inlineStr">
        <is>
          <t>11</t>
        </is>
      </c>
      <c r="Z2" t="inlineStr">
        <is>
          <t>16</t>
        </is>
      </c>
    </row>
    <row r="3">
      <c r="A3" s="1" t="inlineStr">
        <is>
          <t>COGS</t>
        </is>
      </c>
      <c r="B3" t="inlineStr">
        <is>
          <t>0</t>
        </is>
      </c>
      <c r="C3" t="inlineStr">
        <is>
          <t>27</t>
        </is>
      </c>
      <c r="D3" t="inlineStr">
        <is>
          <t>11</t>
        </is>
      </c>
      <c r="E3" t="inlineStr">
        <is>
          <t>15</t>
        </is>
      </c>
      <c r="F3" t="inlineStr">
        <is>
          <t>3</t>
        </is>
      </c>
      <c r="G3" t="inlineStr">
        <is>
          <t>4</t>
        </is>
      </c>
      <c r="H3" t="inlineStr">
        <is>
          <t>5</t>
        </is>
      </c>
      <c r="I3" t="inlineStr">
        <is>
          <t>3</t>
        </is>
      </c>
      <c r="J3" t="inlineStr">
        <is>
          <t>2</t>
        </is>
      </c>
      <c r="K3" t="inlineStr">
        <is>
          <t>- -</t>
        </is>
      </c>
      <c r="L3" t="inlineStr">
        <is>
          <t>49</t>
        </is>
      </c>
      <c r="M3" t="inlineStr">
        <is>
          <t>121</t>
        </is>
      </c>
      <c r="N3" t="inlineStr">
        <is>
          <t>99</t>
        </is>
      </c>
      <c r="O3" t="inlineStr">
        <is>
          <t>125</t>
        </is>
      </c>
      <c r="P3" t="inlineStr">
        <is>
          <t>103</t>
        </is>
      </c>
      <c r="Q3" t="inlineStr">
        <is>
          <t>14</t>
        </is>
      </c>
      <c r="R3" t="inlineStr">
        <is>
          <t>9</t>
        </is>
      </c>
      <c r="S3" t="inlineStr">
        <is>
          <t>12</t>
        </is>
      </c>
      <c r="T3" t="inlineStr">
        <is>
          <t>12</t>
        </is>
      </c>
      <c r="U3" t="inlineStr">
        <is>
          <t>10</t>
        </is>
      </c>
      <c r="V3" t="inlineStr">
        <is>
          <t>11</t>
        </is>
      </c>
      <c r="W3" t="inlineStr">
        <is>
          <t>12</t>
        </is>
      </c>
      <c r="X3" t="inlineStr">
        <is>
          <t>11</t>
        </is>
      </c>
      <c r="Y3" t="inlineStr">
        <is>
          <t>8</t>
        </is>
      </c>
      <c r="Z3" t="inlineStr">
        <is>
          <t>10</t>
        </is>
      </c>
    </row>
    <row r="4">
      <c r="A4" s="1" t="inlineStr">
        <is>
          <t>Gross Profit</t>
        </is>
      </c>
      <c r="B4" t="inlineStr">
        <is>
          <t>0</t>
        </is>
      </c>
      <c r="C4" t="inlineStr">
        <is>
          <t>6</t>
        </is>
      </c>
      <c r="D4" t="inlineStr">
        <is>
          <t>3</t>
        </is>
      </c>
      <c r="E4" t="inlineStr">
        <is>
          <t>1</t>
        </is>
      </c>
      <c r="F4" t="inlineStr">
        <is>
          <t>(3)</t>
        </is>
      </c>
      <c r="G4" t="inlineStr">
        <is>
          <t>3</t>
        </is>
      </c>
      <c r="H4" t="inlineStr">
        <is>
          <t>7</t>
        </is>
      </c>
      <c r="I4" t="inlineStr">
        <is>
          <t>(1)</t>
        </is>
      </c>
      <c r="J4" t="inlineStr">
        <is>
          <t>(2)</t>
        </is>
      </c>
      <c r="K4" t="inlineStr">
        <is>
          <t>- -</t>
        </is>
      </c>
      <c r="L4" t="inlineStr">
        <is>
          <t>27</t>
        </is>
      </c>
      <c r="M4" t="inlineStr">
        <is>
          <t>2</t>
        </is>
      </c>
      <c r="N4" t="inlineStr">
        <is>
          <t>(21)</t>
        </is>
      </c>
      <c r="O4" t="inlineStr">
        <is>
          <t>3</t>
        </is>
      </c>
      <c r="P4" t="inlineStr">
        <is>
          <t>(6)</t>
        </is>
      </c>
      <c r="Q4" t="inlineStr">
        <is>
          <t>(3)</t>
        </is>
      </c>
      <c r="R4" t="inlineStr">
        <is>
          <t>2</t>
        </is>
      </c>
      <c r="S4" t="inlineStr">
        <is>
          <t>(2)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(0)</t>
        </is>
      </c>
      <c r="X4" t="inlineStr">
        <is>
          <t>1</t>
        </is>
      </c>
      <c r="Y4" t="inlineStr">
        <is>
          <t>3</t>
        </is>
      </c>
      <c r="Z4" t="inlineStr">
        <is>
          <t>6</t>
        </is>
      </c>
    </row>
    <row r="5">
      <c r="A5" s="1" t="inlineStr">
        <is>
          <t>Gross Profit Ratio</t>
        </is>
      </c>
      <c r="B5" t="inlineStr">
        <is>
          <t>57.14%</t>
        </is>
      </c>
      <c r="C5" t="inlineStr">
        <is>
          <t>19.09%</t>
        </is>
      </c>
      <c r="D5" t="inlineStr">
        <is>
          <t>21.95%</t>
        </is>
      </c>
      <c r="E5" t="inlineStr">
        <is>
          <t>8.75%</t>
        </is>
      </c>
      <c r="F5" t="inlineStr">
        <is>
          <t>(327.80)%</t>
        </is>
      </c>
      <c r="G5" t="inlineStr">
        <is>
          <t>38.74%</t>
        </is>
      </c>
      <c r="H5" t="inlineStr">
        <is>
          <t>56.89%</t>
        </is>
      </c>
      <c r="I5" t="inlineStr">
        <is>
          <t>(31.02)%</t>
        </is>
      </c>
      <c r="J5" t="inlineStr">
        <is>
          <t>(1,793.38)%</t>
        </is>
      </c>
      <c r="K5" t="inlineStr">
        <is>
          <t>- -</t>
        </is>
      </c>
      <c r="L5" t="inlineStr">
        <is>
          <t>35.73%</t>
        </is>
      </c>
      <c r="M5" t="inlineStr">
        <is>
          <t>1.62%</t>
        </is>
      </c>
      <c r="N5" t="inlineStr">
        <is>
          <t>(26.08)%</t>
        </is>
      </c>
      <c r="O5" t="inlineStr">
        <is>
          <t>2.69%</t>
        </is>
      </c>
      <c r="P5" t="inlineStr">
        <is>
          <t>(6.57)%</t>
        </is>
      </c>
      <c r="Q5" t="inlineStr">
        <is>
          <t>(28.98)%</t>
        </is>
      </c>
      <c r="R5" t="inlineStr">
        <is>
          <t>15.68%</t>
        </is>
      </c>
      <c r="S5" t="inlineStr">
        <is>
          <t>(20.97)%</t>
        </is>
      </c>
      <c r="T5" t="inlineStr">
        <is>
          <t>2.83%</t>
        </is>
      </c>
      <c r="U5" t="inlineStr">
        <is>
          <t>24.22%</t>
        </is>
      </c>
      <c r="V5" t="inlineStr">
        <is>
          <t>4.23%</t>
        </is>
      </c>
      <c r="W5" t="inlineStr">
        <is>
          <t>(1.34)%</t>
        </is>
      </c>
      <c r="X5" t="inlineStr">
        <is>
          <t>8.52%</t>
        </is>
      </c>
      <c r="Y5" t="inlineStr">
        <is>
          <t>28.33%</t>
        </is>
      </c>
      <c r="Z5" t="inlineStr">
        <is>
          <t>36.90%</t>
        </is>
      </c>
    </row>
    <row r="6">
      <c r="A6" s="1" t="inlineStr">
        <is>
          <t>Operating Expenses</t>
        </is>
      </c>
      <c r="B6" t="inlineStr">
        <is>
          <t>1</t>
        </is>
      </c>
      <c r="C6" t="inlineStr">
        <is>
          <t>6</t>
        </is>
      </c>
      <c r="D6" t="inlineStr">
        <is>
          <t>6</t>
        </is>
      </c>
      <c r="E6" t="inlineStr">
        <is>
          <t>5</t>
        </is>
      </c>
      <c r="F6" t="inlineStr">
        <is>
          <t>2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5</t>
        </is>
      </c>
      <c r="K6" t="inlineStr">
        <is>
          <t>- -</t>
        </is>
      </c>
      <c r="L6" t="inlineStr">
        <is>
          <t>34</t>
        </is>
      </c>
      <c r="M6" t="inlineStr">
        <is>
          <t>41</t>
        </is>
      </c>
      <c r="N6" t="inlineStr">
        <is>
          <t>28</t>
        </is>
      </c>
      <c r="O6" t="inlineStr">
        <is>
          <t>24</t>
        </is>
      </c>
      <c r="P6" t="inlineStr">
        <is>
          <t>31</t>
        </is>
      </c>
      <c r="Q6" t="inlineStr">
        <is>
          <t>24</t>
        </is>
      </c>
      <c r="R6" t="inlineStr">
        <is>
          <t>23</t>
        </is>
      </c>
      <c r="S6" t="inlineStr">
        <is>
          <t>23</t>
        </is>
      </c>
      <c r="T6" t="inlineStr">
        <is>
          <t>22</t>
        </is>
      </c>
      <c r="U6" t="inlineStr">
        <is>
          <t>17</t>
        </is>
      </c>
      <c r="V6" t="inlineStr">
        <is>
          <t>20</t>
        </is>
      </c>
      <c r="W6" t="inlineStr">
        <is>
          <t>20</t>
        </is>
      </c>
      <c r="X6" t="inlineStr">
        <is>
          <t>22</t>
        </is>
      </c>
      <c r="Y6" t="inlineStr">
        <is>
          <t>20</t>
        </is>
      </c>
      <c r="Z6" t="inlineStr">
        <is>
          <t>27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</row>
    <row r="8">
      <c r="A8" s="1" t="inlineStr">
        <is>
          <t>Selling, G&amp;A Exp.</t>
        </is>
      </c>
      <c r="B8" t="inlineStr">
        <is>
          <t>1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2</t>
        </is>
      </c>
      <c r="G8" t="inlineStr">
        <is>
          <t>3</t>
        </is>
      </c>
      <c r="H8" t="inlineStr">
        <is>
          <t>3</t>
        </is>
      </c>
      <c r="I8" t="inlineStr">
        <is>
          <t>3</t>
        </is>
      </c>
      <c r="J8" t="inlineStr">
        <is>
          <t>5</t>
        </is>
      </c>
      <c r="K8" t="inlineStr">
        <is>
          <t>- -</t>
        </is>
      </c>
      <c r="L8" t="inlineStr">
        <is>
          <t>13</t>
        </is>
      </c>
      <c r="M8" t="inlineStr">
        <is>
          <t>21</t>
        </is>
      </c>
      <c r="N8" t="inlineStr">
        <is>
          <t>18</t>
        </is>
      </c>
      <c r="O8" t="inlineStr">
        <is>
          <t>16</t>
        </is>
      </c>
      <c r="P8" t="inlineStr">
        <is>
          <t>18</t>
        </is>
      </c>
      <c r="Q8" t="inlineStr">
        <is>
          <t>10</t>
        </is>
      </c>
      <c r="R8" t="inlineStr">
        <is>
          <t>8</t>
        </is>
      </c>
      <c r="S8" t="inlineStr">
        <is>
          <t>8</t>
        </is>
      </c>
      <c r="T8" t="inlineStr">
        <is>
          <t>6</t>
        </is>
      </c>
      <c r="U8" t="inlineStr">
        <is>
          <t>4</t>
        </is>
      </c>
      <c r="V8" t="inlineStr">
        <is>
          <t>6</t>
        </is>
      </c>
      <c r="W8" t="inlineStr">
        <is>
          <t>5</t>
        </is>
      </c>
      <c r="X8" t="inlineStr">
        <is>
          <t>6</t>
        </is>
      </c>
      <c r="Y8" t="inlineStr">
        <is>
          <t>6</t>
        </is>
      </c>
      <c r="Z8" t="inlineStr">
        <is>
          <t>8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21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10</t>
        </is>
      </c>
      <c r="R9" t="inlineStr">
        <is>
          <t>8</t>
        </is>
      </c>
      <c r="S9" t="inlineStr">
        <is>
          <t>8</t>
        </is>
      </c>
      <c r="T9" t="inlineStr">
        <is>
          <t>6</t>
        </is>
      </c>
      <c r="U9" t="inlineStr">
        <is>
          <t>4</t>
        </is>
      </c>
      <c r="V9" t="inlineStr">
        <is>
          <t>6</t>
        </is>
      </c>
      <c r="W9" t="inlineStr">
        <is>
          <t>5</t>
        </is>
      </c>
      <c r="X9" t="inlineStr">
        <is>
          <t>6</t>
        </is>
      </c>
      <c r="Y9" t="inlineStr">
        <is>
          <t>6</t>
        </is>
      </c>
      <c r="Z9" t="inlineStr">
        <is>
          <t>8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0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0</t>
        </is>
      </c>
      <c r="Z10" t="inlineStr">
        <is>
          <t>- -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(0)</t>
        </is>
      </c>
      <c r="G11" t="inlineStr">
        <is>
          <t>(0)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- -</t>
        </is>
      </c>
      <c r="L11" t="inlineStr">
        <is>
          <t>21</t>
        </is>
      </c>
      <c r="M11" t="inlineStr">
        <is>
          <t>20</t>
        </is>
      </c>
      <c r="N11" t="inlineStr">
        <is>
          <t>10</t>
        </is>
      </c>
      <c r="O11" t="inlineStr">
        <is>
          <t>8</t>
        </is>
      </c>
      <c r="P11" t="inlineStr">
        <is>
          <t>14</t>
        </is>
      </c>
      <c r="Q11" t="inlineStr">
        <is>
          <t>13</t>
        </is>
      </c>
      <c r="R11" t="inlineStr">
        <is>
          <t>15</t>
        </is>
      </c>
      <c r="S11" t="inlineStr">
        <is>
          <t>16</t>
        </is>
      </c>
      <c r="T11" t="inlineStr">
        <is>
          <t>15</t>
        </is>
      </c>
      <c r="U11" t="inlineStr">
        <is>
          <t>12</t>
        </is>
      </c>
      <c r="V11" t="inlineStr">
        <is>
          <t>14</t>
        </is>
      </c>
      <c r="W11" t="inlineStr">
        <is>
          <t>15</t>
        </is>
      </c>
      <c r="X11" t="inlineStr">
        <is>
          <t>16</t>
        </is>
      </c>
      <c r="Y11" t="inlineStr">
        <is>
          <t>14</t>
        </is>
      </c>
      <c r="Z11" t="inlineStr">
        <is>
          <t>19</t>
        </is>
      </c>
    </row>
    <row r="12">
      <c r="A12" s="1" t="inlineStr">
        <is>
          <t>COGS and Expenses</t>
        </is>
      </c>
      <c r="B12" t="inlineStr">
        <is>
          <t>1</t>
        </is>
      </c>
      <c r="C12" t="inlineStr">
        <is>
          <t>32</t>
        </is>
      </c>
      <c r="D12" t="inlineStr">
        <is>
          <t>17</t>
        </is>
      </c>
      <c r="E12" t="inlineStr">
        <is>
          <t>20</t>
        </is>
      </c>
      <c r="F12" t="inlineStr">
        <is>
          <t>5</t>
        </is>
      </c>
      <c r="G12" t="inlineStr">
        <is>
          <t>8</t>
        </is>
      </c>
      <c r="H12" t="inlineStr">
        <is>
          <t>8</t>
        </is>
      </c>
      <c r="I12" t="inlineStr">
        <is>
          <t>7</t>
        </is>
      </c>
      <c r="J12" t="inlineStr">
        <is>
          <t>7</t>
        </is>
      </c>
      <c r="K12" t="inlineStr">
        <is>
          <t>- -</t>
        </is>
      </c>
      <c r="L12" t="inlineStr">
        <is>
          <t>83</t>
        </is>
      </c>
      <c r="M12" t="inlineStr">
        <is>
          <t>162</t>
        </is>
      </c>
      <c r="N12" t="inlineStr">
        <is>
          <t>127</t>
        </is>
      </c>
      <c r="O12" t="inlineStr">
        <is>
          <t>149</t>
        </is>
      </c>
      <c r="P12" t="inlineStr">
        <is>
          <t>135</t>
        </is>
      </c>
      <c r="Q12" t="inlineStr">
        <is>
          <t>38</t>
        </is>
      </c>
      <c r="R12" t="inlineStr">
        <is>
          <t>32</t>
        </is>
      </c>
      <c r="S12" t="inlineStr">
        <is>
          <t>35</t>
        </is>
      </c>
      <c r="T12" t="inlineStr">
        <is>
          <t>34</t>
        </is>
      </c>
      <c r="U12" t="inlineStr">
        <is>
          <t>27</t>
        </is>
      </c>
      <c r="V12" t="inlineStr">
        <is>
          <t>30</t>
        </is>
      </c>
      <c r="W12" t="inlineStr">
        <is>
          <t>32</t>
        </is>
      </c>
      <c r="X12" t="inlineStr">
        <is>
          <t>33</t>
        </is>
      </c>
      <c r="Y12" t="inlineStr">
        <is>
          <t>28</t>
        </is>
      </c>
      <c r="Z12" t="inlineStr">
        <is>
          <t>37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0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3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- -</t>
        </is>
      </c>
      <c r="L15" t="inlineStr">
        <is>
          <t>13</t>
        </is>
      </c>
      <c r="M15" t="inlineStr">
        <is>
          <t>40</t>
        </is>
      </c>
      <c r="N15" t="inlineStr">
        <is>
          <t>36</t>
        </is>
      </c>
      <c r="O15" t="inlineStr">
        <is>
          <t>61</t>
        </is>
      </c>
      <c r="P15" t="inlineStr">
        <is>
          <t>40</t>
        </is>
      </c>
      <c r="Q15" t="inlineStr">
        <is>
          <t>19</t>
        </is>
      </c>
      <c r="R15" t="inlineStr">
        <is>
          <t>1</t>
        </is>
      </c>
      <c r="S15" t="inlineStr">
        <is>
          <t>2</t>
        </is>
      </c>
      <c r="T15" t="inlineStr">
        <is>
          <t>4</t>
        </is>
      </c>
      <c r="U15" t="inlineStr">
        <is>
          <t>4</t>
        </is>
      </c>
      <c r="V15" t="inlineStr">
        <is>
          <t>5</t>
        </is>
      </c>
      <c r="W15" t="inlineStr">
        <is>
          <t>6</t>
        </is>
      </c>
      <c r="X15" t="inlineStr">
        <is>
          <t>7</t>
        </is>
      </c>
      <c r="Y15" t="inlineStr">
        <is>
          <t>6</t>
        </is>
      </c>
      <c r="Z15" t="inlineStr">
        <is>
          <t>6</t>
        </is>
      </c>
    </row>
    <row r="16">
      <c r="A16" s="1" t="inlineStr">
        <is>
          <t>EBITDA</t>
        </is>
      </c>
      <c r="B16" t="inlineStr">
        <is>
          <t>(1)</t>
        </is>
      </c>
      <c r="C16" t="inlineStr">
        <is>
          <t>4</t>
        </is>
      </c>
      <c r="D16" t="inlineStr">
        <is>
          <t>(16)</t>
        </is>
      </c>
      <c r="E16" t="inlineStr">
        <is>
          <t>(14)</t>
        </is>
      </c>
      <c r="F16" t="inlineStr">
        <is>
          <t>(2)</t>
        </is>
      </c>
      <c r="G16" t="inlineStr">
        <is>
          <t>1</t>
        </is>
      </c>
      <c r="H16" t="inlineStr">
        <is>
          <t>6</t>
        </is>
      </c>
      <c r="I16" t="inlineStr">
        <is>
          <t>(2)</t>
        </is>
      </c>
      <c r="J16" t="inlineStr">
        <is>
          <t>(2)</t>
        </is>
      </c>
      <c r="K16" t="inlineStr">
        <is>
          <t>- -</t>
        </is>
      </c>
      <c r="L16" t="inlineStr">
        <is>
          <t>48</t>
        </is>
      </c>
      <c r="M16" t="inlineStr">
        <is>
          <t>(31)</t>
        </is>
      </c>
      <c r="N16" t="inlineStr">
        <is>
          <t>(147)</t>
        </is>
      </c>
      <c r="O16" t="inlineStr">
        <is>
          <t>46</t>
        </is>
      </c>
      <c r="P16" t="inlineStr">
        <is>
          <t>(30)</t>
        </is>
      </c>
      <c r="Q16" t="inlineStr">
        <is>
          <t>(103)</t>
        </is>
      </c>
      <c r="R16" t="inlineStr">
        <is>
          <t>(68)</t>
        </is>
      </c>
      <c r="S16" t="inlineStr">
        <is>
          <t>(32)</t>
        </is>
      </c>
      <c r="T16" t="inlineStr">
        <is>
          <t>(52)</t>
        </is>
      </c>
      <c r="U16" t="inlineStr">
        <is>
          <t>(17)</t>
        </is>
      </c>
      <c r="V16" t="inlineStr">
        <is>
          <t>(13)</t>
        </is>
      </c>
      <c r="W16" t="inlineStr">
        <is>
          <t>(22)</t>
        </is>
      </c>
      <c r="X16" t="inlineStr">
        <is>
          <t>(11)</t>
        </is>
      </c>
      <c r="Y16" t="inlineStr">
        <is>
          <t>(8)</t>
        </is>
      </c>
      <c r="Z16" t="inlineStr">
        <is>
          <t>19</t>
        </is>
      </c>
    </row>
    <row r="17">
      <c r="A17" s="1" t="inlineStr">
        <is>
          <t>EBITDA ratio</t>
        </is>
      </c>
      <c r="B17" t="inlineStr">
        <is>
          <t>(142.86)%</t>
        </is>
      </c>
      <c r="C17" t="inlineStr">
        <is>
          <t>11.53%</t>
        </is>
      </c>
      <c r="D17" t="inlineStr">
        <is>
          <t>(112.20)%</t>
        </is>
      </c>
      <c r="E17" t="inlineStr">
        <is>
          <t>(88.11)%</t>
        </is>
      </c>
      <c r="F17" t="inlineStr">
        <is>
          <t>(240.88)%</t>
        </is>
      </c>
      <c r="G17" t="inlineStr">
        <is>
          <t>14.61%</t>
        </is>
      </c>
      <c r="H17" t="inlineStr">
        <is>
          <t>49.01%</t>
        </is>
      </c>
      <c r="I17" t="inlineStr">
        <is>
          <t>(91.93)%</t>
        </is>
      </c>
      <c r="J17" t="inlineStr">
        <is>
          <t>(1,373.29)%</t>
        </is>
      </c>
      <c r="K17" t="inlineStr">
        <is>
          <t>- -</t>
        </is>
      </c>
      <c r="L17" t="inlineStr">
        <is>
          <t>62.54%</t>
        </is>
      </c>
      <c r="M17" t="inlineStr">
        <is>
          <t>(24.95)%</t>
        </is>
      </c>
      <c r="N17" t="inlineStr">
        <is>
          <t>(186.67)%</t>
        </is>
      </c>
      <c r="O17" t="inlineStr">
        <is>
          <t>36.01%</t>
        </is>
      </c>
      <c r="P17" t="inlineStr">
        <is>
          <t>(31.40)%</t>
        </is>
      </c>
      <c r="Q17" t="inlineStr">
        <is>
          <t>(920.62)%</t>
        </is>
      </c>
      <c r="R17" t="inlineStr">
        <is>
          <t>(649.89)%</t>
        </is>
      </c>
      <c r="S17" t="inlineStr">
        <is>
          <t>(330.50)%</t>
        </is>
      </c>
      <c r="T17" t="inlineStr">
        <is>
          <t>(407.31)%</t>
        </is>
      </c>
      <c r="U17" t="inlineStr">
        <is>
          <t>(124.85)%</t>
        </is>
      </c>
      <c r="V17" t="inlineStr">
        <is>
          <t>(118.32)%</t>
        </is>
      </c>
      <c r="W17" t="inlineStr">
        <is>
          <t>(191.09)%</t>
        </is>
      </c>
      <c r="X17" t="inlineStr">
        <is>
          <t>(94.22)%</t>
        </is>
      </c>
      <c r="Y17" t="inlineStr">
        <is>
          <t>(68.51)%</t>
        </is>
      </c>
      <c r="Z17" t="inlineStr">
        <is>
          <t>122.18%</t>
        </is>
      </c>
    </row>
    <row r="18">
      <c r="A18" s="1" t="inlineStr">
        <is>
          <t>Operating Income</t>
        </is>
      </c>
      <c r="B18" t="inlineStr">
        <is>
          <t>(1)</t>
        </is>
      </c>
      <c r="C18" t="inlineStr">
        <is>
          <t>1</t>
        </is>
      </c>
      <c r="D18" t="inlineStr">
        <is>
          <t>(18)</t>
        </is>
      </c>
      <c r="E18" t="inlineStr">
        <is>
          <t>(16)</t>
        </is>
      </c>
      <c r="F18" t="inlineStr">
        <is>
          <t>(4)</t>
        </is>
      </c>
      <c r="G18" t="inlineStr">
        <is>
          <t>(1)</t>
        </is>
      </c>
      <c r="H18" t="inlineStr">
        <is>
          <t>4</t>
        </is>
      </c>
      <c r="I18" t="inlineStr">
        <is>
          <t>(4)</t>
        </is>
      </c>
      <c r="J18" t="inlineStr">
        <is>
          <t>(9)</t>
        </is>
      </c>
      <c r="K18" t="inlineStr">
        <is>
          <t>- -</t>
        </is>
      </c>
      <c r="L18" t="inlineStr">
        <is>
          <t>(7)</t>
        </is>
      </c>
      <c r="M18" t="inlineStr">
        <is>
          <t>(75)</t>
        </is>
      </c>
      <c r="N18" t="inlineStr">
        <is>
          <t>(170)</t>
        </is>
      </c>
      <c r="O18" t="inlineStr">
        <is>
          <t>(20)</t>
        </is>
      </c>
      <c r="P18" t="inlineStr">
        <is>
          <t>(72)</t>
        </is>
      </c>
      <c r="Q18" t="inlineStr">
        <is>
          <t>(27)</t>
        </is>
      </c>
      <c r="R18" t="inlineStr">
        <is>
          <t>(20)</t>
        </is>
      </c>
      <c r="S18" t="inlineStr">
        <is>
          <t>(25)</t>
        </is>
      </c>
      <c r="T18" t="inlineStr">
        <is>
          <t>(21)</t>
        </is>
      </c>
      <c r="U18" t="inlineStr">
        <is>
          <t>(13)</t>
        </is>
      </c>
      <c r="V18" t="inlineStr">
        <is>
          <t>(19)</t>
        </is>
      </c>
      <c r="W18" t="inlineStr">
        <is>
          <t>(20)</t>
        </is>
      </c>
      <c r="X18" t="inlineStr">
        <is>
          <t>(21)</t>
        </is>
      </c>
      <c r="Y18" t="inlineStr">
        <is>
          <t>(16)</t>
        </is>
      </c>
      <c r="Z18" t="inlineStr">
        <is>
          <t>(21)</t>
        </is>
      </c>
    </row>
    <row r="19">
      <c r="A19" s="1" t="inlineStr">
        <is>
          <t>Operating Income ratio</t>
        </is>
      </c>
      <c r="B19" t="inlineStr">
        <is>
          <t>(142.86)%</t>
        </is>
      </c>
      <c r="C19" t="inlineStr">
        <is>
          <t>1.99%</t>
        </is>
      </c>
      <c r="D19" t="inlineStr">
        <is>
          <t>(129.76)%</t>
        </is>
      </c>
      <c r="E19" t="inlineStr">
        <is>
          <t>(99.37)%</t>
        </is>
      </c>
      <c r="F19" t="inlineStr">
        <is>
          <t>(541.03)%</t>
        </is>
      </c>
      <c r="G19" t="inlineStr">
        <is>
          <t>(10.71)%</t>
        </is>
      </c>
      <c r="H19" t="inlineStr">
        <is>
          <t>33.13%</t>
        </is>
      </c>
      <c r="I19" t="inlineStr">
        <is>
          <t>(175.33)%</t>
        </is>
      </c>
      <c r="J19" t="inlineStr">
        <is>
          <t>(6,815.89)%</t>
        </is>
      </c>
      <c r="K19" t="inlineStr">
        <is>
          <t>- -</t>
        </is>
      </c>
      <c r="L19" t="inlineStr">
        <is>
          <t>(9.13)%</t>
        </is>
      </c>
      <c r="M19" t="inlineStr">
        <is>
          <t>(61.24)%</t>
        </is>
      </c>
      <c r="N19" t="inlineStr">
        <is>
          <t>(215.98)%</t>
        </is>
      </c>
      <c r="O19" t="inlineStr">
        <is>
          <t>(15.76)%</t>
        </is>
      </c>
      <c r="P19" t="inlineStr">
        <is>
          <t>(74.25)%</t>
        </is>
      </c>
      <c r="Q19" t="inlineStr">
        <is>
          <t>(242.76)%</t>
        </is>
      </c>
      <c r="R19" t="inlineStr">
        <is>
          <t>(194.61)%</t>
        </is>
      </c>
      <c r="S19" t="inlineStr">
        <is>
          <t>(261.33)%</t>
        </is>
      </c>
      <c r="T19" t="inlineStr">
        <is>
          <t>(168.07)%</t>
        </is>
      </c>
      <c r="U19" t="inlineStr">
        <is>
          <t>(96.80)%</t>
        </is>
      </c>
      <c r="V19" t="inlineStr">
        <is>
          <t>(173.41)%</t>
        </is>
      </c>
      <c r="W19" t="inlineStr">
        <is>
          <t>(177.97)%</t>
        </is>
      </c>
      <c r="X19" t="inlineStr">
        <is>
          <t>(175.86)%</t>
        </is>
      </c>
      <c r="Y19" t="inlineStr">
        <is>
          <t>(144.33)%</t>
        </is>
      </c>
      <c r="Z19" t="inlineStr">
        <is>
          <t>(132.23)%</t>
        </is>
      </c>
    </row>
    <row r="20">
      <c r="A20" s="1" t="inlineStr">
        <is>
          <t>Total Other Income Exp.(Gains)</t>
        </is>
      </c>
      <c r="B20" t="inlineStr">
        <is>
          <t>1</t>
        </is>
      </c>
      <c r="C20" t="inlineStr">
        <is>
          <t>1</t>
        </is>
      </c>
      <c r="D20" t="inlineStr">
        <is>
          <t>(15)</t>
        </is>
      </c>
      <c r="E20" t="inlineStr">
        <is>
          <t>(12)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7</t>
        </is>
      </c>
      <c r="K20" t="inlineStr">
        <is>
          <t>- -</t>
        </is>
      </c>
      <c r="L20" t="inlineStr">
        <is>
          <t>41</t>
        </is>
      </c>
      <c r="M20" t="inlineStr">
        <is>
          <t>2</t>
        </is>
      </c>
      <c r="N20" t="inlineStr">
        <is>
          <t>(14)</t>
        </is>
      </c>
      <c r="O20" t="inlineStr">
        <is>
          <t>6</t>
        </is>
      </c>
      <c r="P20" t="inlineStr">
        <is>
          <t>(0)</t>
        </is>
      </c>
      <c r="Q20" t="inlineStr">
        <is>
          <t>(2)</t>
        </is>
      </c>
      <c r="R20" t="inlineStr">
        <is>
          <t>(48)</t>
        </is>
      </c>
      <c r="S20" t="inlineStr">
        <is>
          <t>(9)</t>
        </is>
      </c>
      <c r="T20" t="inlineStr">
        <is>
          <t>(44)</t>
        </is>
      </c>
      <c r="U20" t="inlineStr">
        <is>
          <t>(2)</t>
        </is>
      </c>
      <c r="V20" t="inlineStr">
        <is>
          <t>1</t>
        </is>
      </c>
      <c r="W20" t="inlineStr">
        <is>
          <t>(8)</t>
        </is>
      </c>
      <c r="X20" t="inlineStr">
        <is>
          <t>3</t>
        </is>
      </c>
      <c r="Y20" t="inlineStr">
        <is>
          <t>3</t>
        </is>
      </c>
      <c r="Z20" t="inlineStr">
        <is>
          <t>34</t>
        </is>
      </c>
    </row>
    <row r="21">
      <c r="A21" s="1" t="inlineStr">
        <is>
          <t>Income Before Tax</t>
        </is>
      </c>
      <c r="B21" t="inlineStr">
        <is>
          <t>- -</t>
        </is>
      </c>
      <c r="C21" t="inlineStr">
        <is>
          <t>2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(3)</t>
        </is>
      </c>
      <c r="J21" t="inlineStr">
        <is>
          <t>(2)</t>
        </is>
      </c>
      <c r="K21" t="inlineStr">
        <is>
          <t>- -</t>
        </is>
      </c>
      <c r="L21" t="inlineStr">
        <is>
          <t>34</t>
        </is>
      </c>
      <c r="M21" t="inlineStr">
        <is>
          <t>(73)</t>
        </is>
      </c>
      <c r="N21" t="inlineStr">
        <is>
          <t>(185)</t>
        </is>
      </c>
      <c r="O21" t="inlineStr">
        <is>
          <t>(14)</t>
        </is>
      </c>
      <c r="P21" t="inlineStr">
        <is>
          <t>(72)</t>
        </is>
      </c>
      <c r="Q21" t="inlineStr">
        <is>
          <t>(29)</t>
        </is>
      </c>
      <c r="R21" t="inlineStr">
        <is>
          <t>(69)</t>
        </is>
      </c>
      <c r="S21" t="inlineStr">
        <is>
          <t>(34)</t>
        </is>
      </c>
      <c r="T21" t="inlineStr">
        <is>
          <t>(66)</t>
        </is>
      </c>
      <c r="U21" t="inlineStr">
        <is>
          <t>(16)</t>
        </is>
      </c>
      <c r="V21" t="inlineStr">
        <is>
          <t>(18)</t>
        </is>
      </c>
      <c r="W21" t="inlineStr">
        <is>
          <t>(28)</t>
        </is>
      </c>
      <c r="X21" t="inlineStr">
        <is>
          <t>(18)</t>
        </is>
      </c>
      <c r="Y21" t="inlineStr">
        <is>
          <t>(13)</t>
        </is>
      </c>
      <c r="Z21" t="inlineStr">
        <is>
          <t>13</t>
        </is>
      </c>
    </row>
    <row r="22">
      <c r="A22" s="1" t="inlineStr">
        <is>
          <t>Income Before Tax ratio</t>
        </is>
      </c>
      <c r="B22" t="inlineStr">
        <is>
          <t>- -</t>
        </is>
      </c>
      <c r="C22" t="inlineStr">
        <is>
          <t>5.37%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(114.33)%</t>
        </is>
      </c>
      <c r="J22" t="inlineStr">
        <is>
          <t>(1,792.89)%</t>
        </is>
      </c>
      <c r="K22" t="inlineStr">
        <is>
          <t>- -</t>
        </is>
      </c>
      <c r="L22" t="inlineStr">
        <is>
          <t>45.10%</t>
        </is>
      </c>
      <c r="M22" t="inlineStr">
        <is>
          <t>(59.24)%</t>
        </is>
      </c>
      <c r="N22" t="inlineStr">
        <is>
          <t>(234.36)%</t>
        </is>
      </c>
      <c r="O22" t="inlineStr">
        <is>
          <t>(11.23)%</t>
        </is>
      </c>
      <c r="P22" t="inlineStr">
        <is>
          <t>(74.29)%</t>
        </is>
      </c>
      <c r="Q22" t="inlineStr">
        <is>
          <t>(263.72)%</t>
        </is>
      </c>
      <c r="R22" t="inlineStr">
        <is>
          <t>(657.37)%</t>
        </is>
      </c>
      <c r="S22" t="inlineStr">
        <is>
          <t>(353.49)%</t>
        </is>
      </c>
      <c r="T22" t="inlineStr">
        <is>
          <t>(517.02)%</t>
        </is>
      </c>
      <c r="U22" t="inlineStr">
        <is>
          <t>(113.16)%</t>
        </is>
      </c>
      <c r="V22" t="inlineStr">
        <is>
          <t>(159.90)%</t>
        </is>
      </c>
      <c r="W22" t="inlineStr">
        <is>
          <t>(246.76)%</t>
        </is>
      </c>
      <c r="X22" t="inlineStr">
        <is>
          <t>(151.24)%</t>
        </is>
      </c>
      <c r="Y22" t="inlineStr">
        <is>
          <t>(118.86)%</t>
        </is>
      </c>
      <c r="Z22" t="inlineStr">
        <is>
          <t>84.91%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0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(1)</t>
        </is>
      </c>
      <c r="J23" t="inlineStr">
        <is>
          <t>0</t>
        </is>
      </c>
      <c r="K23" t="inlineStr">
        <is>
          <t>- -</t>
        </is>
      </c>
      <c r="L23" t="inlineStr">
        <is>
          <t>(13)</t>
        </is>
      </c>
      <c r="M23" t="inlineStr">
        <is>
          <t>8</t>
        </is>
      </c>
      <c r="N23" t="inlineStr">
        <is>
          <t>(38)</t>
        </is>
      </c>
      <c r="O23" t="inlineStr">
        <is>
          <t>(0)</t>
        </is>
      </c>
      <c r="P23" t="inlineStr">
        <is>
          <t>(1)</t>
        </is>
      </c>
      <c r="Q23" t="inlineStr">
        <is>
          <t>(4)</t>
        </is>
      </c>
      <c r="R23" t="inlineStr">
        <is>
          <t>15</t>
        </is>
      </c>
      <c r="S23" t="inlineStr">
        <is>
          <t>(2)</t>
        </is>
      </c>
      <c r="T23" t="inlineStr">
        <is>
          <t>(4)</t>
        </is>
      </c>
      <c r="U23" t="inlineStr">
        <is>
          <t>(4)</t>
        </is>
      </c>
      <c r="V23" t="inlineStr">
        <is>
          <t>(4)</t>
        </is>
      </c>
      <c r="W23" t="inlineStr">
        <is>
          <t>(6)</t>
        </is>
      </c>
      <c r="X23" t="inlineStr">
        <is>
          <t>(4)</t>
        </is>
      </c>
      <c r="Y23" t="inlineStr">
        <is>
          <t>(1)</t>
        </is>
      </c>
      <c r="Z23" t="inlineStr">
        <is>
          <t>(2)</t>
        </is>
      </c>
    </row>
    <row r="24">
      <c r="A24" s="1" t="inlineStr">
        <is>
          <t>Net Income</t>
        </is>
      </c>
      <c r="B24" t="inlineStr">
        <is>
          <t>- -</t>
        </is>
      </c>
      <c r="C24" t="inlineStr">
        <is>
          <t>2</t>
        </is>
      </c>
      <c r="D24" t="inlineStr">
        <is>
          <t>(17)</t>
        </is>
      </c>
      <c r="E24" t="inlineStr">
        <is>
          <t>(15)</t>
        </is>
      </c>
      <c r="F24" t="inlineStr">
        <is>
          <t>(3)</t>
        </is>
      </c>
      <c r="G24" t="inlineStr">
        <is>
          <t>0</t>
        </is>
      </c>
      <c r="H24" t="inlineStr">
        <is>
          <t>6</t>
        </is>
      </c>
      <c r="I24" t="inlineStr">
        <is>
          <t>(2)</t>
        </is>
      </c>
      <c r="J24" t="inlineStr">
        <is>
          <t>(2)</t>
        </is>
      </c>
      <c r="K24" t="inlineStr">
        <is>
          <t>- -</t>
        </is>
      </c>
      <c r="L24" t="inlineStr">
        <is>
          <t>47</t>
        </is>
      </c>
      <c r="M24" t="inlineStr">
        <is>
          <t>(81)</t>
        </is>
      </c>
      <c r="N24" t="inlineStr">
        <is>
          <t>(146)</t>
        </is>
      </c>
      <c r="O24" t="inlineStr">
        <is>
          <t>(14)</t>
        </is>
      </c>
      <c r="P24" t="inlineStr">
        <is>
          <t>(71)</t>
        </is>
      </c>
      <c r="Q24" t="inlineStr">
        <is>
          <t>(118)</t>
        </is>
      </c>
      <c r="R24" t="inlineStr">
        <is>
          <t>(84)</t>
        </is>
      </c>
      <c r="S24" t="inlineStr">
        <is>
          <t>(32)</t>
        </is>
      </c>
      <c r="T24" t="inlineStr">
        <is>
          <t>(52)</t>
        </is>
      </c>
      <c r="U24" t="inlineStr">
        <is>
          <t>(17)</t>
        </is>
      </c>
      <c r="V24" t="inlineStr">
        <is>
          <t>(14)</t>
        </is>
      </c>
      <c r="W24" t="inlineStr">
        <is>
          <t>(22)</t>
        </is>
      </c>
      <c r="X24" t="inlineStr">
        <is>
          <t>(14)</t>
        </is>
      </c>
      <c r="Y24" t="inlineStr">
        <is>
          <t>(13)</t>
        </is>
      </c>
      <c r="Z24" t="inlineStr">
        <is>
          <t>15</t>
        </is>
      </c>
    </row>
    <row r="25">
      <c r="A25" s="1" t="inlineStr">
        <is>
          <t>Net Income Ratio</t>
        </is>
      </c>
      <c r="B25" t="inlineStr">
        <is>
          <t>- -</t>
        </is>
      </c>
      <c r="C25" t="inlineStr">
        <is>
          <t>4.77%</t>
        </is>
      </c>
      <c r="D25" t="inlineStr">
        <is>
          <t>(122.44)%</t>
        </is>
      </c>
      <c r="E25" t="inlineStr">
        <is>
          <t>(94.92)%</t>
        </is>
      </c>
      <c r="F25" t="inlineStr">
        <is>
          <t>(348.61)%</t>
        </is>
      </c>
      <c r="G25" t="inlineStr">
        <is>
          <t>2.71%</t>
        </is>
      </c>
      <c r="H25" t="inlineStr">
        <is>
          <t>44.09%</t>
        </is>
      </c>
      <c r="I25" t="inlineStr">
        <is>
          <t>(90.19)%</t>
        </is>
      </c>
      <c r="J25" t="inlineStr">
        <is>
          <t>(1,813.38)%</t>
        </is>
      </c>
      <c r="K25" t="inlineStr">
        <is>
          <t>- -</t>
        </is>
      </c>
      <c r="L25" t="inlineStr">
        <is>
          <t>61.54%</t>
        </is>
      </c>
      <c r="M25" t="inlineStr">
        <is>
          <t>(65.47)%</t>
        </is>
      </c>
      <c r="N25" t="inlineStr">
        <is>
          <t>(185.69)%</t>
        </is>
      </c>
      <c r="O25" t="inlineStr">
        <is>
          <t>(11.09)%</t>
        </is>
      </c>
      <c r="P25" t="inlineStr">
        <is>
          <t>(73.21)%</t>
        </is>
      </c>
      <c r="Q25" t="inlineStr">
        <is>
          <t>(1,060.02)%</t>
        </is>
      </c>
      <c r="R25" t="inlineStr">
        <is>
          <t>(805.56)%</t>
        </is>
      </c>
      <c r="S25" t="inlineStr">
        <is>
          <t>(329.59)%</t>
        </is>
      </c>
      <c r="T25" t="inlineStr">
        <is>
          <t>(406.95)%</t>
        </is>
      </c>
      <c r="U25" t="inlineStr">
        <is>
          <t>(125.37)%</t>
        </is>
      </c>
      <c r="V25" t="inlineStr">
        <is>
          <t>(127.81)%</t>
        </is>
      </c>
      <c r="W25" t="inlineStr">
        <is>
          <t>(193.42)%</t>
        </is>
      </c>
      <c r="X25" t="inlineStr">
        <is>
          <t>(116.67)%</t>
        </is>
      </c>
      <c r="Y25" t="inlineStr">
        <is>
          <t>(112.90)%</t>
        </is>
      </c>
      <c r="Z25" t="inlineStr">
        <is>
          <t>94.88%</t>
        </is>
      </c>
    </row>
    <row r="26">
      <c r="A26" s="1" t="inlineStr">
        <is>
          <t>EPS</t>
        </is>
      </c>
      <c r="B26" t="inlineStr">
        <is>
          <t>- -</t>
        </is>
      </c>
      <c r="C26" t="inlineStr">
        <is>
          <t>0.02</t>
        </is>
      </c>
      <c r="D26" t="inlineStr">
        <is>
          <t>(0.26)</t>
        </is>
      </c>
      <c r="E26" t="inlineStr">
        <is>
          <t>0.35</t>
        </is>
      </c>
      <c r="F26" t="inlineStr">
        <is>
          <t>0.06</t>
        </is>
      </c>
      <c r="G26" t="inlineStr">
        <is>
          <t>0.00</t>
        </is>
      </c>
      <c r="H26" t="inlineStr">
        <is>
          <t>0.08</t>
        </is>
      </c>
      <c r="I26" t="inlineStr">
        <is>
          <t>(0.03)</t>
        </is>
      </c>
      <c r="J26" t="inlineStr">
        <is>
          <t>(0.03)</t>
        </is>
      </c>
      <c r="K26" t="inlineStr">
        <is>
          <t>- -</t>
        </is>
      </c>
      <c r="L26" t="inlineStr">
        <is>
          <t>0.25</t>
        </is>
      </c>
      <c r="M26" t="inlineStr">
        <is>
          <t>(0.42)</t>
        </is>
      </c>
      <c r="N26" t="inlineStr">
        <is>
          <t>(0.51)</t>
        </is>
      </c>
      <c r="O26" t="inlineStr">
        <is>
          <t>(0.04)</t>
        </is>
      </c>
      <c r="P26" t="inlineStr">
        <is>
          <t>(0.19)</t>
        </is>
      </c>
      <c r="Q26" t="inlineStr">
        <is>
          <t>(0.31)</t>
        </is>
      </c>
      <c r="R26" t="inlineStr">
        <is>
          <t>(0.19)</t>
        </is>
      </c>
      <c r="S26" t="inlineStr">
        <is>
          <t>(0.06)</t>
        </is>
      </c>
      <c r="T26" t="inlineStr">
        <is>
          <t>(0.10)</t>
        </is>
      </c>
      <c r="U26" t="inlineStr">
        <is>
          <t>(0.03)</t>
        </is>
      </c>
      <c r="V26" t="inlineStr">
        <is>
          <t>(0.03)</t>
        </is>
      </c>
      <c r="W26" t="inlineStr">
        <is>
          <t>(0.04)</t>
        </is>
      </c>
      <c r="X26" t="inlineStr">
        <is>
          <t>(0.02)</t>
        </is>
      </c>
      <c r="Y26" t="inlineStr">
        <is>
          <t>(0.02)</t>
        </is>
      </c>
      <c r="Z26" t="inlineStr">
        <is>
          <t>0.02</t>
        </is>
      </c>
    </row>
    <row r="27">
      <c r="A27" s="1" t="inlineStr">
        <is>
          <t>EPS Diluted</t>
        </is>
      </c>
      <c r="B27" t="inlineStr">
        <is>
          <t>- -</t>
        </is>
      </c>
      <c r="C27" t="inlineStr">
        <is>
          <t>0.02</t>
        </is>
      </c>
      <c r="D27" t="inlineStr">
        <is>
          <t>(0.26)</t>
        </is>
      </c>
      <c r="E27" t="inlineStr">
        <is>
          <t>0.35</t>
        </is>
      </c>
      <c r="F27" t="inlineStr">
        <is>
          <t>0.06</t>
        </is>
      </c>
      <c r="G27" t="inlineStr">
        <is>
          <t>0.00</t>
        </is>
      </c>
      <c r="H27" t="inlineStr">
        <is>
          <t>0.08</t>
        </is>
      </c>
      <c r="I27" t="inlineStr">
        <is>
          <t>(0.03)</t>
        </is>
      </c>
      <c r="J27" t="inlineStr">
        <is>
          <t>(0.03)</t>
        </is>
      </c>
      <c r="K27" t="inlineStr">
        <is>
          <t>- -</t>
        </is>
      </c>
      <c r="L27" t="inlineStr">
        <is>
          <t>0.24</t>
        </is>
      </c>
      <c r="M27" t="inlineStr">
        <is>
          <t>(0.42)</t>
        </is>
      </c>
      <c r="N27" t="inlineStr">
        <is>
          <t>(0.51)</t>
        </is>
      </c>
      <c r="O27" t="inlineStr">
        <is>
          <t>(0.04)</t>
        </is>
      </c>
      <c r="P27" t="inlineStr">
        <is>
          <t>(0.19)</t>
        </is>
      </c>
      <c r="Q27" t="inlineStr">
        <is>
          <t>(0.31)</t>
        </is>
      </c>
      <c r="R27" t="inlineStr">
        <is>
          <t>(0.19)</t>
        </is>
      </c>
      <c r="S27" t="inlineStr">
        <is>
          <t>(0.06)</t>
        </is>
      </c>
      <c r="T27" t="inlineStr">
        <is>
          <t>(0.10)</t>
        </is>
      </c>
      <c r="U27" t="inlineStr">
        <is>
          <t>(0.03)</t>
        </is>
      </c>
      <c r="V27" t="inlineStr">
        <is>
          <t>(0.03)</t>
        </is>
      </c>
      <c r="W27" t="inlineStr">
        <is>
          <t>(0.04)</t>
        </is>
      </c>
      <c r="X27" t="inlineStr">
        <is>
          <t>(0.02)</t>
        </is>
      </c>
      <c r="Y27" t="inlineStr">
        <is>
          <t>(0.02)</t>
        </is>
      </c>
      <c r="Z27" t="inlineStr">
        <is>
          <t>0.02</t>
        </is>
      </c>
    </row>
    <row r="28">
      <c r="A28" s="1" t="inlineStr">
        <is>
          <t>Weighted Avg. Shares Outs.</t>
        </is>
      </c>
      <c r="B28" t="inlineStr">
        <is>
          <t>80</t>
        </is>
      </c>
      <c r="C28" t="inlineStr">
        <is>
          <t>80</t>
        </is>
      </c>
      <c r="D28" t="inlineStr">
        <is>
          <t>66</t>
        </is>
      </c>
      <c r="E28" t="inlineStr">
        <is>
          <t>63</t>
        </is>
      </c>
      <c r="F28" t="inlineStr">
        <is>
          <t>57</t>
        </is>
      </c>
      <c r="G28" t="inlineStr">
        <is>
          <t>67</t>
        </is>
      </c>
      <c r="H28" t="inlineStr">
        <is>
          <t>67</t>
        </is>
      </c>
      <c r="I28" t="inlineStr">
        <is>
          <t>76</t>
        </is>
      </c>
      <c r="J28" t="inlineStr">
        <is>
          <t>81</t>
        </is>
      </c>
      <c r="K28" t="inlineStr">
        <is>
          <t>- -</t>
        </is>
      </c>
      <c r="L28" t="inlineStr">
        <is>
          <t>189</t>
        </is>
      </c>
      <c r="M28" t="inlineStr">
        <is>
          <t>190</t>
        </is>
      </c>
      <c r="N28" t="inlineStr">
        <is>
          <t>286</t>
        </is>
      </c>
      <c r="O28" t="inlineStr">
        <is>
          <t>341</t>
        </is>
      </c>
      <c r="P28" t="inlineStr">
        <is>
          <t>381</t>
        </is>
      </c>
      <c r="Q28" t="inlineStr">
        <is>
          <t>385</t>
        </is>
      </c>
      <c r="R28" t="inlineStr">
        <is>
          <t>441</t>
        </is>
      </c>
      <c r="S28" t="inlineStr">
        <is>
          <t>495</t>
        </is>
      </c>
      <c r="T28" t="inlineStr">
        <is>
          <t>513</t>
        </is>
      </c>
      <c r="U28" t="inlineStr">
        <is>
          <t>529</t>
        </is>
      </c>
      <c r="V28" t="inlineStr">
        <is>
          <t>555</t>
        </is>
      </c>
      <c r="W28" t="inlineStr">
        <is>
          <t>565</t>
        </is>
      </c>
      <c r="X28" t="inlineStr">
        <is>
          <t>590</t>
        </is>
      </c>
      <c r="Y28" t="inlineStr">
        <is>
          <t>628</t>
        </is>
      </c>
      <c r="Z28" t="inlineStr">
        <is>
          <t>784</t>
        </is>
      </c>
    </row>
    <row r="29">
      <c r="A29" s="1" t="inlineStr">
        <is>
          <t>Weighted Avg. Shares Outs. Dil.</t>
        </is>
      </c>
      <c r="B29" t="inlineStr">
        <is>
          <t>80</t>
        </is>
      </c>
      <c r="C29" t="inlineStr">
        <is>
          <t>80</t>
        </is>
      </c>
      <c r="D29" t="inlineStr">
        <is>
          <t>66</t>
        </is>
      </c>
      <c r="E29" t="inlineStr">
        <is>
          <t>63</t>
        </is>
      </c>
      <c r="F29" t="inlineStr">
        <is>
          <t>57</t>
        </is>
      </c>
      <c r="G29" t="inlineStr">
        <is>
          <t>67</t>
        </is>
      </c>
      <c r="H29" t="inlineStr">
        <is>
          <t>67</t>
        </is>
      </c>
      <c r="I29" t="inlineStr">
        <is>
          <t>82</t>
        </is>
      </c>
      <c r="J29" t="inlineStr">
        <is>
          <t>81</t>
        </is>
      </c>
      <c r="K29" t="inlineStr">
        <is>
          <t>- -</t>
        </is>
      </c>
      <c r="L29" t="inlineStr">
        <is>
          <t>194</t>
        </is>
      </c>
      <c r="M29" t="inlineStr">
        <is>
          <t>190</t>
        </is>
      </c>
      <c r="N29" t="inlineStr">
        <is>
          <t>286</t>
        </is>
      </c>
      <c r="O29" t="inlineStr">
        <is>
          <t>341</t>
        </is>
      </c>
      <c r="P29" t="inlineStr">
        <is>
          <t>381</t>
        </is>
      </c>
      <c r="Q29" t="inlineStr">
        <is>
          <t>385</t>
        </is>
      </c>
      <c r="R29" t="inlineStr">
        <is>
          <t>441</t>
        </is>
      </c>
      <c r="S29" t="inlineStr">
        <is>
          <t>495</t>
        </is>
      </c>
      <c r="T29" t="inlineStr">
        <is>
          <t>513</t>
        </is>
      </c>
      <c r="U29" t="inlineStr">
        <is>
          <t>529</t>
        </is>
      </c>
      <c r="V29" t="inlineStr">
        <is>
          <t>555</t>
        </is>
      </c>
      <c r="W29" t="inlineStr">
        <is>
          <t>565</t>
        </is>
      </c>
      <c r="X29" t="inlineStr">
        <is>
          <t>590</t>
        </is>
      </c>
      <c r="Y29" t="inlineStr">
        <is>
          <t>628</t>
        </is>
      </c>
      <c r="Z29" t="inlineStr">
        <is>
          <t>794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1997</t>
        </is>
      </c>
      <c r="C1" s="1" t="inlineStr">
        <is>
          <t>1998</t>
        </is>
      </c>
      <c r="D1" s="1" t="inlineStr">
        <is>
          <t>1999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2020</t>
        </is>
      </c>
      <c r="Z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14</t>
        </is>
      </c>
      <c r="C2" t="inlineStr">
        <is>
          <t>6</t>
        </is>
      </c>
      <c r="D2" t="inlineStr">
        <is>
          <t>0</t>
        </is>
      </c>
      <c r="E2" t="inlineStr">
        <is>
          <t>12</t>
        </is>
      </c>
      <c r="F2" t="inlineStr">
        <is>
          <t>2</t>
        </is>
      </c>
      <c r="G2" t="inlineStr">
        <is>
          <t>7</t>
        </is>
      </c>
      <c r="H2" t="inlineStr">
        <is>
          <t>4</t>
        </is>
      </c>
      <c r="I2" t="inlineStr">
        <is>
          <t>12</t>
        </is>
      </c>
      <c r="J2" t="inlineStr">
        <is>
          <t>6</t>
        </is>
      </c>
      <c r="K2" t="inlineStr">
        <is>
          <t>59</t>
        </is>
      </c>
      <c r="L2" t="inlineStr">
        <is>
          <t>20</t>
        </is>
      </c>
      <c r="M2" t="inlineStr">
        <is>
          <t>3</t>
        </is>
      </c>
      <c r="N2" t="inlineStr">
        <is>
          <t>20</t>
        </is>
      </c>
      <c r="O2" t="inlineStr">
        <is>
          <t>98</t>
        </is>
      </c>
      <c r="P2" t="inlineStr">
        <is>
          <t>54</t>
        </is>
      </c>
      <c r="Q2" t="inlineStr">
        <is>
          <t>38</t>
        </is>
      </c>
      <c r="R2" t="inlineStr">
        <is>
          <t>22</t>
        </is>
      </c>
      <c r="S2" t="inlineStr">
        <is>
          <t>19</t>
        </is>
      </c>
      <c r="T2" t="inlineStr">
        <is>
          <t>5</t>
        </is>
      </c>
      <c r="U2" t="inlineStr">
        <is>
          <t>12</t>
        </is>
      </c>
      <c r="V2" t="inlineStr">
        <is>
          <t>3</t>
        </is>
      </c>
      <c r="W2" t="inlineStr">
        <is>
          <t>17</t>
        </is>
      </c>
      <c r="X2" t="inlineStr">
        <is>
          <t>6</t>
        </is>
      </c>
      <c r="Y2" t="inlineStr">
        <is>
          <t>20</t>
        </is>
      </c>
      <c r="Z2" t="inlineStr">
        <is>
          <t>51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12</t>
        </is>
      </c>
      <c r="G3" t="inlineStr">
        <is>
          <t>3</t>
        </is>
      </c>
      <c r="H3" t="inlineStr">
        <is>
          <t>1</t>
        </is>
      </c>
      <c r="I3" t="inlineStr">
        <is>
          <t>1</t>
        </is>
      </c>
      <c r="J3" t="inlineStr">
        <is>
          <t>- -</t>
        </is>
      </c>
      <c r="K3" t="inlineStr">
        <is>
          <t>- -</t>
        </is>
      </c>
      <c r="L3" t="inlineStr">
        <is>
          <t>14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10</t>
        </is>
      </c>
      <c r="S3" t="inlineStr">
        <is>
          <t>4</t>
        </is>
      </c>
      <c r="T3" t="inlineStr">
        <is>
          <t>7</t>
        </is>
      </c>
      <c r="U3" t="inlineStr">
        <is>
          <t>- -</t>
        </is>
      </c>
      <c r="V3" t="inlineStr">
        <is>
          <t>30</t>
        </is>
      </c>
      <c r="W3" t="inlineStr">
        <is>
          <t>- -</t>
        </is>
      </c>
      <c r="X3" t="inlineStr">
        <is>
          <t>- -</t>
        </is>
      </c>
      <c r="Y3" t="inlineStr">
        <is>
          <t>13</t>
        </is>
      </c>
      <c r="Z3" t="inlineStr">
        <is>
          <t>11</t>
        </is>
      </c>
    </row>
    <row r="4">
      <c r="A4" s="1" t="inlineStr">
        <is>
          <t>Cash &amp; Short-Term Investments</t>
        </is>
      </c>
      <c r="B4" t="inlineStr">
        <is>
          <t>14</t>
        </is>
      </c>
      <c r="C4" t="inlineStr">
        <is>
          <t>6</t>
        </is>
      </c>
      <c r="D4" t="inlineStr">
        <is>
          <t>0</t>
        </is>
      </c>
      <c r="E4" t="inlineStr">
        <is>
          <t>12</t>
        </is>
      </c>
      <c r="F4" t="inlineStr">
        <is>
          <t>14</t>
        </is>
      </c>
      <c r="G4" t="inlineStr">
        <is>
          <t>10</t>
        </is>
      </c>
      <c r="H4" t="inlineStr">
        <is>
          <t>5</t>
        </is>
      </c>
      <c r="I4" t="inlineStr">
        <is>
          <t>13</t>
        </is>
      </c>
      <c r="J4" t="inlineStr">
        <is>
          <t>6</t>
        </is>
      </c>
      <c r="K4" t="inlineStr">
        <is>
          <t>59</t>
        </is>
      </c>
      <c r="L4" t="inlineStr">
        <is>
          <t>33</t>
        </is>
      </c>
      <c r="M4" t="inlineStr">
        <is>
          <t>3</t>
        </is>
      </c>
      <c r="N4" t="inlineStr">
        <is>
          <t>20</t>
        </is>
      </c>
      <c r="O4" t="inlineStr">
        <is>
          <t>98</t>
        </is>
      </c>
      <c r="P4" t="inlineStr">
        <is>
          <t>54</t>
        </is>
      </c>
      <c r="Q4" t="inlineStr">
        <is>
          <t>38</t>
        </is>
      </c>
      <c r="R4" t="inlineStr">
        <is>
          <t>32</t>
        </is>
      </c>
      <c r="S4" t="inlineStr">
        <is>
          <t>23</t>
        </is>
      </c>
      <c r="T4" t="inlineStr">
        <is>
          <t>13</t>
        </is>
      </c>
      <c r="U4" t="inlineStr">
        <is>
          <t>12</t>
        </is>
      </c>
      <c r="V4" t="inlineStr">
        <is>
          <t>33</t>
        </is>
      </c>
      <c r="W4" t="inlineStr">
        <is>
          <t>17</t>
        </is>
      </c>
      <c r="X4" t="inlineStr">
        <is>
          <t>6</t>
        </is>
      </c>
      <c r="Y4" t="inlineStr">
        <is>
          <t>33</t>
        </is>
      </c>
      <c r="Z4" t="inlineStr">
        <is>
          <t>62</t>
        </is>
      </c>
    </row>
    <row r="5">
      <c r="A5" s="1" t="inlineStr">
        <is>
          <t>Net Receivables</t>
        </is>
      </c>
      <c r="B5" t="inlineStr">
        <is>
          <t>5</t>
        </is>
      </c>
      <c r="C5" t="inlineStr">
        <is>
          <t>3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0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16</t>
        </is>
      </c>
      <c r="L5" t="inlineStr">
        <is>
          <t>40</t>
        </is>
      </c>
      <c r="M5" t="inlineStr">
        <is>
          <t>13</t>
        </is>
      </c>
      <c r="N5" t="inlineStr">
        <is>
          <t>14</t>
        </is>
      </c>
      <c r="O5" t="inlineStr">
        <is>
          <t>20</t>
        </is>
      </c>
      <c r="P5" t="inlineStr">
        <is>
          <t>13</t>
        </is>
      </c>
      <c r="Q5" t="inlineStr">
        <is>
          <t>3</t>
        </is>
      </c>
      <c r="R5" t="inlineStr">
        <is>
          <t>4</t>
        </is>
      </c>
      <c r="S5" t="inlineStr">
        <is>
          <t>9</t>
        </is>
      </c>
      <c r="T5" t="inlineStr">
        <is>
          <t>5</t>
        </is>
      </c>
      <c r="U5" t="inlineStr">
        <is>
          <t>2</t>
        </is>
      </c>
      <c r="V5" t="inlineStr">
        <is>
          <t>4</t>
        </is>
      </c>
      <c r="W5" t="inlineStr">
        <is>
          <t>3</t>
        </is>
      </c>
      <c r="X5" t="inlineStr">
        <is>
          <t>3</t>
        </is>
      </c>
      <c r="Y5" t="inlineStr">
        <is>
          <t>3</t>
        </is>
      </c>
      <c r="Z5" t="inlineStr">
        <is>
          <t>3</t>
        </is>
      </c>
    </row>
    <row r="6">
      <c r="A6" s="1" t="inlineStr">
        <is>
          <t>Inventory</t>
        </is>
      </c>
      <c r="B6" t="inlineStr">
        <is>
          <t>10</t>
        </is>
      </c>
      <c r="C6" t="inlineStr">
        <is>
          <t>12</t>
        </is>
      </c>
      <c r="D6" t="inlineStr">
        <is>
          <t>12</t>
        </is>
      </c>
      <c r="E6" t="inlineStr">
        <is>
          <t>2</t>
        </is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1</t>
        </is>
      </c>
      <c r="J6" t="inlineStr">
        <is>
          <t>3</t>
        </is>
      </c>
      <c r="K6" t="inlineStr">
        <is>
          <t>18</t>
        </is>
      </c>
      <c r="L6" t="inlineStr">
        <is>
          <t>31</t>
        </is>
      </c>
      <c r="M6" t="inlineStr">
        <is>
          <t>45</t>
        </is>
      </c>
      <c r="N6" t="inlineStr">
        <is>
          <t>52</t>
        </is>
      </c>
      <c r="O6" t="inlineStr">
        <is>
          <t>32</t>
        </is>
      </c>
      <c r="P6" t="inlineStr">
        <is>
          <t>36</t>
        </is>
      </c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3</t>
        </is>
      </c>
      <c r="X6" t="inlineStr">
        <is>
          <t>3</t>
        </is>
      </c>
      <c r="Y6" t="inlineStr">
        <is>
          <t>2</t>
        </is>
      </c>
      <c r="Z6" t="inlineStr">
        <is>
          <t>3</t>
        </is>
      </c>
    </row>
    <row r="7">
      <c r="A7" s="1" t="inlineStr">
        <is>
          <t>Other Current Assets</t>
        </is>
      </c>
      <c r="B7" t="inlineStr">
        <is>
          <t>2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2</t>
        </is>
      </c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</row>
    <row r="8">
      <c r="A8" s="1" t="inlineStr">
        <is>
          <t>Total Current Assets</t>
        </is>
      </c>
      <c r="B8" t="inlineStr">
        <is>
          <t>31</t>
        </is>
      </c>
      <c r="C8" t="inlineStr">
        <is>
          <t>23</t>
        </is>
      </c>
      <c r="D8" t="inlineStr">
        <is>
          <t>15</t>
        </is>
      </c>
      <c r="E8" t="inlineStr">
        <is>
          <t>16</t>
        </is>
      </c>
      <c r="F8" t="inlineStr">
        <is>
          <t>18</t>
        </is>
      </c>
      <c r="G8" t="inlineStr">
        <is>
          <t>16</t>
        </is>
      </c>
      <c r="H8" t="inlineStr">
        <is>
          <t>8</t>
        </is>
      </c>
      <c r="I8" t="inlineStr">
        <is>
          <t>16</t>
        </is>
      </c>
      <c r="J8" t="inlineStr">
        <is>
          <t>10</t>
        </is>
      </c>
      <c r="K8" t="inlineStr">
        <is>
          <t>94</t>
        </is>
      </c>
      <c r="L8" t="inlineStr">
        <is>
          <t>105</t>
        </is>
      </c>
      <c r="M8" t="inlineStr">
        <is>
          <t>62</t>
        </is>
      </c>
      <c r="N8" t="inlineStr">
        <is>
          <t>87</t>
        </is>
      </c>
      <c r="O8" t="inlineStr">
        <is>
          <t>153</t>
        </is>
      </c>
      <c r="P8" t="inlineStr">
        <is>
          <t>105</t>
        </is>
      </c>
      <c r="Q8" t="inlineStr">
        <is>
          <t>43</t>
        </is>
      </c>
      <c r="R8" t="inlineStr">
        <is>
          <t>39</t>
        </is>
      </c>
      <c r="S8" t="inlineStr">
        <is>
          <t>35</t>
        </is>
      </c>
      <c r="T8" t="inlineStr">
        <is>
          <t>20</t>
        </is>
      </c>
      <c r="U8" t="inlineStr">
        <is>
          <t>17</t>
        </is>
      </c>
      <c r="V8" t="inlineStr">
        <is>
          <t>40</t>
        </is>
      </c>
      <c r="W8" t="inlineStr">
        <is>
          <t>23</t>
        </is>
      </c>
      <c r="X8" t="inlineStr">
        <is>
          <t>13</t>
        </is>
      </c>
      <c r="Y8" t="inlineStr">
        <is>
          <t>39</t>
        </is>
      </c>
      <c r="Z8" t="inlineStr">
        <is>
          <t>69</t>
        </is>
      </c>
    </row>
    <row r="9">
      <c r="A9" s="1" t="inlineStr">
        <is>
          <t>PP&amp;E</t>
        </is>
      </c>
      <c r="B9" t="inlineStr">
        <is>
          <t>17</t>
        </is>
      </c>
      <c r="C9" t="inlineStr">
        <is>
          <t>23</t>
        </is>
      </c>
      <c r="D9" t="inlineStr">
        <is>
          <t>17</t>
        </is>
      </c>
      <c r="E9" t="inlineStr">
        <is>
          <t>5</t>
        </is>
      </c>
      <c r="F9" t="inlineStr">
        <is>
          <t>4</t>
        </is>
      </c>
      <c r="G9" t="inlineStr">
        <is>
          <t>4</t>
        </is>
      </c>
      <c r="H9" t="inlineStr">
        <is>
          <t>5</t>
        </is>
      </c>
      <c r="I9" t="inlineStr">
        <is>
          <t>9</t>
        </is>
      </c>
      <c r="J9" t="inlineStr">
        <is>
          <t>17</t>
        </is>
      </c>
      <c r="K9" t="inlineStr">
        <is>
          <t>346</t>
        </is>
      </c>
      <c r="L9" t="inlineStr">
        <is>
          <t>723</t>
        </is>
      </c>
      <c r="M9" t="inlineStr">
        <is>
          <t>718</t>
        </is>
      </c>
      <c r="N9" t="inlineStr">
        <is>
          <t>688</t>
        </is>
      </c>
      <c r="O9" t="inlineStr">
        <is>
          <t>717</t>
        </is>
      </c>
      <c r="P9" t="inlineStr">
        <is>
          <t>368</t>
        </is>
      </c>
      <c r="Q9" t="inlineStr">
        <is>
          <t>248</t>
        </is>
      </c>
      <c r="R9" t="inlineStr">
        <is>
          <t>282</t>
        </is>
      </c>
      <c r="S9" t="inlineStr">
        <is>
          <t>270</t>
        </is>
      </c>
      <c r="T9" t="inlineStr">
        <is>
          <t>189</t>
        </is>
      </c>
      <c r="U9" t="inlineStr">
        <is>
          <t>188</t>
        </is>
      </c>
      <c r="V9" t="inlineStr">
        <is>
          <t>198</t>
        </is>
      </c>
      <c r="W9" t="inlineStr">
        <is>
          <t>189</t>
        </is>
      </c>
      <c r="X9" t="inlineStr">
        <is>
          <t>198</t>
        </is>
      </c>
      <c r="Y9" t="inlineStr">
        <is>
          <t>202</t>
        </is>
      </c>
      <c r="Z9" t="inlineStr">
        <is>
          <t>201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88</t>
        </is>
      </c>
      <c r="L10" t="inlineStr">
        <is>
          <t>122</t>
        </is>
      </c>
      <c r="M10" t="inlineStr">
        <is>
          <t>63</t>
        </is>
      </c>
      <c r="N10" t="inlineStr">
        <is>
          <t>51</t>
        </is>
      </c>
      <c r="O10" t="inlineStr">
        <is>
          <t>54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</row>
    <row r="11">
      <c r="A11" s="1" t="inlineStr">
        <is>
          <t>Intangible Assets</t>
        </is>
      </c>
      <c r="B11" t="inlineStr">
        <is>
          <t>1</t>
        </is>
      </c>
      <c r="C11" t="inlineStr">
        <is>
          <t>1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13</t>
        </is>
      </c>
      <c r="I11" t="inlineStr">
        <is>
          <t>1</t>
        </is>
      </c>
      <c r="J11" t="inlineStr">
        <is>
          <t>1</t>
        </is>
      </c>
      <c r="K11" t="inlineStr">
        <is>
          <t>9</t>
        </is>
      </c>
      <c r="L11" t="inlineStr">
        <is>
          <t>7</t>
        </is>
      </c>
      <c r="M11" t="inlineStr">
        <is>
          <t>5</t>
        </is>
      </c>
      <c r="N11" t="inlineStr">
        <is>
          <t>4</t>
        </is>
      </c>
      <c r="O11" t="inlineStr">
        <is>
          <t>4</t>
        </is>
      </c>
      <c r="P11" t="inlineStr">
        <is>
          <t>3</t>
        </is>
      </c>
      <c r="Q11" t="inlineStr">
        <is>
          <t>2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1</t>
        </is>
      </c>
      <c r="C12" t="inlineStr">
        <is>
          <t>1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13</t>
        </is>
      </c>
      <c r="I12" t="inlineStr">
        <is>
          <t>1</t>
        </is>
      </c>
      <c r="J12" t="inlineStr">
        <is>
          <t>1</t>
        </is>
      </c>
      <c r="K12" t="inlineStr">
        <is>
          <t>98</t>
        </is>
      </c>
      <c r="L12" t="inlineStr">
        <is>
          <t>129</t>
        </is>
      </c>
      <c r="M12" t="inlineStr">
        <is>
          <t>68</t>
        </is>
      </c>
      <c r="N12" t="inlineStr">
        <is>
          <t>55</t>
        </is>
      </c>
      <c r="O12" t="inlineStr">
        <is>
          <t>58</t>
        </is>
      </c>
      <c r="P12" t="inlineStr">
        <is>
          <t>3</t>
        </is>
      </c>
      <c r="Q12" t="inlineStr">
        <is>
          <t>2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- -</t>
        </is>
      </c>
      <c r="V12" t="inlineStr">
        <is>
          <t>- -</t>
        </is>
      </c>
      <c r="W12" t="inlineStr">
        <is>
          <t>- -</t>
        </is>
      </c>
      <c r="X12" t="inlineStr">
        <is>
          <t>- -</t>
        </is>
      </c>
      <c r="Y12" t="inlineStr">
        <is>
          <t>- -</t>
        </is>
      </c>
      <c r="Z12" t="inlineStr">
        <is>
          <t>- -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28</t>
        </is>
      </c>
      <c r="L13" t="inlineStr">
        <is>
          <t>38</t>
        </is>
      </c>
      <c r="M13" t="inlineStr">
        <is>
          <t>11</t>
        </is>
      </c>
      <c r="N13" t="inlineStr">
        <is>
          <t>11</t>
        </is>
      </c>
      <c r="O13" t="inlineStr">
        <is>
          <t>3</t>
        </is>
      </c>
      <c r="P13" t="inlineStr">
        <is>
          <t>1</t>
        </is>
      </c>
      <c r="Q13" t="inlineStr">
        <is>
          <t>3</t>
        </is>
      </c>
      <c r="R13" t="inlineStr">
        <is>
          <t>6</t>
        </is>
      </c>
      <c r="S13" t="inlineStr">
        <is>
          <t>1</t>
        </is>
      </c>
      <c r="T13" t="inlineStr">
        <is>
          <t>0</t>
        </is>
      </c>
      <c r="U13" t="inlineStr">
        <is>
          <t>8</t>
        </is>
      </c>
      <c r="V13" t="inlineStr">
        <is>
          <t>10</t>
        </is>
      </c>
      <c r="W13" t="inlineStr">
        <is>
          <t>6</t>
        </is>
      </c>
      <c r="X13" t="inlineStr">
        <is>
          <t>9</t>
        </is>
      </c>
      <c r="Y13" t="inlineStr">
        <is>
          <t>0</t>
        </is>
      </c>
      <c r="Z13" t="inlineStr">
        <is>
          <t>122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9</t>
        </is>
      </c>
      <c r="C15" t="inlineStr">
        <is>
          <t>8</t>
        </is>
      </c>
      <c r="D15" t="inlineStr">
        <is>
          <t>14</t>
        </is>
      </c>
      <c r="E15" t="inlineStr">
        <is>
          <t>12</t>
        </is>
      </c>
      <c r="F15" t="inlineStr">
        <is>
          <t>14</t>
        </is>
      </c>
      <c r="G15" t="inlineStr">
        <is>
          <t>13</t>
        </is>
      </c>
      <c r="H15" t="inlineStr">
        <is>
          <t>- -</t>
        </is>
      </c>
      <c r="I15" t="inlineStr">
        <is>
          <t>13</t>
        </is>
      </c>
      <c r="J15" t="inlineStr">
        <is>
          <t>18</t>
        </is>
      </c>
      <c r="K15" t="inlineStr">
        <is>
          <t>- -</t>
        </is>
      </c>
      <c r="L15" t="inlineStr">
        <is>
          <t>(0)</t>
        </is>
      </c>
      <c r="M15" t="inlineStr">
        <is>
          <t>26</t>
        </is>
      </c>
      <c r="N15" t="inlineStr">
        <is>
          <t>23</t>
        </is>
      </c>
      <c r="O15" t="inlineStr">
        <is>
          <t>25</t>
        </is>
      </c>
      <c r="P15" t="inlineStr">
        <is>
          <t>29</t>
        </is>
      </c>
      <c r="Q15" t="inlineStr">
        <is>
          <t>4</t>
        </is>
      </c>
      <c r="R15" t="inlineStr">
        <is>
          <t>4</t>
        </is>
      </c>
      <c r="S15" t="inlineStr">
        <is>
          <t>4</t>
        </is>
      </c>
      <c r="T15" t="inlineStr">
        <is>
          <t>4</t>
        </is>
      </c>
      <c r="U15" t="inlineStr">
        <is>
          <t>4</t>
        </is>
      </c>
      <c r="V15" t="inlineStr">
        <is>
          <t>11</t>
        </is>
      </c>
      <c r="W15" t="inlineStr">
        <is>
          <t>11</t>
        </is>
      </c>
      <c r="X15" t="inlineStr">
        <is>
          <t>11</t>
        </is>
      </c>
      <c r="Y15" t="inlineStr">
        <is>
          <t>11</t>
        </is>
      </c>
      <c r="Z15" t="inlineStr">
        <is>
          <t>11</t>
        </is>
      </c>
    </row>
    <row r="16">
      <c r="A16" s="1" t="inlineStr">
        <is>
          <t>Total Non-Current Assets</t>
        </is>
      </c>
      <c r="B16" t="inlineStr">
        <is>
          <t>26</t>
        </is>
      </c>
      <c r="C16" t="inlineStr">
        <is>
          <t>32</t>
        </is>
      </c>
      <c r="D16" t="inlineStr">
        <is>
          <t>31</t>
        </is>
      </c>
      <c r="E16" t="inlineStr">
        <is>
          <t>17</t>
        </is>
      </c>
      <c r="F16" t="inlineStr">
        <is>
          <t>18</t>
        </is>
      </c>
      <c r="G16" t="inlineStr">
        <is>
          <t>17</t>
        </is>
      </c>
      <c r="H16" t="inlineStr">
        <is>
          <t>17</t>
        </is>
      </c>
      <c r="I16" t="inlineStr">
        <is>
          <t>23</t>
        </is>
      </c>
      <c r="J16" t="inlineStr">
        <is>
          <t>35</t>
        </is>
      </c>
      <c r="K16" t="inlineStr">
        <is>
          <t>471</t>
        </is>
      </c>
      <c r="L16" t="inlineStr">
        <is>
          <t>890</t>
        </is>
      </c>
      <c r="M16" t="inlineStr">
        <is>
          <t>823</t>
        </is>
      </c>
      <c r="N16" t="inlineStr">
        <is>
          <t>777</t>
        </is>
      </c>
      <c r="O16" t="inlineStr">
        <is>
          <t>803</t>
        </is>
      </c>
      <c r="P16" t="inlineStr">
        <is>
          <t>400</t>
        </is>
      </c>
      <c r="Q16" t="inlineStr">
        <is>
          <t>257</t>
        </is>
      </c>
      <c r="R16" t="inlineStr">
        <is>
          <t>293</t>
        </is>
      </c>
      <c r="S16" t="inlineStr">
        <is>
          <t>275</t>
        </is>
      </c>
      <c r="T16" t="inlineStr">
        <is>
          <t>193</t>
        </is>
      </c>
      <c r="U16" t="inlineStr">
        <is>
          <t>200</t>
        </is>
      </c>
      <c r="V16" t="inlineStr">
        <is>
          <t>220</t>
        </is>
      </c>
      <c r="W16" t="inlineStr">
        <is>
          <t>206</t>
        </is>
      </c>
      <c r="X16" t="inlineStr">
        <is>
          <t>218</t>
        </is>
      </c>
      <c r="Y16" t="inlineStr">
        <is>
          <t>213</t>
        </is>
      </c>
      <c r="Z16" t="inlineStr">
        <is>
          <t>335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0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0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</row>
    <row r="18">
      <c r="A18" s="1" t="inlineStr">
        <is>
          <t>Total Assets</t>
        </is>
      </c>
      <c r="B18" t="inlineStr">
        <is>
          <t>57</t>
        </is>
      </c>
      <c r="C18" t="inlineStr">
        <is>
          <t>55</t>
        </is>
      </c>
      <c r="D18" t="inlineStr">
        <is>
          <t>46</t>
        </is>
      </c>
      <c r="E18" t="inlineStr">
        <is>
          <t>33</t>
        </is>
      </c>
      <c r="F18" t="inlineStr">
        <is>
          <t>36</t>
        </is>
      </c>
      <c r="G18" t="inlineStr">
        <is>
          <t>32</t>
        </is>
      </c>
      <c r="H18" t="inlineStr">
        <is>
          <t>26</t>
        </is>
      </c>
      <c r="I18" t="inlineStr">
        <is>
          <t>39</t>
        </is>
      </c>
      <c r="J18" t="inlineStr">
        <is>
          <t>45</t>
        </is>
      </c>
      <c r="K18" t="inlineStr">
        <is>
          <t>566</t>
        </is>
      </c>
      <c r="L18" t="inlineStr">
        <is>
          <t>995</t>
        </is>
      </c>
      <c r="M18" t="inlineStr">
        <is>
          <t>885</t>
        </is>
      </c>
      <c r="N18" t="inlineStr">
        <is>
          <t>864</t>
        </is>
      </c>
      <c r="O18" t="inlineStr">
        <is>
          <t>955</t>
        </is>
      </c>
      <c r="P18" t="inlineStr">
        <is>
          <t>505</t>
        </is>
      </c>
      <c r="Q18" t="inlineStr">
        <is>
          <t>301</t>
        </is>
      </c>
      <c r="R18" t="inlineStr">
        <is>
          <t>332</t>
        </is>
      </c>
      <c r="S18" t="inlineStr">
        <is>
          <t>311</t>
        </is>
      </c>
      <c r="T18" t="inlineStr">
        <is>
          <t>213</t>
        </is>
      </c>
      <c r="U18" t="inlineStr">
        <is>
          <t>218</t>
        </is>
      </c>
      <c r="V18" t="inlineStr">
        <is>
          <t>260</t>
        </is>
      </c>
      <c r="W18" t="inlineStr">
        <is>
          <t>229</t>
        </is>
      </c>
      <c r="X18" t="inlineStr">
        <is>
          <t>231</t>
        </is>
      </c>
      <c r="Y18" t="inlineStr">
        <is>
          <t>252</t>
        </is>
      </c>
      <c r="Z18" t="inlineStr">
        <is>
          <t>404</t>
        </is>
      </c>
    </row>
    <row r="19">
      <c r="A19" s="1" t="inlineStr">
        <is>
          <t>Accounts Payable</t>
        </is>
      </c>
      <c r="B19" t="inlineStr">
        <is>
          <t>1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2</t>
        </is>
      </c>
      <c r="K19" t="inlineStr">
        <is>
          <t>6</t>
        </is>
      </c>
      <c r="L19" t="inlineStr">
        <is>
          <t>23</t>
        </is>
      </c>
      <c r="M19" t="inlineStr">
        <is>
          <t>- -</t>
        </is>
      </c>
      <c r="N19" t="inlineStr">
        <is>
          <t>9</t>
        </is>
      </c>
      <c r="O19" t="inlineStr">
        <is>
          <t>14</t>
        </is>
      </c>
      <c r="P19" t="inlineStr">
        <is>
          <t>- -</t>
        </is>
      </c>
      <c r="Q19" t="inlineStr">
        <is>
          <t>- -</t>
        </is>
      </c>
      <c r="R19" t="inlineStr">
        <is>
          <t>8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  <c r="Z19" t="inlineStr">
        <is>
          <t>3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 -</t>
        </is>
      </c>
      <c r="L20" t="inlineStr">
        <is>
          <t>- -</t>
        </is>
      </c>
      <c r="M20" t="inlineStr">
        <is>
          <t>4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0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2</t>
        </is>
      </c>
      <c r="M22" t="inlineStr">
        <is>
          <t>3</t>
        </is>
      </c>
      <c r="N22" t="inlineStr">
        <is>
          <t>3</t>
        </is>
      </c>
      <c r="O22" t="inlineStr">
        <is>
          <t>3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27</t>
        </is>
      </c>
      <c r="W22" t="inlineStr">
        <is>
          <t>24</t>
        </is>
      </c>
      <c r="X22" t="inlineStr">
        <is>
          <t>24</t>
        </is>
      </c>
      <c r="Y22" t="inlineStr">
        <is>
          <t>26</t>
        </is>
      </c>
      <c r="Z22" t="inlineStr">
        <is>
          <t>25</t>
        </is>
      </c>
    </row>
    <row r="23">
      <c r="A23" s="1" t="inlineStr">
        <is>
          <t>Other Current Liabilities</t>
        </is>
      </c>
      <c r="B23" t="inlineStr">
        <is>
          <t>5</t>
        </is>
      </c>
      <c r="C23" t="inlineStr">
        <is>
          <t>1</t>
        </is>
      </c>
      <c r="D23" t="inlineStr">
        <is>
          <t>1</t>
        </is>
      </c>
      <c r="E23" t="inlineStr">
        <is>
          <t>5</t>
        </is>
      </c>
      <c r="F23" t="inlineStr">
        <is>
          <t>- -</t>
        </is>
      </c>
      <c r="G23" t="inlineStr">
        <is>
          <t>4</t>
        </is>
      </c>
      <c r="H23" t="inlineStr">
        <is>
          <t>0</t>
        </is>
      </c>
      <c r="I23" t="inlineStr">
        <is>
          <t>- -</t>
        </is>
      </c>
      <c r="J23" t="inlineStr">
        <is>
          <t>- -</t>
        </is>
      </c>
      <c r="K23" t="inlineStr">
        <is>
          <t>5</t>
        </is>
      </c>
      <c r="L23" t="inlineStr">
        <is>
          <t>8</t>
        </is>
      </c>
      <c r="M23" t="inlineStr">
        <is>
          <t>24</t>
        </is>
      </c>
      <c r="N23" t="inlineStr">
        <is>
          <t>1</t>
        </is>
      </c>
      <c r="O23" t="inlineStr">
        <is>
          <t>1</t>
        </is>
      </c>
      <c r="P23" t="inlineStr">
        <is>
          <t>10</t>
        </is>
      </c>
      <c r="Q23" t="inlineStr">
        <is>
          <t>8</t>
        </is>
      </c>
      <c r="R23" t="inlineStr">
        <is>
          <t>1</t>
        </is>
      </c>
      <c r="S23" t="inlineStr">
        <is>
          <t>13</t>
        </is>
      </c>
      <c r="T23" t="inlineStr">
        <is>
          <t>7</t>
        </is>
      </c>
      <c r="U23" t="inlineStr">
        <is>
          <t>8</t>
        </is>
      </c>
      <c r="V23" t="inlineStr">
        <is>
          <t>8</t>
        </is>
      </c>
      <c r="W23" t="inlineStr">
        <is>
          <t>6</t>
        </is>
      </c>
      <c r="X23" t="inlineStr">
        <is>
          <t>8</t>
        </is>
      </c>
      <c r="Y23" t="inlineStr">
        <is>
          <t>7</t>
        </is>
      </c>
      <c r="Z23" t="inlineStr">
        <is>
          <t>7</t>
        </is>
      </c>
    </row>
    <row r="24">
      <c r="A24" s="1" t="inlineStr">
        <is>
          <t>Total Current Liabilities</t>
        </is>
      </c>
      <c r="B24" t="inlineStr">
        <is>
          <t>6</t>
        </is>
      </c>
      <c r="C24" t="inlineStr">
        <is>
          <t>2</t>
        </is>
      </c>
      <c r="D24" t="inlineStr">
        <is>
          <t>3</t>
        </is>
      </c>
      <c r="E24" t="inlineStr">
        <is>
          <t>6</t>
        </is>
      </c>
      <c r="F24" t="inlineStr">
        <is>
          <t>13</t>
        </is>
      </c>
      <c r="G24" t="inlineStr">
        <is>
          <t>16</t>
        </is>
      </c>
      <c r="H24" t="inlineStr">
        <is>
          <t>1</t>
        </is>
      </c>
      <c r="I24" t="inlineStr">
        <is>
          <t>1</t>
        </is>
      </c>
      <c r="J24" t="inlineStr">
        <is>
          <t>6</t>
        </is>
      </c>
      <c r="K24" t="inlineStr">
        <is>
          <t>14</t>
        </is>
      </c>
      <c r="L24" t="inlineStr">
        <is>
          <t>30</t>
        </is>
      </c>
      <c r="M24" t="inlineStr">
        <is>
          <t>28</t>
        </is>
      </c>
      <c r="N24" t="inlineStr">
        <is>
          <t>12</t>
        </is>
      </c>
      <c r="O24" t="inlineStr">
        <is>
          <t>15</t>
        </is>
      </c>
      <c r="P24" t="inlineStr">
        <is>
          <t>11</t>
        </is>
      </c>
      <c r="Q24" t="inlineStr">
        <is>
          <t>8</t>
        </is>
      </c>
      <c r="R24" t="inlineStr">
        <is>
          <t>9</t>
        </is>
      </c>
      <c r="S24" t="inlineStr">
        <is>
          <t>13</t>
        </is>
      </c>
      <c r="T24" t="inlineStr">
        <is>
          <t>8</t>
        </is>
      </c>
      <c r="U24" t="inlineStr">
        <is>
          <t>8</t>
        </is>
      </c>
      <c r="V24" t="inlineStr">
        <is>
          <t>11</t>
        </is>
      </c>
      <c r="W24" t="inlineStr">
        <is>
          <t>9</t>
        </is>
      </c>
      <c r="X24" t="inlineStr">
        <is>
          <t>12</t>
        </is>
      </c>
      <c r="Y24" t="inlineStr">
        <is>
          <t>9</t>
        </is>
      </c>
      <c r="Z24" t="inlineStr">
        <is>
          <t>13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0</t>
        </is>
      </c>
      <c r="D25" t="inlineStr">
        <is>
          <t>13</t>
        </is>
      </c>
      <c r="E25" t="inlineStr">
        <is>
          <t>12</t>
        </is>
      </c>
      <c r="F25" t="inlineStr">
        <is>
          <t>0</t>
        </is>
      </c>
      <c r="G25" t="inlineStr">
        <is>
          <t>0</t>
        </is>
      </c>
      <c r="H25" t="inlineStr">
        <is>
          <t>- -</t>
        </is>
      </c>
      <c r="I25" t="inlineStr">
        <is>
          <t>0</t>
        </is>
      </c>
      <c r="J25" t="inlineStr">
        <is>
          <t>0</t>
        </is>
      </c>
      <c r="K25" t="inlineStr">
        <is>
          <t>- -</t>
        </is>
      </c>
      <c r="L25" t="inlineStr">
        <is>
          <t>- -</t>
        </is>
      </c>
      <c r="M25" t="inlineStr">
        <is>
          <t>99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- -</t>
        </is>
      </c>
      <c r="Z25" t="inlineStr">
        <is>
          <t>0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1</t>
        </is>
      </c>
      <c r="K26" t="inlineStr">
        <is>
          <t>79</t>
        </is>
      </c>
      <c r="L26" t="inlineStr">
        <is>
          <t>141</t>
        </is>
      </c>
      <c r="M26" t="inlineStr">
        <is>
          <t>- -</t>
        </is>
      </c>
      <c r="N26" t="inlineStr">
        <is>
          <t>102</t>
        </is>
      </c>
      <c r="O26" t="inlineStr">
        <is>
          <t>106</t>
        </is>
      </c>
      <c r="P26" t="inlineStr">
        <is>
          <t>13</t>
        </is>
      </c>
      <c r="Q26" t="inlineStr">
        <is>
          <t>9</t>
        </is>
      </c>
      <c r="R26" t="inlineStr">
        <is>
          <t>26</t>
        </is>
      </c>
      <c r="S26" t="inlineStr">
        <is>
          <t>22</t>
        </is>
      </c>
      <c r="T26" t="inlineStr">
        <is>
          <t>17</t>
        </is>
      </c>
      <c r="U26" t="inlineStr">
        <is>
          <t>15</t>
        </is>
      </c>
      <c r="V26" t="inlineStr">
        <is>
          <t>14</t>
        </is>
      </c>
      <c r="W26" t="inlineStr">
        <is>
          <t>10</t>
        </is>
      </c>
      <c r="X26" t="inlineStr">
        <is>
          <t>7</t>
        </is>
      </c>
      <c r="Y26" t="inlineStr">
        <is>
          <t>7</t>
        </is>
      </c>
      <c r="Z26" t="inlineStr">
        <is>
          <t>6</t>
        </is>
      </c>
    </row>
    <row r="27">
      <c r="A27" s="1" t="inlineStr">
        <is>
          <t>Other Non-Current Liabilities</t>
        </is>
      </c>
      <c r="B27" t="inlineStr">
        <is>
          <t>13</t>
        </is>
      </c>
      <c r="C27" t="inlineStr">
        <is>
          <t>13</t>
        </is>
      </c>
      <c r="D27" t="inlineStr">
        <is>
          <t>7</t>
        </is>
      </c>
      <c r="E27" t="inlineStr">
        <is>
          <t>8</t>
        </is>
      </c>
      <c r="F27" t="inlineStr">
        <is>
          <t>19</t>
        </is>
      </c>
      <c r="G27" t="inlineStr">
        <is>
          <t>12</t>
        </is>
      </c>
      <c r="H27" t="inlineStr">
        <is>
          <t>15</t>
        </is>
      </c>
      <c r="I27" t="inlineStr">
        <is>
          <t>16</t>
        </is>
      </c>
      <c r="J27" t="inlineStr">
        <is>
          <t>13</t>
        </is>
      </c>
      <c r="K27" t="inlineStr">
        <is>
          <t>24</t>
        </is>
      </c>
      <c r="L27" t="inlineStr">
        <is>
          <t>31</t>
        </is>
      </c>
      <c r="M27" t="inlineStr">
        <is>
          <t>147</t>
        </is>
      </c>
      <c r="N27" t="inlineStr">
        <is>
          <t>22</t>
        </is>
      </c>
      <c r="O27" t="inlineStr">
        <is>
          <t>22</t>
        </is>
      </c>
      <c r="P27" t="inlineStr">
        <is>
          <t>26</t>
        </is>
      </c>
      <c r="Q27" t="inlineStr">
        <is>
          <t>19</t>
        </is>
      </c>
      <c r="R27" t="inlineStr">
        <is>
          <t>15</t>
        </is>
      </c>
      <c r="S27" t="inlineStr">
        <is>
          <t>20</t>
        </is>
      </c>
      <c r="T27" t="inlineStr">
        <is>
          <t>22</t>
        </is>
      </c>
      <c r="U27" t="inlineStr">
        <is>
          <t>22</t>
        </is>
      </c>
      <c r="V27" t="inlineStr">
        <is>
          <t>24</t>
        </is>
      </c>
      <c r="W27" t="inlineStr">
        <is>
          <t>23</t>
        </is>
      </c>
      <c r="X27" t="inlineStr">
        <is>
          <t>26</t>
        </is>
      </c>
      <c r="Y27" t="inlineStr">
        <is>
          <t>31</t>
        </is>
      </c>
      <c r="Z27" t="inlineStr">
        <is>
          <t>46</t>
        </is>
      </c>
    </row>
    <row r="28">
      <c r="A28" s="1" t="inlineStr">
        <is>
          <t>Total Non-Current Liabilities</t>
        </is>
      </c>
      <c r="B28" t="inlineStr">
        <is>
          <t>13</t>
        </is>
      </c>
      <c r="C28" t="inlineStr">
        <is>
          <t>13</t>
        </is>
      </c>
      <c r="D28" t="inlineStr">
        <is>
          <t>21</t>
        </is>
      </c>
      <c r="E28" t="inlineStr">
        <is>
          <t>21</t>
        </is>
      </c>
      <c r="F28" t="inlineStr">
        <is>
          <t>19</t>
        </is>
      </c>
      <c r="G28" t="inlineStr">
        <is>
          <t>12</t>
        </is>
      </c>
      <c r="H28" t="inlineStr">
        <is>
          <t>15</t>
        </is>
      </c>
      <c r="I28" t="inlineStr">
        <is>
          <t>16</t>
        </is>
      </c>
      <c r="J28" t="inlineStr">
        <is>
          <t>15</t>
        </is>
      </c>
      <c r="K28" t="inlineStr">
        <is>
          <t>- -</t>
        </is>
      </c>
      <c r="L28" t="inlineStr">
        <is>
          <t>174</t>
        </is>
      </c>
      <c r="M28" t="inlineStr">
        <is>
          <t>249</t>
        </is>
      </c>
      <c r="N28" t="inlineStr">
        <is>
          <t>127</t>
        </is>
      </c>
      <c r="O28" t="inlineStr">
        <is>
          <t>132</t>
        </is>
      </c>
      <c r="P28" t="inlineStr">
        <is>
          <t>38</t>
        </is>
      </c>
      <c r="Q28" t="inlineStr">
        <is>
          <t>29</t>
        </is>
      </c>
      <c r="R28" t="inlineStr">
        <is>
          <t>41</t>
        </is>
      </c>
      <c r="S28" t="inlineStr">
        <is>
          <t>42</t>
        </is>
      </c>
      <c r="T28" t="inlineStr">
        <is>
          <t>38</t>
        </is>
      </c>
      <c r="U28" t="inlineStr">
        <is>
          <t>37</t>
        </is>
      </c>
      <c r="V28" t="inlineStr">
        <is>
          <t>65</t>
        </is>
      </c>
      <c r="W28" t="inlineStr">
        <is>
          <t>57</t>
        </is>
      </c>
      <c r="X28" t="inlineStr">
        <is>
          <t>58</t>
        </is>
      </c>
      <c r="Y28" t="inlineStr">
        <is>
          <t>64</t>
        </is>
      </c>
      <c r="Z28" t="inlineStr">
        <is>
          <t>77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0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0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</row>
    <row r="31">
      <c r="A31" s="1" t="inlineStr">
        <is>
          <t>Total Liabilities</t>
        </is>
      </c>
      <c r="B31" t="inlineStr">
        <is>
          <t>20</t>
        </is>
      </c>
      <c r="C31" t="inlineStr">
        <is>
          <t>16</t>
        </is>
      </c>
      <c r="D31" t="inlineStr">
        <is>
          <t>24</t>
        </is>
      </c>
      <c r="E31" t="inlineStr">
        <is>
          <t>26</t>
        </is>
      </c>
      <c r="F31" t="inlineStr">
        <is>
          <t>32</t>
        </is>
      </c>
      <c r="G31" t="inlineStr">
        <is>
          <t>28</t>
        </is>
      </c>
      <c r="H31" t="inlineStr">
        <is>
          <t>15</t>
        </is>
      </c>
      <c r="I31" t="inlineStr">
        <is>
          <t>17</t>
        </is>
      </c>
      <c r="J31" t="inlineStr">
        <is>
          <t>20</t>
        </is>
      </c>
      <c r="K31" t="inlineStr">
        <is>
          <t>- -</t>
        </is>
      </c>
      <c r="L31" t="inlineStr">
        <is>
          <t>204</t>
        </is>
      </c>
      <c r="M31" t="inlineStr">
        <is>
          <t>277</t>
        </is>
      </c>
      <c r="N31" t="inlineStr">
        <is>
          <t>139</t>
        </is>
      </c>
      <c r="O31" t="inlineStr">
        <is>
          <t>147</t>
        </is>
      </c>
      <c r="P31" t="inlineStr">
        <is>
          <t>50</t>
        </is>
      </c>
      <c r="Q31" t="inlineStr">
        <is>
          <t>37</t>
        </is>
      </c>
      <c r="R31" t="inlineStr">
        <is>
          <t>51</t>
        </is>
      </c>
      <c r="S31" t="inlineStr">
        <is>
          <t>55</t>
        </is>
      </c>
      <c r="T31" t="inlineStr">
        <is>
          <t>46</t>
        </is>
      </c>
      <c r="U31" t="inlineStr">
        <is>
          <t>45</t>
        </is>
      </c>
      <c r="V31" t="inlineStr">
        <is>
          <t>76</t>
        </is>
      </c>
      <c r="W31" t="inlineStr">
        <is>
          <t>66</t>
        </is>
      </c>
      <c r="X31" t="inlineStr">
        <is>
          <t>69</t>
        </is>
      </c>
      <c r="Y31" t="inlineStr">
        <is>
          <t>73</t>
        </is>
      </c>
      <c r="Z31" t="inlineStr">
        <is>
          <t>90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12</t>
        </is>
      </c>
      <c r="N33" t="inlineStr">
        <is>
          <t>- -</t>
        </is>
      </c>
      <c r="O33" t="inlineStr">
        <is>
          <t>- -</t>
        </is>
      </c>
      <c r="P33" t="inlineStr">
        <is>
          <t>- -</t>
        </is>
      </c>
      <c r="Q33" t="inlineStr">
        <is>
          <t>981</t>
        </is>
      </c>
      <c r="R33" t="inlineStr">
        <is>
          <t>1,095</t>
        </is>
      </c>
      <c r="S33" t="inlineStr">
        <is>
          <t>1,119</t>
        </is>
      </c>
      <c r="T33" t="inlineStr">
        <is>
          <t>1,134</t>
        </is>
      </c>
      <c r="U33" t="inlineStr">
        <is>
          <t>1,141</t>
        </is>
      </c>
      <c r="V33" t="inlineStr">
        <is>
          <t>1,151</t>
        </is>
      </c>
      <c r="W33" t="inlineStr">
        <is>
          <t>976</t>
        </is>
      </c>
      <c r="X33" t="inlineStr">
        <is>
          <t>1,028</t>
        </is>
      </c>
      <c r="Y33" t="inlineStr">
        <is>
          <t>1,073</t>
        </is>
      </c>
      <c r="Z33" t="inlineStr">
        <is>
          <t>1,200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2</t>
        </is>
      </c>
      <c r="D34" t="inlineStr">
        <is>
          <t>(15)</t>
        </is>
      </c>
      <c r="E34" t="inlineStr">
        <is>
          <t>(31)</t>
        </is>
      </c>
      <c r="F34" t="inlineStr">
        <is>
          <t>(33)</t>
        </is>
      </c>
      <c r="G34" t="inlineStr">
        <is>
          <t>(33)</t>
        </is>
      </c>
      <c r="H34" t="inlineStr">
        <is>
          <t>(28)</t>
        </is>
      </c>
      <c r="I34" t="inlineStr">
        <is>
          <t>(30)</t>
        </is>
      </c>
      <c r="J34" t="inlineStr">
        <is>
          <t>(33)</t>
        </is>
      </c>
      <c r="K34" t="inlineStr">
        <is>
          <t>(53)</t>
        </is>
      </c>
      <c r="L34" t="inlineStr">
        <is>
          <t>(15)</t>
        </is>
      </c>
      <c r="M34" t="inlineStr">
        <is>
          <t>(65)</t>
        </is>
      </c>
      <c r="N34" t="inlineStr">
        <is>
          <t>(241)</t>
        </is>
      </c>
      <c r="O34" t="inlineStr">
        <is>
          <t>(257)</t>
        </is>
      </c>
      <c r="P34" t="inlineStr">
        <is>
          <t>(580)</t>
        </is>
      </c>
      <c r="Q34" t="inlineStr">
        <is>
          <t>(778)</t>
        </is>
      </c>
      <c r="R34" t="inlineStr">
        <is>
          <t>(863)</t>
        </is>
      </c>
      <c r="S34" t="inlineStr">
        <is>
          <t>(891)</t>
        </is>
      </c>
      <c r="T34" t="inlineStr">
        <is>
          <t>(946)</t>
        </is>
      </c>
      <c r="U34" t="inlineStr">
        <is>
          <t>(962)</t>
        </is>
      </c>
      <c r="V34" t="inlineStr">
        <is>
          <t>(975)</t>
        </is>
      </c>
      <c r="W34" t="inlineStr">
        <is>
          <t>(861)</t>
        </is>
      </c>
      <c r="X34" t="inlineStr">
        <is>
          <t>(918)</t>
        </is>
      </c>
      <c r="Y34" t="inlineStr">
        <is>
          <t>(949)</t>
        </is>
      </c>
      <c r="Z34" t="inlineStr">
        <is>
          <t>(941)</t>
        </is>
      </c>
    </row>
    <row r="35">
      <c r="A35" s="1" t="inlineStr">
        <is>
          <t>Other Compreh. Income(Loss)</t>
        </is>
      </c>
      <c r="B35" t="inlineStr">
        <is>
          <t>(0)</t>
        </is>
      </c>
      <c r="C35" t="inlineStr">
        <is>
          <t>(1)</t>
        </is>
      </c>
      <c r="D35" t="inlineStr">
        <is>
          <t>(2)</t>
        </is>
      </c>
      <c r="E35" t="inlineStr">
        <is>
          <t>(11)</t>
        </is>
      </c>
      <c r="F35" t="inlineStr">
        <is>
          <t>(12)</t>
        </is>
      </c>
      <c r="G35" t="inlineStr">
        <is>
          <t>(5)</t>
        </is>
      </c>
      <c r="H35" t="inlineStr">
        <is>
          <t>(5)</t>
        </is>
      </c>
      <c r="I35" t="inlineStr">
        <is>
          <t>0</t>
        </is>
      </c>
      <c r="J35" t="inlineStr">
        <is>
          <t>2</t>
        </is>
      </c>
      <c r="K35" t="inlineStr">
        <is>
          <t>(7)</t>
        </is>
      </c>
      <c r="L35" t="inlineStr">
        <is>
          <t>110</t>
        </is>
      </c>
      <c r="M35" t="inlineStr">
        <is>
          <t>(5)</t>
        </is>
      </c>
      <c r="N35" t="inlineStr">
        <is>
          <t>75</t>
        </is>
      </c>
      <c r="O35" t="inlineStr">
        <is>
          <t>105</t>
        </is>
      </c>
      <c r="P35" t="inlineStr">
        <is>
          <t>11</t>
        </is>
      </c>
      <c r="Q35" t="inlineStr">
        <is>
          <t>11</t>
        </is>
      </c>
      <c r="R35" t="inlineStr">
        <is>
          <t>(8)</t>
        </is>
      </c>
      <c r="S35" t="inlineStr">
        <is>
          <t>(26)</t>
        </is>
      </c>
      <c r="T35" t="inlineStr">
        <is>
          <t>(74)</t>
        </is>
      </c>
      <c r="U35" t="inlineStr">
        <is>
          <t>(61)</t>
        </is>
      </c>
      <c r="V35" t="inlineStr">
        <is>
          <t>(48)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</row>
    <row r="36">
      <c r="A36" s="1" t="inlineStr">
        <is>
          <t>Other Total Stockhold. Equity</t>
        </is>
      </c>
      <c r="B36" t="inlineStr">
        <is>
          <t>38</t>
        </is>
      </c>
      <c r="C36" t="inlineStr">
        <is>
          <t>39</t>
        </is>
      </c>
      <c r="D36" t="inlineStr">
        <is>
          <t>40</t>
        </is>
      </c>
      <c r="E36" t="inlineStr">
        <is>
          <t>48</t>
        </is>
      </c>
      <c r="F36" t="inlineStr">
        <is>
          <t>49</t>
        </is>
      </c>
      <c r="G36" t="inlineStr">
        <is>
          <t>42</t>
        </is>
      </c>
      <c r="H36" t="inlineStr">
        <is>
          <t>43</t>
        </is>
      </c>
      <c r="I36" t="inlineStr">
        <is>
          <t>50</t>
        </is>
      </c>
      <c r="J36" t="inlineStr">
        <is>
          <t>56</t>
        </is>
      </c>
      <c r="K36" t="inlineStr">
        <is>
          <t>507</t>
        </is>
      </c>
      <c r="L36" t="inlineStr">
        <is>
          <t>696</t>
        </is>
      </c>
      <c r="M36" t="inlineStr">
        <is>
          <t>666</t>
        </is>
      </c>
      <c r="N36" t="inlineStr">
        <is>
          <t>891</t>
        </is>
      </c>
      <c r="O36" t="inlineStr">
        <is>
          <t>961</t>
        </is>
      </c>
      <c r="P36" t="inlineStr">
        <is>
          <t>1,025</t>
        </is>
      </c>
      <c r="Q36" t="inlineStr">
        <is>
          <t>51</t>
        </is>
      </c>
      <c r="R36" t="inlineStr">
        <is>
          <t>54</t>
        </is>
      </c>
      <c r="S36" t="inlineStr">
        <is>
          <t>54</t>
        </is>
      </c>
      <c r="T36" t="inlineStr">
        <is>
          <t>54</t>
        </is>
      </c>
      <c r="U36" t="inlineStr">
        <is>
          <t>54</t>
        </is>
      </c>
      <c r="V36" t="inlineStr">
        <is>
          <t>55</t>
        </is>
      </c>
      <c r="W36" t="inlineStr">
        <is>
          <t>47</t>
        </is>
      </c>
      <c r="X36" t="inlineStr">
        <is>
          <t>51</t>
        </is>
      </c>
      <c r="Y36" t="inlineStr">
        <is>
          <t>53</t>
        </is>
      </c>
      <c r="Z36" t="inlineStr">
        <is>
          <t>53</t>
        </is>
      </c>
    </row>
    <row r="37">
      <c r="A37" s="1" t="inlineStr">
        <is>
          <t>Total Stockholders Equity</t>
        </is>
      </c>
      <c r="B37" t="inlineStr">
        <is>
          <t>37</t>
        </is>
      </c>
      <c r="C37" t="inlineStr">
        <is>
          <t>39</t>
        </is>
      </c>
      <c r="D37" t="inlineStr">
        <is>
          <t>22</t>
        </is>
      </c>
      <c r="E37" t="inlineStr">
        <is>
          <t>7</t>
        </is>
      </c>
      <c r="F37" t="inlineStr">
        <is>
          <t>4</t>
        </is>
      </c>
      <c r="G37" t="inlineStr">
        <is>
          <t>4</t>
        </is>
      </c>
      <c r="H37" t="inlineStr">
        <is>
          <t>10</t>
        </is>
      </c>
      <c r="I37" t="inlineStr">
        <is>
          <t>21</t>
        </is>
      </c>
      <c r="J37" t="inlineStr">
        <is>
          <t>25</t>
        </is>
      </c>
      <c r="K37" t="inlineStr">
        <is>
          <t>446</t>
        </is>
      </c>
      <c r="L37" t="inlineStr">
        <is>
          <t>791</t>
        </is>
      </c>
      <c r="M37" t="inlineStr">
        <is>
          <t>608</t>
        </is>
      </c>
      <c r="N37" t="inlineStr">
        <is>
          <t>725</t>
        </is>
      </c>
      <c r="O37" t="inlineStr">
        <is>
          <t>808</t>
        </is>
      </c>
      <c r="P37" t="inlineStr">
        <is>
          <t>455</t>
        </is>
      </c>
      <c r="Q37" t="inlineStr">
        <is>
          <t>264</t>
        </is>
      </c>
      <c r="R37" t="inlineStr">
        <is>
          <t>278</t>
        </is>
      </c>
      <c r="S37" t="inlineStr">
        <is>
          <t>256</t>
        </is>
      </c>
      <c r="T37" t="inlineStr">
        <is>
          <t>167</t>
        </is>
      </c>
      <c r="U37" t="inlineStr">
        <is>
          <t>173</t>
        </is>
      </c>
      <c r="V37" t="inlineStr">
        <is>
          <t>184</t>
        </is>
      </c>
      <c r="W37" t="inlineStr">
        <is>
          <t>163</t>
        </is>
      </c>
      <c r="X37" t="inlineStr">
        <is>
          <t>162</t>
        </is>
      </c>
      <c r="Y37" t="inlineStr">
        <is>
          <t>178</t>
        </is>
      </c>
      <c r="Z37" t="inlineStr">
        <is>
          <t>314</t>
        </is>
      </c>
    </row>
    <row r="38">
      <c r="A38" s="1" t="inlineStr">
        <is>
          <t>Total Liab.&amp;Stockhold. Equity</t>
        </is>
      </c>
      <c r="B38" t="inlineStr">
        <is>
          <t>57</t>
        </is>
      </c>
      <c r="C38" t="inlineStr">
        <is>
          <t>55</t>
        </is>
      </c>
      <c r="D38" t="inlineStr">
        <is>
          <t>46</t>
        </is>
      </c>
      <c r="E38" t="inlineStr">
        <is>
          <t>33</t>
        </is>
      </c>
      <c r="F38" t="inlineStr">
        <is>
          <t>36</t>
        </is>
      </c>
      <c r="G38" t="inlineStr">
        <is>
          <t>32</t>
        </is>
      </c>
      <c r="H38" t="inlineStr">
        <is>
          <t>26</t>
        </is>
      </c>
      <c r="I38" t="inlineStr">
        <is>
          <t>38</t>
        </is>
      </c>
      <c r="J38" t="inlineStr">
        <is>
          <t>45</t>
        </is>
      </c>
      <c r="K38" t="inlineStr">
        <is>
          <t>- -</t>
        </is>
      </c>
      <c r="L38" t="inlineStr">
        <is>
          <t>995</t>
        </is>
      </c>
      <c r="M38" t="inlineStr">
        <is>
          <t>885</t>
        </is>
      </c>
      <c r="N38" t="inlineStr">
        <is>
          <t>864</t>
        </is>
      </c>
      <c r="O38" t="inlineStr">
        <is>
          <t>955</t>
        </is>
      </c>
      <c r="P38" t="inlineStr">
        <is>
          <t>505</t>
        </is>
      </c>
      <c r="Q38" t="inlineStr">
        <is>
          <t>301</t>
        </is>
      </c>
      <c r="R38" t="inlineStr">
        <is>
          <t>329</t>
        </is>
      </c>
      <c r="S38" t="inlineStr">
        <is>
          <t>311</t>
        </is>
      </c>
      <c r="T38" t="inlineStr">
        <is>
          <t>213</t>
        </is>
      </c>
      <c r="U38" t="inlineStr">
        <is>
          <t>218</t>
        </is>
      </c>
      <c r="V38" t="inlineStr">
        <is>
          <t>260</t>
        </is>
      </c>
      <c r="W38" t="inlineStr">
        <is>
          <t>229</t>
        </is>
      </c>
      <c r="X38" t="inlineStr">
        <is>
          <t>231</t>
        </is>
      </c>
      <c r="Y38" t="inlineStr">
        <is>
          <t>252</t>
        </is>
      </c>
      <c r="Z38" t="inlineStr">
        <is>
          <t>404</t>
        </is>
      </c>
    </row>
    <row r="39">
      <c r="A39" s="1" t="inlineStr">
        <is>
          <t>Minority Interest</t>
        </is>
      </c>
      <c r="B39" t="inlineStr">
        <is>
          <t>0</t>
        </is>
      </c>
      <c r="C39" t="inlineStr">
        <is>
          <t>(0)</t>
        </is>
      </c>
      <c r="D39" t="inlineStr">
        <is>
          <t>0</t>
        </is>
      </c>
      <c r="E39" t="inlineStr">
        <is>
          <t>0</t>
        </is>
      </c>
      <c r="F39" t="inlineStr">
        <is>
          <t>(0)</t>
        </is>
      </c>
      <c r="G39" t="inlineStr">
        <is>
          <t>0</t>
        </is>
      </c>
      <c r="H39" t="inlineStr">
        <is>
          <t>0</t>
        </is>
      </c>
      <c r="I39" t="inlineStr">
        <is>
          <t>2</t>
        </is>
      </c>
      <c r="J39" t="inlineStr">
        <is>
          <t>- -</t>
        </is>
      </c>
      <c r="K39" t="inlineStr">
        <is>
          <t>566</t>
        </is>
      </c>
      <c r="L39" t="inlineStr">
        <is>
          <t>- -</t>
        </is>
      </c>
      <c r="M39" t="inlineStr">
        <is>
          <t>- -</t>
        </is>
      </c>
      <c r="N39" t="inlineStr">
        <is>
          <t>0</t>
        </is>
      </c>
      <c r="O39" t="inlineStr">
        <is>
          <t>0</t>
        </is>
      </c>
      <c r="P39" t="inlineStr">
        <is>
          <t>- -</t>
        </is>
      </c>
      <c r="Q39" t="inlineStr">
        <is>
          <t>- -</t>
        </is>
      </c>
      <c r="R39" t="inlineStr">
        <is>
          <t>3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57</t>
        </is>
      </c>
      <c r="C40" t="inlineStr">
        <is>
          <t>55</t>
        </is>
      </c>
      <c r="D40" t="inlineStr">
        <is>
          <t>46</t>
        </is>
      </c>
      <c r="E40" t="inlineStr">
        <is>
          <t>33</t>
        </is>
      </c>
      <c r="F40" t="inlineStr">
        <is>
          <t>36</t>
        </is>
      </c>
      <c r="G40" t="inlineStr">
        <is>
          <t>32</t>
        </is>
      </c>
      <c r="H40" t="inlineStr">
        <is>
          <t>26</t>
        </is>
      </c>
      <c r="I40" t="inlineStr">
        <is>
          <t>39</t>
        </is>
      </c>
      <c r="J40" t="inlineStr">
        <is>
          <t>45</t>
        </is>
      </c>
      <c r="K40" t="inlineStr">
        <is>
          <t>566</t>
        </is>
      </c>
      <c r="L40" t="inlineStr">
        <is>
          <t>995</t>
        </is>
      </c>
      <c r="M40" t="inlineStr">
        <is>
          <t>885</t>
        </is>
      </c>
      <c r="N40" t="inlineStr">
        <is>
          <t>864</t>
        </is>
      </c>
      <c r="O40" t="inlineStr">
        <is>
          <t>955</t>
        </is>
      </c>
      <c r="P40" t="inlineStr">
        <is>
          <t>505</t>
        </is>
      </c>
      <c r="Q40" t="inlineStr">
        <is>
          <t>301</t>
        </is>
      </c>
      <c r="R40" t="inlineStr">
        <is>
          <t>332</t>
        </is>
      </c>
      <c r="S40" t="inlineStr">
        <is>
          <t>311</t>
        </is>
      </c>
      <c r="T40" t="inlineStr">
        <is>
          <t>213</t>
        </is>
      </c>
      <c r="U40" t="inlineStr">
        <is>
          <t>218</t>
        </is>
      </c>
      <c r="V40" t="inlineStr">
        <is>
          <t>260</t>
        </is>
      </c>
      <c r="W40" t="inlineStr">
        <is>
          <t>229</t>
        </is>
      </c>
      <c r="X40" t="inlineStr">
        <is>
          <t>231</t>
        </is>
      </c>
      <c r="Y40" t="inlineStr">
        <is>
          <t>252</t>
        </is>
      </c>
      <c r="Z40" t="inlineStr">
        <is>
          <t>404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1997</t>
        </is>
      </c>
      <c r="C1" s="1" t="inlineStr">
        <is>
          <t>1998</t>
        </is>
      </c>
      <c r="D1" s="1" t="inlineStr">
        <is>
          <t>1999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2020</t>
        </is>
      </c>
      <c r="Z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2</t>
        </is>
      </c>
      <c r="D2" t="inlineStr">
        <is>
          <t>(17)</t>
        </is>
      </c>
      <c r="E2" t="inlineStr">
        <is>
          <t>(15)</t>
        </is>
      </c>
      <c r="F2" t="inlineStr">
        <is>
          <t>(3)</t>
        </is>
      </c>
      <c r="G2" t="inlineStr">
        <is>
          <t>0</t>
        </is>
      </c>
      <c r="H2" t="inlineStr">
        <is>
          <t>55</t>
        </is>
      </c>
      <c r="I2" t="inlineStr">
        <is>
          <t>(2)</t>
        </is>
      </c>
      <c r="J2" t="inlineStr">
        <is>
          <t>(2)</t>
        </is>
      </c>
      <c r="K2" t="inlineStr">
        <is>
          <t>- -</t>
        </is>
      </c>
      <c r="L2" t="inlineStr">
        <is>
          <t>47</t>
        </is>
      </c>
      <c r="M2" t="inlineStr">
        <is>
          <t>(81)</t>
        </is>
      </c>
      <c r="N2" t="inlineStr">
        <is>
          <t>(146)</t>
        </is>
      </c>
      <c r="O2" t="inlineStr">
        <is>
          <t>(14)</t>
        </is>
      </c>
      <c r="P2" t="inlineStr">
        <is>
          <t>(71)</t>
        </is>
      </c>
      <c r="Q2" t="inlineStr">
        <is>
          <t>(118)</t>
        </is>
      </c>
      <c r="R2" t="inlineStr">
        <is>
          <t>(84)</t>
        </is>
      </c>
      <c r="S2" t="inlineStr">
        <is>
          <t>(32)</t>
        </is>
      </c>
      <c r="T2" t="inlineStr">
        <is>
          <t>(52)</t>
        </is>
      </c>
      <c r="U2" t="inlineStr">
        <is>
          <t>(17)</t>
        </is>
      </c>
      <c r="V2" t="inlineStr">
        <is>
          <t>(14)</t>
        </is>
      </c>
      <c r="W2" t="inlineStr">
        <is>
          <t>(22)</t>
        </is>
      </c>
      <c r="X2" t="inlineStr">
        <is>
          <t>(14)</t>
        </is>
      </c>
      <c r="Y2" t="inlineStr">
        <is>
          <t>(13)</t>
        </is>
      </c>
      <c r="Z2" t="inlineStr">
        <is>
          <t>15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(1)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(37)</t>
        </is>
      </c>
      <c r="O4" t="inlineStr">
        <is>
          <t>(1)</t>
        </is>
      </c>
      <c r="P4" t="inlineStr">
        <is>
          <t>(1)</t>
        </is>
      </c>
      <c r="Q4" t="inlineStr">
        <is>
          <t>(4)</t>
        </is>
      </c>
      <c r="R4" t="inlineStr">
        <is>
          <t>16</t>
        </is>
      </c>
      <c r="S4" t="inlineStr">
        <is>
          <t>(2)</t>
        </is>
      </c>
      <c r="T4" t="inlineStr">
        <is>
          <t>(4)</t>
        </is>
      </c>
      <c r="U4" t="inlineStr">
        <is>
          <t>(4)</t>
        </is>
      </c>
      <c r="V4" t="inlineStr">
        <is>
          <t>(4)</t>
        </is>
      </c>
      <c r="W4" t="inlineStr">
        <is>
          <t>(6)</t>
        </is>
      </c>
      <c r="X4" t="inlineStr">
        <is>
          <t>(4)</t>
        </is>
      </c>
      <c r="Y4" t="inlineStr">
        <is>
          <t>(1)</t>
        </is>
      </c>
      <c r="Z4" t="inlineStr">
        <is>
          <t>(2)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1</t>
        </is>
      </c>
      <c r="M5" t="inlineStr">
        <is>
          <t>6</t>
        </is>
      </c>
      <c r="N5" t="inlineStr">
        <is>
          <t>4</t>
        </is>
      </c>
      <c r="O5" t="inlineStr">
        <is>
          <t>2</t>
        </is>
      </c>
      <c r="P5" t="inlineStr">
        <is>
          <t>3</t>
        </is>
      </c>
      <c r="Q5" t="inlineStr">
        <is>
          <t>2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</row>
    <row r="6">
      <c r="A6" s="1" t="inlineStr">
        <is>
          <t>Change in Working Capital</t>
        </is>
      </c>
      <c r="B6" t="inlineStr">
        <is>
          <t>(3)</t>
        </is>
      </c>
      <c r="C6" t="inlineStr">
        <is>
          <t>(9)</t>
        </is>
      </c>
      <c r="D6" t="inlineStr">
        <is>
          <t>(9)</t>
        </is>
      </c>
      <c r="E6" t="inlineStr">
        <is>
          <t>7</t>
        </is>
      </c>
      <c r="F6" t="inlineStr">
        <is>
          <t>1</t>
        </is>
      </c>
      <c r="G6" t="inlineStr">
        <is>
          <t>2</t>
        </is>
      </c>
      <c r="H6" t="inlineStr">
        <is>
          <t>(60)</t>
        </is>
      </c>
      <c r="I6" t="inlineStr">
        <is>
          <t>2</t>
        </is>
      </c>
      <c r="J6" t="inlineStr">
        <is>
          <t>(0)</t>
        </is>
      </c>
      <c r="K6" t="inlineStr">
        <is>
          <t>- -</t>
        </is>
      </c>
      <c r="L6" t="inlineStr">
        <is>
          <t>(26)</t>
        </is>
      </c>
      <c r="M6" t="inlineStr">
        <is>
          <t>(25)</t>
        </is>
      </c>
      <c r="N6" t="inlineStr">
        <is>
          <t>(38)</t>
        </is>
      </c>
      <c r="O6" t="inlineStr">
        <is>
          <t>(5)</t>
        </is>
      </c>
      <c r="P6" t="inlineStr">
        <is>
          <t>(26)</t>
        </is>
      </c>
      <c r="Q6" t="inlineStr">
        <is>
          <t>(1)</t>
        </is>
      </c>
      <c r="R6" t="inlineStr">
        <is>
          <t>(3)</t>
        </is>
      </c>
      <c r="S6" t="inlineStr">
        <is>
          <t>(4)</t>
        </is>
      </c>
      <c r="T6" t="inlineStr">
        <is>
          <t>(2)</t>
        </is>
      </c>
      <c r="U6" t="inlineStr">
        <is>
          <t>1</t>
        </is>
      </c>
      <c r="V6" t="inlineStr">
        <is>
          <t>(1)</t>
        </is>
      </c>
      <c r="W6" t="inlineStr">
        <is>
          <t>0</t>
        </is>
      </c>
      <c r="X6" t="inlineStr">
        <is>
          <t>2</t>
        </is>
      </c>
      <c r="Y6" t="inlineStr">
        <is>
          <t>(0)</t>
        </is>
      </c>
      <c r="Z6" t="inlineStr">
        <is>
          <t>(0)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0</t>
        </is>
      </c>
      <c r="O7" t="inlineStr">
        <is>
          <t>- -</t>
        </is>
      </c>
      <c r="P7" t="inlineStr">
        <is>
          <t>7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</row>
    <row r="8">
      <c r="A8" s="1" t="inlineStr">
        <is>
          <t>Inventory</t>
        </is>
      </c>
      <c r="B8" t="inlineStr">
        <is>
          <t>(9)</t>
        </is>
      </c>
      <c r="C8" t="inlineStr">
        <is>
          <t>(2)</t>
        </is>
      </c>
      <c r="D8" t="inlineStr">
        <is>
          <t>(11)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(0)</t>
        </is>
      </c>
      <c r="I8" t="inlineStr">
        <is>
          <t>1</t>
        </is>
      </c>
      <c r="J8" t="inlineStr">
        <is>
          <t>(2)</t>
        </is>
      </c>
      <c r="K8" t="inlineStr">
        <is>
          <t>- -</t>
        </is>
      </c>
      <c r="L8" t="inlineStr">
        <is>
          <t>(9)</t>
        </is>
      </c>
      <c r="M8" t="inlineStr">
        <is>
          <t>(51)</t>
        </is>
      </c>
      <c r="N8" t="inlineStr">
        <is>
          <t>(22)</t>
        </is>
      </c>
      <c r="O8" t="inlineStr">
        <is>
          <t>(2)</t>
        </is>
      </c>
      <c r="P8" t="inlineStr">
        <is>
          <t>(23)</t>
        </is>
      </c>
      <c r="Q8" t="inlineStr">
        <is>
          <t>(14)</t>
        </is>
      </c>
      <c r="R8" t="inlineStr">
        <is>
          <t>(0)</t>
        </is>
      </c>
      <c r="S8" t="inlineStr">
        <is>
          <t>(1)</t>
        </is>
      </c>
      <c r="T8" t="inlineStr">
        <is>
          <t>(1)</t>
        </is>
      </c>
      <c r="U8" t="inlineStr">
        <is>
          <t>(0)</t>
        </is>
      </c>
      <c r="V8" t="inlineStr">
        <is>
          <t>(0)</t>
        </is>
      </c>
      <c r="W8" t="inlineStr">
        <is>
          <t>(0)</t>
        </is>
      </c>
      <c r="X8" t="inlineStr">
        <is>
          <t>0</t>
        </is>
      </c>
      <c r="Y8" t="inlineStr">
        <is>
          <t>0</t>
        </is>
      </c>
      <c r="Z8" t="inlineStr">
        <is>
          <t>(0)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3</t>
        </is>
      </c>
      <c r="N9" t="inlineStr">
        <is>
          <t>(15)</t>
        </is>
      </c>
      <c r="O9" t="inlineStr">
        <is>
          <t>- -</t>
        </is>
      </c>
      <c r="P9" t="inlineStr">
        <is>
          <t>(6)</t>
        </is>
      </c>
      <c r="Q9" t="inlineStr">
        <is>
          <t>- -</t>
        </is>
      </c>
      <c r="R9" t="inlineStr">
        <is>
          <t>0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</row>
    <row r="10">
      <c r="A10" s="1" t="inlineStr">
        <is>
          <t>Other Working Capital</t>
        </is>
      </c>
      <c r="B10" t="inlineStr">
        <is>
          <t>0</t>
        </is>
      </c>
      <c r="C10" t="inlineStr">
        <is>
          <t>- -</t>
        </is>
      </c>
      <c r="D10" t="inlineStr">
        <is>
          <t>0</t>
        </is>
      </c>
      <c r="E10" t="inlineStr">
        <is>
          <t>(0)</t>
        </is>
      </c>
      <c r="F10" t="inlineStr">
        <is>
          <t>- -</t>
        </is>
      </c>
      <c r="G10" t="inlineStr">
        <is>
          <t>- -</t>
        </is>
      </c>
      <c r="H10" t="inlineStr">
        <is>
          <t>0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(2)</t>
        </is>
      </c>
      <c r="M10" t="inlineStr">
        <is>
          <t>(1)</t>
        </is>
      </c>
      <c r="N10" t="inlineStr">
        <is>
          <t>(1)</t>
        </is>
      </c>
      <c r="O10" t="inlineStr">
        <is>
          <t>(1)</t>
        </is>
      </c>
      <c r="P10" t="inlineStr">
        <is>
          <t>(4)</t>
        </is>
      </c>
      <c r="Q10" t="inlineStr">
        <is>
          <t>0</t>
        </is>
      </c>
      <c r="R10" t="inlineStr">
        <is>
          <t>(1)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</row>
    <row r="11">
      <c r="A11" s="1" t="inlineStr">
        <is>
          <t>Other Non-Cash Items</t>
        </is>
      </c>
      <c r="B11" t="inlineStr">
        <is>
          <t>(0)</t>
        </is>
      </c>
      <c r="C11" t="inlineStr">
        <is>
          <t>0</t>
        </is>
      </c>
      <c r="D11" t="inlineStr">
        <is>
          <t>15</t>
        </is>
      </c>
      <c r="E11" t="inlineStr">
        <is>
          <t>12</t>
        </is>
      </c>
      <c r="F11" t="inlineStr">
        <is>
          <t>(1)</t>
        </is>
      </c>
      <c r="G11" t="inlineStr">
        <is>
          <t>(0)</t>
        </is>
      </c>
      <c r="H11" t="inlineStr">
        <is>
          <t>(1)</t>
        </is>
      </c>
      <c r="I11" t="inlineStr">
        <is>
          <t>(1)</t>
        </is>
      </c>
      <c r="J11" t="inlineStr">
        <is>
          <t>(2)</t>
        </is>
      </c>
      <c r="K11" t="inlineStr">
        <is>
          <t>- -</t>
        </is>
      </c>
      <c r="L11" t="inlineStr">
        <is>
          <t>(45)</t>
        </is>
      </c>
      <c r="M11" t="inlineStr">
        <is>
          <t>90</t>
        </is>
      </c>
      <c r="N11" t="inlineStr">
        <is>
          <t>175</t>
        </is>
      </c>
      <c r="O11" t="inlineStr">
        <is>
          <t>53</t>
        </is>
      </c>
      <c r="P11" t="inlineStr">
        <is>
          <t>75</t>
        </is>
      </c>
      <c r="Q11" t="inlineStr">
        <is>
          <t>114</t>
        </is>
      </c>
      <c r="R11" t="inlineStr">
        <is>
          <t>49</t>
        </is>
      </c>
      <c r="S11" t="inlineStr">
        <is>
          <t>14</t>
        </is>
      </c>
      <c r="T11" t="inlineStr">
        <is>
          <t>39</t>
        </is>
      </c>
      <c r="U11" t="inlineStr">
        <is>
          <t>12</t>
        </is>
      </c>
      <c r="V11" t="inlineStr">
        <is>
          <t>30</t>
        </is>
      </c>
      <c r="W11" t="inlineStr">
        <is>
          <t>11</t>
        </is>
      </c>
      <c r="X11" t="inlineStr">
        <is>
          <t>0</t>
        </is>
      </c>
      <c r="Y11" t="inlineStr">
        <is>
          <t>2</t>
        </is>
      </c>
      <c r="Z11" t="inlineStr">
        <is>
          <t>(32)</t>
        </is>
      </c>
    </row>
    <row r="12">
      <c r="A12" s="1" t="inlineStr">
        <is>
          <t>Cash Provided by Operating Activities</t>
        </is>
      </c>
      <c r="B12" t="inlineStr">
        <is>
          <t>(3)</t>
        </is>
      </c>
      <c r="C12" t="inlineStr">
        <is>
          <t>(5)</t>
        </is>
      </c>
      <c r="D12" t="inlineStr">
        <is>
          <t>(10)</t>
        </is>
      </c>
      <c r="E12" t="inlineStr">
        <is>
          <t>5</t>
        </is>
      </c>
      <c r="F12" t="inlineStr">
        <is>
          <t>(2)</t>
        </is>
      </c>
      <c r="G12" t="inlineStr">
        <is>
          <t>2</t>
        </is>
      </c>
      <c r="H12" t="inlineStr">
        <is>
          <t>(4)</t>
        </is>
      </c>
      <c r="I12" t="inlineStr">
        <is>
          <t>(1)</t>
        </is>
      </c>
      <c r="J12" t="inlineStr">
        <is>
          <t>(4)</t>
        </is>
      </c>
      <c r="K12" t="inlineStr">
        <is>
          <t>- -</t>
        </is>
      </c>
      <c r="L12" t="inlineStr">
        <is>
          <t>(23)</t>
        </is>
      </c>
      <c r="M12" t="inlineStr">
        <is>
          <t>(9)</t>
        </is>
      </c>
      <c r="N12" t="inlineStr">
        <is>
          <t>(42)</t>
        </is>
      </c>
      <c r="O12" t="inlineStr">
        <is>
          <t>36</t>
        </is>
      </c>
      <c r="P12" t="inlineStr">
        <is>
          <t>(20)</t>
        </is>
      </c>
      <c r="Q12" t="inlineStr">
        <is>
          <t>(7)</t>
        </is>
      </c>
      <c r="R12" t="inlineStr">
        <is>
          <t>(21)</t>
        </is>
      </c>
      <c r="S12" t="inlineStr">
        <is>
          <t>(23)</t>
        </is>
      </c>
      <c r="T12" t="inlineStr">
        <is>
          <t>(18)</t>
        </is>
      </c>
      <c r="U12" t="inlineStr">
        <is>
          <t>(8)</t>
        </is>
      </c>
      <c r="V12" t="inlineStr">
        <is>
          <t>12</t>
        </is>
      </c>
      <c r="W12" t="inlineStr">
        <is>
          <t>(15)</t>
        </is>
      </c>
      <c r="X12" t="inlineStr">
        <is>
          <t>(14)</t>
        </is>
      </c>
      <c r="Y12" t="inlineStr">
        <is>
          <t>(11)</t>
        </is>
      </c>
      <c r="Z12" t="inlineStr">
        <is>
          <t>(17)</t>
        </is>
      </c>
    </row>
    <row r="13">
      <c r="A13" s="1" t="inlineStr">
        <is>
          <t>CAPEX</t>
        </is>
      </c>
      <c r="B13" t="inlineStr">
        <is>
          <t>(15)</t>
        </is>
      </c>
      <c r="C13" t="inlineStr">
        <is>
          <t>(7)</t>
        </is>
      </c>
      <c r="D13" t="inlineStr">
        <is>
          <t>(3)</t>
        </is>
      </c>
      <c r="E13" t="inlineStr">
        <is>
          <t>(1)</t>
        </is>
      </c>
      <c r="F13" t="inlineStr">
        <is>
          <t>(0)</t>
        </is>
      </c>
      <c r="G13" t="inlineStr">
        <is>
          <t>(1)</t>
        </is>
      </c>
      <c r="H13" t="inlineStr">
        <is>
          <t>(1)</t>
        </is>
      </c>
      <c r="I13" t="inlineStr">
        <is>
          <t>(5)</t>
        </is>
      </c>
      <c r="J13" t="inlineStr">
        <is>
          <t>(10)</t>
        </is>
      </c>
      <c r="K13" t="inlineStr">
        <is>
          <t>- -</t>
        </is>
      </c>
      <c r="L13" t="inlineStr">
        <is>
          <t>(59)</t>
        </is>
      </c>
      <c r="M13" t="inlineStr">
        <is>
          <t>(101)</t>
        </is>
      </c>
      <c r="N13" t="inlineStr">
        <is>
          <t>(39)</t>
        </is>
      </c>
      <c r="O13" t="inlineStr">
        <is>
          <t>(27)</t>
        </is>
      </c>
      <c r="P13" t="inlineStr">
        <is>
          <t>(24)</t>
        </is>
      </c>
      <c r="Q13" t="inlineStr">
        <is>
          <t>(13)</t>
        </is>
      </c>
      <c r="R13" t="inlineStr">
        <is>
          <t>(2)</t>
        </is>
      </c>
      <c r="S13" t="inlineStr">
        <is>
          <t>(1)</t>
        </is>
      </c>
      <c r="T13" t="inlineStr">
        <is>
          <t>(2)</t>
        </is>
      </c>
      <c r="U13" t="inlineStr">
        <is>
          <t>(1)</t>
        </is>
      </c>
      <c r="V13" t="inlineStr">
        <is>
          <t>(1)</t>
        </is>
      </c>
      <c r="W13" t="inlineStr">
        <is>
          <t>(1)</t>
        </is>
      </c>
      <c r="X13" t="inlineStr">
        <is>
          <t>(1)</t>
        </is>
      </c>
      <c r="Y13" t="inlineStr">
        <is>
          <t>(0)</t>
        </is>
      </c>
      <c r="Z13" t="inlineStr">
        <is>
          <t>(1)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(158)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(60)</t>
        </is>
      </c>
      <c r="Q14" t="inlineStr">
        <is>
          <t>(1)</t>
        </is>
      </c>
      <c r="R14" t="inlineStr">
        <is>
          <t>(6)</t>
        </is>
      </c>
      <c r="S14" t="inlineStr">
        <is>
          <t>(0)</t>
        </is>
      </c>
      <c r="T14" t="inlineStr">
        <is>
          <t>1</t>
        </is>
      </c>
      <c r="U14" t="inlineStr">
        <is>
          <t>(1)</t>
        </is>
      </c>
      <c r="V14" t="inlineStr">
        <is>
          <t>(0)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(1)</t>
        </is>
      </c>
    </row>
    <row r="15">
      <c r="A15" s="1" t="inlineStr">
        <is>
          <t>Purchases of Investments</t>
        </is>
      </c>
      <c r="B15" t="inlineStr">
        <is>
          <t>(8)</t>
        </is>
      </c>
      <c r="C15" t="inlineStr">
        <is>
          <t>(0)</t>
        </is>
      </c>
      <c r="D15" t="inlineStr">
        <is>
          <t>(1)</t>
        </is>
      </c>
      <c r="E15" t="inlineStr">
        <is>
          <t>- -</t>
        </is>
      </c>
      <c r="F15" t="inlineStr">
        <is>
          <t>(13)</t>
        </is>
      </c>
      <c r="G15" t="inlineStr">
        <is>
          <t>(1)</t>
        </is>
      </c>
      <c r="H15" t="inlineStr">
        <is>
          <t>(1)</t>
        </is>
      </c>
      <c r="I15" t="inlineStr">
        <is>
          <t>(1)</t>
        </is>
      </c>
      <c r="J15" t="inlineStr">
        <is>
          <t>(1)</t>
        </is>
      </c>
      <c r="K15" t="inlineStr">
        <is>
          <t>- -</t>
        </is>
      </c>
      <c r="L15" t="inlineStr">
        <is>
          <t>(3)</t>
        </is>
      </c>
      <c r="M15" t="inlineStr">
        <is>
          <t>(16)</t>
        </is>
      </c>
      <c r="N15" t="inlineStr">
        <is>
          <t>(2)</t>
        </is>
      </c>
      <c r="O15" t="inlineStr">
        <is>
          <t>(1)</t>
        </is>
      </c>
      <c r="P15" t="inlineStr">
        <is>
          <t>- -</t>
        </is>
      </c>
      <c r="Q15" t="inlineStr">
        <is>
          <t>(2)</t>
        </is>
      </c>
      <c r="R15" t="inlineStr">
        <is>
          <t>- -</t>
        </is>
      </c>
      <c r="S15" t="inlineStr">
        <is>
          <t>(1)</t>
        </is>
      </c>
      <c r="T15" t="inlineStr">
        <is>
          <t>(8)</t>
        </is>
      </c>
      <c r="U15" t="inlineStr">
        <is>
          <t>(1)</t>
        </is>
      </c>
      <c r="V15" t="inlineStr">
        <is>
          <t>(30)</t>
        </is>
      </c>
      <c r="W15" t="inlineStr">
        <is>
          <t>- -</t>
        </is>
      </c>
      <c r="X15" t="inlineStr">
        <is>
          <t>(0)</t>
        </is>
      </c>
      <c r="Y15" t="inlineStr">
        <is>
          <t>(0)</t>
        </is>
      </c>
      <c r="Z15" t="inlineStr">
        <is>
          <t>(73)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0</t>
        </is>
      </c>
      <c r="F16" t="inlineStr">
        <is>
          <t>2</t>
        </is>
      </c>
      <c r="G16" t="inlineStr">
        <is>
          <t>10</t>
        </is>
      </c>
      <c r="H16" t="inlineStr">
        <is>
          <t>4</t>
        </is>
      </c>
      <c r="I16" t="inlineStr">
        <is>
          <t>0</t>
        </is>
      </c>
      <c r="J16" t="inlineStr">
        <is>
          <t>4</t>
        </is>
      </c>
      <c r="K16" t="inlineStr">
        <is>
          <t>- -</t>
        </is>
      </c>
      <c r="L16" t="inlineStr">
        <is>
          <t>53</t>
        </is>
      </c>
      <c r="M16" t="inlineStr">
        <is>
          <t>1</t>
        </is>
      </c>
      <c r="N16" t="inlineStr">
        <is>
          <t>11</t>
        </is>
      </c>
      <c r="O16" t="inlineStr">
        <is>
          <t>8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10</t>
        </is>
      </c>
      <c r="T16" t="inlineStr">
        <is>
          <t>4</t>
        </is>
      </c>
      <c r="U16" t="inlineStr">
        <is>
          <t>9</t>
        </is>
      </c>
      <c r="V16" t="inlineStr">
        <is>
          <t>2</t>
        </is>
      </c>
      <c r="W16" t="inlineStr">
        <is>
          <t>27</t>
        </is>
      </c>
      <c r="X16" t="inlineStr">
        <is>
          <t>- -</t>
        </is>
      </c>
      <c r="Y16" t="inlineStr">
        <is>
          <t>0</t>
        </is>
      </c>
      <c r="Z16" t="inlineStr">
        <is>
          <t>12</t>
        </is>
      </c>
    </row>
    <row r="17">
      <c r="A17" s="1" t="inlineStr">
        <is>
          <t>Other Investing Activities</t>
        </is>
      </c>
      <c r="B17" t="inlineStr">
        <is>
          <t>2</t>
        </is>
      </c>
      <c r="C17" t="inlineStr">
        <is>
          <t>5</t>
        </is>
      </c>
      <c r="D17" t="inlineStr">
        <is>
          <t>0</t>
        </is>
      </c>
      <c r="E17" t="inlineStr">
        <is>
          <t>1</t>
        </is>
      </c>
      <c r="F17" t="inlineStr">
        <is>
          <t>(2)</t>
        </is>
      </c>
      <c r="G17" t="inlineStr">
        <is>
          <t>(2)</t>
        </is>
      </c>
      <c r="H17" t="inlineStr">
        <is>
          <t>(1)</t>
        </is>
      </c>
      <c r="I17" t="inlineStr">
        <is>
          <t>1</t>
        </is>
      </c>
      <c r="J17" t="inlineStr">
        <is>
          <t>(0)</t>
        </is>
      </c>
      <c r="K17" t="inlineStr">
        <is>
          <t>- -</t>
        </is>
      </c>
      <c r="L17" t="inlineStr">
        <is>
          <t>10</t>
        </is>
      </c>
      <c r="M17" t="inlineStr">
        <is>
          <t>0</t>
        </is>
      </c>
      <c r="N17" t="inlineStr">
        <is>
          <t>2</t>
        </is>
      </c>
      <c r="O17" t="inlineStr">
        <is>
          <t>1</t>
        </is>
      </c>
      <c r="P17" t="inlineStr">
        <is>
          <t>(2)</t>
        </is>
      </c>
      <c r="Q17" t="inlineStr">
        <is>
          <t>(1)</t>
        </is>
      </c>
      <c r="R17" t="inlineStr">
        <is>
          <t>0</t>
        </is>
      </c>
      <c r="S17" t="inlineStr">
        <is>
          <t>0</t>
        </is>
      </c>
      <c r="T17" t="inlineStr">
        <is>
          <t>(0)</t>
        </is>
      </c>
      <c r="U17" t="inlineStr">
        <is>
          <t>(0)</t>
        </is>
      </c>
      <c r="V17" t="inlineStr">
        <is>
          <t>(7)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(16)</t>
        </is>
      </c>
    </row>
    <row r="18">
      <c r="A18" s="1" t="inlineStr">
        <is>
          <t>Cash Used for Investing Activities</t>
        </is>
      </c>
      <c r="B18" t="inlineStr">
        <is>
          <t>(20)</t>
        </is>
      </c>
      <c r="C18" t="inlineStr">
        <is>
          <t>(2)</t>
        </is>
      </c>
      <c r="D18" t="inlineStr">
        <is>
          <t>(4)</t>
        </is>
      </c>
      <c r="E18" t="inlineStr">
        <is>
          <t>1</t>
        </is>
      </c>
      <c r="F18" t="inlineStr">
        <is>
          <t>(13)</t>
        </is>
      </c>
      <c r="G18" t="inlineStr">
        <is>
          <t>6</t>
        </is>
      </c>
      <c r="H18" t="inlineStr">
        <is>
          <t>1</t>
        </is>
      </c>
      <c r="I18" t="inlineStr">
        <is>
          <t>(5)</t>
        </is>
      </c>
      <c r="J18" t="inlineStr">
        <is>
          <t>(7)</t>
        </is>
      </c>
      <c r="K18" t="inlineStr">
        <is>
          <t>- -</t>
        </is>
      </c>
      <c r="L18" t="inlineStr">
        <is>
          <t>(157)</t>
        </is>
      </c>
      <c r="M18" t="inlineStr">
        <is>
          <t>(116)</t>
        </is>
      </c>
      <c r="N18" t="inlineStr">
        <is>
          <t>(27)</t>
        </is>
      </c>
      <c r="O18" t="inlineStr">
        <is>
          <t>(20)</t>
        </is>
      </c>
      <c r="P18" t="inlineStr">
        <is>
          <t>(86)</t>
        </is>
      </c>
      <c r="Q18" t="inlineStr">
        <is>
          <t>(16)</t>
        </is>
      </c>
      <c r="R18" t="inlineStr">
        <is>
          <t>(8)</t>
        </is>
      </c>
      <c r="S18" t="inlineStr">
        <is>
          <t>8</t>
        </is>
      </c>
      <c r="T18" t="inlineStr">
        <is>
          <t>(5)</t>
        </is>
      </c>
      <c r="U18" t="inlineStr">
        <is>
          <t>6</t>
        </is>
      </c>
      <c r="V18" t="inlineStr">
        <is>
          <t>(35)</t>
        </is>
      </c>
      <c r="W18" t="inlineStr">
        <is>
          <t>26</t>
        </is>
      </c>
      <c r="X18" t="inlineStr">
        <is>
          <t>(1)</t>
        </is>
      </c>
      <c r="Y18" t="inlineStr">
        <is>
          <t>0</t>
        </is>
      </c>
      <c r="Z18" t="inlineStr">
        <is>
          <t>(78)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(1)</t>
        </is>
      </c>
      <c r="P19" t="inlineStr">
        <is>
          <t>(0)</t>
        </is>
      </c>
      <c r="Q19" t="inlineStr">
        <is>
          <t>- -</t>
        </is>
      </c>
      <c r="R19" t="inlineStr">
        <is>
          <t>(0)</t>
        </is>
      </c>
      <c r="S19" t="inlineStr">
        <is>
          <t>(0)</t>
        </is>
      </c>
      <c r="T19" t="inlineStr">
        <is>
          <t>- -</t>
        </is>
      </c>
      <c r="U19" t="inlineStr">
        <is>
          <t>(0)</t>
        </is>
      </c>
      <c r="V19" t="inlineStr">
        <is>
          <t>(0)</t>
        </is>
      </c>
      <c r="W19" t="inlineStr">
        <is>
          <t>- -</t>
        </is>
      </c>
      <c r="X19" t="inlineStr">
        <is>
          <t>(1)</t>
        </is>
      </c>
      <c r="Y19" t="inlineStr">
        <is>
          <t>(0)</t>
        </is>
      </c>
      <c r="Z19" t="inlineStr">
        <is>
          <t>(0)</t>
        </is>
      </c>
    </row>
    <row r="20">
      <c r="A20" s="1" t="inlineStr">
        <is>
          <t>Common Stock Issued</t>
        </is>
      </c>
      <c r="B20" t="inlineStr">
        <is>
          <t>37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14</t>
        </is>
      </c>
      <c r="J20" t="inlineStr">
        <is>
          <t>6</t>
        </is>
      </c>
      <c r="K20" t="inlineStr">
        <is>
          <t>- -</t>
        </is>
      </c>
      <c r="L20" t="inlineStr">
        <is>
          <t>102</t>
        </is>
      </c>
      <c r="M20" t="inlineStr">
        <is>
          <t>6</t>
        </is>
      </c>
      <c r="N20" t="inlineStr">
        <is>
          <t>184</t>
        </is>
      </c>
      <c r="O20" t="inlineStr">
        <is>
          <t>61</t>
        </is>
      </c>
      <c r="P20" t="inlineStr">
        <is>
          <t>62</t>
        </is>
      </c>
      <c r="Q20" t="inlineStr">
        <is>
          <t>7</t>
        </is>
      </c>
      <c r="R20" t="inlineStr">
        <is>
          <t>14</t>
        </is>
      </c>
      <c r="S20" t="inlineStr">
        <is>
          <t>13</t>
        </is>
      </c>
      <c r="T20" t="inlineStr">
        <is>
          <t>11</t>
        </is>
      </c>
      <c r="U20" t="inlineStr">
        <is>
          <t>9</t>
        </is>
      </c>
      <c r="V20" t="inlineStr">
        <is>
          <t>14</t>
        </is>
      </c>
      <c r="W20" t="inlineStr">
        <is>
          <t>3</t>
        </is>
      </c>
      <c r="X20" t="inlineStr">
        <is>
          <t>3</t>
        </is>
      </c>
      <c r="Y20" t="inlineStr">
        <is>
          <t>24</t>
        </is>
      </c>
      <c r="Z20" t="inlineStr">
        <is>
          <t>122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(0)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8</t>
        </is>
      </c>
      <c r="E23" t="inlineStr">
        <is>
          <t>5</t>
        </is>
      </c>
      <c r="F23" t="inlineStr">
        <is>
          <t>6</t>
        </is>
      </c>
      <c r="G23" t="inlineStr">
        <is>
          <t>(4)</t>
        </is>
      </c>
      <c r="H23" t="inlineStr">
        <is>
          <t>(0)</t>
        </is>
      </c>
      <c r="I23" t="inlineStr">
        <is>
          <t>(0)</t>
        </is>
      </c>
      <c r="J23" t="inlineStr">
        <is>
          <t>(0)</t>
        </is>
      </c>
      <c r="K23" t="inlineStr">
        <is>
          <t>- -</t>
        </is>
      </c>
      <c r="L23" t="inlineStr">
        <is>
          <t>5</t>
        </is>
      </c>
      <c r="M23" t="inlineStr">
        <is>
          <t>101</t>
        </is>
      </c>
      <c r="N23" t="inlineStr">
        <is>
          <t>(99)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- -</t>
        </is>
      </c>
      <c r="X23" t="inlineStr">
        <is>
          <t>1</t>
        </is>
      </c>
      <c r="Y23" t="inlineStr">
        <is>
          <t>0</t>
        </is>
      </c>
      <c r="Z23" t="inlineStr">
        <is>
          <t>5</t>
        </is>
      </c>
    </row>
    <row r="24">
      <c r="A24" s="1" t="inlineStr">
        <is>
          <t>Cash Used/Provided by Financing Activities</t>
        </is>
      </c>
      <c r="B24" t="inlineStr">
        <is>
          <t>37</t>
        </is>
      </c>
      <c r="C24" t="inlineStr">
        <is>
          <t>- -</t>
        </is>
      </c>
      <c r="D24" t="inlineStr">
        <is>
          <t>8</t>
        </is>
      </c>
      <c r="E24" t="inlineStr">
        <is>
          <t>5</t>
        </is>
      </c>
      <c r="F24" t="inlineStr">
        <is>
          <t>6</t>
        </is>
      </c>
      <c r="G24" t="inlineStr">
        <is>
          <t>(4)</t>
        </is>
      </c>
      <c r="H24" t="inlineStr">
        <is>
          <t>0</t>
        </is>
      </c>
      <c r="I24" t="inlineStr">
        <is>
          <t>14</t>
        </is>
      </c>
      <c r="J24" t="inlineStr">
        <is>
          <t>6</t>
        </is>
      </c>
      <c r="K24" t="inlineStr">
        <is>
          <t>- -</t>
        </is>
      </c>
      <c r="L24" t="inlineStr">
        <is>
          <t>107</t>
        </is>
      </c>
      <c r="M24" t="inlineStr">
        <is>
          <t>107</t>
        </is>
      </c>
      <c r="N24" t="inlineStr">
        <is>
          <t>85</t>
        </is>
      </c>
      <c r="O24" t="inlineStr">
        <is>
          <t>61</t>
        </is>
      </c>
      <c r="P24" t="inlineStr">
        <is>
          <t>62</t>
        </is>
      </c>
      <c r="Q24" t="inlineStr">
        <is>
          <t>7</t>
        </is>
      </c>
      <c r="R24" t="inlineStr">
        <is>
          <t>14</t>
        </is>
      </c>
      <c r="S24" t="inlineStr">
        <is>
          <t>14</t>
        </is>
      </c>
      <c r="T24" t="inlineStr">
        <is>
          <t>12</t>
        </is>
      </c>
      <c r="U24" t="inlineStr">
        <is>
          <t>9</t>
        </is>
      </c>
      <c r="V24" t="inlineStr">
        <is>
          <t>14</t>
        </is>
      </c>
      <c r="W24" t="inlineStr">
        <is>
          <t>3</t>
        </is>
      </c>
      <c r="X24" t="inlineStr">
        <is>
          <t>4</t>
        </is>
      </c>
      <c r="Y24" t="inlineStr">
        <is>
          <t>24</t>
        </is>
      </c>
      <c r="Z24" t="inlineStr">
        <is>
          <t>126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25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(1)</t>
        </is>
      </c>
      <c r="Q25" t="inlineStr">
        <is>
          <t>1</t>
        </is>
      </c>
      <c r="R25" t="inlineStr">
        <is>
          <t>(1)</t>
        </is>
      </c>
      <c r="S25" t="inlineStr">
        <is>
          <t>(2)</t>
        </is>
      </c>
      <c r="T25" t="inlineStr">
        <is>
          <t>(2)</t>
        </is>
      </c>
      <c r="U25" t="inlineStr">
        <is>
          <t>0</t>
        </is>
      </c>
      <c r="V25" t="inlineStr">
        <is>
          <t>0</t>
        </is>
      </c>
      <c r="W25" t="inlineStr">
        <is>
          <t>- -</t>
        </is>
      </c>
      <c r="X25" t="inlineStr">
        <is>
          <t>- -</t>
        </is>
      </c>
      <c r="Y25" t="inlineStr">
        <is>
          <t>(0)</t>
        </is>
      </c>
      <c r="Z25" t="inlineStr">
        <is>
          <t>(0)</t>
        </is>
      </c>
    </row>
    <row r="26">
      <c r="A26" s="1" t="inlineStr">
        <is>
          <t>Net Change In Cash</t>
        </is>
      </c>
      <c r="B26" t="inlineStr">
        <is>
          <t>37</t>
        </is>
      </c>
      <c r="C26" t="inlineStr">
        <is>
          <t>(8)</t>
        </is>
      </c>
      <c r="D26" t="inlineStr">
        <is>
          <t>(6)</t>
        </is>
      </c>
      <c r="E26" t="inlineStr">
        <is>
          <t>11</t>
        </is>
      </c>
      <c r="F26" t="inlineStr">
        <is>
          <t>(9)</t>
        </is>
      </c>
      <c r="G26" t="inlineStr">
        <is>
          <t>4</t>
        </is>
      </c>
      <c r="H26" t="inlineStr">
        <is>
          <t>(3)</t>
        </is>
      </c>
      <c r="I26" t="inlineStr">
        <is>
          <t>8</t>
        </is>
      </c>
      <c r="J26" t="inlineStr">
        <is>
          <t>(6)</t>
        </is>
      </c>
      <c r="K26" t="inlineStr">
        <is>
          <t>- -</t>
        </is>
      </c>
      <c r="L26" t="inlineStr">
        <is>
          <t>(49)</t>
        </is>
      </c>
      <c r="M26" t="inlineStr">
        <is>
          <t>(16)</t>
        </is>
      </c>
      <c r="N26" t="inlineStr">
        <is>
          <t>17</t>
        </is>
      </c>
      <c r="O26" t="inlineStr">
        <is>
          <t>78</t>
        </is>
      </c>
      <c r="P26" t="inlineStr">
        <is>
          <t>(44)</t>
        </is>
      </c>
      <c r="Q26" t="inlineStr">
        <is>
          <t>(15)</t>
        </is>
      </c>
      <c r="R26" t="inlineStr">
        <is>
          <t>(16)</t>
        </is>
      </c>
      <c r="S26" t="inlineStr">
        <is>
          <t>(3)</t>
        </is>
      </c>
      <c r="T26" t="inlineStr">
        <is>
          <t>(13)</t>
        </is>
      </c>
      <c r="U26" t="inlineStr">
        <is>
          <t>6</t>
        </is>
      </c>
      <c r="V26" t="inlineStr">
        <is>
          <t>(9)</t>
        </is>
      </c>
      <c r="W26" t="inlineStr">
        <is>
          <t>14</t>
        </is>
      </c>
      <c r="X26" t="inlineStr">
        <is>
          <t>(12)</t>
        </is>
      </c>
      <c r="Y26" t="inlineStr">
        <is>
          <t>13</t>
        </is>
      </c>
      <c r="Z26" t="inlineStr">
        <is>
          <t>31</t>
        </is>
      </c>
    </row>
    <row r="27">
      <c r="A27" s="1" t="inlineStr">
        <is>
          <t>Cash at the End of Period</t>
        </is>
      </c>
      <c r="B27" t="inlineStr">
        <is>
          <t>14</t>
        </is>
      </c>
      <c r="C27" t="inlineStr">
        <is>
          <t>6</t>
        </is>
      </c>
      <c r="D27" t="inlineStr">
        <is>
          <t>0</t>
        </is>
      </c>
      <c r="E27" t="inlineStr">
        <is>
          <t>12</t>
        </is>
      </c>
      <c r="F27" t="inlineStr">
        <is>
          <t>2</t>
        </is>
      </c>
      <c r="G27" t="inlineStr">
        <is>
          <t>7</t>
        </is>
      </c>
      <c r="H27" t="inlineStr">
        <is>
          <t>4</t>
        </is>
      </c>
      <c r="I27" t="inlineStr">
        <is>
          <t>12</t>
        </is>
      </c>
      <c r="J27" t="inlineStr">
        <is>
          <t>6</t>
        </is>
      </c>
      <c r="K27" t="inlineStr">
        <is>
          <t>- -</t>
        </is>
      </c>
      <c r="L27" t="inlineStr">
        <is>
          <t>20</t>
        </is>
      </c>
      <c r="M27" t="inlineStr">
        <is>
          <t>3</t>
        </is>
      </c>
      <c r="N27" t="inlineStr">
        <is>
          <t>20</t>
        </is>
      </c>
      <c r="O27" t="inlineStr">
        <is>
          <t>98</t>
        </is>
      </c>
      <c r="P27" t="inlineStr">
        <is>
          <t>54</t>
        </is>
      </c>
      <c r="Q27" t="inlineStr">
        <is>
          <t>38</t>
        </is>
      </c>
      <c r="R27" t="inlineStr">
        <is>
          <t>22</t>
        </is>
      </c>
      <c r="S27" t="inlineStr">
        <is>
          <t>19</t>
        </is>
      </c>
      <c r="T27" t="inlineStr">
        <is>
          <t>5</t>
        </is>
      </c>
      <c r="U27" t="inlineStr">
        <is>
          <t>12</t>
        </is>
      </c>
      <c r="V27" t="inlineStr">
        <is>
          <t>3</t>
        </is>
      </c>
      <c r="W27" t="inlineStr">
        <is>
          <t>17</t>
        </is>
      </c>
      <c r="X27" t="inlineStr">
        <is>
          <t>6</t>
        </is>
      </c>
      <c r="Y27" t="inlineStr">
        <is>
          <t>20</t>
        </is>
      </c>
      <c r="Z27" t="inlineStr">
        <is>
          <t>51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14</t>
        </is>
      </c>
      <c r="D28" t="inlineStr">
        <is>
          <t>6</t>
        </is>
      </c>
      <c r="E28" t="inlineStr">
        <is>
          <t>0</t>
        </is>
      </c>
      <c r="F28" t="inlineStr">
        <is>
          <t>12</t>
        </is>
      </c>
      <c r="G28" t="inlineStr">
        <is>
          <t>2</t>
        </is>
      </c>
      <c r="H28" t="inlineStr">
        <is>
          <t>7</t>
        </is>
      </c>
      <c r="I28" t="inlineStr">
        <is>
          <t>4</t>
        </is>
      </c>
      <c r="J28" t="inlineStr">
        <is>
          <t>12</t>
        </is>
      </c>
      <c r="K28" t="inlineStr">
        <is>
          <t>- -</t>
        </is>
      </c>
      <c r="L28" t="inlineStr">
        <is>
          <t>69</t>
        </is>
      </c>
      <c r="M28" t="inlineStr">
        <is>
          <t>20</t>
        </is>
      </c>
      <c r="N28" t="inlineStr">
        <is>
          <t>3</t>
        </is>
      </c>
      <c r="O28" t="inlineStr">
        <is>
          <t>20</t>
        </is>
      </c>
      <c r="P28" t="inlineStr">
        <is>
          <t>98</t>
        </is>
      </c>
      <c r="Q28" t="inlineStr">
        <is>
          <t>54</t>
        </is>
      </c>
      <c r="R28" t="inlineStr">
        <is>
          <t>38</t>
        </is>
      </c>
      <c r="S28" t="inlineStr">
        <is>
          <t>22</t>
        </is>
      </c>
      <c r="T28" t="inlineStr">
        <is>
          <t>19</t>
        </is>
      </c>
      <c r="U28" t="inlineStr">
        <is>
          <t>5</t>
        </is>
      </c>
      <c r="V28" t="inlineStr">
        <is>
          <t>12</t>
        </is>
      </c>
      <c r="W28" t="inlineStr">
        <is>
          <t>3</t>
        </is>
      </c>
      <c r="X28" t="inlineStr">
        <is>
          <t>18</t>
        </is>
      </c>
      <c r="Y28" t="inlineStr">
        <is>
          <t>6</t>
        </is>
      </c>
      <c r="Z28" t="inlineStr">
        <is>
          <t>20</t>
        </is>
      </c>
    </row>
    <row r="29">
      <c r="A29" s="1" t="inlineStr">
        <is>
          <t>Free Cash Flow</t>
        </is>
      </c>
      <c r="B29" t="inlineStr">
        <is>
          <t>(18)</t>
        </is>
      </c>
      <c r="C29" t="inlineStr">
        <is>
          <t>(12)</t>
        </is>
      </c>
      <c r="D29" t="inlineStr">
        <is>
          <t>(13)</t>
        </is>
      </c>
      <c r="E29" t="inlineStr">
        <is>
          <t>5</t>
        </is>
      </c>
      <c r="F29" t="inlineStr">
        <is>
          <t>(2)</t>
        </is>
      </c>
      <c r="G29" t="inlineStr">
        <is>
          <t>2</t>
        </is>
      </c>
      <c r="H29" t="inlineStr">
        <is>
          <t>(6)</t>
        </is>
      </c>
      <c r="I29" t="inlineStr">
        <is>
          <t>(6)</t>
        </is>
      </c>
      <c r="J29" t="inlineStr">
        <is>
          <t>(15)</t>
        </is>
      </c>
      <c r="K29" t="inlineStr">
        <is>
          <t>- -</t>
        </is>
      </c>
      <c r="L29" t="inlineStr">
        <is>
          <t>(82)</t>
        </is>
      </c>
      <c r="M29" t="inlineStr">
        <is>
          <t>(110)</t>
        </is>
      </c>
      <c r="N29" t="inlineStr">
        <is>
          <t>(81)</t>
        </is>
      </c>
      <c r="O29" t="inlineStr">
        <is>
          <t>8</t>
        </is>
      </c>
      <c r="P29" t="inlineStr">
        <is>
          <t>(44)</t>
        </is>
      </c>
      <c r="Q29" t="inlineStr">
        <is>
          <t>(20)</t>
        </is>
      </c>
      <c r="R29" t="inlineStr">
        <is>
          <t>(23)</t>
        </is>
      </c>
      <c r="S29" t="inlineStr">
        <is>
          <t>(24)</t>
        </is>
      </c>
      <c r="T29" t="inlineStr">
        <is>
          <t>(20)</t>
        </is>
      </c>
      <c r="U29" t="inlineStr">
        <is>
          <t>(9)</t>
        </is>
      </c>
      <c r="V29" t="inlineStr">
        <is>
          <t>12</t>
        </is>
      </c>
      <c r="W29" t="inlineStr">
        <is>
          <t>(17)</t>
        </is>
      </c>
      <c r="X29" t="inlineStr">
        <is>
          <t>(15)</t>
        </is>
      </c>
      <c r="Y29" t="inlineStr">
        <is>
          <t>(11)</t>
        </is>
      </c>
      <c r="Z29" t="inlineStr">
        <is>
          <t>(18)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2023-02-17T01:01:18Z</dcterms:created>
  <dcterms:modified xmlns:dcterms="http://purl.org/dc/terms/" xmlns:xsi="http://www.w3.org/2001/XMLSchema-instance" xsi:type="dcterms:W3CDTF">2023-03-21T03:05:04Z</dcterms:modified>
  <cp:lastModifiedBy>William Kruta</cp:lastModifiedBy>
</cp:coreProperties>
</file>