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10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0" fontId="0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0" fillId="0" borderId="2" pivotButton="0" quotePrefix="0" xfId="0"/>
    <xf numFmtId="14" fontId="0" fillId="0" borderId="0" pivotButton="0" quotePrefix="0" xfId="0"/>
    <xf numFmtId="0" fontId="4" fillId="0" borderId="0" pivotButton="0" quotePrefix="0" xfId="0"/>
    <xf numFmtId="0" fontId="4" fillId="3" borderId="0" pivotButton="0" quotePrefix="0" xfId="0"/>
    <xf numFmtId="0" fontId="0" fillId="3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"/>
    </sheetView>
  </sheetViews>
  <sheetFormatPr baseColWidth="8" defaultRowHeight="14.5"/>
  <cols>
    <col width="12.1796875" bestFit="1" customWidth="1" min="2" max="2"/>
  </cols>
  <sheetData>
    <row r="1">
      <c r="A1" t="e">
        <v>#VALUE!</v>
      </c>
    </row>
    <row r="2">
      <c r="A2" s="1" t="inlineStr">
        <is>
          <t>Price</t>
        </is>
      </c>
      <c r="B2" s="4">
        <f t="array" ref="B2">_FV(A1,"Price")</f>
        <v/>
      </c>
    </row>
    <row r="3">
      <c r="A3" s="1" t="inlineStr">
        <is>
          <t>Shares</t>
        </is>
      </c>
      <c r="B3" s="5">
        <f t="array" ref="B3">_FV(A1,"Shares outstanding",TRUE)</f>
        <v/>
      </c>
    </row>
    <row r="4">
      <c r="A4" s="1" t="inlineStr">
        <is>
          <t>MC</t>
        </is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F38" sqref="F38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Ford Motor Company</t>
        </is>
      </c>
    </row>
    <row r="2">
      <c r="A2" t="inlineStr">
        <is>
          <t>Ticker</t>
        </is>
      </c>
      <c r="B2" t="inlineStr">
        <is>
          <t>F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Consumer Cyclical</t>
        </is>
      </c>
    </row>
    <row r="5">
      <c r="A5" t="inlineStr">
        <is>
          <t>Industry</t>
        </is>
      </c>
      <c r="B5" t="inlineStr">
        <is>
          <t>Auto Manufacturers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79"/>
  <sheetViews>
    <sheetView tabSelected="1" zoomScale="130" zoomScaleNormal="130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K74" sqref="K74"/>
    </sheetView>
  </sheetViews>
  <sheetFormatPr baseColWidth="8" defaultRowHeight="14.5"/>
  <cols>
    <col width="25.81640625" customWidth="1" min="2" max="2"/>
    <col width="9.6328125" bestFit="1" customWidth="1" min="11" max="11"/>
  </cols>
  <sheetData>
    <row r="1">
      <c r="B1" t="inlineStr">
        <is>
          <t>Quarter</t>
        </is>
      </c>
    </row>
    <row r="2">
      <c r="B2" t="inlineStr">
        <is>
          <t>Filing Date</t>
        </is>
      </c>
      <c r="H2" s="10" t="n">
        <v>42775</v>
      </c>
      <c r="I2" s="10" t="n">
        <v>43139</v>
      </c>
      <c r="J2" s="10" t="n">
        <v>43517</v>
      </c>
      <c r="K2" s="10" t="n">
        <v>43866</v>
      </c>
      <c r="L2" s="10" t="n">
        <v>44232</v>
      </c>
      <c r="M2" s="10" t="n">
        <v>44596</v>
      </c>
    </row>
    <row r="3">
      <c r="B3" t="inlineStr">
        <is>
          <t>Period of Report</t>
        </is>
      </c>
      <c r="H3" t="n">
        <v>2016</v>
      </c>
      <c r="I3" t="n">
        <v>2017</v>
      </c>
      <c r="J3" t="n">
        <v>2018</v>
      </c>
      <c r="K3" s="14" t="n">
        <v>2019</v>
      </c>
      <c r="L3" t="n">
        <v>2020</v>
      </c>
      <c r="M3" t="n">
        <v>2021</v>
      </c>
    </row>
    <row r="4">
      <c r="B4" t="inlineStr">
        <is>
          <t>Price</t>
        </is>
      </c>
      <c r="K4" s="10" t="n"/>
    </row>
    <row r="9" customFormat="1" s="7">
      <c r="B9" s="8" t="inlineStr">
        <is>
          <t>Income Statement</t>
        </is>
      </c>
    </row>
    <row r="10">
      <c r="B10" t="inlineStr">
        <is>
          <t>Revenue</t>
        </is>
      </c>
    </row>
    <row r="11">
      <c r="B11" t="inlineStr">
        <is>
          <t>COGs</t>
        </is>
      </c>
    </row>
    <row r="12">
      <c r="B12" t="inlineStr">
        <is>
          <t>SG&amp;A</t>
        </is>
      </c>
    </row>
    <row r="13" customFormat="1" s="9">
      <c r="B13" s="9" t="inlineStr">
        <is>
          <t>Ford Credit interest, operating, and other expenses</t>
        </is>
      </c>
    </row>
    <row r="14" customFormat="1" s="9">
      <c r="B14" s="9" t="inlineStr">
        <is>
          <t>Total costs &amp; expenses</t>
        </is>
      </c>
    </row>
    <row r="15">
      <c r="B15" t="inlineStr">
        <is>
          <t xml:space="preserve">Operating Income </t>
        </is>
      </c>
    </row>
    <row r="16">
      <c r="B16" t="inlineStr">
        <is>
          <t>Interest expens on Company debt excluding Ford Credit</t>
        </is>
      </c>
    </row>
    <row r="17">
      <c r="B17" t="inlineStr">
        <is>
          <t>Other income</t>
        </is>
      </c>
    </row>
    <row r="18">
      <c r="B18" t="inlineStr">
        <is>
          <t>Equity in incom</t>
        </is>
      </c>
    </row>
    <row r="19">
      <c r="B19" t="inlineStr">
        <is>
          <t>Equity in net income</t>
        </is>
      </c>
    </row>
    <row r="20">
      <c r="B20" t="inlineStr">
        <is>
          <t>Income before taxes</t>
        </is>
      </c>
    </row>
    <row r="21">
      <c r="B21" t="inlineStr">
        <is>
          <t>Taxes</t>
        </is>
      </c>
    </row>
    <row r="22">
      <c r="B22" t="inlineStr">
        <is>
          <t>Net Income</t>
        </is>
      </c>
    </row>
    <row r="23">
      <c r="B23" t="inlineStr">
        <is>
          <t>Less: Income attributable to noncontrolling interests</t>
        </is>
      </c>
    </row>
    <row r="24">
      <c r="B24" t="inlineStr">
        <is>
          <t>Net income attributable to Ford Motor Company</t>
        </is>
      </c>
    </row>
    <row r="25">
      <c r="B25" t="inlineStr">
        <is>
          <t>EPS - Basic</t>
        </is>
      </c>
    </row>
    <row r="26">
      <c r="B26" t="inlineStr">
        <is>
          <t>EPS - Diluted</t>
        </is>
      </c>
    </row>
    <row r="27">
      <c r="B27" t="inlineStr">
        <is>
          <t>Shares - Basic</t>
        </is>
      </c>
    </row>
    <row r="28">
      <c r="B28" t="inlineStr">
        <is>
          <t>Shares - Diluted</t>
        </is>
      </c>
    </row>
    <row r="31" customFormat="1" s="7">
      <c r="B31" s="8" t="inlineStr">
        <is>
          <t>Balance Sheet</t>
        </is>
      </c>
    </row>
    <row r="32" customFormat="1" s="13">
      <c r="B32" s="12" t="inlineStr">
        <is>
          <t>Assets</t>
        </is>
      </c>
    </row>
    <row r="33">
      <c r="B33" t="inlineStr">
        <is>
          <t>Cash &amp; cash equivalents</t>
        </is>
      </c>
      <c r="L33" t="n">
        <v>25243</v>
      </c>
      <c r="M33" t="n">
        <v>20540</v>
      </c>
    </row>
    <row r="34">
      <c r="B34" t="inlineStr">
        <is>
          <t>Marketable securities</t>
        </is>
      </c>
      <c r="L34" t="n">
        <v>24718</v>
      </c>
      <c r="M34" t="n">
        <v>29053</v>
      </c>
    </row>
    <row r="35">
      <c r="B35" t="inlineStr">
        <is>
          <t>Ford Cred finance receivables</t>
        </is>
      </c>
      <c r="L35" t="n">
        <v>42401</v>
      </c>
      <c r="M35" t="n">
        <v>32543</v>
      </c>
    </row>
    <row r="36">
      <c r="B36" t="inlineStr">
        <is>
          <t>Trade and other receivables</t>
        </is>
      </c>
      <c r="L36" t="n">
        <v>9993</v>
      </c>
      <c r="M36" t="n">
        <v>11370</v>
      </c>
    </row>
    <row r="37">
      <c r="B37" t="inlineStr">
        <is>
          <t>Inventories</t>
        </is>
      </c>
      <c r="L37" t="n">
        <v>10808</v>
      </c>
      <c r="M37" t="n">
        <v>12065</v>
      </c>
    </row>
    <row r="38" customFormat="1" s="9">
      <c r="B38" s="9" t="inlineStr">
        <is>
          <t>Other assets</t>
        </is>
      </c>
      <c r="L38" s="9" t="n">
        <v>3581</v>
      </c>
      <c r="M38" s="9" t="n">
        <v>3425</v>
      </c>
    </row>
    <row r="39">
      <c r="B39" t="inlineStr">
        <is>
          <t>Total Current Assets</t>
        </is>
      </c>
      <c r="F39">
        <f>SUM(F33:F38)</f>
        <v/>
      </c>
      <c r="G39">
        <f>SUM(G33:G38)</f>
        <v/>
      </c>
      <c r="H39">
        <f>SUM(H33:H38)</f>
        <v/>
      </c>
      <c r="I39">
        <f>SUM(I33:I38)</f>
        <v/>
      </c>
      <c r="J39">
        <f>SUM(J33:J38)</f>
        <v/>
      </c>
      <c r="K39">
        <f>SUM(K33:K38)</f>
        <v/>
      </c>
      <c r="L39">
        <f>SUM(L33:L38)</f>
        <v/>
      </c>
      <c r="M39">
        <f>SUM(M33:M38)</f>
        <v/>
      </c>
    </row>
    <row r="40">
      <c r="B40" t="inlineStr">
        <is>
          <t>Ford Cred finance receivables</t>
        </is>
      </c>
      <c r="L40" t="n">
        <v>55277</v>
      </c>
      <c r="M40" t="n">
        <v>51256</v>
      </c>
    </row>
    <row r="41">
      <c r="B41" t="inlineStr">
        <is>
          <t>Net investment in operating leases</t>
        </is>
      </c>
      <c r="L41" t="n">
        <v>27951</v>
      </c>
      <c r="M41" t="n">
        <v>26361</v>
      </c>
    </row>
    <row r="42">
      <c r="B42" t="inlineStr">
        <is>
          <t>Net property</t>
        </is>
      </c>
      <c r="L42" t="n">
        <v>37083</v>
      </c>
      <c r="M42" t="n">
        <v>37139</v>
      </c>
    </row>
    <row r="43">
      <c r="B43" t="inlineStr">
        <is>
          <t>Equity in net assets of affiliated companies</t>
        </is>
      </c>
      <c r="L43" t="n">
        <v>4901</v>
      </c>
      <c r="M43" t="n">
        <v>4545</v>
      </c>
    </row>
    <row r="44">
      <c r="B44" t="inlineStr">
        <is>
          <t>Deferred income taxes</t>
        </is>
      </c>
      <c r="L44" t="n">
        <v>12423</v>
      </c>
      <c r="M44" t="n">
        <v>13796</v>
      </c>
    </row>
    <row r="45" customFormat="1" s="9">
      <c r="B45" s="9" t="inlineStr">
        <is>
          <t>Other assets</t>
        </is>
      </c>
      <c r="L45" s="9" t="n">
        <v>12882</v>
      </c>
      <c r="M45" s="9" t="n">
        <v>14942</v>
      </c>
    </row>
    <row r="46">
      <c r="B46" t="inlineStr">
        <is>
          <t>Total Assets</t>
        </is>
      </c>
      <c r="F46">
        <f>SUM(F39:F45)</f>
        <v/>
      </c>
      <c r="G46">
        <f>SUM(G39:G45)</f>
        <v/>
      </c>
      <c r="H46">
        <f>SUM(H39:H45)</f>
        <v/>
      </c>
      <c r="I46">
        <f>SUM(I39:I45)</f>
        <v/>
      </c>
      <c r="J46">
        <f>SUM(J39:J45)</f>
        <v/>
      </c>
      <c r="K46">
        <f>SUM(K39:K45)</f>
        <v/>
      </c>
      <c r="L46">
        <f>SUM(L39:L45)</f>
        <v/>
      </c>
      <c r="M46">
        <f>SUM(M39:M45)</f>
        <v/>
      </c>
    </row>
    <row r="47" customFormat="1" s="13">
      <c r="B47" s="12" t="inlineStr">
        <is>
          <t>Liabilities</t>
        </is>
      </c>
    </row>
    <row r="48">
      <c r="B48" t="inlineStr">
        <is>
          <t>Payables</t>
        </is>
      </c>
      <c r="L48" t="n">
        <v>22204</v>
      </c>
      <c r="M48" t="n">
        <v>22349</v>
      </c>
    </row>
    <row r="49">
      <c r="B49" t="inlineStr">
        <is>
          <t>Other laibilities and deferred revenue</t>
        </is>
      </c>
      <c r="L49" t="n">
        <v>23645</v>
      </c>
      <c r="M49" t="n">
        <v>18686</v>
      </c>
    </row>
    <row r="50">
      <c r="B50" s="11" t="inlineStr">
        <is>
          <t xml:space="preserve"> Debt payable within one year</t>
        </is>
      </c>
    </row>
    <row r="51">
      <c r="B51" t="inlineStr">
        <is>
          <t>Company excluding Ford Credit</t>
        </is>
      </c>
      <c r="L51" t="n">
        <v>1374</v>
      </c>
      <c r="M51" t="n">
        <v>3175</v>
      </c>
    </row>
    <row r="52" customFormat="1" s="9">
      <c r="B52" s="9" t="inlineStr">
        <is>
          <t>Ford Credit</t>
        </is>
      </c>
      <c r="L52" s="9" t="n">
        <v>49969</v>
      </c>
      <c r="M52" s="9" t="n">
        <v>46517</v>
      </c>
    </row>
    <row r="53">
      <c r="B53" t="inlineStr">
        <is>
          <t>Total Current Liabilities</t>
        </is>
      </c>
      <c r="F53">
        <f>SUM(F48:F52)</f>
        <v/>
      </c>
      <c r="G53">
        <f>SUM(G48:G52)</f>
        <v/>
      </c>
      <c r="H53">
        <f>SUM(H48:H52)</f>
        <v/>
      </c>
      <c r="I53">
        <f>SUM(I48:I52)</f>
        <v/>
      </c>
      <c r="J53">
        <f>SUM(J48:J52)</f>
        <v/>
      </c>
      <c r="K53">
        <f>SUM(K48:K52)</f>
        <v/>
      </c>
      <c r="L53">
        <f>SUM(L48:L52)</f>
        <v/>
      </c>
      <c r="M53">
        <f>SUM(M48:M52)</f>
        <v/>
      </c>
    </row>
    <row r="54">
      <c r="B54" t="inlineStr">
        <is>
          <t>Other liabilities &amp; deferred revenue</t>
        </is>
      </c>
      <c r="L54" t="n">
        <v>28379</v>
      </c>
      <c r="M54" t="n">
        <v>27705</v>
      </c>
    </row>
    <row r="55">
      <c r="B55" s="11" t="inlineStr">
        <is>
          <t>Long-term debt</t>
        </is>
      </c>
    </row>
    <row r="56">
      <c r="B56" t="inlineStr">
        <is>
          <t xml:space="preserve">Company excluding Ford Credit </t>
        </is>
      </c>
      <c r="L56" t="n">
        <v>22633</v>
      </c>
      <c r="M56" t="n">
        <v>17200</v>
      </c>
    </row>
    <row r="57">
      <c r="B57" t="inlineStr">
        <is>
          <t>Ford Credit</t>
        </is>
      </c>
      <c r="L57" t="n">
        <v>87708</v>
      </c>
      <c r="M57" t="n">
        <v>71200</v>
      </c>
    </row>
    <row r="58" customFormat="1" s="9">
      <c r="B58" s="9" t="inlineStr">
        <is>
          <t>Deferred income taxes</t>
        </is>
      </c>
      <c r="L58" s="9" t="n">
        <v>538</v>
      </c>
      <c r="M58" s="9" t="n">
        <v>1581</v>
      </c>
    </row>
    <row r="59">
      <c r="B59" t="inlineStr">
        <is>
          <t>Total Liabilities</t>
        </is>
      </c>
      <c r="L59">
        <f>SUM(L53:L58)</f>
        <v/>
      </c>
      <c r="M59">
        <f>SUM(M53:M58)</f>
        <v/>
      </c>
    </row>
    <row r="60" customFormat="1" s="13">
      <c r="B60" s="12" t="inlineStr">
        <is>
          <t xml:space="preserve">Equity    </t>
        </is>
      </c>
    </row>
    <row r="61">
      <c r="B61" t="inlineStr">
        <is>
          <t>Common Stock</t>
        </is>
      </c>
      <c r="L61" t="n">
        <v>40</v>
      </c>
      <c r="M61" t="n">
        <v>40</v>
      </c>
    </row>
    <row r="62">
      <c r="B62" t="inlineStr">
        <is>
          <t>Class B</t>
        </is>
      </c>
      <c r="L62" t="n">
        <v>1</v>
      </c>
      <c r="M62" t="n">
        <v>1</v>
      </c>
    </row>
    <row r="63">
      <c r="B63" t="inlineStr">
        <is>
          <t>Capital in excess of par value of stock</t>
        </is>
      </c>
      <c r="L63" t="n">
        <v>22290</v>
      </c>
      <c r="M63" t="n">
        <v>22611</v>
      </c>
    </row>
    <row r="64">
      <c r="B64" t="inlineStr">
        <is>
          <t xml:space="preserve">Retained earnings </t>
        </is>
      </c>
      <c r="L64" t="n">
        <v>18243</v>
      </c>
      <c r="M64" t="n">
        <v>35769</v>
      </c>
    </row>
    <row r="65">
      <c r="B65" t="inlineStr">
        <is>
          <t>Accumulated other comprehensive income</t>
        </is>
      </c>
      <c r="L65" t="n">
        <v>-8294</v>
      </c>
      <c r="M65" t="n">
        <v>-8339</v>
      </c>
    </row>
    <row r="66" customFormat="1" s="9">
      <c r="B66" s="9" t="inlineStr">
        <is>
          <t>Treasury stock</t>
        </is>
      </c>
      <c r="L66" s="9" t="n">
        <v>-1590</v>
      </c>
      <c r="M66" s="9" t="n">
        <v>-1563</v>
      </c>
    </row>
    <row r="67">
      <c r="B67" t="inlineStr">
        <is>
          <t>Total equity attributable to Ford Motor Company</t>
        </is>
      </c>
      <c r="F67">
        <f>SUM(F61:F66)</f>
        <v/>
      </c>
      <c r="G67">
        <f>SUM(G61:G66)</f>
        <v/>
      </c>
      <c r="H67">
        <f>SUM(H61:H66)</f>
        <v/>
      </c>
      <c r="I67">
        <f>SUM(I61:I66)</f>
        <v/>
      </c>
      <c r="J67">
        <f>SUM(J61:J66)</f>
        <v/>
      </c>
      <c r="K67">
        <f>SUM(K61:K66)</f>
        <v/>
      </c>
      <c r="L67">
        <f>SUM(L61:L66)</f>
        <v/>
      </c>
      <c r="M67">
        <f>SUM(M61:M66)</f>
        <v/>
      </c>
    </row>
    <row r="68" customFormat="1" s="9">
      <c r="B68" s="9" t="inlineStr">
        <is>
          <t>Equity attributable to noncontrolling interest</t>
        </is>
      </c>
      <c r="L68" s="9" t="n">
        <v>121</v>
      </c>
      <c r="M68" s="9" t="n">
        <v>103</v>
      </c>
    </row>
    <row r="69">
      <c r="B69" t="inlineStr">
        <is>
          <t xml:space="preserve">Total equity   </t>
        </is>
      </c>
      <c r="F69">
        <f>SUM(F67:F68)</f>
        <v/>
      </c>
      <c r="G69">
        <f>SUM(G67:G68)</f>
        <v/>
      </c>
      <c r="H69">
        <f>SUM(H67:H68)</f>
        <v/>
      </c>
      <c r="I69">
        <f>SUM(I67:I68)</f>
        <v/>
      </c>
      <c r="J69">
        <f>SUM(J67:J68)</f>
        <v/>
      </c>
      <c r="K69">
        <f>SUM(K67:K68)</f>
        <v/>
      </c>
      <c r="L69">
        <f>SUM(L67:L68)</f>
        <v/>
      </c>
      <c r="M69">
        <f>SUM(M67:M68)</f>
        <v/>
      </c>
    </row>
    <row r="70">
      <c r="B70" t="inlineStr">
        <is>
          <t>Total liabilities &amp; equity</t>
        </is>
      </c>
      <c r="F70">
        <f>F69+F59</f>
        <v/>
      </c>
      <c r="G70">
        <f>G69+G59</f>
        <v/>
      </c>
      <c r="H70">
        <f>H69+H59</f>
        <v/>
      </c>
      <c r="I70">
        <f>I69+I59</f>
        <v/>
      </c>
      <c r="J70">
        <f>J69+J59</f>
        <v/>
      </c>
      <c r="K70">
        <f>K69+K59</f>
        <v/>
      </c>
      <c r="L70">
        <f>L69+L59</f>
        <v/>
      </c>
      <c r="M70">
        <f>M69+M59</f>
        <v/>
      </c>
    </row>
    <row r="72" customFormat="1" s="6">
      <c r="B72" s="8" t="inlineStr">
        <is>
          <t>Cash Flow</t>
        </is>
      </c>
    </row>
    <row r="73">
      <c r="B73" t="inlineStr">
        <is>
          <t>Operating Cash Flow</t>
        </is>
      </c>
      <c r="K73" t="n">
        <v>15787</v>
      </c>
      <c r="L73" t="n">
        <v>24269</v>
      </c>
      <c r="M73" t="n">
        <v>17639</v>
      </c>
    </row>
    <row r="74" customFormat="1" s="9">
      <c r="B74" s="9" t="inlineStr">
        <is>
          <t>CapEx</t>
        </is>
      </c>
    </row>
    <row r="75">
      <c r="B75" t="inlineStr">
        <is>
          <t>FCF</t>
        </is>
      </c>
    </row>
    <row r="79">
      <c r="B79" t="inlineStr">
        <is>
          <t>Current Ratio</t>
        </is>
      </c>
      <c r="M79">
        <f>M39/M53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topLeftCell="A169" workbookViewId="0">
      <selection activeCell="B3" sqref="B3"/>
    </sheetView>
  </sheetViews>
  <sheetFormatPr baseColWidth="8" defaultRowHeight="14.5"/>
  <cols>
    <col width="19.1796875" customWidth="1" min="1" max="1"/>
  </cols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85.22</t>
        </is>
      </c>
      <c r="C2" t="inlineStr">
        <is>
          <t>87.14</t>
        </is>
      </c>
      <c r="D2" t="inlineStr">
        <is>
          <t>64.35</t>
        </is>
      </c>
      <c r="E2" t="inlineStr">
        <is>
          <t>39.54</t>
        </is>
      </c>
      <c r="F2" t="inlineStr">
        <is>
          <t>37.39</t>
        </is>
      </c>
      <c r="G2" t="inlineStr">
        <is>
          <t>35.93</t>
        </is>
      </c>
      <c r="H2" t="inlineStr">
        <is>
          <t>35.19</t>
        </is>
      </c>
      <c r="I2" t="inlineStr">
        <is>
          <t>37.34</t>
        </is>
      </c>
      <c r="J2" t="inlineStr">
        <is>
          <t>36.83</t>
        </is>
      </c>
      <c r="K2" t="inlineStr">
        <is>
          <t>37.68</t>
        </is>
      </c>
      <c r="L2" t="inlineStr">
        <is>
          <t>38.21</t>
        </is>
      </c>
      <c r="M2" t="inlineStr">
        <is>
          <t>39.39</t>
        </is>
      </c>
      <c r="N2" t="inlineStr">
        <is>
          <t>40.55</t>
        </is>
      </c>
      <c r="O2" t="inlineStr">
        <is>
          <t>39.25</t>
        </is>
      </c>
      <c r="P2" t="inlineStr">
        <is>
          <t>32.00</t>
        </is>
      </c>
      <c r="Q2" t="inlineStr">
        <is>
          <t>34.32</t>
        </is>
      </c>
      <c r="R2" t="inlineStr">
        <is>
          <t>34.13</t>
        </is>
      </c>
    </row>
    <row r="3">
      <c r="A3" s="1" t="inlineStr">
        <is>
          <t>Earnings per share</t>
        </is>
      </c>
      <c r="B3" t="inlineStr">
        <is>
          <t>(6.71)</t>
        </is>
      </c>
      <c r="C3" t="inlineStr">
        <is>
          <t>(1.38)</t>
        </is>
      </c>
      <c r="D3" t="inlineStr">
        <is>
          <t>(6.45)</t>
        </is>
      </c>
      <c r="E3" t="inlineStr">
        <is>
          <t>0.91</t>
        </is>
      </c>
      <c r="F3" t="inlineStr">
        <is>
          <t>1.90</t>
        </is>
      </c>
      <c r="G3" t="inlineStr">
        <is>
          <t>5.33</t>
        </is>
      </c>
      <c r="H3" t="inlineStr">
        <is>
          <t>1.48</t>
        </is>
      </c>
      <c r="I3" t="inlineStr">
        <is>
          <t>1.82</t>
        </is>
      </c>
      <c r="J3" t="inlineStr">
        <is>
          <t>0.81</t>
        </is>
      </c>
      <c r="K3" t="inlineStr">
        <is>
          <t>1.86</t>
        </is>
      </c>
      <c r="L3" t="inlineStr">
        <is>
          <t>1.16</t>
        </is>
      </c>
      <c r="M3" t="inlineStr">
        <is>
          <t>1.91</t>
        </is>
      </c>
      <c r="N3" t="inlineStr">
        <is>
          <t>0.93</t>
        </is>
      </c>
      <c r="O3" t="inlineStr">
        <is>
          <t>0.01</t>
        </is>
      </c>
      <c r="P3" t="inlineStr">
        <is>
          <t>(0.32)</t>
        </is>
      </c>
      <c r="Q3" t="inlineStr">
        <is>
          <t>4.51</t>
        </is>
      </c>
      <c r="R3" t="inlineStr">
        <is>
          <t>4.49</t>
        </is>
      </c>
    </row>
    <row r="4">
      <c r="A4" s="1" t="inlineStr">
        <is>
          <t>FCF per share</t>
        </is>
      </c>
      <c r="B4" t="inlineStr">
        <is>
          <t>1.47</t>
        </is>
      </c>
      <c r="C4" t="inlineStr">
        <is>
          <t>5.60</t>
        </is>
      </c>
      <c r="D4" t="inlineStr">
        <is>
          <t>(3.02)</t>
        </is>
      </c>
      <c r="E4" t="inlineStr">
        <is>
          <t>3.84</t>
        </is>
      </c>
      <c r="F4" t="inlineStr">
        <is>
          <t>2.14</t>
        </is>
      </c>
      <c r="G4" t="inlineStr">
        <is>
          <t>1.45</t>
        </is>
      </c>
      <c r="H4" t="inlineStr">
        <is>
          <t>0.93</t>
        </is>
      </c>
      <c r="I4" t="inlineStr">
        <is>
          <t>0.98</t>
        </is>
      </c>
      <c r="J4" t="inlineStr">
        <is>
          <t>1.80</t>
        </is>
      </c>
      <c r="K4" t="inlineStr">
        <is>
          <t>2.26</t>
        </is>
      </c>
      <c r="L4" t="inlineStr">
        <is>
          <t>3.22</t>
        </is>
      </c>
      <c r="M4" t="inlineStr">
        <is>
          <t>2.78</t>
        </is>
      </c>
      <c r="N4" t="inlineStr">
        <is>
          <t>1.83</t>
        </is>
      </c>
      <c r="O4" t="inlineStr">
        <is>
          <t>2.52</t>
        </is>
      </c>
      <c r="P4" t="inlineStr">
        <is>
          <t>4.66</t>
        </is>
      </c>
      <c r="Q4" t="inlineStr">
        <is>
          <t>2.41</t>
        </is>
      </c>
      <c r="R4" t="inlineStr">
        <is>
          <t>3.11</t>
        </is>
      </c>
    </row>
    <row r="5">
      <c r="A5" s="1" t="inlineStr">
        <is>
          <t>Dividends per share</t>
        </is>
      </c>
      <c r="B5" t="inlineStr">
        <is>
          <t>0.25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0.20</t>
        </is>
      </c>
      <c r="I5" t="inlineStr">
        <is>
          <t>0.40</t>
        </is>
      </c>
      <c r="J5" t="inlineStr">
        <is>
          <t>0.50</t>
        </is>
      </c>
      <c r="K5" t="inlineStr">
        <is>
          <t>0.60</t>
        </is>
      </c>
      <c r="L5" t="inlineStr">
        <is>
          <t>0.85</t>
        </is>
      </c>
      <c r="M5" t="inlineStr">
        <is>
          <t>0.65</t>
        </is>
      </c>
      <c r="N5" t="inlineStr">
        <is>
          <t>0.73</t>
        </is>
      </c>
      <c r="O5" t="inlineStr">
        <is>
          <t>0.60</t>
        </is>
      </c>
      <c r="P5" t="inlineStr">
        <is>
          <t>0.15</t>
        </is>
      </c>
      <c r="Q5" t="inlineStr">
        <is>
          <t>0.10</t>
        </is>
      </c>
      <c r="R5" t="inlineStr">
        <is>
          <t>0.10</t>
        </is>
      </c>
    </row>
    <row r="6">
      <c r="A6" s="1" t="inlineStr">
        <is>
          <t>CAPEX per share</t>
        </is>
      </c>
      <c r="B6" t="inlineStr">
        <is>
          <t>3.64</t>
        </is>
      </c>
      <c r="C6" t="inlineStr">
        <is>
          <t>3.04</t>
        </is>
      </c>
      <c r="D6" t="inlineStr">
        <is>
          <t>2.95</t>
        </is>
      </c>
      <c r="E6" t="inlineStr">
        <is>
          <t>1.52</t>
        </is>
      </c>
      <c r="F6" t="inlineStr">
        <is>
          <t>1.19</t>
        </is>
      </c>
      <c r="G6" t="inlineStr">
        <is>
          <t>1.13</t>
        </is>
      </c>
      <c r="H6" t="inlineStr">
        <is>
          <t>1.44</t>
        </is>
      </c>
      <c r="I6" t="inlineStr">
        <is>
          <t>1.68</t>
        </is>
      </c>
      <c r="J6" t="inlineStr">
        <is>
          <t>1.91</t>
        </is>
      </c>
      <c r="K6" t="inlineStr">
        <is>
          <t>1.81</t>
        </is>
      </c>
      <c r="L6" t="inlineStr">
        <is>
          <t>1.76</t>
        </is>
      </c>
      <c r="M6" t="inlineStr">
        <is>
          <t>1.77</t>
        </is>
      </c>
      <c r="N6" t="inlineStr">
        <is>
          <t>1.97</t>
        </is>
      </c>
      <c r="O6" t="inlineStr">
        <is>
          <t>1.92</t>
        </is>
      </c>
      <c r="P6" t="inlineStr">
        <is>
          <t>1.45</t>
        </is>
      </c>
      <c r="Q6" t="inlineStr">
        <is>
          <t>1.57</t>
        </is>
      </c>
      <c r="R6" t="inlineStr">
        <is>
          <t>0.84</t>
        </is>
      </c>
    </row>
    <row r="7">
      <c r="A7" s="1" t="inlineStr">
        <is>
          <t>Book Value per sh.</t>
        </is>
      </c>
      <c r="B7" t="inlineStr">
        <is>
          <t>(1.84)</t>
        </is>
      </c>
      <c r="C7" t="inlineStr">
        <is>
          <t>2.84</t>
        </is>
      </c>
      <c r="D7" t="inlineStr">
        <is>
          <t>(7.62)</t>
        </is>
      </c>
      <c r="E7" t="inlineStr">
        <is>
          <t>(2.61)</t>
        </is>
      </c>
      <c r="F7" t="inlineStr">
        <is>
          <t>(0.20)</t>
        </is>
      </c>
      <c r="G7" t="inlineStr">
        <is>
          <t>3.96</t>
        </is>
      </c>
      <c r="H7" t="inlineStr">
        <is>
          <t>4.18</t>
        </is>
      </c>
      <c r="I7" t="inlineStr">
        <is>
          <t>6.70</t>
        </is>
      </c>
      <c r="J7" t="inlineStr">
        <is>
          <t>6.34</t>
        </is>
      </c>
      <c r="K7" t="inlineStr">
        <is>
          <t>7.22</t>
        </is>
      </c>
      <c r="L7" t="inlineStr">
        <is>
          <t>7.34</t>
        </is>
      </c>
      <c r="M7" t="inlineStr">
        <is>
          <t>8.77</t>
        </is>
      </c>
      <c r="N7" t="inlineStr">
        <is>
          <t>9.09</t>
        </is>
      </c>
      <c r="O7" t="inlineStr">
        <is>
          <t>8.35</t>
        </is>
      </c>
      <c r="P7" t="inlineStr">
        <is>
          <t>7.72</t>
        </is>
      </c>
      <c r="Q7" t="inlineStr">
        <is>
          <t>12.21</t>
        </is>
      </c>
      <c r="R7" t="inlineStr">
        <is>
          <t>10.91</t>
        </is>
      </c>
    </row>
    <row r="8">
      <c r="A8" s="1" t="inlineStr">
        <is>
          <t>Comm.Shares outs.</t>
        </is>
      </c>
      <c r="B8" t="inlineStr">
        <is>
          <t>1,879</t>
        </is>
      </c>
      <c r="C8" t="inlineStr">
        <is>
          <t>1,979</t>
        </is>
      </c>
      <c r="D8" t="inlineStr">
        <is>
          <t>2,273</t>
        </is>
      </c>
      <c r="E8" t="inlineStr">
        <is>
          <t>2,992</t>
        </is>
      </c>
      <c r="F8" t="inlineStr">
        <is>
          <t>3,449</t>
        </is>
      </c>
      <c r="G8" t="inlineStr">
        <is>
          <t>3,793</t>
        </is>
      </c>
      <c r="H8" t="inlineStr">
        <is>
          <t>3,815</t>
        </is>
      </c>
      <c r="I8" t="inlineStr">
        <is>
          <t>3,935</t>
        </is>
      </c>
      <c r="J8" t="inlineStr">
        <is>
          <t>3,912</t>
        </is>
      </c>
      <c r="K8" t="inlineStr">
        <is>
          <t>3,969</t>
        </is>
      </c>
      <c r="L8" t="inlineStr">
        <is>
          <t>3,973</t>
        </is>
      </c>
      <c r="M8" t="inlineStr">
        <is>
          <t>3,980</t>
        </is>
      </c>
      <c r="N8" t="inlineStr">
        <is>
          <t>3,954</t>
        </is>
      </c>
      <c r="O8" t="inlineStr">
        <is>
          <t>3,972</t>
        </is>
      </c>
      <c r="P8" t="inlineStr">
        <is>
          <t>3,973</t>
        </is>
      </c>
      <c r="Q8" t="inlineStr">
        <is>
          <t>3,973</t>
        </is>
      </c>
      <c r="R8" t="inlineStr">
        <is>
          <t>3,994</t>
        </is>
      </c>
    </row>
    <row r="9">
      <c r="A9" s="1" t="inlineStr">
        <is>
          <t>Avg. annual P/E ratio</t>
        </is>
      </c>
      <c r="B9" t="inlineStr">
        <is>
          <t>(1.2)</t>
        </is>
      </c>
      <c r="C9" t="inlineStr">
        <is>
          <t>(6.0)</t>
        </is>
      </c>
      <c r="D9" t="inlineStr">
        <is>
          <t>(0.8)</t>
        </is>
      </c>
      <c r="E9" t="inlineStr">
        <is>
          <t>6.3</t>
        </is>
      </c>
      <c r="F9" t="inlineStr">
        <is>
          <t>6.7</t>
        </is>
      </c>
      <c r="G9" t="inlineStr">
        <is>
          <t>2.5</t>
        </is>
      </c>
      <c r="H9" t="inlineStr">
        <is>
          <t>7.4</t>
        </is>
      </c>
      <c r="I9" t="inlineStr">
        <is>
          <t>8.4</t>
        </is>
      </c>
      <c r="J9" t="inlineStr">
        <is>
          <t>19.4</t>
        </is>
      </c>
      <c r="K9" t="inlineStr">
        <is>
          <t>8.0</t>
        </is>
      </c>
      <c r="L9" t="inlineStr">
        <is>
          <t>10.9</t>
        </is>
      </c>
      <c r="M9" t="inlineStr">
        <is>
          <t>6.2</t>
        </is>
      </c>
      <c r="N9" t="inlineStr">
        <is>
          <t>11.2</t>
        </is>
      </c>
      <c r="O9" t="inlineStr">
        <is>
          <t>777.5</t>
        </is>
      </c>
      <c r="P9" t="inlineStr">
        <is>
          <t>(22.0)</t>
        </is>
      </c>
      <c r="Q9" t="inlineStr">
        <is>
          <t>3.1</t>
        </is>
      </c>
      <c r="R9" t="inlineStr">
        <is>
          <t>5.6</t>
        </is>
      </c>
    </row>
    <row r="10">
      <c r="A10" s="1" t="inlineStr">
        <is>
          <t>P/E to S&amp;P500</t>
        </is>
      </c>
      <c r="B10" t="inlineStr">
        <is>
          <t>(0.1)</t>
        </is>
      </c>
      <c r="C10" t="inlineStr">
        <is>
          <t>(0.3)</t>
        </is>
      </c>
      <c r="D10" t="inlineStr">
        <is>
          <t>(0.0)</t>
        </is>
      </c>
      <c r="E10" t="inlineStr">
        <is>
          <t>0.1</t>
        </is>
      </c>
      <c r="F10" t="inlineStr">
        <is>
          <t>0.3</t>
        </is>
      </c>
      <c r="G10" t="inlineStr">
        <is>
          <t>0.2</t>
        </is>
      </c>
      <c r="H10" t="inlineStr">
        <is>
          <t>0.5</t>
        </is>
      </c>
      <c r="I10" t="inlineStr">
        <is>
          <t>0.5</t>
        </is>
      </c>
      <c r="J10" t="inlineStr">
        <is>
          <t>1.1</t>
        </is>
      </c>
      <c r="K10" t="inlineStr">
        <is>
          <t>0.4</t>
        </is>
      </c>
      <c r="L10" t="inlineStr">
        <is>
          <t>0.5</t>
        </is>
      </c>
      <c r="M10" t="inlineStr">
        <is>
          <t>0.3</t>
        </is>
      </c>
      <c r="N10" t="inlineStr">
        <is>
          <t>0.4</t>
        </is>
      </c>
      <c r="O10" t="inlineStr">
        <is>
          <t>32.1</t>
        </is>
      </c>
      <c r="P10" t="inlineStr">
        <is>
          <t>(0.6)</t>
        </is>
      </c>
      <c r="Q10" t="inlineStr">
        <is>
          <t>0.1</t>
        </is>
      </c>
      <c r="R10" t="inlineStr">
        <is>
          <t>0.3</t>
        </is>
      </c>
    </row>
    <row r="11">
      <c r="A11" s="1" t="inlineStr">
        <is>
          <t>Avg. annual div. yield</t>
        </is>
      </c>
      <c r="B11" t="inlineStr">
        <is>
          <t>3.2%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1.8%</t>
        </is>
      </c>
      <c r="I11" t="inlineStr">
        <is>
          <t>2.6%</t>
        </is>
      </c>
      <c r="J11" t="inlineStr">
        <is>
          <t>3.2%</t>
        </is>
      </c>
      <c r="K11" t="inlineStr">
        <is>
          <t>4.0%</t>
        </is>
      </c>
      <c r="L11" t="inlineStr">
        <is>
          <t>6.7%</t>
        </is>
      </c>
      <c r="M11" t="inlineStr">
        <is>
          <t>5.5%</t>
        </is>
      </c>
      <c r="N11" t="inlineStr">
        <is>
          <t>7.1%</t>
        </is>
      </c>
      <c r="O11" t="inlineStr">
        <is>
          <t>6.5%</t>
        </is>
      </c>
      <c r="P11" t="inlineStr">
        <is>
          <t>2.1%</t>
        </is>
      </c>
      <c r="Q11" t="inlineStr">
        <is>
          <t>0.7%</t>
        </is>
      </c>
      <c r="R11" t="inlineStr">
        <is>
          <t>0.6%</t>
        </is>
      </c>
    </row>
    <row r="12">
      <c r="A12" s="1" t="inlineStr">
        <is>
          <t>Revenue (m)</t>
        </is>
      </c>
      <c r="B12" t="inlineStr">
        <is>
          <t>160,123</t>
        </is>
      </c>
      <c r="C12" t="inlineStr">
        <is>
          <t>172,455</t>
        </is>
      </c>
      <c r="D12" t="inlineStr">
        <is>
          <t>146,277</t>
        </is>
      </c>
      <c r="E12" t="inlineStr">
        <is>
          <t>118,308</t>
        </is>
      </c>
      <c r="F12" t="inlineStr">
        <is>
          <t>128,954</t>
        </is>
      </c>
      <c r="G12" t="inlineStr">
        <is>
          <t>136,264</t>
        </is>
      </c>
      <c r="H12" t="inlineStr">
        <is>
          <t>134,252</t>
        </is>
      </c>
      <c r="I12" t="inlineStr">
        <is>
          <t>146,917</t>
        </is>
      </c>
      <c r="J12" t="inlineStr">
        <is>
          <t>144,077</t>
        </is>
      </c>
      <c r="K12" t="inlineStr">
        <is>
          <t>149,558</t>
        </is>
      </c>
      <c r="L12" t="inlineStr">
        <is>
          <t>151,800</t>
        </is>
      </c>
      <c r="M12" t="inlineStr">
        <is>
          <t>156,776</t>
        </is>
      </c>
      <c r="N12" t="inlineStr">
        <is>
          <t>160,338</t>
        </is>
      </c>
      <c r="O12" t="inlineStr">
        <is>
          <t>155,900</t>
        </is>
      </c>
      <c r="P12" t="inlineStr">
        <is>
          <t>127,144</t>
        </is>
      </c>
      <c r="Q12" t="inlineStr">
        <is>
          <t>136,341</t>
        </is>
      </c>
      <c r="R12" t="inlineStr">
        <is>
          <t>136,341</t>
        </is>
      </c>
    </row>
    <row r="13">
      <c r="A13" s="1" t="inlineStr">
        <is>
          <t>Operating margin</t>
        </is>
      </c>
      <c r="B13" t="inlineStr">
        <is>
          <t>(4.9)%</t>
        </is>
      </c>
      <c r="C13" t="inlineStr">
        <is>
          <t>5.0%</t>
        </is>
      </c>
      <c r="D13" t="inlineStr">
        <is>
          <t>(1.5)%</t>
        </is>
      </c>
      <c r="E13" t="inlineStr">
        <is>
          <t>4.3%</t>
        </is>
      </c>
      <c r="F13" t="inlineStr">
        <is>
          <t>9.8%</t>
        </is>
      </c>
      <c r="G13" t="inlineStr">
        <is>
          <t>8.3%</t>
        </is>
      </c>
      <c r="H13" t="inlineStr">
        <is>
          <t>4.7%</t>
        </is>
      </c>
      <c r="I13" t="inlineStr">
        <is>
          <t>3.7%</t>
        </is>
      </c>
      <c r="J13" t="inlineStr">
        <is>
          <t>2.4%</t>
        </is>
      </c>
      <c r="K13" t="inlineStr">
        <is>
          <t>5.1%</t>
        </is>
      </c>
      <c r="L13" t="inlineStr">
        <is>
          <t>8.6%</t>
        </is>
      </c>
      <c r="M13" t="inlineStr">
        <is>
          <t>8.9%</t>
        </is>
      </c>
      <c r="N13" t="inlineStr">
        <is>
          <t>7.9%</t>
        </is>
      </c>
      <c r="O13" t="inlineStr">
        <is>
          <t>0.4%</t>
        </is>
      </c>
      <c r="P13" t="inlineStr">
        <is>
          <t>(3.5)%</t>
        </is>
      </c>
      <c r="Q13" t="inlineStr">
        <is>
          <t>3.3%</t>
        </is>
      </c>
      <c r="R13" t="inlineStr">
        <is>
          <t>3.1%</t>
        </is>
      </c>
    </row>
    <row r="14">
      <c r="A14" s="1" t="inlineStr">
        <is>
          <t>Depreciation (m)</t>
        </is>
      </c>
      <c r="B14" t="inlineStr">
        <is>
          <t>16,519</t>
        </is>
      </c>
      <c r="C14" t="inlineStr">
        <is>
          <t>- -</t>
        </is>
      </c>
      <c r="D14" t="inlineStr">
        <is>
          <t>12,925</t>
        </is>
      </c>
      <c r="E14" t="inlineStr">
        <is>
          <t>6,931</t>
        </is>
      </c>
      <c r="F14" t="inlineStr">
        <is>
          <t>5,584</t>
        </is>
      </c>
      <c r="G14" t="inlineStr">
        <is>
          <t>4,256</t>
        </is>
      </c>
      <c r="H14" t="inlineStr">
        <is>
          <t>5,204</t>
        </is>
      </c>
      <c r="I14" t="inlineStr">
        <is>
          <t>6,456</t>
        </is>
      </c>
      <c r="J14" t="inlineStr">
        <is>
          <t>7,423</t>
        </is>
      </c>
      <c r="K14" t="inlineStr">
        <is>
          <t>7,966</t>
        </is>
      </c>
      <c r="L14" t="inlineStr">
        <is>
          <t>8,717</t>
        </is>
      </c>
      <c r="M14" t="inlineStr">
        <is>
          <t>8,453</t>
        </is>
      </c>
      <c r="N14" t="inlineStr">
        <is>
          <t>8,308</t>
        </is>
      </c>
      <c r="O14" t="inlineStr">
        <is>
          <t>8,490</t>
        </is>
      </c>
      <c r="P14" t="inlineStr">
        <is>
          <t>7,457</t>
        </is>
      </c>
      <c r="Q14" t="inlineStr">
        <is>
          <t>5,960</t>
        </is>
      </c>
      <c r="R14" t="inlineStr">
        <is>
          <t>6,675</t>
        </is>
      </c>
    </row>
    <row r="15">
      <c r="A15" s="1" t="inlineStr">
        <is>
          <t>Net profit (m)</t>
        </is>
      </c>
      <c r="B15" t="inlineStr">
        <is>
          <t>(12,613)</t>
        </is>
      </c>
      <c r="C15" t="inlineStr">
        <is>
          <t>(2,723)</t>
        </is>
      </c>
      <c r="D15" t="inlineStr">
        <is>
          <t>(14,672)</t>
        </is>
      </c>
      <c r="E15" t="inlineStr">
        <is>
          <t>2,717</t>
        </is>
      </c>
      <c r="F15" t="inlineStr">
        <is>
          <t>6,561</t>
        </is>
      </c>
      <c r="G15" t="inlineStr">
        <is>
          <t>20,213</t>
        </is>
      </c>
      <c r="H15" t="inlineStr">
        <is>
          <t>5,665</t>
        </is>
      </c>
      <c r="I15" t="inlineStr">
        <is>
          <t>7,155</t>
        </is>
      </c>
      <c r="J15" t="inlineStr">
        <is>
          <t>3,187</t>
        </is>
      </c>
      <c r="K15" t="inlineStr">
        <is>
          <t>7,373</t>
        </is>
      </c>
      <c r="L15" t="inlineStr">
        <is>
          <t>4,596</t>
        </is>
      </c>
      <c r="M15" t="inlineStr">
        <is>
          <t>7,602</t>
        </is>
      </c>
      <c r="N15" t="inlineStr">
        <is>
          <t>3,677</t>
        </is>
      </c>
      <c r="O15" t="inlineStr">
        <is>
          <t>47</t>
        </is>
      </c>
      <c r="P15" t="inlineStr">
        <is>
          <t>(1,279)</t>
        </is>
      </c>
      <c r="Q15" t="inlineStr">
        <is>
          <t>17,937</t>
        </is>
      </c>
      <c r="R15" t="inlineStr">
        <is>
          <t>17,937</t>
        </is>
      </c>
    </row>
    <row r="16">
      <c r="A16" s="1" t="inlineStr">
        <is>
          <t>Income tax rate</t>
        </is>
      </c>
      <c r="B16" t="inlineStr">
        <is>
          <t>17.6%</t>
        </is>
      </c>
      <c r="C16" t="inlineStr">
        <is>
          <t>34.5%</t>
        </is>
      </c>
      <c r="D16" t="inlineStr">
        <is>
          <t>(0.4)%</t>
        </is>
      </c>
      <c r="E16" t="inlineStr">
        <is>
          <t>2.3%</t>
        </is>
      </c>
      <c r="F16" t="inlineStr">
        <is>
          <t>8.3%</t>
        </is>
      </c>
      <c r="G16" t="inlineStr">
        <is>
          <t>(132.9)%</t>
        </is>
      </c>
      <c r="H16" t="inlineStr">
        <is>
          <t>26.6%</t>
        </is>
      </c>
      <c r="I16" t="inlineStr">
        <is>
          <t>(2.1)%</t>
        </is>
      </c>
      <c r="J16" t="inlineStr">
        <is>
          <t>26.6%</t>
        </is>
      </c>
      <c r="K16" t="inlineStr">
        <is>
          <t>28.1%</t>
        </is>
      </c>
      <c r="L16" t="inlineStr">
        <is>
          <t>32.2%</t>
        </is>
      </c>
      <c r="M16" t="inlineStr">
        <is>
          <t>6.4%</t>
        </is>
      </c>
      <c r="N16" t="inlineStr">
        <is>
          <t>15.0%</t>
        </is>
      </c>
      <c r="O16" t="inlineStr">
        <is>
          <t>113.1%</t>
        </is>
      </c>
      <c r="P16" t="inlineStr">
        <is>
          <t>(14.3)%</t>
        </is>
      </c>
      <c r="Q16" t="inlineStr">
        <is>
          <t>(0.7)%</t>
        </is>
      </c>
      <c r="R16" t="inlineStr">
        <is>
          <t>9.0%</t>
        </is>
      </c>
    </row>
    <row r="17">
      <c r="A17" s="1" t="inlineStr">
        <is>
          <t>Net profit margin</t>
        </is>
      </c>
      <c r="B17" t="inlineStr">
        <is>
          <t>(7.9)%</t>
        </is>
      </c>
      <c r="C17" t="inlineStr">
        <is>
          <t>(1.6)%</t>
        </is>
      </c>
      <c r="D17" t="inlineStr">
        <is>
          <t>(10.0)%</t>
        </is>
      </c>
      <c r="E17" t="inlineStr">
        <is>
          <t>2.3%</t>
        </is>
      </c>
      <c r="F17" t="inlineStr">
        <is>
          <t>5.1%</t>
        </is>
      </c>
      <c r="G17" t="inlineStr">
        <is>
          <t>14.8%</t>
        </is>
      </c>
      <c r="H17" t="inlineStr">
        <is>
          <t>4.2%</t>
        </is>
      </c>
      <c r="I17" t="inlineStr">
        <is>
          <t>4.9%</t>
        </is>
      </c>
      <c r="J17" t="inlineStr">
        <is>
          <t>2.2%</t>
        </is>
      </c>
      <c r="K17" t="inlineStr">
        <is>
          <t>4.9%</t>
        </is>
      </c>
      <c r="L17" t="inlineStr">
        <is>
          <t>3.0%</t>
        </is>
      </c>
      <c r="M17" t="inlineStr">
        <is>
          <t>4.8%</t>
        </is>
      </c>
      <c r="N17" t="inlineStr">
        <is>
          <t>2.3%</t>
        </is>
      </c>
      <c r="O17" t="inlineStr">
        <is>
          <t>0.0%</t>
        </is>
      </c>
      <c r="P17" t="inlineStr">
        <is>
          <t>(1.0)%</t>
        </is>
      </c>
      <c r="Q17" t="inlineStr">
        <is>
          <t>13.2%</t>
        </is>
      </c>
      <c r="R17" t="inlineStr">
        <is>
          <t>12.2%</t>
        </is>
      </c>
    </row>
    <row r="18">
      <c r="A18" s="1" t="inlineStr">
        <is>
          <t>Working capital (m)</t>
        </is>
      </c>
      <c r="B18" t="inlineStr">
        <is>
          <t>102,615</t>
        </is>
      </c>
      <c r="C18" t="inlineStr">
        <is>
          <t>135,311</t>
        </is>
      </c>
      <c r="D18" t="inlineStr">
        <is>
          <t>104,539</t>
        </is>
      </c>
      <c r="E18" t="inlineStr">
        <is>
          <t>99,358</t>
        </is>
      </c>
      <c r="F18" t="inlineStr">
        <is>
          <t>70,062</t>
        </is>
      </c>
      <c r="G18" t="inlineStr">
        <is>
          <t>47,170</t>
        </is>
      </c>
      <c r="H18" t="inlineStr">
        <is>
          <t>52,215</t>
        </is>
      </c>
      <c r="I18" t="inlineStr">
        <is>
          <t>57,454</t>
        </is>
      </c>
      <c r="J18" t="inlineStr">
        <is>
          <t>54,694</t>
        </is>
      </c>
      <c r="K18" t="inlineStr">
        <is>
          <t>64,208</t>
        </is>
      </c>
      <c r="L18" t="inlineStr">
        <is>
          <t>18,180</t>
        </is>
      </c>
      <c r="M18" t="inlineStr">
        <is>
          <t>21,302</t>
        </is>
      </c>
      <c r="N18" t="inlineStr">
        <is>
          <t>19,080</t>
        </is>
      </c>
      <c r="O18" t="inlineStr">
        <is>
          <t>15,915</t>
        </is>
      </c>
      <c r="P18" t="inlineStr">
        <is>
          <t>19,552</t>
        </is>
      </c>
      <c r="Q18" t="inlineStr">
        <is>
          <t>18,269</t>
        </is>
      </c>
      <c r="R18" t="inlineStr">
        <is>
          <t>14,017</t>
        </is>
      </c>
    </row>
    <row r="19">
      <c r="A19" s="1" t="inlineStr">
        <is>
          <t>Long-term debt (m)</t>
        </is>
      </c>
      <c r="B19" t="inlineStr">
        <is>
          <t>144,373</t>
        </is>
      </c>
      <c r="C19" t="inlineStr">
        <is>
          <t>140,255</t>
        </is>
      </c>
      <c r="D19" t="inlineStr">
        <is>
          <t>132,929</t>
        </is>
      </c>
      <c r="E19" t="inlineStr">
        <is>
          <t>115,373</t>
        </is>
      </c>
      <c r="F19" t="inlineStr">
        <is>
          <t>88,532</t>
        </is>
      </c>
      <c r="G19" t="inlineStr">
        <is>
          <t>59,177</t>
        </is>
      </c>
      <c r="H19" t="inlineStr">
        <is>
          <t>66,296</t>
        </is>
      </c>
      <c r="I19" t="inlineStr">
        <is>
          <t>76,625</t>
        </is>
      </c>
      <c r="J19" t="inlineStr">
        <is>
          <t>79,999</t>
        </is>
      </c>
      <c r="K19" t="inlineStr">
        <is>
          <t>89,856</t>
        </is>
      </c>
      <c r="L19" t="inlineStr">
        <is>
          <t>93,301</t>
        </is>
      </c>
      <c r="M19" t="inlineStr">
        <is>
          <t>102,666</t>
        </is>
      </c>
      <c r="N19" t="inlineStr">
        <is>
          <t>100,720</t>
        </is>
      </c>
      <c r="O19" t="inlineStr">
        <is>
          <t>101,361</t>
        </is>
      </c>
      <c r="P19" t="inlineStr">
        <is>
          <t>111,332</t>
        </is>
      </c>
      <c r="Q19" t="inlineStr">
        <is>
          <t>89,448</t>
        </is>
      </c>
      <c r="R19" t="inlineStr">
        <is>
          <t>67,175</t>
        </is>
      </c>
    </row>
    <row r="20">
      <c r="A20" s="1" t="inlineStr">
        <is>
          <t>Equity (m)</t>
        </is>
      </c>
      <c r="B20" t="inlineStr">
        <is>
          <t>(3,465)</t>
        </is>
      </c>
      <c r="C20" t="inlineStr">
        <is>
          <t>5,628</t>
        </is>
      </c>
      <c r="D20" t="inlineStr">
        <is>
          <t>(17,311)</t>
        </is>
      </c>
      <c r="E20" t="inlineStr">
        <is>
          <t>(7,820)</t>
        </is>
      </c>
      <c r="F20" t="inlineStr">
        <is>
          <t>(673)</t>
        </is>
      </c>
      <c r="G20" t="inlineStr">
        <is>
          <t>15,028</t>
        </is>
      </c>
      <c r="H20" t="inlineStr">
        <is>
          <t>15,947</t>
        </is>
      </c>
      <c r="I20" t="inlineStr">
        <is>
          <t>26,383</t>
        </is>
      </c>
      <c r="J20" t="inlineStr">
        <is>
          <t>24,805</t>
        </is>
      </c>
      <c r="K20" t="inlineStr">
        <is>
          <t>28,642</t>
        </is>
      </c>
      <c r="L20" t="inlineStr">
        <is>
          <t>29,170</t>
        </is>
      </c>
      <c r="M20" t="inlineStr">
        <is>
          <t>34,890</t>
        </is>
      </c>
      <c r="N20" t="inlineStr">
        <is>
          <t>35,932</t>
        </is>
      </c>
      <c r="O20" t="inlineStr">
        <is>
          <t>33,185</t>
        </is>
      </c>
      <c r="P20" t="inlineStr">
        <is>
          <t>30,690</t>
        </is>
      </c>
      <c r="Q20" t="inlineStr">
        <is>
          <t>48,519</t>
        </is>
      </c>
      <c r="R20" t="inlineStr">
        <is>
          <t>44,169</t>
        </is>
      </c>
    </row>
    <row r="21">
      <c r="A21" s="1" t="inlineStr">
        <is>
          <t>ROIC</t>
        </is>
      </c>
      <c r="B21" t="inlineStr">
        <is>
          <t>(6.4)%</t>
        </is>
      </c>
      <c r="C21" t="inlineStr">
        <is>
          <t>2.2%</t>
        </is>
      </c>
      <c r="D21" t="inlineStr">
        <is>
          <t>(2.8)%</t>
        </is>
      </c>
      <c r="E21" t="inlineStr">
        <is>
          <t>6.6%</t>
        </is>
      </c>
      <c r="F21" t="inlineStr">
        <is>
          <t>10.5%</t>
        </is>
      </c>
      <c r="G21" t="inlineStr">
        <is>
          <t>29.0%</t>
        </is>
      </c>
      <c r="H21" t="inlineStr">
        <is>
          <t>5.3%</t>
        </is>
      </c>
      <c r="I21" t="inlineStr">
        <is>
          <t>6.3%</t>
        </is>
      </c>
      <c r="J21" t="inlineStr">
        <is>
          <t>2.9%</t>
        </is>
      </c>
      <c r="K21" t="inlineStr">
        <is>
          <t>5.5%</t>
        </is>
      </c>
      <c r="L21" t="inlineStr">
        <is>
          <t>7.6%</t>
        </is>
      </c>
      <c r="M21" t="inlineStr">
        <is>
          <t>10.5%</t>
        </is>
      </c>
      <c r="N21" t="inlineStr">
        <is>
          <t>7.9%</t>
        </is>
      </c>
      <c r="O21" t="inlineStr">
        <is>
          <t>(0.8)%</t>
        </is>
      </c>
      <c r="P21" t="inlineStr">
        <is>
          <t>6.1%</t>
        </is>
      </c>
      <c r="Q21" t="inlineStr">
        <is>
          <t>15.1%</t>
        </is>
      </c>
      <c r="R21" t="inlineStr">
        <is>
          <t>13.7%</t>
        </is>
      </c>
    </row>
    <row r="22">
      <c r="A22" s="1" t="inlineStr">
        <is>
          <t>Return on capital</t>
        </is>
      </c>
      <c r="B22" t="inlineStr">
        <is>
          <t>(5.5)%</t>
        </is>
      </c>
      <c r="C22" t="inlineStr">
        <is>
          <t>2.5%</t>
        </is>
      </c>
      <c r="D22" t="inlineStr">
        <is>
          <t>(1.9)%</t>
        </is>
      </c>
      <c r="E22" t="inlineStr">
        <is>
          <t>5.0%</t>
        </is>
      </c>
      <c r="F22" t="inlineStr">
        <is>
          <t>8.1%</t>
        </is>
      </c>
      <c r="G22" t="inlineStr">
        <is>
          <t>7.3%</t>
        </is>
      </c>
      <c r="H22" t="inlineStr">
        <is>
          <t>4.4%</t>
        </is>
      </c>
      <c r="I22" t="inlineStr">
        <is>
          <t>3.9%</t>
        </is>
      </c>
      <c r="J22" t="inlineStr">
        <is>
          <t>2.5%</t>
        </is>
      </c>
      <c r="K22" t="inlineStr">
        <is>
          <t>4.9%</t>
        </is>
      </c>
      <c r="L22" t="inlineStr">
        <is>
          <t>7.0%</t>
        </is>
      </c>
      <c r="M22" t="inlineStr">
        <is>
          <t>7.1%</t>
        </is>
      </c>
      <c r="N22" t="inlineStr">
        <is>
          <t>5.9%</t>
        </is>
      </c>
      <c r="O22" t="inlineStr">
        <is>
          <t>3.8%</t>
        </is>
      </c>
      <c r="P22" t="inlineStr">
        <is>
          <t>3.4%</t>
        </is>
      </c>
      <c r="Q22" t="inlineStr">
        <is>
          <t>9.7%</t>
        </is>
      </c>
      <c r="R22" t="inlineStr">
        <is>
          <t>9.7%</t>
        </is>
      </c>
    </row>
    <row r="23">
      <c r="A23" s="1" t="inlineStr">
        <is>
          <t>Return on equity</t>
        </is>
      </c>
      <c r="B23" t="inlineStr">
        <is>
          <t>364.0%</t>
        </is>
      </c>
      <c r="C23" t="inlineStr">
        <is>
          <t>(48.4)%</t>
        </is>
      </c>
      <c r="D23" t="inlineStr">
        <is>
          <t>84.8%</t>
        </is>
      </c>
      <c r="E23" t="inlineStr">
        <is>
          <t>(34.7)%</t>
        </is>
      </c>
      <c r="F23" t="inlineStr">
        <is>
          <t>(974.9)%</t>
        </is>
      </c>
      <c r="G23" t="inlineStr">
        <is>
          <t>134.5%</t>
        </is>
      </c>
      <c r="H23" t="inlineStr">
        <is>
          <t>35.5%</t>
        </is>
      </c>
      <c r="I23" t="inlineStr">
        <is>
          <t>27.1%</t>
        </is>
      </c>
      <c r="J23" t="inlineStr">
        <is>
          <t>12.8%</t>
        </is>
      </c>
      <c r="K23" t="inlineStr">
        <is>
          <t>25.7%</t>
        </is>
      </c>
      <c r="L23" t="inlineStr">
        <is>
          <t>15.8%</t>
        </is>
      </c>
      <c r="M23" t="inlineStr">
        <is>
          <t>21.8%</t>
        </is>
      </c>
      <c r="N23" t="inlineStr">
        <is>
          <t>10.2%</t>
        </is>
      </c>
      <c r="O23" t="inlineStr">
        <is>
          <t>0.1%</t>
        </is>
      </c>
      <c r="P23" t="inlineStr">
        <is>
          <t>(4.2)%</t>
        </is>
      </c>
      <c r="Q23" t="inlineStr">
        <is>
          <t>37.0%</t>
        </is>
      </c>
      <c r="R23" t="inlineStr">
        <is>
          <t>40.6%</t>
        </is>
      </c>
    </row>
    <row r="24">
      <c r="A24" s="1" t="inlineStr">
        <is>
          <t>Plowback ratio</t>
        </is>
      </c>
      <c r="B24" t="inlineStr">
        <is>
          <t>103.7%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86.5%</t>
        </is>
      </c>
      <c r="I24" t="inlineStr">
        <is>
          <t>78.0%</t>
        </is>
      </c>
      <c r="J24" t="inlineStr">
        <is>
          <t>38.8%</t>
        </is>
      </c>
      <c r="K24" t="inlineStr">
        <is>
          <t>67.7%</t>
        </is>
      </c>
      <c r="L24" t="inlineStr">
        <is>
          <t>26.5%</t>
        </is>
      </c>
      <c r="M24" t="inlineStr">
        <is>
          <t>66.0%</t>
        </is>
      </c>
      <c r="N24" t="inlineStr">
        <is>
          <t>21.0%</t>
        </is>
      </c>
      <c r="O24" t="inlineStr">
        <is>
          <t>(4,983.0)%</t>
        </is>
      </c>
      <c r="P24" t="inlineStr">
        <is>
          <t>146.6%</t>
        </is>
      </c>
      <c r="Q24" t="inlineStr">
        <is>
          <t>97.8%</t>
        </is>
      </c>
      <c r="R24" t="inlineStr">
        <is>
          <t>97.8%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(21.3)%</t>
        </is>
      </c>
      <c r="F25" t="inlineStr">
        <is>
          <t>(18.1)%</t>
        </is>
      </c>
      <c r="G25" t="inlineStr">
        <is>
          <t>- -</t>
        </is>
      </c>
      <c r="H25" t="inlineStr">
        <is>
          <t>25.0%</t>
        </is>
      </c>
      <c r="I25" t="inlineStr">
        <is>
          <t>46.5%</t>
        </is>
      </c>
      <c r="J25" t="inlineStr">
        <is>
          <t>55.6%</t>
        </is>
      </c>
      <c r="K25" t="inlineStr">
        <is>
          <t>28.0%</t>
        </is>
      </c>
      <c r="L25" t="inlineStr">
        <is>
          <t>27.5%</t>
        </is>
      </c>
      <c r="M25" t="inlineStr">
        <is>
          <t>24.6%</t>
        </is>
      </c>
      <c r="N25" t="inlineStr">
        <is>
          <t>42.4%</t>
        </is>
      </c>
      <c r="O25" t="inlineStr">
        <is>
          <t>26.2%</t>
        </is>
      </c>
      <c r="P25" t="inlineStr">
        <is>
          <t>- -</t>
        </is>
      </c>
      <c r="Q25" t="inlineStr">
        <is>
          <t>4.2%</t>
        </is>
      </c>
      <c r="R25" t="inlineStr">
        <is>
          <t>3.2%</t>
        </is>
      </c>
    </row>
    <row r="28">
      <c r="A28" s="2" t="inlineStr">
        <is>
          <t>Market Price</t>
        </is>
      </c>
      <c r="B28">
        <f>B3*B9</f>
        <v/>
      </c>
      <c r="C28">
        <f>C3*C9</f>
        <v/>
      </c>
      <c r="D28">
        <f>D3*D9</f>
        <v/>
      </c>
      <c r="E28">
        <f>E3*E9</f>
        <v/>
      </c>
      <c r="F28">
        <f>F3*F9</f>
        <v/>
      </c>
      <c r="G28">
        <f>G3*G9</f>
        <v/>
      </c>
      <c r="H28">
        <f>H3*H9</f>
        <v/>
      </c>
      <c r="I28">
        <f>I3*I9</f>
        <v/>
      </c>
      <c r="J28">
        <f>J3*J9</f>
        <v/>
      </c>
      <c r="K28">
        <f>K3*K9</f>
        <v/>
      </c>
      <c r="L28">
        <f>L3*L9</f>
        <v/>
      </c>
      <c r="M28">
        <f>M3*M9</f>
        <v/>
      </c>
      <c r="N28">
        <f>N3*N9</f>
        <v/>
      </c>
      <c r="O28">
        <f>O3*O9</f>
        <v/>
      </c>
      <c r="P28">
        <f>P3*P9</f>
        <v/>
      </c>
      <c r="Q28">
        <f>Q3*Q9</f>
        <v/>
      </c>
      <c r="R28">
        <f>R3*R9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8" sqref="F38"/>
    </sheetView>
  </sheetViews>
  <sheetFormatPr baseColWidth="8" defaultRowHeight="14.5"/>
  <cols>
    <col width="18.81640625" customWidth="1" min="1" max="1"/>
  </cols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Revenue</t>
        </is>
      </c>
      <c r="B2" t="inlineStr">
        <is>
          <t>52,774</t>
        </is>
      </c>
      <c r="C2" t="inlineStr">
        <is>
          <t>62,716</t>
        </is>
      </c>
      <c r="D2" t="inlineStr">
        <is>
          <t>71,643</t>
        </is>
      </c>
      <c r="E2" t="inlineStr">
        <is>
          <t>92,446</t>
        </is>
      </c>
      <c r="F2" t="inlineStr">
        <is>
          <t>96,146</t>
        </is>
      </c>
      <c r="G2" t="inlineStr">
        <is>
          <t>97,650</t>
        </is>
      </c>
      <c r="H2" t="inlineStr">
        <is>
          <t>88,286</t>
        </is>
      </c>
      <c r="I2" t="inlineStr">
        <is>
          <t>100,132</t>
        </is>
      </c>
      <c r="J2" t="inlineStr">
        <is>
          <t>108,521</t>
        </is>
      </c>
      <c r="K2" t="inlineStr">
        <is>
          <t>128,439</t>
        </is>
      </c>
      <c r="L2" t="inlineStr">
        <is>
          <t>137,137</t>
        </is>
      </c>
      <c r="M2" t="inlineStr">
        <is>
          <t>146,991</t>
        </is>
      </c>
      <c r="N2" t="inlineStr">
        <is>
          <t>153,627</t>
        </is>
      </c>
      <c r="O2" t="inlineStr">
        <is>
          <t>144,416</t>
        </is>
      </c>
      <c r="P2" t="inlineStr">
        <is>
          <t>162,558</t>
        </is>
      </c>
      <c r="Q2" t="inlineStr">
        <is>
          <t>170,064</t>
        </is>
      </c>
      <c r="R2" t="inlineStr">
        <is>
          <t>162,412</t>
        </is>
      </c>
      <c r="S2" t="inlineStr">
        <is>
          <t>163,420</t>
        </is>
      </c>
      <c r="T2" t="inlineStr">
        <is>
          <t>164,196</t>
        </is>
      </c>
      <c r="U2" t="inlineStr">
        <is>
          <t>171,652</t>
        </is>
      </c>
      <c r="V2" t="inlineStr">
        <is>
          <t>177,089</t>
        </is>
      </c>
      <c r="W2" t="inlineStr">
        <is>
          <t>160,123</t>
        </is>
      </c>
      <c r="X2" t="inlineStr">
        <is>
          <t>172,455</t>
        </is>
      </c>
      <c r="Y2" t="inlineStr">
        <is>
          <t>146,277</t>
        </is>
      </c>
      <c r="Z2" t="inlineStr">
        <is>
          <t>118,308</t>
        </is>
      </c>
      <c r="AA2" t="inlineStr">
        <is>
          <t>128,954</t>
        </is>
      </c>
      <c r="AB2" t="inlineStr">
        <is>
          <t>136,264</t>
        </is>
      </c>
      <c r="AC2" t="inlineStr">
        <is>
          <t>134,252</t>
        </is>
      </c>
      <c r="AD2" t="inlineStr">
        <is>
          <t>146,917</t>
        </is>
      </c>
      <c r="AE2" t="inlineStr">
        <is>
          <t>144,077</t>
        </is>
      </c>
      <c r="AF2" t="inlineStr">
        <is>
          <t>149,558</t>
        </is>
      </c>
      <c r="AG2" t="inlineStr">
        <is>
          <t>151,800</t>
        </is>
      </c>
      <c r="AH2" t="inlineStr">
        <is>
          <t>156,776</t>
        </is>
      </c>
      <c r="AI2" t="inlineStr">
        <is>
          <t>160,338</t>
        </is>
      </c>
      <c r="AJ2" t="inlineStr">
        <is>
          <t>155,900</t>
        </is>
      </c>
      <c r="AK2" t="inlineStr">
        <is>
          <t>127,144</t>
        </is>
      </c>
      <c r="AL2" t="inlineStr">
        <is>
          <t>136,341</t>
        </is>
      </c>
    </row>
    <row r="3">
      <c r="A3" s="1" t="inlineStr">
        <is>
          <t>COGS</t>
        </is>
      </c>
      <c r="B3" t="inlineStr">
        <is>
          <t>44,435</t>
        </is>
      </c>
      <c r="C3" t="inlineStr">
        <is>
          <t>51,866</t>
        </is>
      </c>
      <c r="D3" t="inlineStr">
        <is>
          <t>58,495</t>
        </is>
      </c>
      <c r="E3" t="inlineStr">
        <is>
          <t>68,233</t>
        </is>
      </c>
      <c r="F3" t="inlineStr">
        <is>
          <t>72,616</t>
        </is>
      </c>
      <c r="G3" t="inlineStr">
        <is>
          <t>78,004</t>
        </is>
      </c>
      <c r="H3" t="inlineStr">
        <is>
          <t>70,371</t>
        </is>
      </c>
      <c r="I3" t="inlineStr">
        <is>
          <t>80,026</t>
        </is>
      </c>
      <c r="J3" t="inlineStr">
        <is>
          <t>88,364</t>
        </is>
      </c>
      <c r="K3" t="inlineStr">
        <is>
          <t>103,203</t>
        </is>
      </c>
      <c r="L3" t="inlineStr">
        <is>
          <t>110,595</t>
        </is>
      </c>
      <c r="M3" t="inlineStr">
        <is>
          <t>118,586</t>
        </is>
      </c>
      <c r="N3" t="inlineStr">
        <is>
          <t>118,619</t>
        </is>
      </c>
      <c r="O3" t="inlineStr">
        <is>
          <t>112,818</t>
        </is>
      </c>
      <c r="P3" t="inlineStr">
        <is>
          <t>126,725</t>
        </is>
      </c>
      <c r="Q3" t="inlineStr">
        <is>
          <t>135,639</t>
        </is>
      </c>
      <c r="R3" t="inlineStr">
        <is>
          <t>134,892</t>
        </is>
      </c>
      <c r="S3" t="inlineStr">
        <is>
          <t>125,137</t>
        </is>
      </c>
      <c r="T3" t="inlineStr">
        <is>
          <t>129,821</t>
        </is>
      </c>
      <c r="U3" t="inlineStr">
        <is>
          <t>135,856</t>
        </is>
      </c>
      <c r="V3" t="inlineStr">
        <is>
          <t>144,944</t>
        </is>
      </c>
      <c r="W3" t="inlineStr">
        <is>
          <t>148,869</t>
        </is>
      </c>
      <c r="X3" t="inlineStr">
        <is>
          <t>142,587</t>
        </is>
      </c>
      <c r="Y3" t="inlineStr">
        <is>
          <t>127,103</t>
        </is>
      </c>
      <c r="Z3" t="inlineStr">
        <is>
          <t>100,016</t>
        </is>
      </c>
      <c r="AA3" t="inlineStr">
        <is>
          <t>104,451</t>
        </is>
      </c>
      <c r="AB3" t="inlineStr">
        <is>
          <t>113,345</t>
        </is>
      </c>
      <c r="AC3" t="inlineStr">
        <is>
          <t>115,693</t>
        </is>
      </c>
      <c r="AD3" t="inlineStr">
        <is>
          <t>128,094</t>
        </is>
      </c>
      <c r="AE3" t="inlineStr">
        <is>
          <t>126,215</t>
        </is>
      </c>
      <c r="AF3" t="inlineStr">
        <is>
          <t>126,495</t>
        </is>
      </c>
      <c r="AG3" t="inlineStr">
        <is>
          <t>126,584</t>
        </is>
      </c>
      <c r="AH3" t="inlineStr">
        <is>
          <t>131,332</t>
        </is>
      </c>
      <c r="AI3" t="inlineStr">
        <is>
          <t>136,269</t>
        </is>
      </c>
      <c r="AJ3" t="inlineStr">
        <is>
          <t>134,693</t>
        </is>
      </c>
      <c r="AK3" t="inlineStr">
        <is>
          <t>112,752</t>
        </is>
      </c>
      <c r="AL3" t="inlineStr">
        <is>
          <t>114,651</t>
        </is>
      </c>
    </row>
    <row r="4">
      <c r="A4" s="1" t="inlineStr">
        <is>
          <t>Gross Profit</t>
        </is>
      </c>
      <c r="B4" t="inlineStr">
        <is>
          <t>8,339</t>
        </is>
      </c>
      <c r="C4" t="inlineStr">
        <is>
          <t>10,850</t>
        </is>
      </c>
      <c r="D4" t="inlineStr">
        <is>
          <t>13,148</t>
        </is>
      </c>
      <c r="E4" t="inlineStr">
        <is>
          <t>24,212</t>
        </is>
      </c>
      <c r="F4" t="inlineStr">
        <is>
          <t>23,530</t>
        </is>
      </c>
      <c r="G4" t="inlineStr">
        <is>
          <t>19,646</t>
        </is>
      </c>
      <c r="H4" t="inlineStr">
        <is>
          <t>17,915</t>
        </is>
      </c>
      <c r="I4" t="inlineStr">
        <is>
          <t>20,106</t>
        </is>
      </c>
      <c r="J4" t="inlineStr">
        <is>
          <t>20,157</t>
        </is>
      </c>
      <c r="K4" t="inlineStr">
        <is>
          <t>25,236</t>
        </is>
      </c>
      <c r="L4" t="inlineStr">
        <is>
          <t>26,542</t>
        </is>
      </c>
      <c r="M4" t="inlineStr">
        <is>
          <t>28,405</t>
        </is>
      </c>
      <c r="N4" t="inlineStr">
        <is>
          <t>35,008</t>
        </is>
      </c>
      <c r="O4" t="inlineStr">
        <is>
          <t>31,598</t>
        </is>
      </c>
      <c r="P4" t="inlineStr">
        <is>
          <t>35,833</t>
        </is>
      </c>
      <c r="Q4" t="inlineStr">
        <is>
          <t>34,425</t>
        </is>
      </c>
      <c r="R4" t="inlineStr">
        <is>
          <t>27,520</t>
        </is>
      </c>
      <c r="S4" t="inlineStr">
        <is>
          <t>38,283</t>
        </is>
      </c>
      <c r="T4" t="inlineStr">
        <is>
          <t>34,375</t>
        </is>
      </c>
      <c r="U4" t="inlineStr">
        <is>
          <t>35,796</t>
        </is>
      </c>
      <c r="V4" t="inlineStr">
        <is>
          <t>32,145</t>
        </is>
      </c>
      <c r="W4" t="inlineStr">
        <is>
          <t>11,254</t>
        </is>
      </c>
      <c r="X4" t="inlineStr">
        <is>
          <t>29,868</t>
        </is>
      </c>
      <c r="Y4" t="inlineStr">
        <is>
          <t>19,174</t>
        </is>
      </c>
      <c r="Z4" t="inlineStr">
        <is>
          <t>18,292</t>
        </is>
      </c>
      <c r="AA4" t="inlineStr">
        <is>
          <t>24,503</t>
        </is>
      </c>
      <c r="AB4" t="inlineStr">
        <is>
          <t>22,919</t>
        </is>
      </c>
      <c r="AC4" t="inlineStr">
        <is>
          <t>18,559</t>
        </is>
      </c>
      <c r="AD4" t="inlineStr">
        <is>
          <t>18,823</t>
        </is>
      </c>
      <c r="AE4" t="inlineStr">
        <is>
          <t>17,862</t>
        </is>
      </c>
      <c r="AF4" t="inlineStr">
        <is>
          <t>23,063</t>
        </is>
      </c>
      <c r="AG4" t="inlineStr">
        <is>
          <t>25,216</t>
        </is>
      </c>
      <c r="AH4" t="inlineStr">
        <is>
          <t>25,444</t>
        </is>
      </c>
      <c r="AI4" t="inlineStr">
        <is>
          <t>24,069</t>
        </is>
      </c>
      <c r="AJ4" t="inlineStr">
        <is>
          <t>21,207</t>
        </is>
      </c>
      <c r="AK4" t="inlineStr">
        <is>
          <t>14,392</t>
        </is>
      </c>
      <c r="AL4" t="inlineStr">
        <is>
          <t>21,690</t>
        </is>
      </c>
    </row>
    <row r="5">
      <c r="A5" s="1" t="inlineStr">
        <is>
          <t>Gross Profit Ratio</t>
        </is>
      </c>
      <c r="B5" t="inlineStr">
        <is>
          <t>15.80%</t>
        </is>
      </c>
      <c r="C5" t="inlineStr">
        <is>
          <t>17.30%</t>
        </is>
      </c>
      <c r="D5" t="inlineStr">
        <is>
          <t>18.35%</t>
        </is>
      </c>
      <c r="E5" t="inlineStr">
        <is>
          <t>26.19%</t>
        </is>
      </c>
      <c r="F5" t="inlineStr">
        <is>
          <t>24.47%</t>
        </is>
      </c>
      <c r="G5" t="inlineStr">
        <is>
          <t>20.12%</t>
        </is>
      </c>
      <c r="H5" t="inlineStr">
        <is>
          <t>20.29%</t>
        </is>
      </c>
      <c r="I5" t="inlineStr">
        <is>
          <t>20.08%</t>
        </is>
      </c>
      <c r="J5" t="inlineStr">
        <is>
          <t>18.57%</t>
        </is>
      </c>
      <c r="K5" t="inlineStr">
        <is>
          <t>19.65%</t>
        </is>
      </c>
      <c r="L5" t="inlineStr">
        <is>
          <t>19.35%</t>
        </is>
      </c>
      <c r="M5" t="inlineStr">
        <is>
          <t>19.32%</t>
        </is>
      </c>
      <c r="N5" t="inlineStr">
        <is>
          <t>22.79%</t>
        </is>
      </c>
      <c r="O5" t="inlineStr">
        <is>
          <t>21.88%</t>
        </is>
      </c>
      <c r="P5" t="inlineStr">
        <is>
          <t>22.04%</t>
        </is>
      </c>
      <c r="Q5" t="inlineStr">
        <is>
          <t>20.24%</t>
        </is>
      </c>
      <c r="R5" t="inlineStr">
        <is>
          <t>16.94%</t>
        </is>
      </c>
      <c r="S5" t="inlineStr">
        <is>
          <t>23.43%</t>
        </is>
      </c>
      <c r="T5" t="inlineStr">
        <is>
          <t>20.94%</t>
        </is>
      </c>
      <c r="U5" t="inlineStr">
        <is>
          <t>20.85%</t>
        </is>
      </c>
      <c r="V5" t="inlineStr">
        <is>
          <t>18.15%</t>
        </is>
      </c>
      <c r="W5" t="inlineStr">
        <is>
          <t>7.03%</t>
        </is>
      </c>
      <c r="X5" t="inlineStr">
        <is>
          <t>17.32%</t>
        </is>
      </c>
      <c r="Y5" t="inlineStr">
        <is>
          <t>13.11%</t>
        </is>
      </c>
      <c r="Z5" t="inlineStr">
        <is>
          <t>15.46%</t>
        </is>
      </c>
      <c r="AA5" t="inlineStr">
        <is>
          <t>19.00%</t>
        </is>
      </c>
      <c r="AB5" t="inlineStr">
        <is>
          <t>16.82%</t>
        </is>
      </c>
      <c r="AC5" t="inlineStr">
        <is>
          <t>13.82%</t>
        </is>
      </c>
      <c r="AD5" t="inlineStr">
        <is>
          <t>12.81%</t>
        </is>
      </c>
      <c r="AE5" t="inlineStr">
        <is>
          <t>12.40%</t>
        </is>
      </c>
      <c r="AF5" t="inlineStr">
        <is>
          <t>15.42%</t>
        </is>
      </c>
      <c r="AG5" t="inlineStr">
        <is>
          <t>16.61%</t>
        </is>
      </c>
      <c r="AH5" t="inlineStr">
        <is>
          <t>16.23%</t>
        </is>
      </c>
      <c r="AI5" t="inlineStr">
        <is>
          <t>15.01%</t>
        </is>
      </c>
      <c r="AJ5" t="inlineStr">
        <is>
          <t>13.60%</t>
        </is>
      </c>
      <c r="AK5" t="inlineStr">
        <is>
          <t>11.32%</t>
        </is>
      </c>
      <c r="AL5" t="inlineStr">
        <is>
          <t>15.91%</t>
        </is>
      </c>
    </row>
    <row r="6">
      <c r="A6" s="1" t="inlineStr">
        <is>
          <t>Operating Expenses</t>
        </is>
      </c>
      <c r="B6" t="inlineStr">
        <is>
          <t>5,609</t>
        </is>
      </c>
      <c r="C6" t="inlineStr">
        <is>
          <t>6,793</t>
        </is>
      </c>
      <c r="D6" t="inlineStr">
        <is>
          <t>6,947</t>
        </is>
      </c>
      <c r="E6" t="inlineStr">
        <is>
          <t>10,765</t>
        </is>
      </c>
      <c r="F6" t="inlineStr">
        <is>
          <t>9,550</t>
        </is>
      </c>
      <c r="G6" t="inlineStr">
        <is>
          <t>9,106</t>
        </is>
      </c>
      <c r="H6" t="inlineStr">
        <is>
          <t>11,931</t>
        </is>
      </c>
      <c r="I6" t="inlineStr">
        <is>
          <t>12,985</t>
        </is>
      </c>
      <c r="J6" t="inlineStr">
        <is>
          <t>9,555</t>
        </is>
      </c>
      <c r="K6" t="inlineStr">
        <is>
          <t>10,041</t>
        </is>
      </c>
      <c r="L6" t="inlineStr">
        <is>
          <t>12,544</t>
        </is>
      </c>
      <c r="M6" t="inlineStr">
        <is>
          <t>13,500</t>
        </is>
      </c>
      <c r="N6" t="inlineStr">
        <is>
          <t>14,727</t>
        </is>
      </c>
      <c r="O6" t="inlineStr">
        <is>
          <t>16,205</t>
        </is>
      </c>
      <c r="P6" t="inlineStr">
        <is>
          <t>18,802</t>
        </is>
      </c>
      <c r="Q6" t="inlineStr">
        <is>
          <t>19,292</t>
        </is>
      </c>
      <c r="R6" t="inlineStr">
        <is>
          <t>35,088</t>
        </is>
      </c>
      <c r="S6" t="inlineStr">
        <is>
          <t>28,426</t>
        </is>
      </c>
      <c r="T6" t="inlineStr">
        <is>
          <t>26,259</t>
        </is>
      </c>
      <c r="U6" t="inlineStr">
        <is>
          <t>25,115</t>
        </is>
      </c>
      <c r="V6" t="inlineStr">
        <is>
          <t>24,652</t>
        </is>
      </c>
      <c r="W6" t="inlineStr">
        <is>
          <t>19,180</t>
        </is>
      </c>
      <c r="X6" t="inlineStr">
        <is>
          <t>21,169</t>
        </is>
      </c>
      <c r="Y6" t="inlineStr">
        <is>
          <t>21,430</t>
        </is>
      </c>
      <c r="Z6" t="inlineStr">
        <is>
          <t>13,258</t>
        </is>
      </c>
      <c r="AA6" t="inlineStr">
        <is>
          <t>11,909</t>
        </is>
      </c>
      <c r="AB6" t="inlineStr">
        <is>
          <t>11,578</t>
        </is>
      </c>
      <c r="AC6" t="inlineStr">
        <is>
          <t>12,268</t>
        </is>
      </c>
      <c r="AD6" t="inlineStr">
        <is>
          <t>13,384</t>
        </is>
      </c>
      <c r="AE6" t="inlineStr">
        <is>
          <t>14,422</t>
        </is>
      </c>
      <c r="AF6" t="inlineStr">
        <is>
          <t>15,416</t>
        </is>
      </c>
      <c r="AG6" t="inlineStr">
        <is>
          <t>21,100</t>
        </is>
      </c>
      <c r="AH6" t="inlineStr">
        <is>
          <t>20,631</t>
        </is>
      </c>
      <c r="AI6" t="inlineStr">
        <is>
          <t>20,866</t>
        </is>
      </c>
      <c r="AJ6" t="inlineStr">
        <is>
          <t>20,633</t>
        </is>
      </c>
      <c r="AK6" t="inlineStr">
        <is>
          <t>10,193</t>
        </is>
      </c>
      <c r="AL6" t="inlineStr">
        <is>
          <t>17,167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  <c r="AJ7" t="inlineStr">
        <is>
          <t>- -</t>
        </is>
      </c>
      <c r="AK7" t="inlineStr">
        <is>
          <t>- -</t>
        </is>
      </c>
      <c r="AL7" t="inlineStr">
        <is>
          <t>- -</t>
        </is>
      </c>
    </row>
    <row r="8">
      <c r="A8" s="1" t="inlineStr">
        <is>
          <t>Selling, G&amp;A Exp.</t>
        </is>
      </c>
      <c r="B8" t="inlineStr">
        <is>
          <t>3,217</t>
        </is>
      </c>
      <c r="C8" t="inlineStr">
        <is>
          <t>3,834</t>
        </is>
      </c>
      <c r="D8" t="inlineStr">
        <is>
          <t>3,780</t>
        </is>
      </c>
      <c r="E8" t="inlineStr">
        <is>
          <t>8,307</t>
        </is>
      </c>
      <c r="F8" t="inlineStr">
        <is>
          <t>5,321</t>
        </is>
      </c>
      <c r="G8" t="inlineStr">
        <is>
          <t>5,921</t>
        </is>
      </c>
      <c r="H8" t="inlineStr">
        <is>
          <t>6,153</t>
        </is>
      </c>
      <c r="I8" t="inlineStr">
        <is>
          <t>6,230</t>
        </is>
      </c>
      <c r="J8" t="inlineStr">
        <is>
          <t>6,491</t>
        </is>
      </c>
      <c r="K8" t="inlineStr">
        <is>
          <t>5,131</t>
        </is>
      </c>
      <c r="L8" t="inlineStr">
        <is>
          <t>6,044</t>
        </is>
      </c>
      <c r="M8" t="inlineStr">
        <is>
          <t>6,625</t>
        </is>
      </c>
      <c r="N8" t="inlineStr">
        <is>
          <t>7,082</t>
        </is>
      </c>
      <c r="O8" t="inlineStr">
        <is>
          <t>7,616</t>
        </is>
      </c>
      <c r="P8" t="inlineStr">
        <is>
          <t>9,548</t>
        </is>
      </c>
      <c r="Q8" t="inlineStr">
        <is>
          <t>9,884</t>
        </is>
      </c>
      <c r="R8" t="inlineStr">
        <is>
          <t>13,602</t>
        </is>
      </c>
      <c r="S8" t="inlineStr">
        <is>
          <t>28,426</t>
        </is>
      </c>
      <c r="T8" t="inlineStr">
        <is>
          <t>17,480</t>
        </is>
      </c>
      <c r="U8" t="inlineStr">
        <is>
          <t>25,115</t>
        </is>
      </c>
      <c r="V8" t="inlineStr">
        <is>
          <t>24,652</t>
        </is>
      </c>
      <c r="W8" t="inlineStr">
        <is>
          <t>19,180</t>
        </is>
      </c>
      <c r="X8" t="inlineStr">
        <is>
          <t>21,169</t>
        </is>
      </c>
      <c r="Y8" t="inlineStr">
        <is>
          <t>21,430</t>
        </is>
      </c>
      <c r="Z8" t="inlineStr">
        <is>
          <t>13,258</t>
        </is>
      </c>
      <c r="AA8" t="inlineStr">
        <is>
          <t>11,909</t>
        </is>
      </c>
      <c r="AB8" t="inlineStr">
        <is>
          <t>11,578</t>
        </is>
      </c>
      <c r="AC8" t="inlineStr">
        <is>
          <t>12,182</t>
        </is>
      </c>
      <c r="AD8" t="inlineStr">
        <is>
          <t>13,176</t>
        </is>
      </c>
      <c r="AE8" t="inlineStr">
        <is>
          <t>14,117</t>
        </is>
      </c>
      <c r="AF8" t="inlineStr">
        <is>
          <t>14,999</t>
        </is>
      </c>
      <c r="AG8" t="inlineStr">
        <is>
          <t>12,196</t>
        </is>
      </c>
      <c r="AH8" t="inlineStr">
        <is>
          <t>11,527</t>
        </is>
      </c>
      <c r="AI8" t="inlineStr">
        <is>
          <t>11,403</t>
        </is>
      </c>
      <c r="AJ8" t="inlineStr">
        <is>
          <t>11,161</t>
        </is>
      </c>
      <c r="AK8" t="inlineStr">
        <is>
          <t>10,193</t>
        </is>
      </c>
      <c r="AL8" t="inlineStr">
        <is>
          <t>11,915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5,131</t>
        </is>
      </c>
      <c r="L9" t="inlineStr">
        <is>
          <t>6,044</t>
        </is>
      </c>
      <c r="M9" t="inlineStr">
        <is>
          <t>6,625</t>
        </is>
      </c>
      <c r="N9" t="inlineStr">
        <is>
          <t>7,082</t>
        </is>
      </c>
      <c r="O9" t="inlineStr">
        <is>
          <t>7,616</t>
        </is>
      </c>
      <c r="P9" t="inlineStr">
        <is>
          <t>9,548</t>
        </is>
      </c>
      <c r="Q9" t="inlineStr">
        <is>
          <t>9,884</t>
        </is>
      </c>
      <c r="R9" t="inlineStr">
        <is>
          <t>13,602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  <c r="AH9" t="inlineStr">
        <is>
          <t>11,527</t>
        </is>
      </c>
      <c r="AI9" t="inlineStr">
        <is>
          <t>- -</t>
        </is>
      </c>
      <c r="AJ9" t="inlineStr">
        <is>
          <t>- -</t>
        </is>
      </c>
      <c r="AK9" t="inlineStr">
        <is>
          <t>- -</t>
        </is>
      </c>
      <c r="AL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</row>
    <row r="11">
      <c r="A11" s="1" t="inlineStr">
        <is>
          <t>Other Expenses</t>
        </is>
      </c>
      <c r="B11" t="inlineStr">
        <is>
          <t>2,393</t>
        </is>
      </c>
      <c r="C11" t="inlineStr">
        <is>
          <t>2,960</t>
        </is>
      </c>
      <c r="D11" t="inlineStr">
        <is>
          <t>3,167</t>
        </is>
      </c>
      <c r="E11" t="inlineStr">
        <is>
          <t>2,458</t>
        </is>
      </c>
      <c r="F11" t="inlineStr">
        <is>
          <t>4,229</t>
        </is>
      </c>
      <c r="G11" t="inlineStr">
        <is>
          <t>3,185</t>
        </is>
      </c>
      <c r="H11" t="inlineStr">
        <is>
          <t>5,778</t>
        </is>
      </c>
      <c r="I11" t="inlineStr">
        <is>
          <t>6,756</t>
        </is>
      </c>
      <c r="J11" t="inlineStr">
        <is>
          <t>3,064</t>
        </is>
      </c>
      <c r="K11" t="inlineStr">
        <is>
          <t>4,910</t>
        </is>
      </c>
      <c r="L11" t="inlineStr">
        <is>
          <t>6,500</t>
        </is>
      </c>
      <c r="M11" t="inlineStr">
        <is>
          <t>6,875</t>
        </is>
      </c>
      <c r="N11" t="inlineStr">
        <is>
          <t>7,645</t>
        </is>
      </c>
      <c r="O11" t="inlineStr">
        <is>
          <t>8,589</t>
        </is>
      </c>
      <c r="P11" t="inlineStr">
        <is>
          <t>9,254</t>
        </is>
      </c>
      <c r="Q11" t="inlineStr">
        <is>
          <t>9,408</t>
        </is>
      </c>
      <c r="R11" t="inlineStr">
        <is>
          <t>21,486</t>
        </is>
      </c>
      <c r="S11" t="inlineStr">
        <is>
          <t>- -</t>
        </is>
      </c>
      <c r="T11" t="inlineStr">
        <is>
          <t>8,779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- -</t>
        </is>
      </c>
      <c r="AB11" t="inlineStr">
        <is>
          <t>- -</t>
        </is>
      </c>
      <c r="AC11" t="inlineStr">
        <is>
          <t>86</t>
        </is>
      </c>
      <c r="AD11" t="inlineStr">
        <is>
          <t>208</t>
        </is>
      </c>
      <c r="AE11" t="inlineStr">
        <is>
          <t>305</t>
        </is>
      </c>
      <c r="AF11" t="inlineStr">
        <is>
          <t>417</t>
        </is>
      </c>
      <c r="AG11" t="inlineStr">
        <is>
          <t>8,904</t>
        </is>
      </c>
      <c r="AH11" t="inlineStr">
        <is>
          <t>9,104</t>
        </is>
      </c>
      <c r="AI11" t="inlineStr">
        <is>
          <t>9,463</t>
        </is>
      </c>
      <c r="AJ11" t="inlineStr">
        <is>
          <t>9,472</t>
        </is>
      </c>
      <c r="AK11" t="inlineStr">
        <is>
          <t>- -</t>
        </is>
      </c>
      <c r="AL11" t="inlineStr">
        <is>
          <t>5,252</t>
        </is>
      </c>
    </row>
    <row r="12">
      <c r="A12" s="1" t="inlineStr">
        <is>
          <t>COGS and Expenses</t>
        </is>
      </c>
      <c r="B12" t="inlineStr">
        <is>
          <t>50,045</t>
        </is>
      </c>
      <c r="C12" t="inlineStr">
        <is>
          <t>58,659</t>
        </is>
      </c>
      <c r="D12" t="inlineStr">
        <is>
          <t>65,442</t>
        </is>
      </c>
      <c r="E12" t="inlineStr">
        <is>
          <t>78,998</t>
        </is>
      </c>
      <c r="F12" t="inlineStr">
        <is>
          <t>82,166</t>
        </is>
      </c>
      <c r="G12" t="inlineStr">
        <is>
          <t>87,110</t>
        </is>
      </c>
      <c r="H12" t="inlineStr">
        <is>
          <t>82,302</t>
        </is>
      </c>
      <c r="I12" t="inlineStr">
        <is>
          <t>93,011</t>
        </is>
      </c>
      <c r="J12" t="inlineStr">
        <is>
          <t>97,919</t>
        </is>
      </c>
      <c r="K12" t="inlineStr">
        <is>
          <t>113,244</t>
        </is>
      </c>
      <c r="L12" t="inlineStr">
        <is>
          <t>123,139</t>
        </is>
      </c>
      <c r="M12" t="inlineStr">
        <is>
          <t>132,086</t>
        </is>
      </c>
      <c r="N12" t="inlineStr">
        <is>
          <t>133,346</t>
        </is>
      </c>
      <c r="O12" t="inlineStr">
        <is>
          <t>129,023</t>
        </is>
      </c>
      <c r="P12" t="inlineStr">
        <is>
          <t>145,527</t>
        </is>
      </c>
      <c r="Q12" t="inlineStr">
        <is>
          <t>154,931</t>
        </is>
      </c>
      <c r="R12" t="inlineStr">
        <is>
          <t>169,980</t>
        </is>
      </c>
      <c r="S12" t="inlineStr">
        <is>
          <t>153,563</t>
        </is>
      </c>
      <c r="T12" t="inlineStr">
        <is>
          <t>156,080</t>
        </is>
      </c>
      <c r="U12" t="inlineStr">
        <is>
          <t>160,971</t>
        </is>
      </c>
      <c r="V12" t="inlineStr">
        <is>
          <t>169,596</t>
        </is>
      </c>
      <c r="W12" t="inlineStr">
        <is>
          <t>168,049</t>
        </is>
      </c>
      <c r="X12" t="inlineStr">
        <is>
          <t>163,756</t>
        </is>
      </c>
      <c r="Y12" t="inlineStr">
        <is>
          <t>148,533</t>
        </is>
      </c>
      <c r="Z12" t="inlineStr">
        <is>
          <t>113,274</t>
        </is>
      </c>
      <c r="AA12" t="inlineStr">
        <is>
          <t>116,360</t>
        </is>
      </c>
      <c r="AB12" t="inlineStr">
        <is>
          <t>124,923</t>
        </is>
      </c>
      <c r="AC12" t="inlineStr">
        <is>
          <t>127,961</t>
        </is>
      </c>
      <c r="AD12" t="inlineStr">
        <is>
          <t>141,478</t>
        </is>
      </c>
      <c r="AE12" t="inlineStr">
        <is>
          <t>140,637</t>
        </is>
      </c>
      <c r="AF12" t="inlineStr">
        <is>
          <t>141,911</t>
        </is>
      </c>
      <c r="AG12" t="inlineStr">
        <is>
          <t>147,684</t>
        </is>
      </c>
      <c r="AH12" t="inlineStr">
        <is>
          <t>151,963</t>
        </is>
      </c>
      <c r="AI12" t="inlineStr">
        <is>
          <t>157,135</t>
        </is>
      </c>
      <c r="AJ12" t="inlineStr">
        <is>
          <t>155,326</t>
        </is>
      </c>
      <c r="AK12" t="inlineStr">
        <is>
          <t>122,945</t>
        </is>
      </c>
      <c r="AL12" t="inlineStr">
        <is>
          <t>126,566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665</t>
        </is>
      </c>
      <c r="L13" t="inlineStr">
        <is>
          <t>800</t>
        </is>
      </c>
      <c r="M13" t="inlineStr">
        <is>
          <t>841</t>
        </is>
      </c>
      <c r="N13" t="inlineStr">
        <is>
          <t>1,116</t>
        </is>
      </c>
      <c r="O13" t="inlineStr">
        <is>
          <t>1,331</t>
        </is>
      </c>
      <c r="P13" t="inlineStr">
        <is>
          <t>1,428</t>
        </is>
      </c>
      <c r="Q13" t="inlineStr">
        <is>
          <t>1,488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1,161</t>
        </is>
      </c>
      <c r="Y13" t="inlineStr">
        <is>
          <t>- -</t>
        </is>
      </c>
      <c r="Z13" t="inlineStr">
        <is>
          <t>5,840</t>
        </is>
      </c>
      <c r="AA13" t="inlineStr">
        <is>
          <t>348</t>
        </is>
      </c>
      <c r="AB13" t="inlineStr">
        <is>
          <t>471</t>
        </is>
      </c>
      <c r="AC13" t="inlineStr">
        <is>
          <t>342</t>
        </is>
      </c>
      <c r="AD13" t="inlineStr">
        <is>
          <t>213</t>
        </is>
      </c>
      <c r="AE13" t="inlineStr">
        <is>
          <t>340</t>
        </is>
      </c>
      <c r="AF13" t="inlineStr">
        <is>
          <t>312</t>
        </is>
      </c>
      <c r="AG13" t="inlineStr">
        <is>
          <t>294</t>
        </is>
      </c>
      <c r="AH13" t="inlineStr">
        <is>
          <t>461</t>
        </is>
      </c>
      <c r="AI13" t="inlineStr">
        <is>
          <t>700</t>
        </is>
      </c>
      <c r="AJ13" t="inlineStr">
        <is>
          <t>809</t>
        </is>
      </c>
      <c r="AK13" t="inlineStr">
        <is>
          <t>450</t>
        </is>
      </c>
      <c r="AL13" t="inlineStr">
        <is>
          <t>261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721</t>
        </is>
      </c>
      <c r="L14" t="inlineStr">
        <is>
          <t>622</t>
        </is>
      </c>
      <c r="M14" t="inlineStr">
        <is>
          <t>695</t>
        </is>
      </c>
      <c r="N14" t="inlineStr">
        <is>
          <t>788</t>
        </is>
      </c>
      <c r="O14" t="inlineStr">
        <is>
          <t>829</t>
        </is>
      </c>
      <c r="P14" t="inlineStr">
        <is>
          <t>1,397</t>
        </is>
      </c>
      <c r="Q14" t="inlineStr">
        <is>
          <t>1,383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10,927</t>
        </is>
      </c>
      <c r="Y14" t="inlineStr">
        <is>
          <t>10,437</t>
        </is>
      </c>
      <c r="Z14" t="inlineStr">
        <is>
          <t>6,828</t>
        </is>
      </c>
      <c r="AA14" t="inlineStr">
        <is>
          <t>6,152</t>
        </is>
      </c>
      <c r="AB14" t="inlineStr">
        <is>
          <t>4,431</t>
        </is>
      </c>
      <c r="AC14" t="inlineStr">
        <is>
          <t>713</t>
        </is>
      </c>
      <c r="AD14" t="inlineStr">
        <is>
          <t>829</t>
        </is>
      </c>
      <c r="AE14" t="inlineStr">
        <is>
          <t>797</t>
        </is>
      </c>
      <c r="AF14" t="inlineStr">
        <is>
          <t>773</t>
        </is>
      </c>
      <c r="AG14" t="inlineStr">
        <is>
          <t>9,798</t>
        </is>
      </c>
      <c r="AH14" t="inlineStr">
        <is>
          <t>10,237</t>
        </is>
      </c>
      <c r="AI14" t="inlineStr">
        <is>
          <t>10,691</t>
        </is>
      </c>
      <c r="AJ14" t="inlineStr">
        <is>
          <t>10,521</t>
        </is>
      </c>
      <c r="AK14" t="inlineStr">
        <is>
          <t>10,256</t>
        </is>
      </c>
      <c r="AL14" t="inlineStr">
        <is>
          <t>7,055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2,458</t>
        </is>
      </c>
      <c r="F15" t="inlineStr">
        <is>
          <t>4,229</t>
        </is>
      </c>
      <c r="G15" t="inlineStr">
        <is>
          <t>3,185</t>
        </is>
      </c>
      <c r="H15" t="inlineStr">
        <is>
          <t>5,778</t>
        </is>
      </c>
      <c r="I15" t="inlineStr">
        <is>
          <t>6,756</t>
        </is>
      </c>
      <c r="J15" t="inlineStr">
        <is>
          <t>3,064</t>
        </is>
      </c>
      <c r="K15" t="inlineStr">
        <is>
          <t>9,336</t>
        </is>
      </c>
      <c r="L15" t="inlineStr">
        <is>
          <t>11,719</t>
        </is>
      </c>
      <c r="M15" t="inlineStr">
        <is>
          <t>12,791</t>
        </is>
      </c>
      <c r="N15" t="inlineStr">
        <is>
          <t>13,583</t>
        </is>
      </c>
      <c r="O15" t="inlineStr">
        <is>
          <t>14,329</t>
        </is>
      </c>
      <c r="P15" t="inlineStr">
        <is>
          <t>15,193</t>
        </is>
      </c>
      <c r="Q15" t="inlineStr">
        <is>
          <t>14,849</t>
        </is>
      </c>
      <c r="R15" t="inlineStr">
        <is>
          <t>19,750</t>
        </is>
      </c>
      <c r="S15" t="inlineStr">
        <is>
          <t>15,177</t>
        </is>
      </c>
      <c r="T15" t="inlineStr">
        <is>
          <t>14,297</t>
        </is>
      </c>
      <c r="U15" t="inlineStr">
        <is>
          <t>13,052</t>
        </is>
      </c>
      <c r="V15" t="inlineStr">
        <is>
          <t>6,722</t>
        </is>
      </c>
      <c r="W15" t="inlineStr">
        <is>
          <t>16,519</t>
        </is>
      </c>
      <c r="X15" t="inlineStr">
        <is>
          <t>- -</t>
        </is>
      </c>
      <c r="Y15" t="inlineStr">
        <is>
          <t>12,925</t>
        </is>
      </c>
      <c r="Z15" t="inlineStr">
        <is>
          <t>6,931</t>
        </is>
      </c>
      <c r="AA15" t="inlineStr">
        <is>
          <t>5,584</t>
        </is>
      </c>
      <c r="AB15" t="inlineStr">
        <is>
          <t>4,256</t>
        </is>
      </c>
      <c r="AC15" t="inlineStr">
        <is>
          <t>5,204</t>
        </is>
      </c>
      <c r="AD15" t="inlineStr">
        <is>
          <t>6,456</t>
        </is>
      </c>
      <c r="AE15" t="inlineStr">
        <is>
          <t>7,423</t>
        </is>
      </c>
      <c r="AF15" t="inlineStr">
        <is>
          <t>7,966</t>
        </is>
      </c>
      <c r="AG15" t="inlineStr">
        <is>
          <t>8,717</t>
        </is>
      </c>
      <c r="AH15" t="inlineStr">
        <is>
          <t>8,453</t>
        </is>
      </c>
      <c r="AI15" t="inlineStr">
        <is>
          <t>8,308</t>
        </is>
      </c>
      <c r="AJ15" t="inlineStr">
        <is>
          <t>8,490</t>
        </is>
      </c>
      <c r="AK15" t="inlineStr">
        <is>
          <t>7,457</t>
        </is>
      </c>
      <c r="AL15" t="inlineStr">
        <is>
          <t>5,960</t>
        </is>
      </c>
    </row>
    <row r="16">
      <c r="A16" s="1" t="inlineStr">
        <is>
          <t>EBITDA</t>
        </is>
      </c>
      <c r="B16" t="inlineStr">
        <is>
          <t>3,619</t>
        </is>
      </c>
      <c r="C16" t="inlineStr">
        <is>
          <t>5,059</t>
        </is>
      </c>
      <c r="D16" t="inlineStr">
        <is>
          <t>7,351</t>
        </is>
      </c>
      <c r="E16" t="inlineStr">
        <is>
          <t>10,757</t>
        </is>
      </c>
      <c r="F16" t="inlineStr">
        <is>
          <t>10,176</t>
        </is>
      </c>
      <c r="G16" t="inlineStr">
        <is>
          <t>4,575</t>
        </is>
      </c>
      <c r="H16" t="inlineStr">
        <is>
          <t>3,125</t>
        </is>
      </c>
      <c r="I16" t="inlineStr">
        <is>
          <t>(335)</t>
        </is>
      </c>
      <c r="J16" t="inlineStr">
        <is>
          <t>6,943</t>
        </is>
      </c>
      <c r="K16" t="inlineStr">
        <is>
          <t>18,694</t>
        </is>
      </c>
      <c r="L16" t="inlineStr">
        <is>
          <t>18,859</t>
        </is>
      </c>
      <c r="M16" t="inlineStr">
        <is>
          <t>20,098</t>
        </is>
      </c>
      <c r="N16" t="inlineStr">
        <is>
          <t>25,032</t>
        </is>
      </c>
      <c r="O16" t="inlineStr">
        <is>
          <t>40,405</t>
        </is>
      </c>
      <c r="P16" t="inlineStr">
        <is>
          <t>27,497</t>
        </is>
      </c>
      <c r="Q16" t="inlineStr">
        <is>
          <t>22,404</t>
        </is>
      </c>
      <c r="R16" t="inlineStr">
        <is>
          <t>12,146</t>
        </is>
      </c>
      <c r="S16" t="inlineStr">
        <is>
          <t>14,499</t>
        </is>
      </c>
      <c r="T16" t="inlineStr">
        <is>
          <t>14,927</t>
        </is>
      </c>
      <c r="U16" t="inlineStr">
        <is>
          <t>17,476</t>
        </is>
      </c>
      <c r="V16" t="inlineStr">
        <is>
          <t>8,234</t>
        </is>
      </c>
      <c r="W16" t="inlineStr">
        <is>
          <t>1,260</t>
        </is>
      </c>
      <c r="X16" t="inlineStr">
        <is>
          <t>6,910</t>
        </is>
      </c>
      <c r="Y16" t="inlineStr">
        <is>
          <t>8,753</t>
        </is>
      </c>
      <c r="Z16" t="inlineStr">
        <is>
          <t>16,545</t>
        </is>
      </c>
      <c r="AA16" t="inlineStr">
        <is>
          <t>18,889</t>
        </is>
      </c>
      <c r="AB16" t="inlineStr">
        <is>
          <t>17,359</t>
        </is>
      </c>
      <c r="AC16" t="inlineStr">
        <is>
          <t>13,638</t>
        </is>
      </c>
      <c r="AD16" t="inlineStr">
        <is>
          <t>14,293</t>
        </is>
      </c>
      <c r="AE16" t="inlineStr">
        <is>
          <t>12,563</t>
        </is>
      </c>
      <c r="AF16" t="inlineStr">
        <is>
          <t>18,993</t>
        </is>
      </c>
      <c r="AG16" t="inlineStr">
        <is>
          <t>25,300</t>
        </is>
      </c>
      <c r="AH16" t="inlineStr">
        <is>
          <t>26,812</t>
        </is>
      </c>
      <c r="AI16" t="inlineStr">
        <is>
          <t>23,326</t>
        </is>
      </c>
      <c r="AJ16" t="inlineStr">
        <is>
          <t>18,334</t>
        </is>
      </c>
      <c r="AK16" t="inlineStr">
        <is>
          <t>16,594</t>
        </is>
      </c>
      <c r="AL16" t="inlineStr">
        <is>
          <t>30,822</t>
        </is>
      </c>
    </row>
    <row r="17">
      <c r="A17" s="1" t="inlineStr">
        <is>
          <t>EBITDA ratio</t>
        </is>
      </c>
      <c r="B17" t="inlineStr">
        <is>
          <t>6.86%</t>
        </is>
      </c>
      <c r="C17" t="inlineStr">
        <is>
          <t>8.07%</t>
        </is>
      </c>
      <c r="D17" t="inlineStr">
        <is>
          <t>10.26%</t>
        </is>
      </c>
      <c r="E17" t="inlineStr">
        <is>
          <t>11.64%</t>
        </is>
      </c>
      <c r="F17" t="inlineStr">
        <is>
          <t>10.58%</t>
        </is>
      </c>
      <c r="G17" t="inlineStr">
        <is>
          <t>4.69%</t>
        </is>
      </c>
      <c r="H17" t="inlineStr">
        <is>
          <t>3.54%</t>
        </is>
      </c>
      <c r="I17" t="inlineStr">
        <is>
          <t>(0.33)%</t>
        </is>
      </c>
      <c r="J17" t="inlineStr">
        <is>
          <t>6.40%</t>
        </is>
      </c>
      <c r="K17" t="inlineStr">
        <is>
          <t>14.55%</t>
        </is>
      </c>
      <c r="L17" t="inlineStr">
        <is>
          <t>13.75%</t>
        </is>
      </c>
      <c r="M17" t="inlineStr">
        <is>
          <t>13.67%</t>
        </is>
      </c>
      <c r="N17" t="inlineStr">
        <is>
          <t>16.29%</t>
        </is>
      </c>
      <c r="O17" t="inlineStr">
        <is>
          <t>27.98%</t>
        </is>
      </c>
      <c r="P17" t="inlineStr">
        <is>
          <t>16.92%</t>
        </is>
      </c>
      <c r="Q17" t="inlineStr">
        <is>
          <t>13.17%</t>
        </is>
      </c>
      <c r="R17" t="inlineStr">
        <is>
          <t>7.48%</t>
        </is>
      </c>
      <c r="S17" t="inlineStr">
        <is>
          <t>8.87%</t>
        </is>
      </c>
      <c r="T17" t="inlineStr">
        <is>
          <t>9.09%</t>
        </is>
      </c>
      <c r="U17" t="inlineStr">
        <is>
          <t>10.18%</t>
        </is>
      </c>
      <c r="V17" t="inlineStr">
        <is>
          <t>4.65%</t>
        </is>
      </c>
      <c r="W17" t="inlineStr">
        <is>
          <t>0.79%</t>
        </is>
      </c>
      <c r="X17" t="inlineStr">
        <is>
          <t>4.01%</t>
        </is>
      </c>
      <c r="Y17" t="inlineStr">
        <is>
          <t>5.98%</t>
        </is>
      </c>
      <c r="Z17" t="inlineStr">
        <is>
          <t>13.98%</t>
        </is>
      </c>
      <c r="AA17" t="inlineStr">
        <is>
          <t>14.65%</t>
        </is>
      </c>
      <c r="AB17" t="inlineStr">
        <is>
          <t>12.74%</t>
        </is>
      </c>
      <c r="AC17" t="inlineStr">
        <is>
          <t>10.16%</t>
        </is>
      </c>
      <c r="AD17" t="inlineStr">
        <is>
          <t>9.73%</t>
        </is>
      </c>
      <c r="AE17" t="inlineStr">
        <is>
          <t>8.72%</t>
        </is>
      </c>
      <c r="AF17" t="inlineStr">
        <is>
          <t>12.70%</t>
        </is>
      </c>
      <c r="AG17" t="inlineStr">
        <is>
          <t>16.67%</t>
        </is>
      </c>
      <c r="AH17" t="inlineStr">
        <is>
          <t>17.10%</t>
        </is>
      </c>
      <c r="AI17" t="inlineStr">
        <is>
          <t>14.55%</t>
        </is>
      </c>
      <c r="AJ17" t="inlineStr">
        <is>
          <t>11.76%</t>
        </is>
      </c>
      <c r="AK17" t="inlineStr">
        <is>
          <t>13.05%</t>
        </is>
      </c>
      <c r="AL17" t="inlineStr">
        <is>
          <t>22.61%</t>
        </is>
      </c>
    </row>
    <row r="18">
      <c r="A18" s="1" t="inlineStr">
        <is>
          <t>Operating Income</t>
        </is>
      </c>
      <c r="B18" t="inlineStr">
        <is>
          <t>2,730</t>
        </is>
      </c>
      <c r="C18" t="inlineStr">
        <is>
          <t>4,057</t>
        </is>
      </c>
      <c r="D18" t="inlineStr">
        <is>
          <t>6,201</t>
        </is>
      </c>
      <c r="E18" t="inlineStr">
        <is>
          <t>13,448</t>
        </is>
      </c>
      <c r="F18" t="inlineStr">
        <is>
          <t>13,980</t>
        </is>
      </c>
      <c r="G18" t="inlineStr">
        <is>
          <t>10,540</t>
        </is>
      </c>
      <c r="H18" t="inlineStr">
        <is>
          <t>5,984</t>
        </is>
      </c>
      <c r="I18" t="inlineStr">
        <is>
          <t>7,121</t>
        </is>
      </c>
      <c r="J18" t="inlineStr">
        <is>
          <t>10,602</t>
        </is>
      </c>
      <c r="K18" t="inlineStr">
        <is>
          <t>15,195</t>
        </is>
      </c>
      <c r="L18" t="inlineStr">
        <is>
          <t>13,998</t>
        </is>
      </c>
      <c r="M18" t="inlineStr">
        <is>
          <t>14,905</t>
        </is>
      </c>
      <c r="N18" t="inlineStr">
        <is>
          <t>20,281</t>
        </is>
      </c>
      <c r="O18" t="inlineStr">
        <is>
          <t>15,393</t>
        </is>
      </c>
      <c r="P18" t="inlineStr">
        <is>
          <t>17,031</t>
        </is>
      </c>
      <c r="Q18" t="inlineStr">
        <is>
          <t>15,133</t>
        </is>
      </c>
      <c r="R18" t="inlineStr">
        <is>
          <t>(7,568)</t>
        </is>
      </c>
      <c r="S18" t="inlineStr">
        <is>
          <t>9,857</t>
        </is>
      </c>
      <c r="T18" t="inlineStr">
        <is>
          <t>8,116</t>
        </is>
      </c>
      <c r="U18" t="inlineStr">
        <is>
          <t>10,681</t>
        </is>
      </c>
      <c r="V18" t="inlineStr">
        <is>
          <t>7,493</t>
        </is>
      </c>
      <c r="W18" t="inlineStr">
        <is>
          <t>(7,926)</t>
        </is>
      </c>
      <c r="X18" t="inlineStr">
        <is>
          <t>8,699</t>
        </is>
      </c>
      <c r="Y18" t="inlineStr">
        <is>
          <t>(2,256)</t>
        </is>
      </c>
      <c r="Z18" t="inlineStr">
        <is>
          <t>5,034</t>
        </is>
      </c>
      <c r="AA18" t="inlineStr">
        <is>
          <t>12,594</t>
        </is>
      </c>
      <c r="AB18" t="inlineStr">
        <is>
          <t>11,341</t>
        </is>
      </c>
      <c r="AC18" t="inlineStr">
        <is>
          <t>6,291</t>
        </is>
      </c>
      <c r="AD18" t="inlineStr">
        <is>
          <t>5,439</t>
        </is>
      </c>
      <c r="AE18" t="inlineStr">
        <is>
          <t>3,440</t>
        </is>
      </c>
      <c r="AF18" t="inlineStr">
        <is>
          <t>7,647</t>
        </is>
      </c>
      <c r="AG18" t="inlineStr">
        <is>
          <t>13,020</t>
        </is>
      </c>
      <c r="AH18" t="inlineStr">
        <is>
          <t>13,917</t>
        </is>
      </c>
      <c r="AI18" t="inlineStr">
        <is>
          <t>12,666</t>
        </is>
      </c>
      <c r="AJ18" t="inlineStr">
        <is>
          <t>574</t>
        </is>
      </c>
      <c r="AK18" t="inlineStr">
        <is>
          <t>(4,408)</t>
        </is>
      </c>
      <c r="AL18" t="inlineStr">
        <is>
          <t>4,523</t>
        </is>
      </c>
    </row>
    <row r="19">
      <c r="A19" s="1" t="inlineStr">
        <is>
          <t>Operating Income ratio</t>
        </is>
      </c>
      <c r="B19" t="inlineStr">
        <is>
          <t>5.17%</t>
        </is>
      </c>
      <c r="C19" t="inlineStr">
        <is>
          <t>6.47%</t>
        </is>
      </c>
      <c r="D19" t="inlineStr">
        <is>
          <t>8.66%</t>
        </is>
      </c>
      <c r="E19" t="inlineStr">
        <is>
          <t>14.55%</t>
        </is>
      </c>
      <c r="F19" t="inlineStr">
        <is>
          <t>14.54%</t>
        </is>
      </c>
      <c r="G19" t="inlineStr">
        <is>
          <t>10.79%</t>
        </is>
      </c>
      <c r="H19" t="inlineStr">
        <is>
          <t>6.78%</t>
        </is>
      </c>
      <c r="I19" t="inlineStr">
        <is>
          <t>7.11%</t>
        </is>
      </c>
      <c r="J19" t="inlineStr">
        <is>
          <t>9.77%</t>
        </is>
      </c>
      <c r="K19" t="inlineStr">
        <is>
          <t>11.83%</t>
        </is>
      </c>
      <c r="L19" t="inlineStr">
        <is>
          <t>10.21%</t>
        </is>
      </c>
      <c r="M19" t="inlineStr">
        <is>
          <t>10.14%</t>
        </is>
      </c>
      <c r="N19" t="inlineStr">
        <is>
          <t>13.20%</t>
        </is>
      </c>
      <c r="O19" t="inlineStr">
        <is>
          <t>10.66%</t>
        </is>
      </c>
      <c r="P19" t="inlineStr">
        <is>
          <t>10.48%</t>
        </is>
      </c>
      <c r="Q19" t="inlineStr">
        <is>
          <t>8.90%</t>
        </is>
      </c>
      <c r="R19" t="inlineStr">
        <is>
          <t>(4.66)%</t>
        </is>
      </c>
      <c r="S19" t="inlineStr">
        <is>
          <t>6.03%</t>
        </is>
      </c>
      <c r="T19" t="inlineStr">
        <is>
          <t>4.94%</t>
        </is>
      </c>
      <c r="U19" t="inlineStr">
        <is>
          <t>6.22%</t>
        </is>
      </c>
      <c r="V19" t="inlineStr">
        <is>
          <t>4.23%</t>
        </is>
      </c>
      <c r="W19" t="inlineStr">
        <is>
          <t>(4.95)%</t>
        </is>
      </c>
      <c r="X19" t="inlineStr">
        <is>
          <t>5.04%</t>
        </is>
      </c>
      <c r="Y19" t="inlineStr">
        <is>
          <t>(1.54)%</t>
        </is>
      </c>
      <c r="Z19" t="inlineStr">
        <is>
          <t>4.25%</t>
        </is>
      </c>
      <c r="AA19" t="inlineStr">
        <is>
          <t>9.77%</t>
        </is>
      </c>
      <c r="AB19" t="inlineStr">
        <is>
          <t>8.32%</t>
        </is>
      </c>
      <c r="AC19" t="inlineStr">
        <is>
          <t>4.69%</t>
        </is>
      </c>
      <c r="AD19" t="inlineStr">
        <is>
          <t>3.70%</t>
        </is>
      </c>
      <c r="AE19" t="inlineStr">
        <is>
          <t>2.39%</t>
        </is>
      </c>
      <c r="AF19" t="inlineStr">
        <is>
          <t>5.11%</t>
        </is>
      </c>
      <c r="AG19" t="inlineStr">
        <is>
          <t>8.58%</t>
        </is>
      </c>
      <c r="AH19" t="inlineStr">
        <is>
          <t>8.88%</t>
        </is>
      </c>
      <c r="AI19" t="inlineStr">
        <is>
          <t>7.90%</t>
        </is>
      </c>
      <c r="AJ19" t="inlineStr">
        <is>
          <t>0.37%</t>
        </is>
      </c>
      <c r="AK19" t="inlineStr">
        <is>
          <t>(3.47)%</t>
        </is>
      </c>
      <c r="AL19" t="inlineStr">
        <is>
          <t>3.32%</t>
        </is>
      </c>
    </row>
    <row r="20">
      <c r="A20" s="1" t="inlineStr">
        <is>
          <t>Total Other Income Exp.(Gains)</t>
        </is>
      </c>
      <c r="B20" t="inlineStr">
        <is>
          <t>889</t>
        </is>
      </c>
      <c r="C20" t="inlineStr">
        <is>
          <t>1,003</t>
        </is>
      </c>
      <c r="D20" t="inlineStr">
        <is>
          <t>1,150</t>
        </is>
      </c>
      <c r="E20" t="inlineStr">
        <is>
          <t>(5,149)</t>
        </is>
      </c>
      <c r="F20" t="inlineStr">
        <is>
          <t>(8,033)</t>
        </is>
      </c>
      <c r="G20" t="inlineStr">
        <is>
          <t>(9,150)</t>
        </is>
      </c>
      <c r="H20" t="inlineStr">
        <is>
          <t>(8,638)</t>
        </is>
      </c>
      <c r="I20" t="inlineStr">
        <is>
          <t>(7,328)</t>
        </is>
      </c>
      <c r="J20" t="inlineStr">
        <is>
          <t>(6,723)</t>
        </is>
      </c>
      <c r="K20" t="inlineStr">
        <is>
          <t>(6,406)</t>
        </is>
      </c>
      <c r="L20" t="inlineStr">
        <is>
          <t>(7,293)</t>
        </is>
      </c>
      <c r="M20" t="inlineStr">
        <is>
          <t>(8,112)</t>
        </is>
      </c>
      <c r="N20" t="inlineStr">
        <is>
          <t>(9,342)</t>
        </is>
      </c>
      <c r="O20" t="inlineStr">
        <is>
          <t>10,003</t>
        </is>
      </c>
      <c r="P20" t="inlineStr">
        <is>
          <t>(6,005)</t>
        </is>
      </c>
      <c r="Q20" t="inlineStr">
        <is>
          <t>(6,899)</t>
        </is>
      </c>
      <c r="R20" t="inlineStr">
        <is>
          <t>(16)</t>
        </is>
      </c>
      <c r="S20" t="inlineStr">
        <is>
          <t>(8,904)</t>
        </is>
      </c>
      <c r="T20" t="inlineStr">
        <is>
          <t>(6,746)</t>
        </is>
      </c>
      <c r="U20" t="inlineStr">
        <is>
          <t>(5,828)</t>
        </is>
      </c>
      <c r="V20" t="inlineStr">
        <is>
          <t>(5,497)</t>
        </is>
      </c>
      <c r="W20" t="inlineStr">
        <is>
          <t>(7,125)</t>
        </is>
      </c>
      <c r="X20" t="inlineStr">
        <is>
          <t>(12,445)</t>
        </is>
      </c>
      <c r="Y20" t="inlineStr">
        <is>
          <t>(12,148)</t>
        </is>
      </c>
      <c r="Z20" t="inlineStr">
        <is>
          <t>(2,008)</t>
        </is>
      </c>
      <c r="AA20" t="inlineStr">
        <is>
          <t>(5,445)</t>
        </is>
      </c>
      <c r="AB20" t="inlineStr">
        <is>
          <t>(2,660)</t>
        </is>
      </c>
      <c r="AC20" t="inlineStr">
        <is>
          <t>1,429</t>
        </is>
      </c>
      <c r="AD20" t="inlineStr">
        <is>
          <t>1,562</t>
        </is>
      </c>
      <c r="AE20" t="inlineStr">
        <is>
          <t>902</t>
        </is>
      </c>
      <c r="AF20" t="inlineStr">
        <is>
          <t>2,605</t>
        </is>
      </c>
      <c r="AG20" t="inlineStr">
        <is>
          <t>(6,224)</t>
        </is>
      </c>
      <c r="AH20" t="inlineStr">
        <is>
          <t>(5,769)</t>
        </is>
      </c>
      <c r="AI20" t="inlineStr">
        <is>
          <t>(8,321)</t>
        </is>
      </c>
      <c r="AJ20" t="inlineStr">
        <is>
          <t>(1,214)</t>
        </is>
      </c>
      <c r="AK20" t="inlineStr">
        <is>
          <t>3,292</t>
        </is>
      </c>
      <c r="AL20" t="inlineStr">
        <is>
          <t>13,257</t>
        </is>
      </c>
    </row>
    <row r="21">
      <c r="A21" s="1" t="inlineStr">
        <is>
          <t>Income Before Tax</t>
        </is>
      </c>
      <c r="B21" t="inlineStr">
        <is>
          <t>3,619</t>
        </is>
      </c>
      <c r="C21" t="inlineStr">
        <is>
          <t>5,059</t>
        </is>
      </c>
      <c r="D21" t="inlineStr">
        <is>
          <t>7,351</t>
        </is>
      </c>
      <c r="E21" t="inlineStr">
        <is>
          <t>8,299</t>
        </is>
      </c>
      <c r="F21" t="inlineStr">
        <is>
          <t>5,947</t>
        </is>
      </c>
      <c r="G21" t="inlineStr">
        <is>
          <t>1,391</t>
        </is>
      </c>
      <c r="H21" t="inlineStr">
        <is>
          <t>(2,653)</t>
        </is>
      </c>
      <c r="I21" t="inlineStr">
        <is>
          <t>(207)</t>
        </is>
      </c>
      <c r="J21" t="inlineStr">
        <is>
          <t>3,879</t>
        </is>
      </c>
      <c r="K21" t="inlineStr">
        <is>
          <t>8,789</t>
        </is>
      </c>
      <c r="L21" t="inlineStr">
        <is>
          <t>6,705</t>
        </is>
      </c>
      <c r="M21" t="inlineStr">
        <is>
          <t>6,793</t>
        </is>
      </c>
      <c r="N21" t="inlineStr">
        <is>
          <t>10,939</t>
        </is>
      </c>
      <c r="O21" t="inlineStr">
        <is>
          <t>25,396</t>
        </is>
      </c>
      <c r="P21" t="inlineStr">
        <is>
          <t>11,026</t>
        </is>
      </c>
      <c r="Q21" t="inlineStr">
        <is>
          <t>8,234</t>
        </is>
      </c>
      <c r="R21" t="inlineStr">
        <is>
          <t>(7,584)</t>
        </is>
      </c>
      <c r="S21" t="inlineStr">
        <is>
          <t>953</t>
        </is>
      </c>
      <c r="T21" t="inlineStr">
        <is>
          <t>1,370</t>
        </is>
      </c>
      <c r="U21" t="inlineStr">
        <is>
          <t>4,853</t>
        </is>
      </c>
      <c r="V21" t="inlineStr">
        <is>
          <t>1,996</t>
        </is>
      </c>
      <c r="W21" t="inlineStr">
        <is>
          <t>(15,051)</t>
        </is>
      </c>
      <c r="X21" t="inlineStr">
        <is>
          <t>(3,746)</t>
        </is>
      </c>
      <c r="Y21" t="inlineStr">
        <is>
          <t>(14,404)</t>
        </is>
      </c>
      <c r="Z21" t="inlineStr">
        <is>
          <t>3,026</t>
        </is>
      </c>
      <c r="AA21" t="inlineStr">
        <is>
          <t>7,149</t>
        </is>
      </c>
      <c r="AB21" t="inlineStr">
        <is>
          <t>8,681</t>
        </is>
      </c>
      <c r="AC21" t="inlineStr">
        <is>
          <t>7,720</t>
        </is>
      </c>
      <c r="AD21" t="inlineStr">
        <is>
          <t>7,001</t>
        </is>
      </c>
      <c r="AE21" t="inlineStr">
        <is>
          <t>4,342</t>
        </is>
      </c>
      <c r="AF21" t="inlineStr">
        <is>
          <t>10,252</t>
        </is>
      </c>
      <c r="AG21" t="inlineStr">
        <is>
          <t>6,796</t>
        </is>
      </c>
      <c r="AH21" t="inlineStr">
        <is>
          <t>8,148</t>
        </is>
      </c>
      <c r="AI21" t="inlineStr">
        <is>
          <t>4,345</t>
        </is>
      </c>
      <c r="AJ21" t="inlineStr">
        <is>
          <t>(640)</t>
        </is>
      </c>
      <c r="AK21" t="inlineStr">
        <is>
          <t>(1,116)</t>
        </is>
      </c>
      <c r="AL21" t="inlineStr">
        <is>
          <t>17,780</t>
        </is>
      </c>
    </row>
    <row r="22">
      <c r="A22" s="1" t="inlineStr">
        <is>
          <t>Income Before Tax ratio</t>
        </is>
      </c>
      <c r="B22" t="inlineStr">
        <is>
          <t>6.86%</t>
        </is>
      </c>
      <c r="C22" t="inlineStr">
        <is>
          <t>8.07%</t>
        </is>
      </c>
      <c r="D22" t="inlineStr">
        <is>
          <t>10.26%</t>
        </is>
      </c>
      <c r="E22" t="inlineStr">
        <is>
          <t>8.98%</t>
        </is>
      </c>
      <c r="F22" t="inlineStr">
        <is>
          <t>6.19%</t>
        </is>
      </c>
      <c r="G22" t="inlineStr">
        <is>
          <t>1.42%</t>
        </is>
      </c>
      <c r="H22" t="inlineStr">
        <is>
          <t>(3.01)%</t>
        </is>
      </c>
      <c r="I22" t="inlineStr">
        <is>
          <t>(0.21)%</t>
        </is>
      </c>
      <c r="J22" t="inlineStr">
        <is>
          <t>3.57%</t>
        </is>
      </c>
      <c r="K22" t="inlineStr">
        <is>
          <t>6.84%</t>
        </is>
      </c>
      <c r="L22" t="inlineStr">
        <is>
          <t>4.89%</t>
        </is>
      </c>
      <c r="M22" t="inlineStr">
        <is>
          <t>4.62%</t>
        </is>
      </c>
      <c r="N22" t="inlineStr">
        <is>
          <t>7.12%</t>
        </is>
      </c>
      <c r="O22" t="inlineStr">
        <is>
          <t>17.59%</t>
        </is>
      </c>
      <c r="P22" t="inlineStr">
        <is>
          <t>6.78%</t>
        </is>
      </c>
      <c r="Q22" t="inlineStr">
        <is>
          <t>4.84%</t>
        </is>
      </c>
      <c r="R22" t="inlineStr">
        <is>
          <t>(4.67)%</t>
        </is>
      </c>
      <c r="S22" t="inlineStr">
        <is>
          <t>0.58%</t>
        </is>
      </c>
      <c r="T22" t="inlineStr">
        <is>
          <t>0.83%</t>
        </is>
      </c>
      <c r="U22" t="inlineStr">
        <is>
          <t>2.83%</t>
        </is>
      </c>
      <c r="V22" t="inlineStr">
        <is>
          <t>1.13%</t>
        </is>
      </c>
      <c r="W22" t="inlineStr">
        <is>
          <t>(9.40)%</t>
        </is>
      </c>
      <c r="X22" t="inlineStr">
        <is>
          <t>(2.17)%</t>
        </is>
      </c>
      <c r="Y22" t="inlineStr">
        <is>
          <t>(9.85)%</t>
        </is>
      </c>
      <c r="Z22" t="inlineStr">
        <is>
          <t>2.56%</t>
        </is>
      </c>
      <c r="AA22" t="inlineStr">
        <is>
          <t>5.54%</t>
        </is>
      </c>
      <c r="AB22" t="inlineStr">
        <is>
          <t>6.37%</t>
        </is>
      </c>
      <c r="AC22" t="inlineStr">
        <is>
          <t>5.75%</t>
        </is>
      </c>
      <c r="AD22" t="inlineStr">
        <is>
          <t>4.77%</t>
        </is>
      </c>
      <c r="AE22" t="inlineStr">
        <is>
          <t>3.01%</t>
        </is>
      </c>
      <c r="AF22" t="inlineStr">
        <is>
          <t>6.85%</t>
        </is>
      </c>
      <c r="AG22" t="inlineStr">
        <is>
          <t>4.48%</t>
        </is>
      </c>
      <c r="AH22" t="inlineStr">
        <is>
          <t>5.20%</t>
        </is>
      </c>
      <c r="AI22" t="inlineStr">
        <is>
          <t>2.71%</t>
        </is>
      </c>
      <c r="AJ22" t="inlineStr">
        <is>
          <t>(0.41)%</t>
        </is>
      </c>
      <c r="AK22" t="inlineStr">
        <is>
          <t>(0.88)%</t>
        </is>
      </c>
      <c r="AL22" t="inlineStr">
        <is>
          <t>13.04%</t>
        </is>
      </c>
    </row>
    <row r="23">
      <c r="A23" s="1" t="inlineStr">
        <is>
          <t>Income Tax Expense (Gain)</t>
        </is>
      </c>
      <c r="B23" t="inlineStr">
        <is>
          <t>1,103</t>
        </is>
      </c>
      <c r="C23" t="inlineStr">
        <is>
          <t>1,774</t>
        </is>
      </c>
      <c r="D23" t="inlineStr">
        <is>
          <t>2,726</t>
        </is>
      </c>
      <c r="E23" t="inlineStr">
        <is>
          <t>2,999</t>
        </is>
      </c>
      <c r="F23" t="inlineStr">
        <is>
          <t>2,112</t>
        </is>
      </c>
      <c r="G23" t="inlineStr">
        <is>
          <t>530</t>
        </is>
      </c>
      <c r="H23" t="inlineStr">
        <is>
          <t>(395)</t>
        </is>
      </c>
      <c r="I23" t="inlineStr">
        <is>
          <t>295</t>
        </is>
      </c>
      <c r="J23" t="inlineStr">
        <is>
          <t>1,350</t>
        </is>
      </c>
      <c r="K23" t="inlineStr">
        <is>
          <t>3,329</t>
        </is>
      </c>
      <c r="L23" t="inlineStr">
        <is>
          <t>2,379</t>
        </is>
      </c>
      <c r="M23" t="inlineStr">
        <is>
          <t>2,166</t>
        </is>
      </c>
      <c r="N23" t="inlineStr">
        <is>
          <t>3,741</t>
        </is>
      </c>
      <c r="O23" t="inlineStr">
        <is>
          <t>3,176</t>
        </is>
      </c>
      <c r="P23" t="inlineStr">
        <is>
          <t>3,670</t>
        </is>
      </c>
      <c r="Q23" t="inlineStr">
        <is>
          <t>2,705</t>
        </is>
      </c>
      <c r="R23" t="inlineStr">
        <is>
          <t>(2,151)</t>
        </is>
      </c>
      <c r="S23" t="inlineStr">
        <is>
          <t>302</t>
        </is>
      </c>
      <c r="T23" t="inlineStr">
        <is>
          <t>135</t>
        </is>
      </c>
      <c r="U23" t="inlineStr">
        <is>
          <t>937</t>
        </is>
      </c>
      <c r="V23" t="inlineStr">
        <is>
          <t>(512)</t>
        </is>
      </c>
      <c r="W23" t="inlineStr">
        <is>
          <t>(2,646)</t>
        </is>
      </c>
      <c r="X23" t="inlineStr">
        <is>
          <t>(1,294)</t>
        </is>
      </c>
      <c r="Y23" t="inlineStr">
        <is>
          <t>63</t>
        </is>
      </c>
      <c r="Z23" t="inlineStr">
        <is>
          <t>69</t>
        </is>
      </c>
      <c r="AA23" t="inlineStr">
        <is>
          <t>592</t>
        </is>
      </c>
      <c r="AB23" t="inlineStr">
        <is>
          <t>(11,541)</t>
        </is>
      </c>
      <c r="AC23" t="inlineStr">
        <is>
          <t>2,056</t>
        </is>
      </c>
      <c r="AD23" t="inlineStr">
        <is>
          <t>(147)</t>
        </is>
      </c>
      <c r="AE23" t="inlineStr">
        <is>
          <t>1,156</t>
        </is>
      </c>
      <c r="AF23" t="inlineStr">
        <is>
          <t>2,881</t>
        </is>
      </c>
      <c r="AG23" t="inlineStr">
        <is>
          <t>2,189</t>
        </is>
      </c>
      <c r="AH23" t="inlineStr">
        <is>
          <t>520</t>
        </is>
      </c>
      <c r="AI23" t="inlineStr">
        <is>
          <t>650</t>
        </is>
      </c>
      <c r="AJ23" t="inlineStr">
        <is>
          <t>(724)</t>
        </is>
      </c>
      <c r="AK23" t="inlineStr">
        <is>
          <t>160</t>
        </is>
      </c>
      <c r="AL23" t="inlineStr">
        <is>
          <t>(130)</t>
        </is>
      </c>
    </row>
    <row r="24">
      <c r="A24" s="1" t="inlineStr">
        <is>
          <t>Net Income</t>
        </is>
      </c>
      <c r="B24" t="inlineStr">
        <is>
          <t>2,515</t>
        </is>
      </c>
      <c r="C24" t="inlineStr">
        <is>
          <t>3,285</t>
        </is>
      </c>
      <c r="D24" t="inlineStr">
        <is>
          <t>4,625</t>
        </is>
      </c>
      <c r="E24" t="inlineStr">
        <is>
          <t>5,300</t>
        </is>
      </c>
      <c r="F24" t="inlineStr">
        <is>
          <t>3,835</t>
        </is>
      </c>
      <c r="G24" t="inlineStr">
        <is>
          <t>860</t>
        </is>
      </c>
      <c r="H24" t="inlineStr">
        <is>
          <t>(2,258)</t>
        </is>
      </c>
      <c r="I24" t="inlineStr">
        <is>
          <t>(7,385)</t>
        </is>
      </c>
      <c r="J24" t="inlineStr">
        <is>
          <t>2,529</t>
        </is>
      </c>
      <c r="K24" t="inlineStr">
        <is>
          <t>5,308</t>
        </is>
      </c>
      <c r="L24" t="inlineStr">
        <is>
          <t>4,139</t>
        </is>
      </c>
      <c r="M24" t="inlineStr">
        <is>
          <t>4,446</t>
        </is>
      </c>
      <c r="N24" t="inlineStr">
        <is>
          <t>6,920</t>
        </is>
      </c>
      <c r="O24" t="inlineStr">
        <is>
          <t>22,071</t>
        </is>
      </c>
      <c r="P24" t="inlineStr">
        <is>
          <t>7,237</t>
        </is>
      </c>
      <c r="Q24" t="inlineStr">
        <is>
          <t>3,467</t>
        </is>
      </c>
      <c r="R24" t="inlineStr">
        <is>
          <t>(5,453)</t>
        </is>
      </c>
      <c r="S24" t="inlineStr">
        <is>
          <t>(980)</t>
        </is>
      </c>
      <c r="T24" t="inlineStr">
        <is>
          <t>495</t>
        </is>
      </c>
      <c r="U24" t="inlineStr">
        <is>
          <t>3,487</t>
        </is>
      </c>
      <c r="V24" t="inlineStr">
        <is>
          <t>2,024</t>
        </is>
      </c>
      <c r="W24" t="inlineStr">
        <is>
          <t>(12,613)</t>
        </is>
      </c>
      <c r="X24" t="inlineStr">
        <is>
          <t>(2,723)</t>
        </is>
      </c>
      <c r="Y24" t="inlineStr">
        <is>
          <t>(14,672)</t>
        </is>
      </c>
      <c r="Z24" t="inlineStr">
        <is>
          <t>2,717</t>
        </is>
      </c>
      <c r="AA24" t="inlineStr">
        <is>
          <t>6,561</t>
        </is>
      </c>
      <c r="AB24" t="inlineStr">
        <is>
          <t>20,213</t>
        </is>
      </c>
      <c r="AC24" t="inlineStr">
        <is>
          <t>5,665</t>
        </is>
      </c>
      <c r="AD24" t="inlineStr">
        <is>
          <t>7,155</t>
        </is>
      </c>
      <c r="AE24" t="inlineStr">
        <is>
          <t>3,187</t>
        </is>
      </c>
      <c r="AF24" t="inlineStr">
        <is>
          <t>7,373</t>
        </is>
      </c>
      <c r="AG24" t="inlineStr">
        <is>
          <t>4,596</t>
        </is>
      </c>
      <c r="AH24" t="inlineStr">
        <is>
          <t>7,602</t>
        </is>
      </c>
      <c r="AI24" t="inlineStr">
        <is>
          <t>3,677</t>
        </is>
      </c>
      <c r="AJ24" t="inlineStr">
        <is>
          <t>47</t>
        </is>
      </c>
      <c r="AK24" t="inlineStr">
        <is>
          <t>(1,279)</t>
        </is>
      </c>
      <c r="AL24" t="inlineStr">
        <is>
          <t>17,937</t>
        </is>
      </c>
    </row>
    <row r="25">
      <c r="A25" s="1" t="inlineStr">
        <is>
          <t>Net Income Ratio</t>
        </is>
      </c>
      <c r="B25" t="inlineStr">
        <is>
          <t>4.77%</t>
        </is>
      </c>
      <c r="C25" t="inlineStr">
        <is>
          <t>5.24%</t>
        </is>
      </c>
      <c r="D25" t="inlineStr">
        <is>
          <t>6.46%</t>
        </is>
      </c>
      <c r="E25" t="inlineStr">
        <is>
          <t>5.73%</t>
        </is>
      </c>
      <c r="F25" t="inlineStr">
        <is>
          <t>3.99%</t>
        </is>
      </c>
      <c r="G25" t="inlineStr">
        <is>
          <t>0.88%</t>
        </is>
      </c>
      <c r="H25" t="inlineStr">
        <is>
          <t>(2.56)%</t>
        </is>
      </c>
      <c r="I25" t="inlineStr">
        <is>
          <t>(7.38)%</t>
        </is>
      </c>
      <c r="J25" t="inlineStr">
        <is>
          <t>2.33%</t>
        </is>
      </c>
      <c r="K25" t="inlineStr">
        <is>
          <t>4.13%</t>
        </is>
      </c>
      <c r="L25" t="inlineStr">
        <is>
          <t>3.02%</t>
        </is>
      </c>
      <c r="M25" t="inlineStr">
        <is>
          <t>3.02%</t>
        </is>
      </c>
      <c r="N25" t="inlineStr">
        <is>
          <t>4.50%</t>
        </is>
      </c>
      <c r="O25" t="inlineStr">
        <is>
          <t>15.28%</t>
        </is>
      </c>
      <c r="P25" t="inlineStr">
        <is>
          <t>4.45%</t>
        </is>
      </c>
      <c r="Q25" t="inlineStr">
        <is>
          <t>2.04%</t>
        </is>
      </c>
      <c r="R25" t="inlineStr">
        <is>
          <t>(3.36)%</t>
        </is>
      </c>
      <c r="S25" t="inlineStr">
        <is>
          <t>(0.60)%</t>
        </is>
      </c>
      <c r="T25" t="inlineStr">
        <is>
          <t>0.30%</t>
        </is>
      </c>
      <c r="U25" t="inlineStr">
        <is>
          <t>2.03%</t>
        </is>
      </c>
      <c r="V25" t="inlineStr">
        <is>
          <t>1.14%</t>
        </is>
      </c>
      <c r="W25" t="inlineStr">
        <is>
          <t>(7.88)%</t>
        </is>
      </c>
      <c r="X25" t="inlineStr">
        <is>
          <t>(1.58)%</t>
        </is>
      </c>
      <c r="Y25" t="inlineStr">
        <is>
          <t>(10.03)%</t>
        </is>
      </c>
      <c r="Z25" t="inlineStr">
        <is>
          <t>2.30%</t>
        </is>
      </c>
      <c r="AA25" t="inlineStr">
        <is>
          <t>5.09%</t>
        </is>
      </c>
      <c r="AB25" t="inlineStr">
        <is>
          <t>14.83%</t>
        </is>
      </c>
      <c r="AC25" t="inlineStr">
        <is>
          <t>4.22%</t>
        </is>
      </c>
      <c r="AD25" t="inlineStr">
        <is>
          <t>4.87%</t>
        </is>
      </c>
      <c r="AE25" t="inlineStr">
        <is>
          <t>2.21%</t>
        </is>
      </c>
      <c r="AF25" t="inlineStr">
        <is>
          <t>4.93%</t>
        </is>
      </c>
      <c r="AG25" t="inlineStr">
        <is>
          <t>3.03%</t>
        </is>
      </c>
      <c r="AH25" t="inlineStr">
        <is>
          <t>4.85%</t>
        </is>
      </c>
      <c r="AI25" t="inlineStr">
        <is>
          <t>2.29%</t>
        </is>
      </c>
      <c r="AJ25" t="inlineStr">
        <is>
          <t>0.03%</t>
        </is>
      </c>
      <c r="AK25" t="inlineStr">
        <is>
          <t>(1.01)%</t>
        </is>
      </c>
      <c r="AL25" t="inlineStr">
        <is>
          <t>13.16%</t>
        </is>
      </c>
    </row>
    <row r="26">
      <c r="A26" s="1" t="inlineStr">
        <is>
          <t>EPS</t>
        </is>
      </c>
      <c r="B26" t="inlineStr">
        <is>
          <t>2.29</t>
        </is>
      </c>
      <c r="C26" t="inlineStr">
        <is>
          <t>3.03</t>
        </is>
      </c>
      <c r="D26" t="inlineStr">
        <is>
          <t>4.52</t>
        </is>
      </c>
      <c r="E26" t="inlineStr">
        <is>
          <t>5.48</t>
        </is>
      </c>
      <c r="F26" t="inlineStr">
        <is>
          <t>4.11</t>
        </is>
      </c>
      <c r="G26" t="inlineStr">
        <is>
          <t>0.94</t>
        </is>
      </c>
      <c r="H26" t="inlineStr">
        <is>
          <t>(2.39)</t>
        </is>
      </c>
      <c r="I26" t="inlineStr">
        <is>
          <t>(7.82)</t>
        </is>
      </c>
      <c r="J26" t="inlineStr">
        <is>
          <t>2.27</t>
        </is>
      </c>
      <c r="K26" t="inlineStr">
        <is>
          <t>3.16</t>
        </is>
      </c>
      <c r="L26" t="inlineStr">
        <is>
          <t>2.28</t>
        </is>
      </c>
      <c r="M26" t="inlineStr">
        <is>
          <t>2.37</t>
        </is>
      </c>
      <c r="N26" t="inlineStr">
        <is>
          <t>3.66</t>
        </is>
      </c>
      <c r="O26" t="inlineStr">
        <is>
          <t>11.57</t>
        </is>
      </c>
      <c r="P26" t="inlineStr">
        <is>
          <t>3.81</t>
        </is>
      </c>
      <c r="Q26" t="inlineStr">
        <is>
          <t>2.34</t>
        </is>
      </c>
      <c r="R26" t="inlineStr">
        <is>
          <t>(3.02)</t>
        </is>
      </c>
      <c r="S26" t="inlineStr">
        <is>
          <t>(0.55)</t>
        </is>
      </c>
      <c r="T26" t="inlineStr">
        <is>
          <t>0.27</t>
        </is>
      </c>
      <c r="U26" t="inlineStr">
        <is>
          <t>1.91</t>
        </is>
      </c>
      <c r="V26" t="inlineStr">
        <is>
          <t>1.10</t>
        </is>
      </c>
      <c r="W26" t="inlineStr">
        <is>
          <t>(6.72)</t>
        </is>
      </c>
      <c r="X26" t="inlineStr">
        <is>
          <t>(1.38)</t>
        </is>
      </c>
      <c r="Y26" t="inlineStr">
        <is>
          <t>(6.46)</t>
        </is>
      </c>
      <c r="Z26" t="inlineStr">
        <is>
          <t>0.91</t>
        </is>
      </c>
      <c r="AA26" t="inlineStr">
        <is>
          <t>1.90</t>
        </is>
      </c>
      <c r="AB26" t="inlineStr">
        <is>
          <t>5.33</t>
        </is>
      </c>
      <c r="AC26" t="inlineStr">
        <is>
          <t>1.48</t>
        </is>
      </c>
      <c r="AD26" t="inlineStr">
        <is>
          <t>1.82</t>
        </is>
      </c>
      <c r="AE26" t="inlineStr">
        <is>
          <t>0.81</t>
        </is>
      </c>
      <c r="AF26" t="inlineStr">
        <is>
          <t>1.86</t>
        </is>
      </c>
      <c r="AG26" t="inlineStr">
        <is>
          <t>1.16</t>
        </is>
      </c>
      <c r="AH26" t="inlineStr">
        <is>
          <t>1.91</t>
        </is>
      </c>
      <c r="AI26" t="inlineStr">
        <is>
          <t>0.93</t>
        </is>
      </c>
      <c r="AJ26" t="inlineStr">
        <is>
          <t>0.01</t>
        </is>
      </c>
      <c r="AK26" t="inlineStr">
        <is>
          <t>(0.32)</t>
        </is>
      </c>
      <c r="AL26" t="inlineStr">
        <is>
          <t>4.48</t>
        </is>
      </c>
    </row>
    <row r="27">
      <c r="A27" s="1" t="inlineStr">
        <is>
          <t>EPS Diluted</t>
        </is>
      </c>
      <c r="B27" t="inlineStr">
        <is>
          <t>2.22</t>
        </is>
      </c>
      <c r="C27" t="inlineStr">
        <is>
          <t>3.03</t>
        </is>
      </c>
      <c r="D27" t="inlineStr">
        <is>
          <t>4.45</t>
        </is>
      </c>
      <c r="E27" t="inlineStr">
        <is>
          <t>5.41</t>
        </is>
      </c>
      <c r="F27" t="inlineStr">
        <is>
          <t>4.06</t>
        </is>
      </c>
      <c r="G27" t="inlineStr">
        <is>
          <t>0.92</t>
        </is>
      </c>
      <c r="H27" t="inlineStr">
        <is>
          <t>(2.39)</t>
        </is>
      </c>
      <c r="I27" t="inlineStr">
        <is>
          <t>(7.82)</t>
        </is>
      </c>
      <c r="J27" t="inlineStr">
        <is>
          <t>2.10</t>
        </is>
      </c>
      <c r="K27" t="inlineStr">
        <is>
          <t>2.83</t>
        </is>
      </c>
      <c r="L27" t="inlineStr">
        <is>
          <t>2.12</t>
        </is>
      </c>
      <c r="M27" t="inlineStr">
        <is>
          <t>2.32</t>
        </is>
      </c>
      <c r="N27" t="inlineStr">
        <is>
          <t>3.58</t>
        </is>
      </c>
      <c r="O27" t="inlineStr">
        <is>
          <t>11.30</t>
        </is>
      </c>
      <c r="P27" t="inlineStr">
        <is>
          <t>3.73</t>
        </is>
      </c>
      <c r="Q27" t="inlineStr">
        <is>
          <t>2.30</t>
        </is>
      </c>
      <c r="R27" t="inlineStr">
        <is>
          <t>(3.02)</t>
        </is>
      </c>
      <c r="S27" t="inlineStr">
        <is>
          <t>(0.55)</t>
        </is>
      </c>
      <c r="T27" t="inlineStr">
        <is>
          <t>0.27</t>
        </is>
      </c>
      <c r="U27" t="inlineStr">
        <is>
          <t>1.73</t>
        </is>
      </c>
      <c r="V27" t="inlineStr">
        <is>
          <t>1.05</t>
        </is>
      </c>
      <c r="W27" t="inlineStr">
        <is>
          <t>(6.72)</t>
        </is>
      </c>
      <c r="X27" t="inlineStr">
        <is>
          <t>(1.38)</t>
        </is>
      </c>
      <c r="Y27" t="inlineStr">
        <is>
          <t>(6.46)</t>
        </is>
      </c>
      <c r="Z27" t="inlineStr">
        <is>
          <t>0.86</t>
        </is>
      </c>
      <c r="AA27" t="inlineStr">
        <is>
          <t>1.66</t>
        </is>
      </c>
      <c r="AB27" t="inlineStr">
        <is>
          <t>4.94</t>
        </is>
      </c>
      <c r="AC27" t="inlineStr">
        <is>
          <t>1.42</t>
        </is>
      </c>
      <c r="AD27" t="inlineStr">
        <is>
          <t>1.76</t>
        </is>
      </c>
      <c r="AE27" t="inlineStr">
        <is>
          <t>0.80</t>
        </is>
      </c>
      <c r="AF27" t="inlineStr">
        <is>
          <t>1.84</t>
        </is>
      </c>
      <c r="AG27" t="inlineStr">
        <is>
          <t>1.15</t>
        </is>
      </c>
      <c r="AH27" t="inlineStr">
        <is>
          <t>1.90</t>
        </is>
      </c>
      <c r="AI27" t="inlineStr">
        <is>
          <t>0.92</t>
        </is>
      </c>
      <c r="AJ27" t="inlineStr">
        <is>
          <t>0.01</t>
        </is>
      </c>
      <c r="AK27" t="inlineStr">
        <is>
          <t>(0.32)</t>
        </is>
      </c>
      <c r="AL27" t="inlineStr">
        <is>
          <t>4.44</t>
        </is>
      </c>
    </row>
    <row r="28">
      <c r="A28" s="1" t="inlineStr">
        <is>
          <t>Weighted Avg. Shares Outs.</t>
        </is>
      </c>
      <c r="B28" t="inlineStr">
        <is>
          <t>1,098</t>
        </is>
      </c>
      <c r="C28" t="inlineStr">
        <is>
          <t>1,084</t>
        </is>
      </c>
      <c r="D28" t="inlineStr">
        <is>
          <t>1,023</t>
        </is>
      </c>
      <c r="E28" t="inlineStr">
        <is>
          <t>967</t>
        </is>
      </c>
      <c r="F28" t="inlineStr">
        <is>
          <t>933</t>
        </is>
      </c>
      <c r="G28" t="inlineStr">
        <is>
          <t>915</t>
        </is>
      </c>
      <c r="H28" t="inlineStr">
        <is>
          <t>954</t>
        </is>
      </c>
      <c r="I28" t="inlineStr">
        <is>
          <t>971</t>
        </is>
      </c>
      <c r="J28" t="inlineStr">
        <is>
          <t>987</t>
        </is>
      </c>
      <c r="K28" t="inlineStr">
        <is>
          <t>1,587</t>
        </is>
      </c>
      <c r="L28" t="inlineStr">
        <is>
          <t>1,683</t>
        </is>
      </c>
      <c r="M28" t="inlineStr">
        <is>
          <t>1,852</t>
        </is>
      </c>
      <c r="N28" t="inlineStr">
        <is>
          <t>1,877</t>
        </is>
      </c>
      <c r="O28" t="inlineStr">
        <is>
          <t>1,902</t>
        </is>
      </c>
      <c r="P28" t="inlineStr">
        <is>
          <t>1,901</t>
        </is>
      </c>
      <c r="Q28" t="inlineStr">
        <is>
          <t>1,483</t>
        </is>
      </c>
      <c r="R28" t="inlineStr">
        <is>
          <t>1,820</t>
        </is>
      </c>
      <c r="S28" t="inlineStr">
        <is>
          <t>1,819</t>
        </is>
      </c>
      <c r="T28" t="inlineStr">
        <is>
          <t>1,832</t>
        </is>
      </c>
      <c r="U28" t="inlineStr">
        <is>
          <t>1,830</t>
        </is>
      </c>
      <c r="V28" t="inlineStr">
        <is>
          <t>1,846</t>
        </is>
      </c>
      <c r="W28" t="inlineStr">
        <is>
          <t>1,879</t>
        </is>
      </c>
      <c r="X28" t="inlineStr">
        <is>
          <t>1,979</t>
        </is>
      </c>
      <c r="Y28" t="inlineStr">
        <is>
          <t>2,273</t>
        </is>
      </c>
      <c r="Z28" t="inlineStr">
        <is>
          <t>2,992</t>
        </is>
      </c>
      <c r="AA28" t="inlineStr">
        <is>
          <t>3,449</t>
        </is>
      </c>
      <c r="AB28" t="inlineStr">
        <is>
          <t>3,793</t>
        </is>
      </c>
      <c r="AC28" t="inlineStr">
        <is>
          <t>3,815</t>
        </is>
      </c>
      <c r="AD28" t="inlineStr">
        <is>
          <t>3,935</t>
        </is>
      </c>
      <c r="AE28" t="inlineStr">
        <is>
          <t>3,912</t>
        </is>
      </c>
      <c r="AF28" t="inlineStr">
        <is>
          <t>3,969</t>
        </is>
      </c>
      <c r="AG28" t="inlineStr">
        <is>
          <t>3,973</t>
        </is>
      </c>
      <c r="AH28" t="inlineStr">
        <is>
          <t>3,980</t>
        </is>
      </c>
      <c r="AI28" t="inlineStr">
        <is>
          <t>3,954</t>
        </is>
      </c>
      <c r="AJ28" t="inlineStr">
        <is>
          <t>3,972</t>
        </is>
      </c>
      <c r="AK28" t="inlineStr">
        <is>
          <t>3,973</t>
        </is>
      </c>
      <c r="AL28" t="inlineStr">
        <is>
          <t>3,973</t>
        </is>
      </c>
    </row>
    <row r="29">
      <c r="A29" s="1" t="inlineStr">
        <is>
          <t>Weighted Avg. Shares Outs. Dil.</t>
        </is>
      </c>
      <c r="B29" t="inlineStr">
        <is>
          <t>1,133</t>
        </is>
      </c>
      <c r="C29" t="inlineStr">
        <is>
          <t>1,084</t>
        </is>
      </c>
      <c r="D29" t="inlineStr">
        <is>
          <t>1,039</t>
        </is>
      </c>
      <c r="E29" t="inlineStr">
        <is>
          <t>980</t>
        </is>
      </c>
      <c r="F29" t="inlineStr">
        <is>
          <t>945</t>
        </is>
      </c>
      <c r="G29" t="inlineStr">
        <is>
          <t>935</t>
        </is>
      </c>
      <c r="H29" t="inlineStr">
        <is>
          <t>954</t>
        </is>
      </c>
      <c r="I29" t="inlineStr">
        <is>
          <t>971</t>
        </is>
      </c>
      <c r="J29" t="inlineStr">
        <is>
          <t>1,067</t>
        </is>
      </c>
      <c r="K29" t="inlineStr">
        <is>
          <t>1,587</t>
        </is>
      </c>
      <c r="L29" t="inlineStr">
        <is>
          <t>1,811</t>
        </is>
      </c>
      <c r="M29" t="inlineStr">
        <is>
          <t>1,891</t>
        </is>
      </c>
      <c r="N29" t="inlineStr">
        <is>
          <t>1,919</t>
        </is>
      </c>
      <c r="O29" t="inlineStr">
        <is>
          <t>1,943</t>
        </is>
      </c>
      <c r="P29" t="inlineStr">
        <is>
          <t>1,940</t>
        </is>
      </c>
      <c r="Q29" t="inlineStr">
        <is>
          <t>1,501</t>
        </is>
      </c>
      <c r="R29" t="inlineStr">
        <is>
          <t>1,820</t>
        </is>
      </c>
      <c r="S29" t="inlineStr">
        <is>
          <t>1,843</t>
        </is>
      </c>
      <c r="T29" t="inlineStr">
        <is>
          <t>1,832</t>
        </is>
      </c>
      <c r="U29" t="inlineStr">
        <is>
          <t>1,928</t>
        </is>
      </c>
      <c r="V29" t="inlineStr">
        <is>
          <t>1,928</t>
        </is>
      </c>
      <c r="W29" t="inlineStr">
        <is>
          <t>1,879</t>
        </is>
      </c>
      <c r="X29" t="inlineStr">
        <is>
          <t>1,979</t>
        </is>
      </c>
      <c r="Y29" t="inlineStr">
        <is>
          <t>2,273</t>
        </is>
      </c>
      <c r="Z29" t="inlineStr">
        <is>
          <t>3,159</t>
        </is>
      </c>
      <c r="AA29" t="inlineStr">
        <is>
          <t>4,178</t>
        </is>
      </c>
      <c r="AB29" t="inlineStr">
        <is>
          <t>4,111</t>
        </is>
      </c>
      <c r="AC29" t="inlineStr">
        <is>
          <t>4,015</t>
        </is>
      </c>
      <c r="AD29" t="inlineStr">
        <is>
          <t>4,087</t>
        </is>
      </c>
      <c r="AE29" t="inlineStr">
        <is>
          <t>4,045</t>
        </is>
      </c>
      <c r="AF29" t="inlineStr">
        <is>
          <t>4,002</t>
        </is>
      </c>
      <c r="AG29" t="inlineStr">
        <is>
          <t>3,999</t>
        </is>
      </c>
      <c r="AH29" t="inlineStr">
        <is>
          <t>4,001</t>
        </is>
      </c>
      <c r="AI29" t="inlineStr">
        <is>
          <t>3,997</t>
        </is>
      </c>
      <c r="AJ29" t="inlineStr">
        <is>
          <t>4,004</t>
        </is>
      </c>
      <c r="AK29" t="inlineStr">
        <is>
          <t>3,973</t>
        </is>
      </c>
      <c r="AL29" t="inlineStr">
        <is>
          <t>3,973</t>
        </is>
      </c>
    </row>
    <row r="31">
      <c r="A31" s="2" t="inlineStr">
        <is>
          <t>Gross Margin</t>
        </is>
      </c>
      <c r="B31" s="3">
        <f>B4/B2</f>
        <v/>
      </c>
      <c r="C31" s="3">
        <f>C4/C2</f>
        <v/>
      </c>
      <c r="D31" s="3">
        <f>D4/D2</f>
        <v/>
      </c>
      <c r="E31" s="3">
        <f>E4/E2</f>
        <v/>
      </c>
      <c r="F31" s="3">
        <f>F4/F2</f>
        <v/>
      </c>
      <c r="G31" s="3">
        <f>G4/G2</f>
        <v/>
      </c>
      <c r="H31" s="3">
        <f>H4/H2</f>
        <v/>
      </c>
      <c r="I31" s="3">
        <f>I4/I2</f>
        <v/>
      </c>
      <c r="J31" s="3">
        <f>J4/J2</f>
        <v/>
      </c>
      <c r="K31" s="3">
        <f>K4/K2</f>
        <v/>
      </c>
      <c r="L31" s="3">
        <f>L4/L2</f>
        <v/>
      </c>
      <c r="M31" s="3">
        <f>M4/M2</f>
        <v/>
      </c>
      <c r="N31" s="3">
        <f>N4/N2</f>
        <v/>
      </c>
      <c r="O31" s="3">
        <f>O4/O2</f>
        <v/>
      </c>
      <c r="P31" s="3">
        <f>P4/P2</f>
        <v/>
      </c>
      <c r="Q31" s="3">
        <f>Q4/Q2</f>
        <v/>
      </c>
      <c r="R31" s="3">
        <f>R4/R2</f>
        <v/>
      </c>
      <c r="S31" s="3">
        <f>S4/S2</f>
        <v/>
      </c>
      <c r="T31" s="3">
        <f>T4/T2</f>
        <v/>
      </c>
      <c r="U31" s="3">
        <f>U4/U2</f>
        <v/>
      </c>
      <c r="V31" s="3">
        <f>V4/V2</f>
        <v/>
      </c>
      <c r="W31" s="3">
        <f>W4/W2</f>
        <v/>
      </c>
      <c r="X31" s="3">
        <f>X4/X2</f>
        <v/>
      </c>
      <c r="Y31" s="3">
        <f>Y4/Y2</f>
        <v/>
      </c>
      <c r="Z31" s="3">
        <f>Z4/Z2</f>
        <v/>
      </c>
      <c r="AA31" s="3">
        <f>AA4/AA2</f>
        <v/>
      </c>
      <c r="AB31" s="3">
        <f>AB4/AB2</f>
        <v/>
      </c>
      <c r="AC31" s="3">
        <f>AC4/AC2</f>
        <v/>
      </c>
      <c r="AD31" s="3">
        <f>AD4/AD2</f>
        <v/>
      </c>
      <c r="AE31" s="3">
        <f>AE4/AE2</f>
        <v/>
      </c>
      <c r="AF31" s="3">
        <f>AF4/AF2</f>
        <v/>
      </c>
      <c r="AG31" s="3">
        <f>AG4/AG2</f>
        <v/>
      </c>
      <c r="AH31" s="3">
        <f>AH4/AH2</f>
        <v/>
      </c>
      <c r="AI31" s="3">
        <f>AI4/AI2</f>
        <v/>
      </c>
      <c r="AJ31" s="3">
        <f>AJ4/AJ2</f>
        <v/>
      </c>
      <c r="AK31" s="3">
        <f>AK4/AK2</f>
        <v/>
      </c>
      <c r="AL31" s="3">
        <f>AL4/AL2</f>
        <v/>
      </c>
    </row>
    <row r="32">
      <c r="A32" s="2" t="inlineStr">
        <is>
          <t>Profit Margin</t>
        </is>
      </c>
      <c r="B32" s="3">
        <f>B24/B4</f>
        <v/>
      </c>
      <c r="C32" s="3">
        <f>C24/C4</f>
        <v/>
      </c>
      <c r="D32" s="3">
        <f>D24/D4</f>
        <v/>
      </c>
      <c r="E32" s="3">
        <f>E24/E4</f>
        <v/>
      </c>
      <c r="F32" s="3">
        <f>F24/F4</f>
        <v/>
      </c>
      <c r="G32" s="3">
        <f>G24/G4</f>
        <v/>
      </c>
      <c r="H32" s="3">
        <f>H24/H4</f>
        <v/>
      </c>
      <c r="I32" s="3">
        <f>I24/I4</f>
        <v/>
      </c>
      <c r="J32" s="3">
        <f>J24/J4</f>
        <v/>
      </c>
      <c r="K32" s="3">
        <f>K24/K4</f>
        <v/>
      </c>
      <c r="L32" s="3">
        <f>L24/L4</f>
        <v/>
      </c>
      <c r="M32" s="3">
        <f>M24/M4</f>
        <v/>
      </c>
      <c r="N32" s="3">
        <f>N24/N4</f>
        <v/>
      </c>
      <c r="O32" s="3">
        <f>O24/O4</f>
        <v/>
      </c>
      <c r="P32" s="3">
        <f>P24/P4</f>
        <v/>
      </c>
      <c r="Q32" s="3">
        <f>Q24/Q4</f>
        <v/>
      </c>
      <c r="R32" s="3">
        <f>R24/R4</f>
        <v/>
      </c>
      <c r="S32" s="3">
        <f>S24/S4</f>
        <v/>
      </c>
      <c r="T32" s="3">
        <f>T24/T4</f>
        <v/>
      </c>
      <c r="U32" s="3">
        <f>U24/U4</f>
        <v/>
      </c>
      <c r="V32" s="3">
        <f>V24/V4</f>
        <v/>
      </c>
      <c r="W32" s="3">
        <f>W24/W4</f>
        <v/>
      </c>
      <c r="X32" s="3">
        <f>X24/X4</f>
        <v/>
      </c>
      <c r="Y32" s="3">
        <f>Y24/Y4</f>
        <v/>
      </c>
      <c r="Z32" s="3">
        <f>Z24/Z4</f>
        <v/>
      </c>
      <c r="AA32" s="3">
        <f>AA24/AA4</f>
        <v/>
      </c>
      <c r="AB32" s="3">
        <f>AB24/AB4</f>
        <v/>
      </c>
      <c r="AC32" s="3">
        <f>AC24/AC4</f>
        <v/>
      </c>
      <c r="AD32" s="3">
        <f>AD24/AD4</f>
        <v/>
      </c>
      <c r="AE32" s="3">
        <f>AE24/AE4</f>
        <v/>
      </c>
      <c r="AF32" s="3">
        <f>AF24/AF4</f>
        <v/>
      </c>
      <c r="AG32" s="3">
        <f>AG24/AG4</f>
        <v/>
      </c>
      <c r="AH32" s="3">
        <f>AH24/AH4</f>
        <v/>
      </c>
      <c r="AI32" s="3">
        <f>AI24/AI4</f>
        <v/>
      </c>
      <c r="AJ32" s="3">
        <f>AJ24/AJ4</f>
        <v/>
      </c>
      <c r="AK32" s="3">
        <f>AK24/AK4</f>
        <v/>
      </c>
      <c r="AL32" s="3">
        <f>AL24/AL4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4"/>
  <sheetViews>
    <sheetView workbookViewId="0">
      <selection activeCell="H49" sqref="H49"/>
    </sheetView>
  </sheetViews>
  <sheetFormatPr baseColWidth="8" defaultRowHeight="14.5"/>
  <cols>
    <col width="26.7265625" customWidth="1" min="1" max="1"/>
  </cols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6,220</t>
        </is>
      </c>
      <c r="L2" t="inlineStr">
        <is>
          <t>8,440</t>
        </is>
      </c>
      <c r="M2" t="inlineStr">
        <is>
          <t>7,267</t>
        </is>
      </c>
      <c r="N2" t="inlineStr">
        <is>
          <t>7,934</t>
        </is>
      </c>
      <c r="O2" t="inlineStr">
        <is>
          <t>4,836</t>
        </is>
      </c>
      <c r="P2" t="inlineStr">
        <is>
          <t>6,230</t>
        </is>
      </c>
      <c r="Q2" t="inlineStr">
        <is>
          <t>4,851</t>
        </is>
      </c>
      <c r="R2" t="inlineStr">
        <is>
          <t>7,218</t>
        </is>
      </c>
      <c r="S2" t="inlineStr">
        <is>
          <t>12,250</t>
        </is>
      </c>
      <c r="T2" t="inlineStr">
        <is>
          <t>21,770</t>
        </is>
      </c>
      <c r="U2" t="inlineStr">
        <is>
          <t>23,511</t>
        </is>
      </c>
      <c r="V2" t="inlineStr">
        <is>
          <t>31,499</t>
        </is>
      </c>
      <c r="W2" t="inlineStr">
        <is>
          <t>28,894</t>
        </is>
      </c>
      <c r="X2" t="inlineStr">
        <is>
          <t>35,283</t>
        </is>
      </c>
      <c r="Y2" t="inlineStr">
        <is>
          <t>22,049</t>
        </is>
      </c>
      <c r="Z2" t="inlineStr">
        <is>
          <t>21,441</t>
        </is>
      </c>
      <c r="AA2" t="inlineStr">
        <is>
          <t>14,805</t>
        </is>
      </c>
      <c r="AB2" t="inlineStr">
        <is>
          <t>17,148</t>
        </is>
      </c>
      <c r="AC2" t="inlineStr">
        <is>
          <t>15,659</t>
        </is>
      </c>
      <c r="AD2" t="inlineStr">
        <is>
          <t>14,468</t>
        </is>
      </c>
      <c r="AE2" t="inlineStr">
        <is>
          <t>10,757</t>
        </is>
      </c>
      <c r="AF2" t="inlineStr">
        <is>
          <t>14,272</t>
        </is>
      </c>
      <c r="AG2" t="inlineStr">
        <is>
          <t>15,905</t>
        </is>
      </c>
      <c r="AH2" t="inlineStr">
        <is>
          <t>18,492</t>
        </is>
      </c>
      <c r="AI2" t="inlineStr">
        <is>
          <t>16,718</t>
        </is>
      </c>
      <c r="AJ2" t="inlineStr">
        <is>
          <t>17,504</t>
        </is>
      </c>
      <c r="AK2" t="inlineStr">
        <is>
          <t>25,243</t>
        </is>
      </c>
      <c r="AL2" t="inlineStr">
        <is>
          <t>20,540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7,602</t>
        </is>
      </c>
      <c r="L3" t="inlineStr">
        <is>
          <t>6,656</t>
        </is>
      </c>
      <c r="M3" t="inlineStr">
        <is>
          <t>11,836</t>
        </is>
      </c>
      <c r="N3" t="inlineStr">
        <is>
          <t>14,519</t>
        </is>
      </c>
      <c r="O3" t="inlineStr">
        <is>
          <t>20,120</t>
        </is>
      </c>
      <c r="P3" t="inlineStr">
        <is>
          <t>18,943</t>
        </is>
      </c>
      <c r="Q3" t="inlineStr">
        <is>
          <t>13,116</t>
        </is>
      </c>
      <c r="R3" t="inlineStr">
        <is>
          <t>10,949</t>
        </is>
      </c>
      <c r="S3" t="inlineStr">
        <is>
          <t>18,271</t>
        </is>
      </c>
      <c r="T3" t="inlineStr">
        <is>
          <t>17,539</t>
        </is>
      </c>
      <c r="U3" t="inlineStr">
        <is>
          <t>10,565</t>
        </is>
      </c>
      <c r="V3" t="inlineStr">
        <is>
          <t>11,044</t>
        </is>
      </c>
      <c r="W3" t="inlineStr">
        <is>
          <t>26,728</t>
        </is>
      </c>
      <c r="X3" t="inlineStr">
        <is>
          <t>38,503</t>
        </is>
      </c>
      <c r="Y3" t="inlineStr">
        <is>
          <t>43,149</t>
        </is>
      </c>
      <c r="Z3" t="inlineStr">
        <is>
          <t>38,657</t>
        </is>
      </c>
      <c r="AA3" t="inlineStr">
        <is>
          <t>20,765</t>
        </is>
      </c>
      <c r="AB3" t="inlineStr">
        <is>
          <t>18,618</t>
        </is>
      </c>
      <c r="AC3" t="inlineStr">
        <is>
          <t>20,284</t>
        </is>
      </c>
      <c r="AD3" t="inlineStr">
        <is>
          <t>22,100</t>
        </is>
      </c>
      <c r="AE3" t="inlineStr">
        <is>
          <t>20,393</t>
        </is>
      </c>
      <c r="AF3" t="inlineStr">
        <is>
          <t>20,904</t>
        </is>
      </c>
      <c r="AG3" t="inlineStr">
        <is>
          <t>22,922</t>
        </is>
      </c>
      <c r="AH3" t="inlineStr">
        <is>
          <t>20,435</t>
        </is>
      </c>
      <c r="AI3" t="inlineStr">
        <is>
          <t>17,233</t>
        </is>
      </c>
      <c r="AJ3" t="inlineStr">
        <is>
          <t>17,147</t>
        </is>
      </c>
      <c r="AK3" t="inlineStr">
        <is>
          <t>24,718</t>
        </is>
      </c>
      <c r="AL3" t="inlineStr">
        <is>
          <t>29,053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13,822</t>
        </is>
      </c>
      <c r="L4" t="inlineStr">
        <is>
          <t>15,096</t>
        </is>
      </c>
      <c r="M4" t="inlineStr">
        <is>
          <t>19,103</t>
        </is>
      </c>
      <c r="N4" t="inlineStr">
        <is>
          <t>22,453</t>
        </is>
      </c>
      <c r="O4" t="inlineStr">
        <is>
          <t>24,956</t>
        </is>
      </c>
      <c r="P4" t="inlineStr">
        <is>
          <t>25,173</t>
        </is>
      </c>
      <c r="Q4" t="inlineStr">
        <is>
          <t>17,967</t>
        </is>
      </c>
      <c r="R4" t="inlineStr">
        <is>
          <t>18,167</t>
        </is>
      </c>
      <c r="S4" t="inlineStr">
        <is>
          <t>30,521</t>
        </is>
      </c>
      <c r="T4" t="inlineStr">
        <is>
          <t>39,309</t>
        </is>
      </c>
      <c r="U4" t="inlineStr">
        <is>
          <t>34,076</t>
        </is>
      </c>
      <c r="V4" t="inlineStr">
        <is>
          <t>42,543</t>
        </is>
      </c>
      <c r="W4" t="inlineStr">
        <is>
          <t>55,622</t>
        </is>
      </c>
      <c r="X4" t="inlineStr">
        <is>
          <t>73,786</t>
        </is>
      </c>
      <c r="Y4" t="inlineStr">
        <is>
          <t>65,198</t>
        </is>
      </c>
      <c r="Z4" t="inlineStr">
        <is>
          <t>60,098</t>
        </is>
      </c>
      <c r="AA4" t="inlineStr">
        <is>
          <t>35,570</t>
        </is>
      </c>
      <c r="AB4" t="inlineStr">
        <is>
          <t>35,766</t>
        </is>
      </c>
      <c r="AC4" t="inlineStr">
        <is>
          <t>35,943</t>
        </is>
      </c>
      <c r="AD4" t="inlineStr">
        <is>
          <t>36,568</t>
        </is>
      </c>
      <c r="AE4" t="inlineStr">
        <is>
          <t>31,150</t>
        </is>
      </c>
      <c r="AF4" t="inlineStr">
        <is>
          <t>35,176</t>
        </is>
      </c>
      <c r="AG4" t="inlineStr">
        <is>
          <t>38,827</t>
        </is>
      </c>
      <c r="AH4" t="inlineStr">
        <is>
          <t>38,927</t>
        </is>
      </c>
      <c r="AI4" t="inlineStr">
        <is>
          <t>33,951</t>
        </is>
      </c>
      <c r="AJ4" t="inlineStr">
        <is>
          <t>34,651</t>
        </is>
      </c>
      <c r="AK4" t="inlineStr">
        <is>
          <t>49,961</t>
        </is>
      </c>
      <c r="AL4" t="inlineStr">
        <is>
          <t>49,593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3,225</t>
        </is>
      </c>
      <c r="L5" t="inlineStr">
        <is>
          <t>3,521</t>
        </is>
      </c>
      <c r="M5" t="inlineStr">
        <is>
          <t>3,635</t>
        </is>
      </c>
      <c r="N5" t="inlineStr">
        <is>
          <t>3,513</t>
        </is>
      </c>
      <c r="O5" t="inlineStr">
        <is>
          <t>2,604</t>
        </is>
      </c>
      <c r="P5" t="inlineStr">
        <is>
          <t>6,073</t>
        </is>
      </c>
      <c r="Q5" t="inlineStr">
        <is>
          <t>6,272</t>
        </is>
      </c>
      <c r="R5" t="inlineStr">
        <is>
          <t>3,152</t>
        </is>
      </c>
      <c r="S5" t="inlineStr">
        <is>
          <t>99,095</t>
        </is>
      </c>
      <c r="T5" t="inlineStr">
        <is>
          <t>113,614</t>
        </is>
      </c>
      <c r="U5" t="inlineStr">
        <is>
          <t>116,720</t>
        </is>
      </c>
      <c r="V5" t="inlineStr">
        <is>
          <t>114,497</t>
        </is>
      </c>
      <c r="W5" t="inlineStr">
        <is>
          <t>115,635</t>
        </is>
      </c>
      <c r="X5" t="inlineStr">
        <is>
          <t>128,183</t>
        </is>
      </c>
      <c r="Y5" t="inlineStr">
        <is>
          <t>99,649</t>
        </is>
      </c>
      <c r="Z5" t="inlineStr">
        <is>
          <t>84,583</t>
        </is>
      </c>
      <c r="AA5" t="inlineStr">
        <is>
          <t>77,458</t>
        </is>
      </c>
      <c r="AB5" t="inlineStr">
        <is>
          <t>78,541</t>
        </is>
      </c>
      <c r="AC5" t="inlineStr">
        <is>
          <t>82,338</t>
        </is>
      </c>
      <c r="AD5" t="inlineStr">
        <is>
          <t>87,309</t>
        </is>
      </c>
      <c r="AE5" t="inlineStr">
        <is>
          <t>92,819</t>
        </is>
      </c>
      <c r="AF5" t="inlineStr">
        <is>
          <t>101,975</t>
        </is>
      </c>
      <c r="AG5" t="inlineStr">
        <is>
          <t>57,368</t>
        </is>
      </c>
      <c r="AH5" t="inlineStr">
        <is>
          <t>62,809</t>
        </is>
      </c>
      <c r="AI5" t="inlineStr">
        <is>
          <t>65,548</t>
        </is>
      </c>
      <c r="AJ5" t="inlineStr">
        <is>
          <t>62,888</t>
        </is>
      </c>
      <c r="AK5" t="inlineStr">
        <is>
          <t>52,394</t>
        </is>
      </c>
      <c r="AL5" t="inlineStr">
        <is>
          <t>43,913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6,487</t>
        </is>
      </c>
      <c r="L6" t="inlineStr">
        <is>
          <t>7,162</t>
        </is>
      </c>
      <c r="M6" t="inlineStr">
        <is>
          <t>6,656</t>
        </is>
      </c>
      <c r="N6" t="inlineStr">
        <is>
          <t>5,468</t>
        </is>
      </c>
      <c r="O6" t="inlineStr">
        <is>
          <t>5,656</t>
        </is>
      </c>
      <c r="P6" t="inlineStr">
        <is>
          <t>6,435</t>
        </is>
      </c>
      <c r="Q6" t="inlineStr">
        <is>
          <t>7,514</t>
        </is>
      </c>
      <c r="R6" t="inlineStr">
        <is>
          <t>6,191</t>
        </is>
      </c>
      <c r="S6" t="inlineStr">
        <is>
          <t>6,980</t>
        </is>
      </c>
      <c r="T6" t="inlineStr">
        <is>
          <t>9,181</t>
        </is>
      </c>
      <c r="U6" t="inlineStr">
        <is>
          <t>10,766</t>
        </is>
      </c>
      <c r="V6" t="inlineStr">
        <is>
          <t>10,271</t>
        </is>
      </c>
      <c r="W6" t="inlineStr">
        <is>
          <t>11,578</t>
        </is>
      </c>
      <c r="X6" t="inlineStr">
        <is>
          <t>10,121</t>
        </is>
      </c>
      <c r="Y6" t="inlineStr">
        <is>
          <t>8,618</t>
        </is>
      </c>
      <c r="Z6" t="inlineStr">
        <is>
          <t>5,450</t>
        </is>
      </c>
      <c r="AA6" t="inlineStr">
        <is>
          <t>5,917</t>
        </is>
      </c>
      <c r="AB6" t="inlineStr">
        <is>
          <t>5,901</t>
        </is>
      </c>
      <c r="AC6" t="inlineStr">
        <is>
          <t>7,362</t>
        </is>
      </c>
      <c r="AD6" t="inlineStr">
        <is>
          <t>7,708</t>
        </is>
      </c>
      <c r="AE6" t="inlineStr">
        <is>
          <t>7,866</t>
        </is>
      </c>
      <c r="AF6" t="inlineStr">
        <is>
          <t>8,319</t>
        </is>
      </c>
      <c r="AG6" t="inlineStr">
        <is>
          <t>8,898</t>
        </is>
      </c>
      <c r="AH6" t="inlineStr">
        <is>
          <t>10,277</t>
        </is>
      </c>
      <c r="AI6" t="inlineStr">
        <is>
          <t>11,220</t>
        </is>
      </c>
      <c r="AJ6" t="inlineStr">
        <is>
          <t>10,786</t>
        </is>
      </c>
      <c r="AK6" t="inlineStr">
        <is>
          <t>10,808</t>
        </is>
      </c>
      <c r="AL6" t="inlineStr">
        <is>
          <t>12,065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5,068</t>
        </is>
      </c>
      <c r="L7" t="inlineStr">
        <is>
          <t>4,192</t>
        </is>
      </c>
      <c r="M7" t="inlineStr">
        <is>
          <t>6,489</t>
        </is>
      </c>
      <c r="N7" t="inlineStr">
        <is>
          <t>7,031</t>
        </is>
      </c>
      <c r="O7" t="inlineStr">
        <is>
          <t>6,644</t>
        </is>
      </c>
      <c r="P7" t="inlineStr">
        <is>
          <t>7,998</t>
        </is>
      </c>
      <c r="Q7" t="inlineStr">
        <is>
          <t>7,557</t>
        </is>
      </c>
      <c r="R7" t="inlineStr">
        <is>
          <t>8,750</t>
        </is>
      </c>
      <c r="S7" t="inlineStr">
        <is>
          <t>57,673</t>
        </is>
      </c>
      <c r="T7" t="inlineStr">
        <is>
          <t>10,064</t>
        </is>
      </c>
      <c r="U7" t="inlineStr">
        <is>
          <t>48,594</t>
        </is>
      </c>
      <c r="V7" t="inlineStr">
        <is>
          <t>32,831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3,368</t>
        </is>
      </c>
      <c r="AH7" t="inlineStr">
        <is>
          <t>3,889</t>
        </is>
      </c>
      <c r="AI7" t="inlineStr">
        <is>
          <t>3,930</t>
        </is>
      </c>
      <c r="AJ7" t="inlineStr">
        <is>
          <t>5,722</t>
        </is>
      </c>
      <c r="AK7" t="inlineStr">
        <is>
          <t>3,581</t>
        </is>
      </c>
      <c r="AL7" t="inlineStr">
        <is>
          <t>3,425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28,602</t>
        </is>
      </c>
      <c r="L8" t="inlineStr">
        <is>
          <t>29,971</t>
        </is>
      </c>
      <c r="M8" t="inlineStr">
        <is>
          <t>35,883</t>
        </is>
      </c>
      <c r="N8" t="inlineStr">
        <is>
          <t>38,465</t>
        </is>
      </c>
      <c r="O8" t="inlineStr">
        <is>
          <t>39,860</t>
        </is>
      </c>
      <c r="P8" t="inlineStr">
        <is>
          <t>45,679</t>
        </is>
      </c>
      <c r="Q8" t="inlineStr">
        <is>
          <t>39,310</t>
        </is>
      </c>
      <c r="R8" t="inlineStr">
        <is>
          <t>36,260</t>
        </is>
      </c>
      <c r="S8" t="inlineStr">
        <is>
          <t>194,269</t>
        </is>
      </c>
      <c r="T8" t="inlineStr">
        <is>
          <t>172,168</t>
        </is>
      </c>
      <c r="U8" t="inlineStr">
        <is>
          <t>210,156</t>
        </is>
      </c>
      <c r="V8" t="inlineStr">
        <is>
          <t>200,142</t>
        </is>
      </c>
      <c r="W8" t="inlineStr">
        <is>
          <t>182,835</t>
        </is>
      </c>
      <c r="X8" t="inlineStr">
        <is>
          <t>212,090</t>
        </is>
      </c>
      <c r="Y8" t="inlineStr">
        <is>
          <t>173,465</t>
        </is>
      </c>
      <c r="Z8" t="inlineStr">
        <is>
          <t>150,131</t>
        </is>
      </c>
      <c r="AA8" t="inlineStr">
        <is>
          <t>118,945</t>
        </is>
      </c>
      <c r="AB8" t="inlineStr">
        <is>
          <t>120,208</t>
        </is>
      </c>
      <c r="AC8" t="inlineStr">
        <is>
          <t>125,643</t>
        </is>
      </c>
      <c r="AD8" t="inlineStr">
        <is>
          <t>131,585</t>
        </is>
      </c>
      <c r="AE8" t="inlineStr">
        <is>
          <t>131,835</t>
        </is>
      </c>
      <c r="AF8" t="inlineStr">
        <is>
          <t>145,470</t>
        </is>
      </c>
      <c r="AG8" t="inlineStr">
        <is>
          <t>108,461</t>
        </is>
      </c>
      <c r="AH8" t="inlineStr">
        <is>
          <t>115,902</t>
        </is>
      </c>
      <c r="AI8" t="inlineStr">
        <is>
          <t>114,649</t>
        </is>
      </c>
      <c r="AJ8" t="inlineStr">
        <is>
          <t>114,047</t>
        </is>
      </c>
      <c r="AK8" t="inlineStr">
        <is>
          <t>116,744</t>
        </is>
      </c>
      <c r="AL8" t="inlineStr">
        <is>
          <t>108,996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27,048</t>
        </is>
      </c>
      <c r="L9" t="inlineStr">
        <is>
          <t>31,273</t>
        </is>
      </c>
      <c r="M9" t="inlineStr">
        <is>
          <t>33,527</t>
        </is>
      </c>
      <c r="N9" t="inlineStr">
        <is>
          <t>34,594</t>
        </is>
      </c>
      <c r="O9" t="inlineStr">
        <is>
          <t>37,320</t>
        </is>
      </c>
      <c r="P9" t="inlineStr">
        <is>
          <t>42,317</t>
        </is>
      </c>
      <c r="Q9" t="inlineStr">
        <is>
          <t>37,508</t>
        </is>
      </c>
      <c r="R9" t="inlineStr">
        <is>
          <t>33,121</t>
        </is>
      </c>
      <c r="S9" t="inlineStr">
        <is>
          <t>37,935</t>
        </is>
      </c>
      <c r="T9" t="inlineStr">
        <is>
          <t>41,993</t>
        </is>
      </c>
      <c r="U9" t="inlineStr">
        <is>
          <t>44,551</t>
        </is>
      </c>
      <c r="V9" t="inlineStr">
        <is>
          <t>40,707</t>
        </is>
      </c>
      <c r="W9" t="inlineStr">
        <is>
          <t>38,505</t>
        </is>
      </c>
      <c r="X9" t="inlineStr">
        <is>
          <t>36,239</t>
        </is>
      </c>
      <c r="Y9" t="inlineStr">
        <is>
          <t>28,565</t>
        </is>
      </c>
      <c r="Z9" t="inlineStr">
        <is>
          <t>24,778</t>
        </is>
      </c>
      <c r="AA9" t="inlineStr">
        <is>
          <t>23,179</t>
        </is>
      </c>
      <c r="AB9" t="inlineStr">
        <is>
          <t>22,371</t>
        </is>
      </c>
      <c r="AC9" t="inlineStr">
        <is>
          <t>24,942</t>
        </is>
      </c>
      <c r="AD9" t="inlineStr">
        <is>
          <t>27,616</t>
        </is>
      </c>
      <c r="AE9" t="inlineStr">
        <is>
          <t>30,126</t>
        </is>
      </c>
      <c r="AF9" t="inlineStr">
        <is>
          <t>30,163</t>
        </is>
      </c>
      <c r="AG9" t="inlineStr">
        <is>
          <t>32,072</t>
        </is>
      </c>
      <c r="AH9" t="inlineStr">
        <is>
          <t>35,327</t>
        </is>
      </c>
      <c r="AI9" t="inlineStr">
        <is>
          <t>36,178</t>
        </is>
      </c>
      <c r="AJ9" t="inlineStr">
        <is>
          <t>36,469</t>
        </is>
      </c>
      <c r="AK9" t="inlineStr">
        <is>
          <t>37,083</t>
        </is>
      </c>
      <c r="AL9" t="inlineStr">
        <is>
          <t>37,139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5,839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264</t>
        </is>
      </c>
      <c r="AJ10" t="inlineStr">
        <is>
          <t>278</t>
        </is>
      </c>
      <c r="AK10" t="inlineStr">
        <is>
          <t>- -</t>
        </is>
      </c>
      <c r="AL10" t="inlineStr">
        <is>
          <t>- -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6,617</t>
        </is>
      </c>
      <c r="T11" t="inlineStr">
        <is>
          <t>7,262</t>
        </is>
      </c>
      <c r="U11" t="inlineStr">
        <is>
          <t>7,271</t>
        </is>
      </c>
      <c r="V11" t="inlineStr">
        <is>
          <t>5,945</t>
        </is>
      </c>
      <c r="W11" t="inlineStr">
        <is>
          <t>1,098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102</t>
        </is>
      </c>
      <c r="AB11" t="inlineStr">
        <is>
          <t>100</t>
        </is>
      </c>
      <c r="AC11" t="inlineStr">
        <is>
          <t>87</t>
        </is>
      </c>
      <c r="AD11" t="inlineStr">
        <is>
          <t>- -</t>
        </is>
      </c>
      <c r="AE11" t="inlineStr">
        <is>
          <t>- -</t>
        </is>
      </c>
      <c r="AF11" t="inlineStr">
        <is>
          <t>- -</t>
        </is>
      </c>
      <c r="AG11" t="inlineStr">
        <is>
          <t>- -</t>
        </is>
      </c>
      <c r="AH11" t="inlineStr">
        <is>
          <t>- -</t>
        </is>
      </c>
      <c r="AI11" t="inlineStr">
        <is>
          <t>178</t>
        </is>
      </c>
      <c r="AJ11" t="inlineStr">
        <is>
          <t>188</t>
        </is>
      </c>
      <c r="AK11" t="inlineStr">
        <is>
          <t>- -</t>
        </is>
      </c>
      <c r="AL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  <c r="S12" t="inlineStr">
        <is>
          <t>6,617</t>
        </is>
      </c>
      <c r="T12" t="inlineStr">
        <is>
          <t>7,262</t>
        </is>
      </c>
      <c r="U12" t="inlineStr">
        <is>
          <t>7,271</t>
        </is>
      </c>
      <c r="V12" t="inlineStr">
        <is>
          <t>5,945</t>
        </is>
      </c>
      <c r="W12" t="inlineStr">
        <is>
          <t>6,937</t>
        </is>
      </c>
      <c r="X12" t="inlineStr">
        <is>
          <t>2,069</t>
        </is>
      </c>
      <c r="Y12" t="inlineStr">
        <is>
          <t>1,593</t>
        </is>
      </c>
      <c r="Z12" t="inlineStr">
        <is>
          <t>209</t>
        </is>
      </c>
      <c r="AA12" t="inlineStr">
        <is>
          <t>102</t>
        </is>
      </c>
      <c r="AB12" t="inlineStr">
        <is>
          <t>100</t>
        </is>
      </c>
      <c r="AC12" t="inlineStr">
        <is>
          <t>87</t>
        </is>
      </c>
      <c r="AD12" t="inlineStr">
        <is>
          <t>- -</t>
        </is>
      </c>
      <c r="AE12" t="inlineStr">
        <is>
          <t>- -</t>
        </is>
      </c>
      <c r="AF12" t="inlineStr">
        <is>
          <t>- -</t>
        </is>
      </c>
      <c r="AG12" t="inlineStr">
        <is>
          <t>- -</t>
        </is>
      </c>
      <c r="AH12" t="inlineStr">
        <is>
          <t>- -</t>
        </is>
      </c>
      <c r="AI12" t="inlineStr">
        <is>
          <t>442</t>
        </is>
      </c>
      <c r="AJ12" t="inlineStr">
        <is>
          <t>466</t>
        </is>
      </c>
      <c r="AK12" t="inlineStr">
        <is>
          <t>- -</t>
        </is>
      </c>
      <c r="AL12" t="inlineStr">
        <is>
          <t>- -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3,554</t>
        </is>
      </c>
      <c r="L13" t="inlineStr">
        <is>
          <t>2,248</t>
        </is>
      </c>
      <c r="M13" t="inlineStr">
        <is>
          <t>2,483</t>
        </is>
      </c>
      <c r="N13" t="inlineStr">
        <is>
          <t>1,951</t>
        </is>
      </c>
      <c r="O13" t="inlineStr">
        <is>
          <t>2,401</t>
        </is>
      </c>
      <c r="P13" t="inlineStr">
        <is>
          <t>2,744</t>
        </is>
      </c>
      <c r="Q13" t="inlineStr">
        <is>
          <t>2,949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29,678</t>
        </is>
      </c>
      <c r="W13" t="inlineStr">
        <is>
          <t>32,577</t>
        </is>
      </c>
      <c r="X13" t="inlineStr">
        <is>
          <t>2,853</t>
        </is>
      </c>
      <c r="Y13" t="inlineStr">
        <is>
          <t>1,592</t>
        </is>
      </c>
      <c r="Z13" t="inlineStr">
        <is>
          <t>1,550</t>
        </is>
      </c>
      <c r="AA13" t="inlineStr">
        <is>
          <t>14,244</t>
        </is>
      </c>
      <c r="AB13" t="inlineStr">
        <is>
          <t>15,774</t>
        </is>
      </c>
      <c r="AC13" t="inlineStr">
        <is>
          <t>19,697</t>
        </is>
      </c>
      <c r="AD13" t="inlineStr">
        <is>
          <t>23,663</t>
        </is>
      </c>
      <c r="AE13" t="inlineStr">
        <is>
          <t>26,574</t>
        </is>
      </c>
      <c r="AF13" t="inlineStr">
        <is>
          <t>30,317</t>
        </is>
      </c>
      <c r="AG13" t="inlineStr">
        <is>
          <t>32,133</t>
        </is>
      </c>
      <c r="AH13" t="inlineStr">
        <is>
          <t>31,320</t>
        </is>
      </c>
      <c r="AI13" t="inlineStr">
        <is>
          <t>31,828</t>
        </is>
      </c>
      <c r="AJ13" t="inlineStr">
        <is>
          <t>31,749</t>
        </is>
      </c>
      <c r="AK13" t="inlineStr">
        <is>
          <t>32,852</t>
        </is>
      </c>
      <c r="AL13" t="inlineStr">
        <is>
          <t>30,906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4,146</t>
        </is>
      </c>
      <c r="L14" t="inlineStr">
        <is>
          <t>4,802</t>
        </is>
      </c>
      <c r="M14" t="inlineStr">
        <is>
          <t>4,429</t>
        </is>
      </c>
      <c r="N14" t="inlineStr">
        <is>
          <t>3,712</t>
        </is>
      </c>
      <c r="O14" t="inlineStr">
        <is>
          <t>3,175</t>
        </is>
      </c>
      <c r="P14" t="inlineStr">
        <is>
          <t>2,816</t>
        </is>
      </c>
      <c r="Q14" t="inlineStr">
        <is>
          <t>3,342</t>
        </is>
      </c>
      <c r="R14" t="inlineStr">
        <is>
          <t>5,996</t>
        </is>
      </c>
      <c r="S14" t="inlineStr">
        <is>
          <t>15,213</t>
        </is>
      </c>
      <c r="T14" t="inlineStr">
        <is>
          <t>12,092</t>
        </is>
      </c>
      <c r="U14" t="inlineStr">
        <is>
          <t>- -</t>
        </is>
      </c>
      <c r="V14" t="inlineStr">
        <is>
          <t>- -</t>
        </is>
      </c>
      <c r="W14" t="inlineStr">
        <is>
          <t>4,950</t>
        </is>
      </c>
      <c r="X14" t="inlineStr">
        <is>
          <t>3,500</t>
        </is>
      </c>
      <c r="Y14" t="inlineStr">
        <is>
          <t>3,108</t>
        </is>
      </c>
      <c r="Z14" t="inlineStr">
        <is>
          <t>3,440</t>
        </is>
      </c>
      <c r="AA14" t="inlineStr">
        <is>
          <t>2,003</t>
        </is>
      </c>
      <c r="AB14" t="inlineStr">
        <is>
          <t>15,125</t>
        </is>
      </c>
      <c r="AC14" t="inlineStr">
        <is>
          <t>15,185</t>
        </is>
      </c>
      <c r="AD14" t="inlineStr">
        <is>
          <t>13,315</t>
        </is>
      </c>
      <c r="AE14" t="inlineStr">
        <is>
          <t>13,639</t>
        </is>
      </c>
      <c r="AF14" t="inlineStr">
        <is>
          <t>11,509</t>
        </is>
      </c>
      <c r="AG14" t="inlineStr">
        <is>
          <t>9,705</t>
        </is>
      </c>
      <c r="AH14" t="inlineStr">
        <is>
          <t>10,973</t>
        </is>
      </c>
      <c r="AI14" t="inlineStr">
        <is>
          <t>10,412</t>
        </is>
      </c>
      <c r="AJ14" t="inlineStr">
        <is>
          <t>11,863</t>
        </is>
      </c>
      <c r="AK14" t="inlineStr">
        <is>
          <t>12,423</t>
        </is>
      </c>
      <c r="AL14" t="inlineStr">
        <is>
          <t>13,796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156,004</t>
        </is>
      </c>
      <c r="L15" t="inlineStr">
        <is>
          <t>174,989</t>
        </is>
      </c>
      <c r="M15" t="inlineStr">
        <is>
          <t>186,545</t>
        </is>
      </c>
      <c r="N15" t="inlineStr">
        <is>
          <t>200,375</t>
        </is>
      </c>
      <c r="O15" t="inlineStr">
        <is>
          <t>154,789</t>
        </is>
      </c>
      <c r="P15" t="inlineStr">
        <is>
          <t>182,673</t>
        </is>
      </c>
      <c r="Q15" t="inlineStr">
        <is>
          <t>201,312</t>
        </is>
      </c>
      <c r="R15" t="inlineStr">
        <is>
          <t>201,166</t>
        </is>
      </c>
      <c r="S15" t="inlineStr">
        <is>
          <t>35,323</t>
        </is>
      </c>
      <c r="T15" t="inlineStr">
        <is>
          <t>82,405</t>
        </is>
      </c>
      <c r="U15" t="inlineStr">
        <is>
          <t>30,676</t>
        </is>
      </c>
      <c r="V15" t="inlineStr">
        <is>
          <t>(6,996)</t>
        </is>
      </c>
      <c r="W15" t="inlineStr">
        <is>
          <t>12,750</t>
        </is>
      </c>
      <c r="X15" t="inlineStr">
        <is>
          <t>22,513</t>
        </is>
      </c>
      <c r="Y15" t="inlineStr">
        <is>
          <t>10,005</t>
        </is>
      </c>
      <c r="Z15" t="inlineStr">
        <is>
          <t>14,742</t>
        </is>
      </c>
      <c r="AA15" t="inlineStr">
        <is>
          <t>6,214</t>
        </is>
      </c>
      <c r="AB15" t="inlineStr">
        <is>
          <t>4,770</t>
        </is>
      </c>
      <c r="AC15" t="inlineStr">
        <is>
          <t>5,000</t>
        </is>
      </c>
      <c r="AD15" t="inlineStr">
        <is>
          <t>5,847</t>
        </is>
      </c>
      <c r="AE15" t="inlineStr">
        <is>
          <t>6,353</t>
        </is>
      </c>
      <c r="AF15" t="inlineStr">
        <is>
          <t>7,466</t>
        </is>
      </c>
      <c r="AG15" t="inlineStr">
        <is>
          <t>55,580</t>
        </is>
      </c>
      <c r="AH15" t="inlineStr">
        <is>
          <t>64,286</t>
        </is>
      </c>
      <c r="AI15" t="inlineStr">
        <is>
          <t>63,031</t>
        </is>
      </c>
      <c r="AJ15" t="inlineStr">
        <is>
          <t>63,943</t>
        </is>
      </c>
      <c r="AK15" t="inlineStr">
        <is>
          <t>68,159</t>
        </is>
      </c>
      <c r="AL15" t="inlineStr">
        <is>
          <t>66,198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190,752</t>
        </is>
      </c>
      <c r="L16" t="inlineStr">
        <is>
          <t>213,312</t>
        </is>
      </c>
      <c r="M16" t="inlineStr">
        <is>
          <t>226,984</t>
        </is>
      </c>
      <c r="N16" t="inlineStr">
        <is>
          <t>240,632</t>
        </is>
      </c>
      <c r="O16" t="inlineStr">
        <is>
          <t>197,685</t>
        </is>
      </c>
      <c r="P16" t="inlineStr">
        <is>
          <t>230,550</t>
        </is>
      </c>
      <c r="Q16" t="inlineStr">
        <is>
          <t>245,111</t>
        </is>
      </c>
      <c r="R16" t="inlineStr">
        <is>
          <t>240,283</t>
        </is>
      </c>
      <c r="S16" t="inlineStr">
        <is>
          <t>95,088</t>
        </is>
      </c>
      <c r="T16" t="inlineStr">
        <is>
          <t>143,752</t>
        </is>
      </c>
      <c r="U16" t="inlineStr">
        <is>
          <t>82,498</t>
        </is>
      </c>
      <c r="V16" t="inlineStr">
        <is>
          <t>69,334</t>
        </is>
      </c>
      <c r="W16" t="inlineStr">
        <is>
          <t>95,719</t>
        </is>
      </c>
      <c r="X16" t="inlineStr">
        <is>
          <t>67,174</t>
        </is>
      </c>
      <c r="Y16" t="inlineStr">
        <is>
          <t>44,863</t>
        </is>
      </c>
      <c r="Z16" t="inlineStr">
        <is>
          <t>44,719</t>
        </is>
      </c>
      <c r="AA16" t="inlineStr">
        <is>
          <t>45,742</t>
        </is>
      </c>
      <c r="AB16" t="inlineStr">
        <is>
          <t>58,140</t>
        </is>
      </c>
      <c r="AC16" t="inlineStr">
        <is>
          <t>64,911</t>
        </is>
      </c>
      <c r="AD16" t="inlineStr">
        <is>
          <t>70,441</t>
        </is>
      </c>
      <c r="AE16" t="inlineStr">
        <is>
          <t>76,692</t>
        </is>
      </c>
      <c r="AF16" t="inlineStr">
        <is>
          <t>79,455</t>
        </is>
      </c>
      <c r="AG16" t="inlineStr">
        <is>
          <t>129,490</t>
        </is>
      </c>
      <c r="AH16" t="inlineStr">
        <is>
          <t>141,906</t>
        </is>
      </c>
      <c r="AI16" t="inlineStr">
        <is>
          <t>141,891</t>
        </is>
      </c>
      <c r="AJ16" t="inlineStr">
        <is>
          <t>144,490</t>
        </is>
      </c>
      <c r="AK16" t="inlineStr">
        <is>
          <t>150,517</t>
        </is>
      </c>
      <c r="AL16" t="inlineStr">
        <is>
          <t>148,039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219,354</t>
        </is>
      </c>
      <c r="L18" t="inlineStr">
        <is>
          <t>243,283</t>
        </is>
      </c>
      <c r="M18" t="inlineStr">
        <is>
          <t>262,867</t>
        </is>
      </c>
      <c r="N18" t="inlineStr">
        <is>
          <t>279,097</t>
        </is>
      </c>
      <c r="O18" t="inlineStr">
        <is>
          <t>237,545</t>
        </is>
      </c>
      <c r="P18" t="inlineStr">
        <is>
          <t>276,229</t>
        </is>
      </c>
      <c r="Q18" t="inlineStr">
        <is>
          <t>284,421</t>
        </is>
      </c>
      <c r="R18" t="inlineStr">
        <is>
          <t>276,543</t>
        </is>
      </c>
      <c r="S18" t="inlineStr">
        <is>
          <t>289,357</t>
        </is>
      </c>
      <c r="T18" t="inlineStr">
        <is>
          <t>315,920</t>
        </is>
      </c>
      <c r="U18" t="inlineStr">
        <is>
          <t>292,654</t>
        </is>
      </c>
      <c r="V18" t="inlineStr">
        <is>
          <t>269,476</t>
        </is>
      </c>
      <c r="W18" t="inlineStr">
        <is>
          <t>278,554</t>
        </is>
      </c>
      <c r="X18" t="inlineStr">
        <is>
          <t>279,264</t>
        </is>
      </c>
      <c r="Y18" t="inlineStr">
        <is>
          <t>218,328</t>
        </is>
      </c>
      <c r="Z18" t="inlineStr">
        <is>
          <t>194,850</t>
        </is>
      </c>
      <c r="AA18" t="inlineStr">
        <is>
          <t>164,687</t>
        </is>
      </c>
      <c r="AB18" t="inlineStr">
        <is>
          <t>178,348</t>
        </is>
      </c>
      <c r="AC18" t="inlineStr">
        <is>
          <t>190,554</t>
        </is>
      </c>
      <c r="AD18" t="inlineStr">
        <is>
          <t>202,026</t>
        </is>
      </c>
      <c r="AE18" t="inlineStr">
        <is>
          <t>208,527</t>
        </is>
      </c>
      <c r="AF18" t="inlineStr">
        <is>
          <t>224,925</t>
        </is>
      </c>
      <c r="AG18" t="inlineStr">
        <is>
          <t>237,951</t>
        </is>
      </c>
      <c r="AH18" t="inlineStr">
        <is>
          <t>257,808</t>
        </is>
      </c>
      <c r="AI18" t="inlineStr">
        <is>
          <t>256,540</t>
        </is>
      </c>
      <c r="AJ18" t="inlineStr">
        <is>
          <t>258,537</t>
        </is>
      </c>
      <c r="AK18" t="inlineStr">
        <is>
          <t>267,261</t>
        </is>
      </c>
      <c r="AL18" t="inlineStr">
        <is>
          <t>257,035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10,777</t>
        </is>
      </c>
      <c r="L19" t="inlineStr">
        <is>
          <t>11,260</t>
        </is>
      </c>
      <c r="M19" t="inlineStr">
        <is>
          <t>11,735</t>
        </is>
      </c>
      <c r="N19" t="inlineStr">
        <is>
          <t>11,997</t>
        </is>
      </c>
      <c r="O19" t="inlineStr">
        <is>
          <t>13,368</t>
        </is>
      </c>
      <c r="P19" t="inlineStr">
        <is>
          <t>14,450</t>
        </is>
      </c>
      <c r="Q19" t="inlineStr">
        <is>
          <t>15,075</t>
        </is>
      </c>
      <c r="R19" t="inlineStr">
        <is>
          <t>15,677</t>
        </is>
      </c>
      <c r="S19" t="inlineStr">
        <is>
          <t>18,981</t>
        </is>
      </c>
      <c r="T19" t="inlineStr">
        <is>
          <t>20,420</t>
        </is>
      </c>
      <c r="U19" t="inlineStr">
        <is>
          <t>21,489</t>
        </is>
      </c>
      <c r="V19" t="inlineStr">
        <is>
          <t>22,813</t>
        </is>
      </c>
      <c r="W19" t="inlineStr">
        <is>
          <t>23,549</t>
        </is>
      </c>
      <c r="X19" t="inlineStr">
        <is>
          <t>20,832</t>
        </is>
      </c>
      <c r="Y19" t="inlineStr">
        <is>
          <t>14,772</t>
        </is>
      </c>
      <c r="Z19" t="inlineStr">
        <is>
          <t>14,594</t>
        </is>
      </c>
      <c r="AA19" t="inlineStr">
        <is>
          <t>16,362</t>
        </is>
      </c>
      <c r="AB19" t="inlineStr">
        <is>
          <t>17,724</t>
        </is>
      </c>
      <c r="AC19" t="inlineStr">
        <is>
          <t>19,308</t>
        </is>
      </c>
      <c r="AD19" t="inlineStr">
        <is>
          <t>19,531</t>
        </is>
      </c>
      <c r="AE19" t="inlineStr">
        <is>
          <t>20,035</t>
        </is>
      </c>
      <c r="AF19" t="inlineStr">
        <is>
          <t>20,272</t>
        </is>
      </c>
      <c r="AG19" t="inlineStr">
        <is>
          <t>21,296</t>
        </is>
      </c>
      <c r="AH19" t="inlineStr">
        <is>
          <t>23,282</t>
        </is>
      </c>
      <c r="AI19" t="inlineStr">
        <is>
          <t>21,520</t>
        </is>
      </c>
      <c r="AJ19" t="inlineStr">
        <is>
          <t>20,673</t>
        </is>
      </c>
      <c r="AK19" t="inlineStr">
        <is>
          <t>22,204</t>
        </is>
      </c>
      <c r="AL19" t="inlineStr">
        <is>
          <t>22,349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51,343</t>
        </is>
      </c>
      <c r="L20" t="inlineStr">
        <is>
          <t>51,343</t>
        </is>
      </c>
      <c r="M20" t="inlineStr">
        <is>
          <t>51,343</t>
        </is>
      </c>
      <c r="N20" t="inlineStr">
        <is>
          <t>51,343</t>
        </is>
      </c>
      <c r="O20" t="inlineStr">
        <is>
          <t>51,343</t>
        </is>
      </c>
      <c r="P20" t="inlineStr">
        <is>
          <t>51,343</t>
        </is>
      </c>
      <c r="Q20" t="inlineStr">
        <is>
          <t>51,343</t>
        </is>
      </c>
      <c r="R20" t="inlineStr">
        <is>
          <t>51,343</t>
        </is>
      </c>
      <c r="S20" t="inlineStr">
        <is>
          <t>- -</t>
        </is>
      </c>
      <c r="T20" t="inlineStr">
        <is>
          <t>29,573</t>
        </is>
      </c>
      <c r="U20" t="inlineStr">
        <is>
          <t>- -</t>
        </is>
      </c>
      <c r="V20" t="inlineStr">
        <is>
          <t>- -</t>
        </is>
      </c>
      <c r="W20" t="inlineStr">
        <is>
          <t>27,676</t>
        </is>
      </c>
      <c r="X20" t="inlineStr">
        <is>
          <t>28,275</t>
        </is>
      </c>
      <c r="Y20" t="inlineStr">
        <is>
          <t>21,759</t>
        </is>
      </c>
      <c r="Z20" t="inlineStr">
        <is>
          <t>17,714</t>
        </is>
      </c>
      <c r="AA20" t="inlineStr">
        <is>
          <t>15,456</t>
        </is>
      </c>
      <c r="AB20" t="inlineStr">
        <is>
          <t>40,311</t>
        </is>
      </c>
      <c r="AC20" t="inlineStr">
        <is>
          <t>38,762</t>
        </is>
      </c>
      <c r="AD20" t="inlineStr">
        <is>
          <t>38,063</t>
        </is>
      </c>
      <c r="AE20" t="inlineStr">
        <is>
          <t>39,172</t>
        </is>
      </c>
      <c r="AF20" t="inlineStr">
        <is>
          <t>42,998</t>
        </is>
      </c>
      <c r="AG20" t="inlineStr">
        <is>
          <t>49,669</t>
        </is>
      </c>
      <c r="AH20" t="inlineStr">
        <is>
          <t>51,621</t>
        </is>
      </c>
      <c r="AI20" t="inlineStr">
        <is>
          <t>53,493</t>
        </is>
      </c>
      <c r="AJ20" t="inlineStr">
        <is>
          <t>54,313</t>
        </is>
      </c>
      <c r="AK20" t="inlineStr">
        <is>
          <t>51,666</t>
        </is>
      </c>
      <c r="AL20" t="inlineStr">
        <is>
          <t>50,037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- -</t>
        </is>
      </c>
      <c r="AJ21" t="inlineStr">
        <is>
          <t>- -</t>
        </is>
      </c>
      <c r="AK21" t="inlineStr">
        <is>
          <t>- -</t>
        </is>
      </c>
      <c r="AL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7,669</t>
        </is>
      </c>
      <c r="L22" t="inlineStr">
        <is>
          <t>6,116</t>
        </is>
      </c>
      <c r="M22" t="inlineStr">
        <is>
          <t>8,504</t>
        </is>
      </c>
      <c r="N22" t="inlineStr">
        <is>
          <t>7,865</t>
        </is>
      </c>
      <c r="O22" t="inlineStr">
        <is>
          <t>6,034</t>
        </is>
      </c>
      <c r="P22" t="inlineStr">
        <is>
          <t>6,775</t>
        </is>
      </c>
      <c r="Q22" t="inlineStr">
        <is>
          <t>7,486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1,989</t>
        </is>
      </c>
      <c r="Y22" t="inlineStr">
        <is>
          <t>1,767</t>
        </is>
      </c>
      <c r="Z22" t="inlineStr">
        <is>
          <t>1,656</t>
        </is>
      </c>
      <c r="AA22" t="inlineStr">
        <is>
          <t>1,622</t>
        </is>
      </c>
      <c r="AB22" t="inlineStr">
        <is>
          <t>1,739</t>
        </is>
      </c>
      <c r="AC22" t="inlineStr">
        <is>
          <t>1,893</t>
        </is>
      </c>
      <c r="AD22" t="inlineStr">
        <is>
          <t>2,534</t>
        </is>
      </c>
      <c r="AE22" t="inlineStr">
        <is>
          <t>2,686</t>
        </is>
      </c>
      <c r="AF22" t="inlineStr">
        <is>
          <t>2,833</t>
        </is>
      </c>
      <c r="AG22" t="inlineStr">
        <is>
          <t>3,687</t>
        </is>
      </c>
      <c r="AH22" t="inlineStr">
        <is>
          <t>3,829</t>
        </is>
      </c>
      <c r="AI22" t="inlineStr">
        <is>
          <t>3,985</t>
        </is>
      </c>
      <c r="AJ22" t="inlineStr">
        <is>
          <t>4,191</t>
        </is>
      </c>
      <c r="AK22" t="inlineStr">
        <is>
          <t>4,559</t>
        </is>
      </c>
      <c r="AL22" t="inlineStr">
        <is>
          <t>4,683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(34,288)</t>
        </is>
      </c>
      <c r="L23" t="inlineStr">
        <is>
          <t>(28,351)</t>
        </is>
      </c>
      <c r="M23" t="inlineStr">
        <is>
          <t>(25,213)</t>
        </is>
      </c>
      <c r="N23" t="inlineStr">
        <is>
          <t>(25,510)</t>
        </is>
      </c>
      <c r="O23" t="inlineStr">
        <is>
          <t>(25,513)</t>
        </is>
      </c>
      <c r="P23" t="inlineStr">
        <is>
          <t>(20,852)</t>
        </is>
      </c>
      <c r="Q23" t="inlineStr">
        <is>
          <t>(17,794)</t>
        </is>
      </c>
      <c r="R23" t="inlineStr">
        <is>
          <t>(22,474)</t>
        </is>
      </c>
      <c r="S23" t="inlineStr">
        <is>
          <t>81,364</t>
        </is>
      </c>
      <c r="T23" t="inlineStr">
        <is>
          <t>32,295</t>
        </is>
      </c>
      <c r="U23" t="inlineStr">
        <is>
          <t>31,187</t>
        </is>
      </c>
      <c r="V23" t="inlineStr">
        <is>
          <t>72,977</t>
        </is>
      </c>
      <c r="W23" t="inlineStr">
        <is>
          <t>24,287</t>
        </is>
      </c>
      <c r="X23" t="inlineStr">
        <is>
          <t>23,579</t>
        </is>
      </c>
      <c r="Y23" t="inlineStr">
        <is>
          <t>28,728</t>
        </is>
      </c>
      <c r="Z23" t="inlineStr">
        <is>
          <t>15,303</t>
        </is>
      </c>
      <c r="AA23" t="inlineStr">
        <is>
          <t>14,996</t>
        </is>
      </c>
      <c r="AB23" t="inlineStr">
        <is>
          <t>12,787</t>
        </is>
      </c>
      <c r="AC23" t="inlineStr">
        <is>
          <t>12,562</t>
        </is>
      </c>
      <c r="AD23" t="inlineStr">
        <is>
          <t>13,720</t>
        </is>
      </c>
      <c r="AE23" t="inlineStr">
        <is>
          <t>14,011</t>
        </is>
      </c>
      <c r="AF23" t="inlineStr">
        <is>
          <t>13,433</t>
        </is>
      </c>
      <c r="AG23" t="inlineStr">
        <is>
          <t>15,450</t>
        </is>
      </c>
      <c r="AH23" t="inlineStr">
        <is>
          <t>17,590</t>
        </is>
      </c>
      <c r="AI23" t="inlineStr">
        <is>
          <t>18,461</t>
        </is>
      </c>
      <c r="AJ23" t="inlineStr">
        <is>
          <t>21,055</t>
        </is>
      </c>
      <c r="AK23" t="inlineStr">
        <is>
          <t>21,161</t>
        </is>
      </c>
      <c r="AL23" t="inlineStr">
        <is>
          <t>15,992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27,832</t>
        </is>
      </c>
      <c r="L24" t="inlineStr">
        <is>
          <t>34,252</t>
        </is>
      </c>
      <c r="M24" t="inlineStr">
        <is>
          <t>37,865</t>
        </is>
      </c>
      <c r="N24" t="inlineStr">
        <is>
          <t>37,830</t>
        </is>
      </c>
      <c r="O24" t="inlineStr">
        <is>
          <t>39,198</t>
        </is>
      </c>
      <c r="P24" t="inlineStr">
        <is>
          <t>44,941</t>
        </is>
      </c>
      <c r="Q24" t="inlineStr">
        <is>
          <t>48,624</t>
        </is>
      </c>
      <c r="R24" t="inlineStr">
        <is>
          <t>44,546</t>
        </is>
      </c>
      <c r="S24" t="inlineStr">
        <is>
          <t>100,345</t>
        </is>
      </c>
      <c r="T24" t="inlineStr">
        <is>
          <t>82,288</t>
        </is>
      </c>
      <c r="U24" t="inlineStr">
        <is>
          <t>52,676</t>
        </is>
      </c>
      <c r="V24" t="inlineStr">
        <is>
          <t>95,790</t>
        </is>
      </c>
      <c r="W24" t="inlineStr">
        <is>
          <t>80,220</t>
        </is>
      </c>
      <c r="X24" t="inlineStr">
        <is>
          <t>76,779</t>
        </is>
      </c>
      <c r="Y24" t="inlineStr">
        <is>
          <t>68,926</t>
        </is>
      </c>
      <c r="Z24" t="inlineStr">
        <is>
          <t>50,773</t>
        </is>
      </c>
      <c r="AA24" t="inlineStr">
        <is>
          <t>48,883</t>
        </is>
      </c>
      <c r="AB24" t="inlineStr">
        <is>
          <t>73,038</t>
        </is>
      </c>
      <c r="AC24" t="inlineStr">
        <is>
          <t>73,428</t>
        </is>
      </c>
      <c r="AD24" t="inlineStr">
        <is>
          <t>74,131</t>
        </is>
      </c>
      <c r="AE24" t="inlineStr">
        <is>
          <t>77,141</t>
        </is>
      </c>
      <c r="AF24" t="inlineStr">
        <is>
          <t>81,262</t>
        </is>
      </c>
      <c r="AG24" t="inlineStr">
        <is>
          <t>90,281</t>
        </is>
      </c>
      <c r="AH24" t="inlineStr">
        <is>
          <t>94,600</t>
        </is>
      </c>
      <c r="AI24" t="inlineStr">
        <is>
          <t>95,569</t>
        </is>
      </c>
      <c r="AJ24" t="inlineStr">
        <is>
          <t>98,132</t>
        </is>
      </c>
      <c r="AK24" t="inlineStr">
        <is>
          <t>97,192</t>
        </is>
      </c>
      <c r="AL24" t="inlineStr">
        <is>
          <t>90,727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130,816</t>
        </is>
      </c>
      <c r="L25" t="inlineStr">
        <is>
          <t>146,792</t>
        </is>
      </c>
      <c r="M25" t="inlineStr">
        <is>
          <t>156,700</t>
        </is>
      </c>
      <c r="N25" t="inlineStr">
        <is>
          <t>167,118</t>
        </is>
      </c>
      <c r="O25" t="inlineStr">
        <is>
          <t>131,037</t>
        </is>
      </c>
      <c r="P25" t="inlineStr">
        <is>
          <t>150,461</t>
        </is>
      </c>
      <c r="Q25" t="inlineStr">
        <is>
          <t>165,279</t>
        </is>
      </c>
      <c r="R25" t="inlineStr">
        <is>
          <t>167,035</t>
        </is>
      </c>
      <c r="S25" t="inlineStr">
        <is>
          <t>162,222</t>
        </is>
      </c>
      <c r="T25" t="inlineStr">
        <is>
          <t>150,231</t>
        </is>
      </c>
      <c r="U25" t="inlineStr">
        <is>
          <t>172,973</t>
        </is>
      </c>
      <c r="V25" t="inlineStr">
        <is>
          <t>154,332</t>
        </is>
      </c>
      <c r="W25" t="inlineStr">
        <is>
          <t>144,373</t>
        </is>
      </c>
      <c r="X25" t="inlineStr">
        <is>
          <t>140,255</t>
        </is>
      </c>
      <c r="Y25" t="inlineStr">
        <is>
          <t>132,929</t>
        </is>
      </c>
      <c r="Z25" t="inlineStr">
        <is>
          <t>115,373</t>
        </is>
      </c>
      <c r="AA25" t="inlineStr">
        <is>
          <t>88,532</t>
        </is>
      </c>
      <c r="AB25" t="inlineStr">
        <is>
          <t>59,177</t>
        </is>
      </c>
      <c r="AC25" t="inlineStr">
        <is>
          <t>66,296</t>
        </is>
      </c>
      <c r="AD25" t="inlineStr">
        <is>
          <t>76,625</t>
        </is>
      </c>
      <c r="AE25" t="inlineStr">
        <is>
          <t>79,999</t>
        </is>
      </c>
      <c r="AF25" t="inlineStr">
        <is>
          <t>89,856</t>
        </is>
      </c>
      <c r="AG25" t="inlineStr">
        <is>
          <t>93,301</t>
        </is>
      </c>
      <c r="AH25" t="inlineStr">
        <is>
          <t>102,666</t>
        </is>
      </c>
      <c r="AI25" t="inlineStr">
        <is>
          <t>100,720</t>
        </is>
      </c>
      <c r="AJ25" t="inlineStr">
        <is>
          <t>101,361</t>
        </is>
      </c>
      <c r="AK25" t="inlineStr">
        <is>
          <t>111,332</t>
        </is>
      </c>
      <c r="AL25" t="inlineStr">
        <is>
          <t>89,448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3,906</t>
        </is>
      </c>
      <c r="L26" t="inlineStr">
        <is>
          <t>5,017</t>
        </is>
      </c>
      <c r="M26" t="inlineStr">
        <is>
          <t>5,563</t>
        </is>
      </c>
      <c r="N26" t="inlineStr">
        <is>
          <t>5,557</t>
        </is>
      </c>
      <c r="O26" t="inlineStr">
        <is>
          <t>6,239</t>
        </is>
      </c>
      <c r="P26" t="inlineStr">
        <is>
          <t>8,454</t>
        </is>
      </c>
      <c r="Q26" t="inlineStr">
        <is>
          <t>9,030</t>
        </is>
      </c>
      <c r="R26" t="inlineStr">
        <is>
          <t>10,065</t>
        </is>
      </c>
      <c r="S26" t="inlineStr">
        <is>
          <t>14,561</t>
        </is>
      </c>
      <c r="T26" t="inlineStr">
        <is>
          <t>13,413</t>
        </is>
      </c>
      <c r="U26" t="inlineStr">
        <is>
          <t>6,171</t>
        </is>
      </c>
      <c r="V26" t="inlineStr">
        <is>
          <t>5,275</t>
        </is>
      </c>
      <c r="W26" t="inlineStr">
        <is>
          <t>2,744</t>
        </is>
      </c>
      <c r="X26" t="inlineStr">
        <is>
          <t>3,034</t>
        </is>
      </c>
      <c r="Y26" t="inlineStr">
        <is>
          <t>2,035</t>
        </is>
      </c>
      <c r="Z26" t="inlineStr">
        <is>
          <t>2,375</t>
        </is>
      </c>
      <c r="AA26" t="inlineStr">
        <is>
          <t>1,135</t>
        </is>
      </c>
      <c r="AB26" t="inlineStr">
        <is>
          <t>696</t>
        </is>
      </c>
      <c r="AC26" t="inlineStr">
        <is>
          <t>470</t>
        </is>
      </c>
      <c r="AD26" t="inlineStr">
        <is>
          <t>598</t>
        </is>
      </c>
      <c r="AE26" t="inlineStr">
        <is>
          <t>570</t>
        </is>
      </c>
      <c r="AF26" t="inlineStr">
        <is>
          <t>502</t>
        </is>
      </c>
      <c r="AG26" t="inlineStr">
        <is>
          <t>691</t>
        </is>
      </c>
      <c r="AH26" t="inlineStr">
        <is>
          <t>815</t>
        </is>
      </c>
      <c r="AI26" t="inlineStr">
        <is>
          <t>597</t>
        </is>
      </c>
      <c r="AJ26" t="inlineStr">
        <is>
          <t>490</t>
        </is>
      </c>
      <c r="AK26" t="inlineStr">
        <is>
          <t>538</t>
        </is>
      </c>
      <c r="AL26" t="inlineStr">
        <is>
          <t>1,581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27,472</t>
        </is>
      </c>
      <c r="L27" t="inlineStr">
        <is>
          <t>26,559</t>
        </is>
      </c>
      <c r="M27" t="inlineStr">
        <is>
          <t>27,473</t>
        </is>
      </c>
      <c r="N27" t="inlineStr">
        <is>
          <t>29,993</t>
        </is>
      </c>
      <c r="O27" t="inlineStr">
        <is>
          <t>31,628</t>
        </is>
      </c>
      <c r="P27" t="inlineStr">
        <is>
          <t>38,061</t>
        </is>
      </c>
      <c r="Q27" t="inlineStr">
        <is>
          <t>35,392</t>
        </is>
      </c>
      <c r="R27" t="inlineStr">
        <is>
          <t>46,439</t>
        </is>
      </c>
      <c r="S27" t="inlineStr">
        <is>
          <t>969</t>
        </is>
      </c>
      <c r="T27" t="inlineStr">
        <is>
          <t>57,678</t>
        </is>
      </c>
      <c r="U27" t="inlineStr">
        <is>
          <t>43,912</t>
        </is>
      </c>
      <c r="V27" t="inlineStr">
        <is>
          <t>- -</t>
        </is>
      </c>
      <c r="W27" t="inlineStr">
        <is>
          <t>53,523</t>
        </is>
      </c>
      <c r="X27" t="inlineStr">
        <is>
          <t>50,158</t>
        </is>
      </c>
      <c r="Y27" t="inlineStr">
        <is>
          <t>28,787</t>
        </is>
      </c>
      <c r="Z27" t="inlineStr">
        <is>
          <t>31,188</t>
        </is>
      </c>
      <c r="AA27" t="inlineStr">
        <is>
          <t>25,157</t>
        </is>
      </c>
      <c r="AB27" t="inlineStr">
        <is>
          <t>28,627</t>
        </is>
      </c>
      <c r="AC27" t="inlineStr">
        <is>
          <t>32,478</t>
        </is>
      </c>
      <c r="AD27" t="inlineStr">
        <is>
          <t>21,722</t>
        </is>
      </c>
      <c r="AE27" t="inlineStr">
        <is>
          <t>23,299</t>
        </is>
      </c>
      <c r="AF27" t="inlineStr">
        <is>
          <t>21,815</t>
        </is>
      </c>
      <c r="AG27" t="inlineStr">
        <is>
          <t>20,804</t>
        </is>
      </c>
      <c r="AH27" t="inlineStr">
        <is>
          <t>20,980</t>
        </is>
      </c>
      <c r="AI27" t="inlineStr">
        <is>
          <t>19,703</t>
        </is>
      </c>
      <c r="AJ27" t="inlineStr">
        <is>
          <t>21,133</t>
        </is>
      </c>
      <c r="AK27" t="inlineStr">
        <is>
          <t>22,829</t>
        </is>
      </c>
      <c r="AL27" t="inlineStr">
        <is>
          <t>21,974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- -</t>
        </is>
      </c>
      <c r="G28" t="inlineStr">
        <is>
          <t>- -</t>
        </is>
      </c>
      <c r="H28" t="inlineStr">
        <is>
          <t>- -</t>
        </is>
      </c>
      <c r="I28" t="inlineStr">
        <is>
          <t>- -</t>
        </is>
      </c>
      <c r="J28" t="inlineStr">
        <is>
          <t>- -</t>
        </is>
      </c>
      <c r="K28" t="inlineStr">
        <is>
          <t>169,863</t>
        </is>
      </c>
      <c r="L28" t="inlineStr">
        <is>
          <t>184,484</t>
        </is>
      </c>
      <c r="M28" t="inlineStr">
        <is>
          <t>198,240</t>
        </is>
      </c>
      <c r="N28" t="inlineStr">
        <is>
          <t>210,533</t>
        </is>
      </c>
      <c r="O28" t="inlineStr">
        <is>
          <t>174,938</t>
        </is>
      </c>
      <c r="P28" t="inlineStr">
        <is>
          <t>203,751</t>
        </is>
      </c>
      <c r="Q28" t="inlineStr">
        <is>
          <t>217,187</t>
        </is>
      </c>
      <c r="R28" t="inlineStr">
        <is>
          <t>223,539</t>
        </is>
      </c>
      <c r="S28" t="inlineStr">
        <is>
          <t>177,752</t>
        </is>
      </c>
      <c r="T28" t="inlineStr">
        <is>
          <t>221,322</t>
        </is>
      </c>
      <c r="U28" t="inlineStr">
        <is>
          <t>223,056</t>
        </is>
      </c>
      <c r="V28" t="inlineStr">
        <is>
          <t>159,607</t>
        </is>
      </c>
      <c r="W28" t="inlineStr">
        <is>
          <t>200,640</t>
        </is>
      </c>
      <c r="X28" t="inlineStr">
        <is>
          <t>195,436</t>
        </is>
      </c>
      <c r="Y28" t="inlineStr">
        <is>
          <t>165,518</t>
        </is>
      </c>
      <c r="Z28" t="inlineStr">
        <is>
          <t>150,592</t>
        </is>
      </c>
      <c r="AA28" t="inlineStr">
        <is>
          <t>116,446</t>
        </is>
      </c>
      <c r="AB28" t="inlineStr">
        <is>
          <t>90,239</t>
        </is>
      </c>
      <c r="AC28" t="inlineStr">
        <is>
          <t>101,137</t>
        </is>
      </c>
      <c r="AD28" t="inlineStr">
        <is>
          <t>101,479</t>
        </is>
      </c>
      <c r="AE28" t="inlineStr">
        <is>
          <t>106,554</t>
        </is>
      </c>
      <c r="AF28" t="inlineStr">
        <is>
          <t>115,006</t>
        </is>
      </c>
      <c r="AG28" t="inlineStr">
        <is>
          <t>118,483</t>
        </is>
      </c>
      <c r="AH28" t="inlineStr">
        <is>
          <t>128,290</t>
        </is>
      </c>
      <c r="AI28" t="inlineStr">
        <is>
          <t>125,005</t>
        </is>
      </c>
      <c r="AJ28" t="inlineStr">
        <is>
          <t>127,175</t>
        </is>
      </c>
      <c r="AK28" t="inlineStr">
        <is>
          <t>139,258</t>
        </is>
      </c>
      <c r="AL28" t="inlineStr">
        <is>
          <t>117,686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- -</t>
        </is>
      </c>
      <c r="AF30" t="inlineStr">
        <is>
          <t>- -</t>
        </is>
      </c>
      <c r="AG30" t="inlineStr">
        <is>
          <t>- -</t>
        </is>
      </c>
      <c r="AH30" t="inlineStr">
        <is>
          <t>- -</t>
        </is>
      </c>
      <c r="AI30" t="inlineStr">
        <is>
          <t>- -</t>
        </is>
      </c>
      <c r="AJ30" t="inlineStr">
        <is>
          <t>1,414</t>
        </is>
      </c>
      <c r="AK30" t="inlineStr">
        <is>
          <t>1,314</t>
        </is>
      </c>
      <c r="AL30" t="inlineStr">
        <is>
          <t>1,393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- -</t>
        </is>
      </c>
      <c r="E31" t="inlineStr">
        <is>
          <t>- -</t>
        </is>
      </c>
      <c r="F31" t="inlineStr">
        <is>
          <t>- -</t>
        </is>
      </c>
      <c r="G31" t="inlineStr">
        <is>
          <t>- -</t>
        </is>
      </c>
      <c r="H31" t="inlineStr">
        <is>
          <t>- -</t>
        </is>
      </c>
      <c r="I31" t="inlineStr">
        <is>
          <t>- -</t>
        </is>
      </c>
      <c r="J31" t="inlineStr">
        <is>
          <t>- -</t>
        </is>
      </c>
      <c r="K31" t="inlineStr">
        <is>
          <t>197,695</t>
        </is>
      </c>
      <c r="L31" t="inlineStr">
        <is>
          <t>218,736</t>
        </is>
      </c>
      <c r="M31" t="inlineStr">
        <is>
          <t>236,105</t>
        </is>
      </c>
      <c r="N31" t="inlineStr">
        <is>
          <t>248,363</t>
        </is>
      </c>
      <c r="O31" t="inlineStr">
        <is>
          <t>214,136</t>
        </is>
      </c>
      <c r="P31" t="inlineStr">
        <is>
          <t>248,692</t>
        </is>
      </c>
      <c r="Q31" t="inlineStr">
        <is>
          <t>265,811</t>
        </is>
      </c>
      <c r="R31" t="inlineStr">
        <is>
          <t>268,085</t>
        </is>
      </c>
      <c r="S31" t="inlineStr">
        <is>
          <t>278,097</t>
        </is>
      </c>
      <c r="T31" t="inlineStr">
        <is>
          <t>303,610</t>
        </is>
      </c>
      <c r="U31" t="inlineStr">
        <is>
          <t>275,732</t>
        </is>
      </c>
      <c r="V31" t="inlineStr">
        <is>
          <t>255,397</t>
        </is>
      </c>
      <c r="W31" t="inlineStr">
        <is>
          <t>280,860</t>
        </is>
      </c>
      <c r="X31" t="inlineStr">
        <is>
          <t>272,215</t>
        </is>
      </c>
      <c r="Y31" t="inlineStr">
        <is>
          <t>234,444</t>
        </is>
      </c>
      <c r="Z31" t="inlineStr">
        <is>
          <t>201,365</t>
        </is>
      </c>
      <c r="AA31" t="inlineStr">
        <is>
          <t>165,329</t>
        </is>
      </c>
      <c r="AB31" t="inlineStr">
        <is>
          <t>163,277</t>
        </is>
      </c>
      <c r="AC31" t="inlineStr">
        <is>
          <t>174,565</t>
        </is>
      </c>
      <c r="AD31" t="inlineStr">
        <is>
          <t>175,610</t>
        </is>
      </c>
      <c r="AE31" t="inlineStr">
        <is>
          <t>183,695</t>
        </is>
      </c>
      <c r="AF31" t="inlineStr">
        <is>
          <t>196,268</t>
        </is>
      </c>
      <c r="AG31" t="inlineStr">
        <is>
          <t>208,764</t>
        </is>
      </c>
      <c r="AH31" t="inlineStr">
        <is>
          <t>222,890</t>
        </is>
      </c>
      <c r="AI31" t="inlineStr">
        <is>
          <t>220,574</t>
        </is>
      </c>
      <c r="AJ31" t="inlineStr">
        <is>
          <t>225,307</t>
        </is>
      </c>
      <c r="AK31" t="inlineStr">
        <is>
          <t>236,450</t>
        </is>
      </c>
      <c r="AL31" t="inlineStr">
        <is>
          <t>208,413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1,023</t>
        </is>
      </c>
      <c r="L33" t="inlineStr">
        <is>
          <t>1,160</t>
        </is>
      </c>
      <c r="M33" t="inlineStr">
        <is>
          <t>1,189</t>
        </is>
      </c>
      <c r="N33" t="inlineStr">
        <is>
          <t>1,203</t>
        </is>
      </c>
      <c r="O33" t="inlineStr">
        <is>
          <t>1,222</t>
        </is>
      </c>
      <c r="P33" t="inlineStr">
        <is>
          <t>1,222</t>
        </is>
      </c>
      <c r="Q33" t="inlineStr">
        <is>
          <t>19</t>
        </is>
      </c>
      <c r="R33" t="inlineStr">
        <is>
          <t>19</t>
        </is>
      </c>
      <c r="S33" t="inlineStr">
        <is>
          <t>19</t>
        </is>
      </c>
      <c r="T33" t="inlineStr">
        <is>
          <t>19</t>
        </is>
      </c>
      <c r="U33" t="inlineStr">
        <is>
          <t>19</t>
        </is>
      </c>
      <c r="V33" t="inlineStr">
        <is>
          <t>19</t>
        </is>
      </c>
      <c r="W33" t="inlineStr">
        <is>
          <t>19</t>
        </is>
      </c>
      <c r="X33" t="inlineStr">
        <is>
          <t>22</t>
        </is>
      </c>
      <c r="Y33" t="inlineStr">
        <is>
          <t>24</t>
        </is>
      </c>
      <c r="Z33" t="inlineStr">
        <is>
          <t>34</t>
        </is>
      </c>
      <c r="AA33" t="inlineStr">
        <is>
          <t>38</t>
        </is>
      </c>
      <c r="AB33" t="inlineStr">
        <is>
          <t>38</t>
        </is>
      </c>
      <c r="AC33" t="inlineStr">
        <is>
          <t>40</t>
        </is>
      </c>
      <c r="AD33" t="inlineStr">
        <is>
          <t>40</t>
        </is>
      </c>
      <c r="AE33" t="inlineStr">
        <is>
          <t>40</t>
        </is>
      </c>
      <c r="AF33" t="inlineStr">
        <is>
          <t>41</t>
        </is>
      </c>
      <c r="AG33" t="inlineStr">
        <is>
          <t>41</t>
        </is>
      </c>
      <c r="AH33" t="inlineStr">
        <is>
          <t>41</t>
        </is>
      </c>
      <c r="AI33" t="inlineStr">
        <is>
          <t>41</t>
        </is>
      </c>
      <c r="AJ33" t="inlineStr">
        <is>
          <t>41</t>
        </is>
      </c>
      <c r="AK33" t="inlineStr">
        <is>
          <t>41</t>
        </is>
      </c>
      <c r="AL33" t="inlineStr">
        <is>
          <t>41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- -</t>
        </is>
      </c>
      <c r="F34" t="inlineStr">
        <is>
          <t>- -</t>
        </is>
      </c>
      <c r="G34" t="inlineStr">
        <is>
          <t>- -</t>
        </is>
      </c>
      <c r="H34" t="inlineStr">
        <is>
          <t>- -</t>
        </is>
      </c>
      <c r="I34" t="inlineStr">
        <is>
          <t>- -</t>
        </is>
      </c>
      <c r="J34" t="inlineStr">
        <is>
          <t>- -</t>
        </is>
      </c>
      <c r="K34" t="inlineStr">
        <is>
          <t>15,174</t>
        </is>
      </c>
      <c r="L34" t="inlineStr">
        <is>
          <t>17,688</t>
        </is>
      </c>
      <c r="M34" t="inlineStr">
        <is>
          <t>20,334</t>
        </is>
      </c>
      <c r="N34" t="inlineStr">
        <is>
          <t>25,234</t>
        </is>
      </c>
      <c r="O34" t="inlineStr">
        <is>
          <t>19,659</t>
        </is>
      </c>
      <c r="P34" t="inlineStr">
        <is>
          <t>24,606</t>
        </is>
      </c>
      <c r="Q34" t="inlineStr">
        <is>
          <t>17,884</t>
        </is>
      </c>
      <c r="R34" t="inlineStr">
        <is>
          <t>10,502</t>
        </is>
      </c>
      <c r="S34" t="inlineStr">
        <is>
          <t>8,659</t>
        </is>
      </c>
      <c r="T34" t="inlineStr">
        <is>
          <t>8,421</t>
        </is>
      </c>
      <c r="U34" t="inlineStr">
        <is>
          <t>11,175</t>
        </is>
      </c>
      <c r="V34" t="inlineStr">
        <is>
          <t>12,461</t>
        </is>
      </c>
      <c r="W34" t="inlineStr">
        <is>
          <t>(17)</t>
        </is>
      </c>
      <c r="X34" t="inlineStr">
        <is>
          <t>(1,485)</t>
        </is>
      </c>
      <c r="Y34" t="inlineStr">
        <is>
          <t>(16,145)</t>
        </is>
      </c>
      <c r="Z34" t="inlineStr">
        <is>
          <t>(13,599)</t>
        </is>
      </c>
      <c r="AA34" t="inlineStr">
        <is>
          <t>(7,038)</t>
        </is>
      </c>
      <c r="AB34" t="inlineStr">
        <is>
          <t>12,985</t>
        </is>
      </c>
      <c r="AC34" t="inlineStr">
        <is>
          <t>18,077</t>
        </is>
      </c>
      <c r="AD34" t="inlineStr">
        <is>
          <t>23,658</t>
        </is>
      </c>
      <c r="AE34" t="inlineStr">
        <is>
          <t>24,556</t>
        </is>
      </c>
      <c r="AF34" t="inlineStr">
        <is>
          <t>14,414</t>
        </is>
      </c>
      <c r="AG34" t="inlineStr">
        <is>
          <t>15,634</t>
        </is>
      </c>
      <c r="AH34" t="inlineStr">
        <is>
          <t>21,218</t>
        </is>
      </c>
      <c r="AI34" t="inlineStr">
        <is>
          <t>22,668</t>
        </is>
      </c>
      <c r="AJ34" t="inlineStr">
        <is>
          <t>20,320</t>
        </is>
      </c>
      <c r="AK34" t="inlineStr">
        <is>
          <t>18,243</t>
        </is>
      </c>
      <c r="AL34" t="inlineStr">
        <is>
          <t>35,769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- -</t>
        </is>
      </c>
      <c r="G35" t="inlineStr">
        <is>
          <t>- -</t>
        </is>
      </c>
      <c r="H35" t="inlineStr">
        <is>
          <t>- -</t>
        </is>
      </c>
      <c r="I35" t="inlineStr">
        <is>
          <t>- -</t>
        </is>
      </c>
      <c r="J35" t="inlineStr">
        <is>
          <t>- -</t>
        </is>
      </c>
      <c r="K35" t="inlineStr">
        <is>
          <t>- -</t>
        </is>
      </c>
      <c r="L35" t="inlineStr">
        <is>
          <t>- -</t>
        </is>
      </c>
      <c r="M35" t="inlineStr">
        <is>
          <t>- -</t>
        </is>
      </c>
      <c r="N35" t="inlineStr">
        <is>
          <t>- -</t>
        </is>
      </c>
      <c r="O35" t="inlineStr">
        <is>
          <t>- -</t>
        </is>
      </c>
      <c r="P35" t="inlineStr">
        <is>
          <t>(27,832)</t>
        </is>
      </c>
      <c r="Q35" t="inlineStr">
        <is>
          <t>- -</t>
        </is>
      </c>
      <c r="R35" t="inlineStr">
        <is>
          <t>(27,510)</t>
        </is>
      </c>
      <c r="S35" t="inlineStr">
        <is>
          <t>(6,531)</t>
        </is>
      </c>
      <c r="T35" t="inlineStr">
        <is>
          <t>(414)</t>
        </is>
      </c>
      <c r="U35" t="inlineStr">
        <is>
          <t>1,258</t>
        </is>
      </c>
      <c r="V35" t="inlineStr">
        <is>
          <t>(3,562)</t>
        </is>
      </c>
      <c r="W35" t="inlineStr">
        <is>
          <t>(7,846)</t>
        </is>
      </c>
      <c r="X35" t="inlineStr">
        <is>
          <t>(558)</t>
        </is>
      </c>
      <c r="Y35" t="inlineStr">
        <is>
          <t>(10,085)</t>
        </is>
      </c>
      <c r="Z35" t="inlineStr">
        <is>
          <t>(10,864)</t>
        </is>
      </c>
      <c r="AA35" t="inlineStr">
        <is>
          <t>(14,313)</t>
        </is>
      </c>
      <c r="AB35" t="inlineStr">
        <is>
          <t>(18,734)</t>
        </is>
      </c>
      <c r="AC35" t="inlineStr">
        <is>
          <t>(22,854)</t>
        </is>
      </c>
      <c r="AD35" t="inlineStr">
        <is>
          <t>(18,231)</t>
        </is>
      </c>
      <c r="AE35" t="inlineStr">
        <is>
          <t>(20,032)</t>
        </is>
      </c>
      <c r="AF35" t="inlineStr">
        <is>
          <t>(6,257)</t>
        </is>
      </c>
      <c r="AG35" t="inlineStr">
        <is>
          <t>(7,013)</t>
        </is>
      </c>
      <c r="AH35" t="inlineStr">
        <is>
          <t>(6,959)</t>
        </is>
      </c>
      <c r="AI35" t="inlineStr">
        <is>
          <t>(7,366)</t>
        </is>
      </c>
      <c r="AJ35" t="inlineStr">
        <is>
          <t>(7,728)</t>
        </is>
      </c>
      <c r="AK35" t="inlineStr">
        <is>
          <t>(8,294)</t>
        </is>
      </c>
      <c r="AL35" t="inlineStr">
        <is>
          <t>(8,339)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- -</t>
        </is>
      </c>
      <c r="E36" t="inlineStr">
        <is>
          <t>- -</t>
        </is>
      </c>
      <c r="F36" t="inlineStr">
        <is>
          <t>- -</t>
        </is>
      </c>
      <c r="G36" t="inlineStr">
        <is>
          <t>- -</t>
        </is>
      </c>
      <c r="H36" t="inlineStr">
        <is>
          <t>- -</t>
        </is>
      </c>
      <c r="I36" t="inlineStr">
        <is>
          <t>- -</t>
        </is>
      </c>
      <c r="J36" t="inlineStr">
        <is>
          <t>- -</t>
        </is>
      </c>
      <c r="K36" t="inlineStr">
        <is>
          <t>5,462</t>
        </is>
      </c>
      <c r="L36" t="inlineStr">
        <is>
          <t>5,699</t>
        </is>
      </c>
      <c r="M36" t="inlineStr">
        <is>
          <t>5,239</t>
        </is>
      </c>
      <c r="N36" t="inlineStr">
        <is>
          <t>4,297</t>
        </is>
      </c>
      <c r="O36" t="inlineStr">
        <is>
          <t>2,528</t>
        </is>
      </c>
      <c r="P36" t="inlineStr">
        <is>
          <t>29,541</t>
        </is>
      </c>
      <c r="Q36" t="inlineStr">
        <is>
          <t>707</t>
        </is>
      </c>
      <c r="R36" t="inlineStr">
        <is>
          <t>25,447</t>
        </is>
      </c>
      <c r="S36" t="inlineStr">
        <is>
          <t>3,443</t>
        </is>
      </c>
      <c r="T36" t="inlineStr">
        <is>
          <t>3,625</t>
        </is>
      </c>
      <c r="U36" t="inlineStr">
        <is>
          <t>3,593</t>
        </is>
      </c>
      <c r="V36" t="inlineStr">
        <is>
          <t>4,039</t>
        </is>
      </c>
      <c r="W36" t="inlineStr">
        <is>
          <t>4,379</t>
        </is>
      </c>
      <c r="X36" t="inlineStr">
        <is>
          <t>7,649</t>
        </is>
      </c>
      <c r="Y36" t="inlineStr">
        <is>
          <t>8,895</t>
        </is>
      </c>
      <c r="Z36" t="inlineStr">
        <is>
          <t>16,609</t>
        </is>
      </c>
      <c r="AA36" t="inlineStr">
        <is>
          <t>20,640</t>
        </is>
      </c>
      <c r="AB36" t="inlineStr">
        <is>
          <t>20,739</t>
        </is>
      </c>
      <c r="AC36" t="inlineStr">
        <is>
          <t>20,684</t>
        </is>
      </c>
      <c r="AD36" t="inlineStr">
        <is>
          <t>20,916</t>
        </is>
      </c>
      <c r="AE36" t="inlineStr">
        <is>
          <t>20,241</t>
        </is>
      </c>
      <c r="AF36" t="inlineStr">
        <is>
          <t>20,444</t>
        </is>
      </c>
      <c r="AG36" t="inlineStr">
        <is>
          <t>20,508</t>
        </is>
      </c>
      <c r="AH36" t="inlineStr">
        <is>
          <t>20,590</t>
        </is>
      </c>
      <c r="AI36" t="inlineStr">
        <is>
          <t>20,589</t>
        </is>
      </c>
      <c r="AJ36" t="inlineStr">
        <is>
          <t>20,552</t>
        </is>
      </c>
      <c r="AK36" t="inlineStr">
        <is>
          <t>20,700</t>
        </is>
      </c>
      <c r="AL36" t="inlineStr">
        <is>
          <t>21,049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- -</t>
        </is>
      </c>
      <c r="E37" t="inlineStr">
        <is>
          <t>- -</t>
        </is>
      </c>
      <c r="F37" t="inlineStr">
        <is>
          <t>- -</t>
        </is>
      </c>
      <c r="G37" t="inlineStr">
        <is>
          <t>- -</t>
        </is>
      </c>
      <c r="H37" t="inlineStr">
        <is>
          <t>- -</t>
        </is>
      </c>
      <c r="I37" t="inlineStr">
        <is>
          <t>- -</t>
        </is>
      </c>
      <c r="J37" t="inlineStr">
        <is>
          <t>- -</t>
        </is>
      </c>
      <c r="K37" t="inlineStr">
        <is>
          <t>21,659</t>
        </is>
      </c>
      <c r="L37" t="inlineStr">
        <is>
          <t>24,547</t>
        </is>
      </c>
      <c r="M37" t="inlineStr">
        <is>
          <t>26,762</t>
        </is>
      </c>
      <c r="N37" t="inlineStr">
        <is>
          <t>30,734</t>
        </is>
      </c>
      <c r="O37" t="inlineStr">
        <is>
          <t>23,409</t>
        </is>
      </c>
      <c r="P37" t="inlineStr">
        <is>
          <t>27,537</t>
        </is>
      </c>
      <c r="Q37" t="inlineStr">
        <is>
          <t>18,610</t>
        </is>
      </c>
      <c r="R37" t="inlineStr">
        <is>
          <t>8,458</t>
        </is>
      </c>
      <c r="S37" t="inlineStr">
        <is>
          <t>5,590</t>
        </is>
      </c>
      <c r="T37" t="inlineStr">
        <is>
          <t>11,651</t>
        </is>
      </c>
      <c r="U37" t="inlineStr">
        <is>
          <t>16,045</t>
        </is>
      </c>
      <c r="V37" t="inlineStr">
        <is>
          <t>12,957</t>
        </is>
      </c>
      <c r="W37" t="inlineStr">
        <is>
          <t>(3,465)</t>
        </is>
      </c>
      <c r="X37" t="inlineStr">
        <is>
          <t>5,628</t>
        </is>
      </c>
      <c r="Y37" t="inlineStr">
        <is>
          <t>(17,311)</t>
        </is>
      </c>
      <c r="Z37" t="inlineStr">
        <is>
          <t>(7,820)</t>
        </is>
      </c>
      <c r="AA37" t="inlineStr">
        <is>
          <t>(673)</t>
        </is>
      </c>
      <c r="AB37" t="inlineStr">
        <is>
          <t>15,028</t>
        </is>
      </c>
      <c r="AC37" t="inlineStr">
        <is>
          <t>15,947</t>
        </is>
      </c>
      <c r="AD37" t="inlineStr">
        <is>
          <t>26,383</t>
        </is>
      </c>
      <c r="AE37" t="inlineStr">
        <is>
          <t>24,805</t>
        </is>
      </c>
      <c r="AF37" t="inlineStr">
        <is>
          <t>28,642</t>
        </is>
      </c>
      <c r="AG37" t="inlineStr">
        <is>
          <t>29,170</t>
        </is>
      </c>
      <c r="AH37" t="inlineStr">
        <is>
          <t>34,890</t>
        </is>
      </c>
      <c r="AI37" t="inlineStr">
        <is>
          <t>35,932</t>
        </is>
      </c>
      <c r="AJ37" t="inlineStr">
        <is>
          <t>33,185</t>
        </is>
      </c>
      <c r="AK37" t="inlineStr">
        <is>
          <t>30,690</t>
        </is>
      </c>
      <c r="AL37" t="inlineStr">
        <is>
          <t>48,519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- -</t>
        </is>
      </c>
      <c r="E38" t="inlineStr">
        <is>
          <t>- -</t>
        </is>
      </c>
      <c r="F38" t="inlineStr">
        <is>
          <t>- -</t>
        </is>
      </c>
      <c r="G38" t="inlineStr">
        <is>
          <t>- -</t>
        </is>
      </c>
      <c r="H38" t="inlineStr">
        <is>
          <t>- -</t>
        </is>
      </c>
      <c r="I38" t="inlineStr">
        <is>
          <t>- -</t>
        </is>
      </c>
      <c r="J38" t="inlineStr">
        <is>
          <t>- -</t>
        </is>
      </c>
      <c r="K38" t="inlineStr">
        <is>
          <t>219,354</t>
        </is>
      </c>
      <c r="L38" t="inlineStr">
        <is>
          <t>243,283</t>
        </is>
      </c>
      <c r="M38" t="inlineStr">
        <is>
          <t>262,867</t>
        </is>
      </c>
      <c r="N38" t="inlineStr">
        <is>
          <t>279,097</t>
        </is>
      </c>
      <c r="O38" t="inlineStr">
        <is>
          <t>237,545</t>
        </is>
      </c>
      <c r="P38" t="inlineStr">
        <is>
          <t>276,229</t>
        </is>
      </c>
      <c r="Q38" t="inlineStr">
        <is>
          <t>284,421</t>
        </is>
      </c>
      <c r="R38" t="inlineStr">
        <is>
          <t>276,543</t>
        </is>
      </c>
      <c r="S38" t="inlineStr">
        <is>
          <t>283,687</t>
        </is>
      </c>
      <c r="T38" t="inlineStr">
        <is>
          <t>315,261</t>
        </is>
      </c>
      <c r="U38" t="inlineStr">
        <is>
          <t>291,777</t>
        </is>
      </c>
      <c r="V38" t="inlineStr">
        <is>
          <t>268,354</t>
        </is>
      </c>
      <c r="W38" t="inlineStr">
        <is>
          <t>277,395</t>
        </is>
      </c>
      <c r="X38" t="inlineStr">
        <is>
          <t>277,843</t>
        </is>
      </c>
      <c r="Y38" t="inlineStr">
        <is>
          <t>217,133</t>
        </is>
      </c>
      <c r="Z38" t="inlineStr">
        <is>
          <t>193,545</t>
        </is>
      </c>
      <c r="AA38" t="inlineStr">
        <is>
          <t>164,656</t>
        </is>
      </c>
      <c r="AB38" t="inlineStr">
        <is>
          <t>178,305</t>
        </is>
      </c>
      <c r="AC38" t="inlineStr">
        <is>
          <t>190,512</t>
        </is>
      </c>
      <c r="AD38" t="inlineStr">
        <is>
          <t>201,993</t>
        </is>
      </c>
      <c r="AE38" t="inlineStr">
        <is>
          <t>208,500</t>
        </is>
      </c>
      <c r="AF38" t="inlineStr">
        <is>
          <t>224,910</t>
        </is>
      </c>
      <c r="AG38" t="inlineStr">
        <is>
          <t>237,934</t>
        </is>
      </c>
      <c r="AH38" t="inlineStr">
        <is>
          <t>257,780</t>
        </is>
      </c>
      <c r="AI38" t="inlineStr">
        <is>
          <t>256,506</t>
        </is>
      </c>
      <c r="AJ38" t="inlineStr">
        <is>
          <t>258,492</t>
        </is>
      </c>
      <c r="AK38" t="inlineStr">
        <is>
          <t>267,140</t>
        </is>
      </c>
      <c r="AL38" t="inlineStr">
        <is>
          <t>256,932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5,670</t>
        </is>
      </c>
      <c r="T39" t="inlineStr">
        <is>
          <t>659</t>
        </is>
      </c>
      <c r="U39" t="inlineStr">
        <is>
          <t>877</t>
        </is>
      </c>
      <c r="V39" t="inlineStr">
        <is>
          <t>1,122</t>
        </is>
      </c>
      <c r="W39" t="inlineStr">
        <is>
          <t>1,159</t>
        </is>
      </c>
      <c r="X39" t="inlineStr">
        <is>
          <t>1,421</t>
        </is>
      </c>
      <c r="Y39" t="inlineStr">
        <is>
          <t>1,195</t>
        </is>
      </c>
      <c r="Z39" t="inlineStr">
        <is>
          <t>1,305</t>
        </is>
      </c>
      <c r="AA39" t="inlineStr">
        <is>
          <t>31</t>
        </is>
      </c>
      <c r="AB39" t="inlineStr">
        <is>
          <t>43</t>
        </is>
      </c>
      <c r="AC39" t="inlineStr">
        <is>
          <t>42</t>
        </is>
      </c>
      <c r="AD39" t="inlineStr">
        <is>
          <t>33</t>
        </is>
      </c>
      <c r="AE39" t="inlineStr">
        <is>
          <t>27</t>
        </is>
      </c>
      <c r="AF39" t="inlineStr">
        <is>
          <t>15</t>
        </is>
      </c>
      <c r="AG39" t="inlineStr">
        <is>
          <t>17</t>
        </is>
      </c>
      <c r="AH39" t="inlineStr">
        <is>
          <t>28</t>
        </is>
      </c>
      <c r="AI39" t="inlineStr">
        <is>
          <t>34</t>
        </is>
      </c>
      <c r="AJ39" t="inlineStr">
        <is>
          <t>45</t>
        </is>
      </c>
      <c r="AK39" t="inlineStr">
        <is>
          <t>121</t>
        </is>
      </c>
      <c r="AL39" t="inlineStr">
        <is>
          <t>103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- -</t>
        </is>
      </c>
      <c r="E40" t="inlineStr">
        <is>
          <t>- -</t>
        </is>
      </c>
      <c r="F40" t="inlineStr">
        <is>
          <t>- -</t>
        </is>
      </c>
      <c r="G40" t="inlineStr">
        <is>
          <t>- -</t>
        </is>
      </c>
      <c r="H40" t="inlineStr">
        <is>
          <t>- -</t>
        </is>
      </c>
      <c r="I40" t="inlineStr">
        <is>
          <t>- -</t>
        </is>
      </c>
      <c r="J40" t="inlineStr">
        <is>
          <t>- -</t>
        </is>
      </c>
      <c r="K40" t="inlineStr">
        <is>
          <t>219,354</t>
        </is>
      </c>
      <c r="L40" t="inlineStr">
        <is>
          <t>243,283</t>
        </is>
      </c>
      <c r="M40" t="inlineStr">
        <is>
          <t>262,867</t>
        </is>
      </c>
      <c r="N40" t="inlineStr">
        <is>
          <t>279,097</t>
        </is>
      </c>
      <c r="O40" t="inlineStr">
        <is>
          <t>237,545</t>
        </is>
      </c>
      <c r="P40" t="inlineStr">
        <is>
          <t>276,229</t>
        </is>
      </c>
      <c r="Q40" t="inlineStr">
        <is>
          <t>284,421</t>
        </is>
      </c>
      <c r="R40" t="inlineStr">
        <is>
          <t>276,543</t>
        </is>
      </c>
      <c r="S40" t="inlineStr">
        <is>
          <t>289,357</t>
        </is>
      </c>
      <c r="T40" t="inlineStr">
        <is>
          <t>315,920</t>
        </is>
      </c>
      <c r="U40" t="inlineStr">
        <is>
          <t>292,654</t>
        </is>
      </c>
      <c r="V40" t="inlineStr">
        <is>
          <t>269,476</t>
        </is>
      </c>
      <c r="W40" t="inlineStr">
        <is>
          <t>278,554</t>
        </is>
      </c>
      <c r="X40" t="inlineStr">
        <is>
          <t>279,264</t>
        </is>
      </c>
      <c r="Y40" t="inlineStr">
        <is>
          <t>218,328</t>
        </is>
      </c>
      <c r="Z40" t="inlineStr">
        <is>
          <t>194,850</t>
        </is>
      </c>
      <c r="AA40" t="inlineStr">
        <is>
          <t>164,687</t>
        </is>
      </c>
      <c r="AB40" t="inlineStr">
        <is>
          <t>178,348</t>
        </is>
      </c>
      <c r="AC40" t="inlineStr">
        <is>
          <t>190,554</t>
        </is>
      </c>
      <c r="AD40" t="inlineStr">
        <is>
          <t>202,026</t>
        </is>
      </c>
      <c r="AE40" t="inlineStr">
        <is>
          <t>208,527</t>
        </is>
      </c>
      <c r="AF40" t="inlineStr">
        <is>
          <t>224,925</t>
        </is>
      </c>
      <c r="AG40" t="inlineStr">
        <is>
          <t>237,951</t>
        </is>
      </c>
      <c r="AH40" t="inlineStr">
        <is>
          <t>257,808</t>
        </is>
      </c>
      <c r="AI40" t="inlineStr">
        <is>
          <t>256,540</t>
        </is>
      </c>
      <c r="AJ40" t="inlineStr">
        <is>
          <t>258,537</t>
        </is>
      </c>
      <c r="AK40" t="inlineStr">
        <is>
          <t>267,261</t>
        </is>
      </c>
      <c r="AL40" t="inlineStr">
        <is>
          <t>257,035</t>
        </is>
      </c>
    </row>
    <row r="44">
      <c r="A44" t="inlineStr">
        <is>
          <t>Current Ratio</t>
        </is>
      </c>
      <c r="B44">
        <f>B18/B31</f>
        <v/>
      </c>
      <c r="C44">
        <f>C18/C31</f>
        <v/>
      </c>
      <c r="D44">
        <f>D18/D31</f>
        <v/>
      </c>
      <c r="E44">
        <f>E18/E31</f>
        <v/>
      </c>
      <c r="F44">
        <f>F18/F31</f>
        <v/>
      </c>
      <c r="G44">
        <f>G18/G31</f>
        <v/>
      </c>
      <c r="H44">
        <f>H18/H31</f>
        <v/>
      </c>
      <c r="I44">
        <f>I18/I31</f>
        <v/>
      </c>
      <c r="J44">
        <f>J18/J31</f>
        <v/>
      </c>
      <c r="K44">
        <f>K18/K31</f>
        <v/>
      </c>
      <c r="L44">
        <f>L18/L31</f>
        <v/>
      </c>
      <c r="M44">
        <f>M18/M31</f>
        <v/>
      </c>
      <c r="N44">
        <f>N18/N31</f>
        <v/>
      </c>
      <c r="O44">
        <f>O18/O31</f>
        <v/>
      </c>
      <c r="P44">
        <f>P18/P31</f>
        <v/>
      </c>
      <c r="Q44">
        <f>Q18/Q31</f>
        <v/>
      </c>
      <c r="R44">
        <f>R18/R31</f>
        <v/>
      </c>
      <c r="S44">
        <f>S18/S31</f>
        <v/>
      </c>
      <c r="T44">
        <f>T18/T31</f>
        <v/>
      </c>
      <c r="U44">
        <f>U18/U31</f>
        <v/>
      </c>
      <c r="V44">
        <f>V18/V31</f>
        <v/>
      </c>
      <c r="W44">
        <f>W18/W31</f>
        <v/>
      </c>
      <c r="X44">
        <f>X18/X31</f>
        <v/>
      </c>
      <c r="Y44">
        <f>Y18/Y31</f>
        <v/>
      </c>
      <c r="Z44">
        <f>Z18/Z31</f>
        <v/>
      </c>
      <c r="AA44">
        <f>AA18/AA31</f>
        <v/>
      </c>
      <c r="AB44">
        <f>AB18/AB31</f>
        <v/>
      </c>
      <c r="AC44">
        <f>AC18/AC31</f>
        <v/>
      </c>
      <c r="AD44">
        <f>AD18/AD31</f>
        <v/>
      </c>
      <c r="AE44">
        <f>AE18/AE31</f>
        <v/>
      </c>
      <c r="AF44">
        <f>AF18/AF31</f>
        <v/>
      </c>
      <c r="AG44">
        <f>AG18/AG31</f>
        <v/>
      </c>
      <c r="AH44">
        <f>AH18/AH31</f>
        <v/>
      </c>
      <c r="AI44">
        <f>AI18/AI31</f>
        <v/>
      </c>
      <c r="AJ44">
        <f>AJ18/AJ31</f>
        <v/>
      </c>
      <c r="AK44">
        <f>AK18/AK31</f>
        <v/>
      </c>
      <c r="AL44">
        <f>AL18/AL31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5,300</t>
        </is>
      </c>
      <c r="F2" t="inlineStr">
        <is>
          <t>3,835</t>
        </is>
      </c>
      <c r="G2" t="inlineStr">
        <is>
          <t>860</t>
        </is>
      </c>
      <c r="H2" t="inlineStr">
        <is>
          <t>(2,258)</t>
        </is>
      </c>
      <c r="I2" t="inlineStr">
        <is>
          <t>(7,385)</t>
        </is>
      </c>
      <c r="J2" t="inlineStr">
        <is>
          <t>2,529</t>
        </is>
      </c>
      <c r="K2" t="inlineStr">
        <is>
          <t>5,308</t>
        </is>
      </c>
      <c r="L2" t="inlineStr">
        <is>
          <t>4,139</t>
        </is>
      </c>
      <c r="M2" t="inlineStr">
        <is>
          <t>4,446</t>
        </is>
      </c>
      <c r="N2" t="inlineStr">
        <is>
          <t>6,920</t>
        </is>
      </c>
      <c r="O2" t="inlineStr">
        <is>
          <t>22,071</t>
        </is>
      </c>
      <c r="P2" t="inlineStr">
        <is>
          <t>7,237</t>
        </is>
      </c>
      <c r="Q2" t="inlineStr">
        <is>
          <t>3,467</t>
        </is>
      </c>
      <c r="R2" t="inlineStr">
        <is>
          <t>(5,453)</t>
        </is>
      </c>
      <c r="S2" t="inlineStr">
        <is>
          <t>(980)</t>
        </is>
      </c>
      <c r="T2" t="inlineStr">
        <is>
          <t>495</t>
        </is>
      </c>
      <c r="U2" t="inlineStr">
        <is>
          <t>3,487</t>
        </is>
      </c>
      <c r="V2" t="inlineStr">
        <is>
          <t>2,024</t>
        </is>
      </c>
      <c r="W2" t="inlineStr">
        <is>
          <t>(12,613)</t>
        </is>
      </c>
      <c r="X2" t="inlineStr">
        <is>
          <t>(2,723)</t>
        </is>
      </c>
      <c r="Y2" t="inlineStr">
        <is>
          <t>(14,672)</t>
        </is>
      </c>
      <c r="Z2" t="inlineStr">
        <is>
          <t>2,717</t>
        </is>
      </c>
      <c r="AA2" t="inlineStr">
        <is>
          <t>6,561</t>
        </is>
      </c>
      <c r="AB2" t="inlineStr">
        <is>
          <t>20,213</t>
        </is>
      </c>
      <c r="AC2" t="inlineStr">
        <is>
          <t>5,665</t>
        </is>
      </c>
      <c r="AD2" t="inlineStr">
        <is>
          <t>7,155</t>
        </is>
      </c>
      <c r="AE2" t="inlineStr">
        <is>
          <t>3,187</t>
        </is>
      </c>
      <c r="AF2" t="inlineStr">
        <is>
          <t>7,373</t>
        </is>
      </c>
      <c r="AG2" t="inlineStr">
        <is>
          <t>4,596</t>
        </is>
      </c>
      <c r="AH2" t="inlineStr">
        <is>
          <t>7,602</t>
        </is>
      </c>
      <c r="AI2" t="inlineStr">
        <is>
          <t>3,677</t>
        </is>
      </c>
      <c r="AJ2" t="inlineStr">
        <is>
          <t>47</t>
        </is>
      </c>
      <c r="AK2" t="inlineStr">
        <is>
          <t>(1,279)</t>
        </is>
      </c>
      <c r="AL2" t="inlineStr">
        <is>
          <t>17,937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2,458</t>
        </is>
      </c>
      <c r="F3" t="inlineStr">
        <is>
          <t>4,229</t>
        </is>
      </c>
      <c r="G3" t="inlineStr">
        <is>
          <t>3,185</t>
        </is>
      </c>
      <c r="H3" t="inlineStr">
        <is>
          <t>5,778</t>
        </is>
      </c>
      <c r="I3" t="inlineStr">
        <is>
          <t>6,756</t>
        </is>
      </c>
      <c r="J3" t="inlineStr">
        <is>
          <t>3,064</t>
        </is>
      </c>
      <c r="K3" t="inlineStr">
        <is>
          <t>9,336</t>
        </is>
      </c>
      <c r="L3" t="inlineStr">
        <is>
          <t>11,719</t>
        </is>
      </c>
      <c r="M3" t="inlineStr">
        <is>
          <t>12,791</t>
        </is>
      </c>
      <c r="N3" t="inlineStr">
        <is>
          <t>13,583</t>
        </is>
      </c>
      <c r="O3" t="inlineStr">
        <is>
          <t>14,329</t>
        </is>
      </c>
      <c r="P3" t="inlineStr">
        <is>
          <t>15,193</t>
        </is>
      </c>
      <c r="Q3" t="inlineStr">
        <is>
          <t>14,849</t>
        </is>
      </c>
      <c r="R3" t="inlineStr">
        <is>
          <t>19,750</t>
        </is>
      </c>
      <c r="S3" t="inlineStr">
        <is>
          <t>15,177</t>
        </is>
      </c>
      <c r="T3" t="inlineStr">
        <is>
          <t>14,297</t>
        </is>
      </c>
      <c r="U3" t="inlineStr">
        <is>
          <t>13,052</t>
        </is>
      </c>
      <c r="V3" t="inlineStr">
        <is>
          <t>6,722</t>
        </is>
      </c>
      <c r="W3" t="inlineStr">
        <is>
          <t>16,519</t>
        </is>
      </c>
      <c r="X3" t="inlineStr">
        <is>
          <t>- -</t>
        </is>
      </c>
      <c r="Y3" t="inlineStr">
        <is>
          <t>12,925</t>
        </is>
      </c>
      <c r="Z3" t="inlineStr">
        <is>
          <t>6,931</t>
        </is>
      </c>
      <c r="AA3" t="inlineStr">
        <is>
          <t>5,584</t>
        </is>
      </c>
      <c r="AB3" t="inlineStr">
        <is>
          <t>4,256</t>
        </is>
      </c>
      <c r="AC3" t="inlineStr">
        <is>
          <t>5,204</t>
        </is>
      </c>
      <c r="AD3" t="inlineStr">
        <is>
          <t>6,456</t>
        </is>
      </c>
      <c r="AE3" t="inlineStr">
        <is>
          <t>7,423</t>
        </is>
      </c>
      <c r="AF3" t="inlineStr">
        <is>
          <t>7,966</t>
        </is>
      </c>
      <c r="AG3" t="inlineStr">
        <is>
          <t>8,717</t>
        </is>
      </c>
      <c r="AH3" t="inlineStr">
        <is>
          <t>8,453</t>
        </is>
      </c>
      <c r="AI3" t="inlineStr">
        <is>
          <t>8,308</t>
        </is>
      </c>
      <c r="AJ3" t="inlineStr">
        <is>
          <t>8,490</t>
        </is>
      </c>
      <c r="AK3" t="inlineStr">
        <is>
          <t>7,457</t>
        </is>
      </c>
      <c r="AL3" t="inlineStr">
        <is>
          <t>5,960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(42)</t>
        </is>
      </c>
      <c r="G4" t="inlineStr">
        <is>
          <t>(483)</t>
        </is>
      </c>
      <c r="H4" t="inlineStr">
        <is>
          <t>(1,015)</t>
        </is>
      </c>
      <c r="I4" t="inlineStr">
        <is>
          <t>(114)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- -</t>
        </is>
      </c>
      <c r="Q4" t="inlineStr">
        <is>
          <t>- -</t>
        </is>
      </c>
      <c r="R4" t="inlineStr">
        <is>
          <t>(1,719)</t>
        </is>
      </c>
      <c r="S4" t="inlineStr">
        <is>
          <t>(782)</t>
        </is>
      </c>
      <c r="T4" t="inlineStr">
        <is>
          <t>2,059</t>
        </is>
      </c>
      <c r="U4" t="inlineStr">
        <is>
          <t>4,283</t>
        </is>
      </c>
      <c r="V4" t="inlineStr">
        <is>
          <t>787</t>
        </is>
      </c>
      <c r="W4" t="inlineStr">
        <is>
          <t>- -</t>
        </is>
      </c>
      <c r="X4" t="inlineStr">
        <is>
          <t>- -</t>
        </is>
      </c>
      <c r="Y4" t="inlineStr">
        <is>
          <t>- -</t>
        </is>
      </c>
      <c r="Z4" t="inlineStr">
        <is>
          <t>- -</t>
        </is>
      </c>
      <c r="AA4" t="inlineStr">
        <is>
          <t>- -</t>
        </is>
      </c>
      <c r="AB4" t="inlineStr">
        <is>
          <t>- -</t>
        </is>
      </c>
      <c r="AC4" t="inlineStr">
        <is>
          <t>1,989</t>
        </is>
      </c>
      <c r="AD4" t="inlineStr">
        <is>
          <t>(861)</t>
        </is>
      </c>
      <c r="AE4" t="inlineStr">
        <is>
          <t>1,063</t>
        </is>
      </c>
      <c r="AF4" t="inlineStr">
        <is>
          <t>2,120</t>
        </is>
      </c>
      <c r="AG4" t="inlineStr">
        <is>
          <t>1,478</t>
        </is>
      </c>
      <c r="AH4" t="inlineStr">
        <is>
          <t>(232)</t>
        </is>
      </c>
      <c r="AI4" t="inlineStr">
        <is>
          <t>(197)</t>
        </is>
      </c>
      <c r="AJ4" t="inlineStr">
        <is>
          <t>(1,370)</t>
        </is>
      </c>
      <c r="AK4" t="inlineStr">
        <is>
          <t>(269)</t>
        </is>
      </c>
      <c r="AL4" t="inlineStr">
        <is>
          <t>(563)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- -</t>
        </is>
      </c>
      <c r="AA5" t="inlineStr">
        <is>
          <t>- -</t>
        </is>
      </c>
      <c r="AB5" t="inlineStr">
        <is>
          <t>171</t>
        </is>
      </c>
      <c r="AC5" t="inlineStr">
        <is>
          <t>140</t>
        </is>
      </c>
      <c r="AD5" t="inlineStr">
        <is>
          <t>159</t>
        </is>
      </c>
      <c r="AE5" t="inlineStr">
        <is>
          <t>180</t>
        </is>
      </c>
      <c r="AF5" t="inlineStr">
        <is>
          <t>199</t>
        </is>
      </c>
      <c r="AG5" t="inlineStr">
        <is>
          <t>210</t>
        </is>
      </c>
      <c r="AH5" t="inlineStr">
        <is>
          <t>246</t>
        </is>
      </c>
      <c r="AI5" t="inlineStr">
        <is>
          <t>191</t>
        </is>
      </c>
      <c r="AJ5" t="inlineStr">
        <is>
          <t>228</t>
        </is>
      </c>
      <c r="AK5" t="inlineStr">
        <is>
          <t>199</t>
        </is>
      </c>
      <c r="AL5" t="inlineStr">
        <is>
          <t>305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2,120</t>
        </is>
      </c>
      <c r="G6" t="inlineStr">
        <is>
          <t>(214)</t>
        </is>
      </c>
      <c r="H6" t="inlineStr">
        <is>
          <t>2,884</t>
        </is>
      </c>
      <c r="I6" t="inlineStr">
        <is>
          <t>2,952</t>
        </is>
      </c>
      <c r="J6" t="inlineStr">
        <is>
          <t>- -</t>
        </is>
      </c>
      <c r="K6" t="inlineStr">
        <is>
          <t>4,036</t>
        </is>
      </c>
      <c r="L6" t="inlineStr">
        <is>
          <t>2,274</t>
        </is>
      </c>
      <c r="M6" t="inlineStr">
        <is>
          <t>5,120</t>
        </is>
      </c>
      <c r="N6" t="inlineStr">
        <is>
          <t>5,044</t>
        </is>
      </c>
      <c r="O6" t="inlineStr">
        <is>
          <t>4,331</t>
        </is>
      </c>
      <c r="P6" t="inlineStr">
        <is>
          <t>890</t>
        </is>
      </c>
      <c r="Q6" t="inlineStr">
        <is>
          <t>1,380</t>
        </is>
      </c>
      <c r="R6" t="inlineStr">
        <is>
          <t>5,833</t>
        </is>
      </c>
      <c r="S6" t="inlineStr">
        <is>
          <t>6,073</t>
        </is>
      </c>
      <c r="T6" t="inlineStr">
        <is>
          <t>(1,577)</t>
        </is>
      </c>
      <c r="U6" t="inlineStr">
        <is>
          <t>(5,421)</t>
        </is>
      </c>
      <c r="V6" t="inlineStr">
        <is>
          <t>(1,637)</t>
        </is>
      </c>
      <c r="W6" t="inlineStr">
        <is>
          <t>(1,192)</t>
        </is>
      </c>
      <c r="X6" t="inlineStr">
        <is>
          <t>32,696</t>
        </is>
      </c>
      <c r="Y6" t="inlineStr">
        <is>
          <t>(9,960)</t>
        </is>
      </c>
      <c r="Z6" t="inlineStr">
        <is>
          <t>1,970</t>
        </is>
      </c>
      <c r="AA6" t="inlineStr">
        <is>
          <t>(808)</t>
        </is>
      </c>
      <c r="AB6" t="inlineStr">
        <is>
          <t>(13,045)</t>
        </is>
      </c>
      <c r="AC6" t="inlineStr">
        <is>
          <t>(2,538)</t>
        </is>
      </c>
      <c r="AD6" t="inlineStr">
        <is>
          <t>(3,136)</t>
        </is>
      </c>
      <c r="AE6" t="inlineStr">
        <is>
          <t>(246)</t>
        </is>
      </c>
      <c r="AF6" t="inlineStr">
        <is>
          <t>(2,050)</t>
        </is>
      </c>
      <c r="AG6" t="inlineStr">
        <is>
          <t>1,476</t>
        </is>
      </c>
      <c r="AH6" t="inlineStr">
        <is>
          <t>1,997</t>
        </is>
      </c>
      <c r="AI6" t="inlineStr">
        <is>
          <t>1,306</t>
        </is>
      </c>
      <c r="AJ6" t="inlineStr">
        <is>
          <t>6,204</t>
        </is>
      </c>
      <c r="AK6" t="inlineStr">
        <is>
          <t>18,998</t>
        </is>
      </c>
      <c r="AL6" t="inlineStr">
        <is>
          <t>4,701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129</t>
        </is>
      </c>
      <c r="M7" t="inlineStr">
        <is>
          <t>(2,183)</t>
        </is>
      </c>
      <c r="N7" t="inlineStr">
        <is>
          <t>77</t>
        </is>
      </c>
      <c r="O7" t="inlineStr">
        <is>
          <t>(162)</t>
        </is>
      </c>
      <c r="P7" t="inlineStr">
        <is>
          <t>(1,438)</t>
        </is>
      </c>
      <c r="Q7" t="inlineStr">
        <is>
          <t>(1,204)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1,091</t>
        </is>
      </c>
      <c r="Z7" t="inlineStr">
        <is>
          <t>2,244</t>
        </is>
      </c>
      <c r="AA7" t="inlineStr">
        <is>
          <t>765</t>
        </is>
      </c>
      <c r="AB7" t="inlineStr">
        <is>
          <t>- -</t>
        </is>
      </c>
      <c r="AC7" t="inlineStr">
        <is>
          <t>(1,622)</t>
        </is>
      </c>
      <c r="AD7" t="inlineStr">
        <is>
          <t>(1,969)</t>
        </is>
      </c>
      <c r="AE7" t="inlineStr">
        <is>
          <t>(2,897)</t>
        </is>
      </c>
      <c r="AF7" t="inlineStr">
        <is>
          <t>(3,563)</t>
        </is>
      </c>
      <c r="AG7" t="inlineStr">
        <is>
          <t>(2,855)</t>
        </is>
      </c>
      <c r="AH7" t="inlineStr">
        <is>
          <t>(2,297)</t>
        </is>
      </c>
      <c r="AI7" t="inlineStr">
        <is>
          <t>(2,239)</t>
        </is>
      </c>
      <c r="AJ7" t="inlineStr">
        <is>
          <t>(816)</t>
        </is>
      </c>
      <c r="AK7" t="inlineStr">
        <is>
          <t>12,041</t>
        </is>
      </c>
      <c r="AL7" t="inlineStr">
        <is>
          <t>6,515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(219)</t>
        </is>
      </c>
      <c r="G8" t="inlineStr">
        <is>
          <t>320</t>
        </is>
      </c>
      <c r="H8" t="inlineStr">
        <is>
          <t>78</t>
        </is>
      </c>
      <c r="I8" t="inlineStr">
        <is>
          <t>380</t>
        </is>
      </c>
      <c r="J8" t="inlineStr">
        <is>
          <t>- -</t>
        </is>
      </c>
      <c r="K8" t="inlineStr">
        <is>
          <t>(894)</t>
        </is>
      </c>
      <c r="L8" t="inlineStr">
        <is>
          <t>(46)</t>
        </is>
      </c>
      <c r="M8" t="inlineStr">
        <is>
          <t>553</t>
        </is>
      </c>
      <c r="N8" t="inlineStr">
        <is>
          <t>1,234</t>
        </is>
      </c>
      <c r="O8" t="inlineStr">
        <is>
          <t>(254)</t>
        </is>
      </c>
      <c r="P8" t="inlineStr">
        <is>
          <t>893</t>
        </is>
      </c>
      <c r="Q8" t="inlineStr">
        <is>
          <t>(1,369)</t>
        </is>
      </c>
      <c r="R8" t="inlineStr">
        <is>
          <t>1,122</t>
        </is>
      </c>
      <c r="S8" t="inlineStr">
        <is>
          <t>(650)</t>
        </is>
      </c>
      <c r="T8" t="inlineStr">
        <is>
          <t>(505)</t>
        </is>
      </c>
      <c r="U8" t="inlineStr">
        <is>
          <t>(112)</t>
        </is>
      </c>
      <c r="V8" t="inlineStr">
        <is>
          <t>(76)</t>
        </is>
      </c>
      <c r="W8" t="inlineStr">
        <is>
          <t>(695)</t>
        </is>
      </c>
      <c r="X8" t="inlineStr">
        <is>
          <t>- -</t>
        </is>
      </c>
      <c r="Y8" t="inlineStr">
        <is>
          <t>(358)</t>
        </is>
      </c>
      <c r="Z8" t="inlineStr">
        <is>
          <t>2,333</t>
        </is>
      </c>
      <c r="AA8" t="inlineStr">
        <is>
          <t>(903)</t>
        </is>
      </c>
      <c r="AB8" t="inlineStr">
        <is>
          <t>(367)</t>
        </is>
      </c>
      <c r="AC8" t="inlineStr">
        <is>
          <t>(1,401)</t>
        </is>
      </c>
      <c r="AD8" t="inlineStr">
        <is>
          <t>(572)</t>
        </is>
      </c>
      <c r="AE8" t="inlineStr">
        <is>
          <t>(875)</t>
        </is>
      </c>
      <c r="AF8" t="inlineStr">
        <is>
          <t>(1,155)</t>
        </is>
      </c>
      <c r="AG8" t="inlineStr">
        <is>
          <t>(815)</t>
        </is>
      </c>
      <c r="AH8" t="inlineStr">
        <is>
          <t>(959)</t>
        </is>
      </c>
      <c r="AI8" t="inlineStr">
        <is>
          <t>(828)</t>
        </is>
      </c>
      <c r="AJ8" t="inlineStr">
        <is>
          <t>206</t>
        </is>
      </c>
      <c r="AK8" t="inlineStr">
        <is>
          <t>148</t>
        </is>
      </c>
      <c r="AL8" t="inlineStr">
        <is>
          <t>(1,778)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  <c r="AH9" t="inlineStr">
        <is>
          <t>- -</t>
        </is>
      </c>
      <c r="AI9" t="inlineStr">
        <is>
          <t>- -</t>
        </is>
      </c>
      <c r="AJ9" t="inlineStr">
        <is>
          <t>- -</t>
        </is>
      </c>
      <c r="AK9" t="inlineStr">
        <is>
          <t>6,809</t>
        </is>
      </c>
      <c r="AL9" t="inlineStr">
        <is>
          <t>(36)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770</t>
        </is>
      </c>
      <c r="L10" t="inlineStr">
        <is>
          <t>(4,281)</t>
        </is>
      </c>
      <c r="M10" t="inlineStr">
        <is>
          <t>(1,982)</t>
        </is>
      </c>
      <c r="N10" t="inlineStr">
        <is>
          <t>635</t>
        </is>
      </c>
      <c r="O10" t="inlineStr">
        <is>
          <t>662</t>
        </is>
      </c>
      <c r="P10" t="inlineStr">
        <is>
          <t>738</t>
        </is>
      </c>
      <c r="Q10" t="inlineStr">
        <is>
          <t>(9,314)</t>
        </is>
      </c>
      <c r="R10" t="inlineStr">
        <is>
          <t>(8,286)</t>
        </is>
      </c>
      <c r="S10" t="inlineStr">
        <is>
          <t>93,924</t>
        </is>
      </c>
      <c r="T10" t="inlineStr">
        <is>
          <t>(326)</t>
        </is>
      </c>
      <c r="U10" t="inlineStr">
        <is>
          <t>336</t>
        </is>
      </c>
      <c r="V10" t="inlineStr">
        <is>
          <t>473</t>
        </is>
      </c>
      <c r="W10" t="inlineStr">
        <is>
          <t>(9,271)</t>
        </is>
      </c>
      <c r="X10" t="inlineStr">
        <is>
          <t>135,311</t>
        </is>
      </c>
      <c r="Y10" t="inlineStr">
        <is>
          <t>1,954</t>
        </is>
      </c>
      <c r="Z10" t="inlineStr">
        <is>
          <t>(804)</t>
        </is>
      </c>
      <c r="AA10" t="inlineStr">
        <is>
          <t>70,062</t>
        </is>
      </c>
      <c r="AB10" t="inlineStr">
        <is>
          <t>(11,071)</t>
        </is>
      </c>
      <c r="AC10" t="inlineStr">
        <is>
          <t>52,215</t>
        </is>
      </c>
      <c r="AD10" t="inlineStr">
        <is>
          <t>57,454</t>
        </is>
      </c>
      <c r="AE10" t="inlineStr">
        <is>
          <t>54,694</t>
        </is>
      </c>
      <c r="AF10" t="inlineStr">
        <is>
          <t>64,208</t>
        </is>
      </c>
      <c r="AG10" t="inlineStr">
        <is>
          <t>18,180</t>
        </is>
      </c>
      <c r="AH10" t="inlineStr">
        <is>
          <t>21,302</t>
        </is>
      </c>
      <c r="AI10" t="inlineStr">
        <is>
          <t>19,080</t>
        </is>
      </c>
      <c r="AJ10" t="inlineStr">
        <is>
          <t>15,915</t>
        </is>
      </c>
      <c r="AK10" t="inlineStr">
        <is>
          <t>19,552</t>
        </is>
      </c>
      <c r="AL10" t="inlineStr">
        <is>
          <t>18,269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2,676</t>
        </is>
      </c>
      <c r="F11" t="inlineStr">
        <is>
          <t>(618)</t>
        </is>
      </c>
      <c r="G11" t="inlineStr">
        <is>
          <t>4,066</t>
        </is>
      </c>
      <c r="H11" t="inlineStr">
        <is>
          <t>2,731</t>
        </is>
      </c>
      <c r="I11" t="inlineStr">
        <is>
          <t>9,307</t>
        </is>
      </c>
      <c r="J11" t="inlineStr">
        <is>
          <t>8,414</t>
        </is>
      </c>
      <c r="K11" t="inlineStr">
        <is>
          <t>(2,051)</t>
        </is>
      </c>
      <c r="L11" t="inlineStr">
        <is>
          <t>3,039</t>
        </is>
      </c>
      <c r="M11" t="inlineStr">
        <is>
          <t>(3,100)</t>
        </is>
      </c>
      <c r="N11" t="inlineStr">
        <is>
          <t>2,087</t>
        </is>
      </c>
      <c r="O11" t="inlineStr">
        <is>
          <t>(17,631)</t>
        </is>
      </c>
      <c r="P11" t="inlineStr">
        <is>
          <t>6,491</t>
        </is>
      </c>
      <c r="Q11" t="inlineStr">
        <is>
          <t>14,068</t>
        </is>
      </c>
      <c r="R11" t="inlineStr">
        <is>
          <t>4,353</t>
        </is>
      </c>
      <c r="S11" t="inlineStr">
        <is>
          <t>(855)</t>
        </is>
      </c>
      <c r="T11" t="inlineStr">
        <is>
          <t>4,921</t>
        </is>
      </c>
      <c r="U11" t="inlineStr">
        <is>
          <t>9,113</t>
        </is>
      </c>
      <c r="V11" t="inlineStr">
        <is>
          <t>13,783</t>
        </is>
      </c>
      <c r="W11" t="inlineStr">
        <is>
          <t>6,897</t>
        </is>
      </c>
      <c r="X11" t="inlineStr">
        <is>
          <t>(12,873)</t>
        </is>
      </c>
      <c r="Y11" t="inlineStr">
        <is>
          <t>11,528</t>
        </is>
      </c>
      <c r="Z11" t="inlineStr">
        <is>
          <t>4,424</t>
        </is>
      </c>
      <c r="AA11" t="inlineStr">
        <is>
          <t>140</t>
        </is>
      </c>
      <c r="AB11" t="inlineStr">
        <is>
          <t>(1,811)</t>
        </is>
      </c>
      <c r="AC11" t="inlineStr">
        <is>
          <t>(1,415)</t>
        </is>
      </c>
      <c r="AD11" t="inlineStr">
        <is>
          <t>671</t>
        </is>
      </c>
      <c r="AE11" t="inlineStr">
        <is>
          <t>2,900</t>
        </is>
      </c>
      <c r="AF11" t="inlineStr">
        <is>
          <t>562</t>
        </is>
      </c>
      <c r="AG11" t="inlineStr">
        <is>
          <t>3,315</t>
        </is>
      </c>
      <c r="AH11" t="inlineStr">
        <is>
          <t>30</t>
        </is>
      </c>
      <c r="AI11" t="inlineStr">
        <is>
          <t>1,737</t>
        </is>
      </c>
      <c r="AJ11" t="inlineStr">
        <is>
          <t>4,040</t>
        </is>
      </c>
      <c r="AK11" t="inlineStr">
        <is>
          <t>(837)</t>
        </is>
      </c>
      <c r="AL11" t="inlineStr">
        <is>
          <t>(12,553)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10,434</t>
        </is>
      </c>
      <c r="F12" t="inlineStr">
        <is>
          <t>9,525</t>
        </is>
      </c>
      <c r="G12" t="inlineStr">
        <is>
          <t>7,414</t>
        </is>
      </c>
      <c r="H12" t="inlineStr">
        <is>
          <t>8,120</t>
        </is>
      </c>
      <c r="I12" t="inlineStr">
        <is>
          <t>11,516</t>
        </is>
      </c>
      <c r="J12" t="inlineStr">
        <is>
          <t>14,007</t>
        </is>
      </c>
      <c r="K12" t="inlineStr">
        <is>
          <t>16,629</t>
        </is>
      </c>
      <c r="L12" t="inlineStr">
        <is>
          <t>21,171</t>
        </is>
      </c>
      <c r="M12" t="inlineStr">
        <is>
          <t>19,257</t>
        </is>
      </c>
      <c r="N12" t="inlineStr">
        <is>
          <t>27,634</t>
        </is>
      </c>
      <c r="O12" t="inlineStr">
        <is>
          <t>23,100</t>
        </is>
      </c>
      <c r="P12" t="inlineStr">
        <is>
          <t>29,811</t>
        </is>
      </c>
      <c r="Q12" t="inlineStr">
        <is>
          <t>33,764</t>
        </is>
      </c>
      <c r="R12" t="inlineStr">
        <is>
          <t>22,764</t>
        </is>
      </c>
      <c r="S12" t="inlineStr">
        <is>
          <t>18,633</t>
        </is>
      </c>
      <c r="T12" t="inlineStr">
        <is>
          <t>20,195</t>
        </is>
      </c>
      <c r="U12" t="inlineStr">
        <is>
          <t>24,514</t>
        </is>
      </c>
      <c r="V12" t="inlineStr">
        <is>
          <t>21,679</t>
        </is>
      </c>
      <c r="W12" t="inlineStr">
        <is>
          <t>9,611</t>
        </is>
      </c>
      <c r="X12" t="inlineStr">
        <is>
          <t>17,100</t>
        </is>
      </c>
      <c r="Y12" t="inlineStr">
        <is>
          <t>(179)</t>
        </is>
      </c>
      <c r="Z12" t="inlineStr">
        <is>
          <t>16,042</t>
        </is>
      </c>
      <c r="AA12" t="inlineStr">
        <is>
          <t>11,477</t>
        </is>
      </c>
      <c r="AB12" t="inlineStr">
        <is>
          <t>9,784</t>
        </is>
      </c>
      <c r="AC12" t="inlineStr">
        <is>
          <t>9,045</t>
        </is>
      </c>
      <c r="AD12" t="inlineStr">
        <is>
          <t>10,444</t>
        </is>
      </c>
      <c r="AE12" t="inlineStr">
        <is>
          <t>14,507</t>
        </is>
      </c>
      <c r="AF12" t="inlineStr">
        <is>
          <t>16,170</t>
        </is>
      </c>
      <c r="AG12" t="inlineStr">
        <is>
          <t>19,792</t>
        </is>
      </c>
      <c r="AH12" t="inlineStr">
        <is>
          <t>18,096</t>
        </is>
      </c>
      <c r="AI12" t="inlineStr">
        <is>
          <t>15,022</t>
        </is>
      </c>
      <c r="AJ12" t="inlineStr">
        <is>
          <t>17,639</t>
        </is>
      </c>
      <c r="AK12" t="inlineStr">
        <is>
          <t>24,269</t>
        </is>
      </c>
      <c r="AL12" t="inlineStr">
        <is>
          <t>15,787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(90,222)</t>
        </is>
      </c>
      <c r="F13" t="inlineStr">
        <is>
          <t>(133,562)</t>
        </is>
      </c>
      <c r="G13" t="inlineStr">
        <is>
          <t>(31,227)</t>
        </is>
      </c>
      <c r="H13" t="inlineStr">
        <is>
          <t>(5,847)</t>
        </is>
      </c>
      <c r="I13" t="inlineStr">
        <is>
          <t>(5,790)</t>
        </is>
      </c>
      <c r="J13" t="inlineStr">
        <is>
          <t>(6,814)</t>
        </is>
      </c>
      <c r="K13" t="inlineStr">
        <is>
          <t>(9,470)</t>
        </is>
      </c>
      <c r="L13" t="inlineStr">
        <is>
          <t>(10,456)</t>
        </is>
      </c>
      <c r="M13" t="inlineStr">
        <is>
          <t>(10,410)</t>
        </is>
      </c>
      <c r="N13" t="inlineStr">
        <is>
          <t>(9,675)</t>
        </is>
      </c>
      <c r="O13" t="inlineStr">
        <is>
          <t>(10,407)</t>
        </is>
      </c>
      <c r="P13" t="inlineStr">
        <is>
          <t>(8,535)</t>
        </is>
      </c>
      <c r="Q13" t="inlineStr">
        <is>
          <t>(10,455)</t>
        </is>
      </c>
      <c r="R13" t="inlineStr">
        <is>
          <t>(8,420)</t>
        </is>
      </c>
      <c r="S13" t="inlineStr">
        <is>
          <t>(7,278)</t>
        </is>
      </c>
      <c r="T13" t="inlineStr">
        <is>
          <t>(7,749)</t>
        </is>
      </c>
      <c r="U13" t="inlineStr">
        <is>
          <t>(9,237)</t>
        </is>
      </c>
      <c r="V13" t="inlineStr">
        <is>
          <t>(7,517)</t>
        </is>
      </c>
      <c r="W13" t="inlineStr">
        <is>
          <t>(6,848)</t>
        </is>
      </c>
      <c r="X13" t="inlineStr">
        <is>
          <t>(6,022)</t>
        </is>
      </c>
      <c r="Y13" t="inlineStr">
        <is>
          <t>(6,696)</t>
        </is>
      </c>
      <c r="Z13" t="inlineStr">
        <is>
          <t>(4,561)</t>
        </is>
      </c>
      <c r="AA13" t="inlineStr">
        <is>
          <t>(4,092)</t>
        </is>
      </c>
      <c r="AB13" t="inlineStr">
        <is>
          <t>(4,293)</t>
        </is>
      </c>
      <c r="AC13" t="inlineStr">
        <is>
          <t>(5,488)</t>
        </is>
      </c>
      <c r="AD13" t="inlineStr">
        <is>
          <t>(6,597)</t>
        </is>
      </c>
      <c r="AE13" t="inlineStr">
        <is>
          <t>(7,463)</t>
        </is>
      </c>
      <c r="AF13" t="inlineStr">
        <is>
          <t>(7,196)</t>
        </is>
      </c>
      <c r="AG13" t="inlineStr">
        <is>
          <t>(6,992)</t>
        </is>
      </c>
      <c r="AH13" t="inlineStr">
        <is>
          <t>(7,049)</t>
        </is>
      </c>
      <c r="AI13" t="inlineStr">
        <is>
          <t>(7,785)</t>
        </is>
      </c>
      <c r="AJ13" t="inlineStr">
        <is>
          <t>(7,632)</t>
        </is>
      </c>
      <c r="AK13" t="inlineStr">
        <is>
          <t>(5,742)</t>
        </is>
      </c>
      <c r="AL13" t="inlineStr">
        <is>
          <t>(6,227)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230</t>
        </is>
      </c>
      <c r="L14" t="inlineStr">
        <is>
          <t>- -</t>
        </is>
      </c>
      <c r="M14" t="inlineStr">
        <is>
          <t>(166)</t>
        </is>
      </c>
      <c r="N14" t="inlineStr">
        <is>
          <t>(40)</t>
        </is>
      </c>
      <c r="O14" t="inlineStr">
        <is>
          <t>(344)</t>
        </is>
      </c>
      <c r="P14" t="inlineStr">
        <is>
          <t>(8,225)</t>
        </is>
      </c>
      <c r="Q14" t="inlineStr">
        <is>
          <t>(2,774)</t>
        </is>
      </c>
      <c r="R14" t="inlineStr">
        <is>
          <t>(2,735)</t>
        </is>
      </c>
      <c r="S14" t="inlineStr">
        <is>
          <t>(83,941)</t>
        </is>
      </c>
      <c r="T14" t="inlineStr">
        <is>
          <t>- -</t>
        </is>
      </c>
      <c r="U14" t="inlineStr">
        <is>
          <t>(30)</t>
        </is>
      </c>
      <c r="V14" t="inlineStr">
        <is>
          <t>(2,031)</t>
        </is>
      </c>
      <c r="W14" t="inlineStr">
        <is>
          <t>(59,737)</t>
        </is>
      </c>
      <c r="X14" t="inlineStr">
        <is>
          <t>(54,471)</t>
        </is>
      </c>
      <c r="Y14" t="inlineStr">
        <is>
          <t>(37,721)</t>
        </is>
      </c>
      <c r="Z14" t="inlineStr">
        <is>
          <t>(26,010)</t>
        </is>
      </c>
      <c r="AA14" t="inlineStr">
        <is>
          <t>(27,917)</t>
        </is>
      </c>
      <c r="AB14" t="inlineStr">
        <is>
          <t>(35,602)</t>
        </is>
      </c>
      <c r="AC14" t="inlineStr">
        <is>
          <t>257</t>
        </is>
      </c>
      <c r="AD14" t="inlineStr">
        <is>
          <t>9</t>
        </is>
      </c>
      <c r="AE14" t="inlineStr">
        <is>
          <t>- -</t>
        </is>
      </c>
      <c r="AF14" t="inlineStr">
        <is>
          <t>- -</t>
        </is>
      </c>
      <c r="AG14" t="inlineStr">
        <is>
          <t>- -</t>
        </is>
      </c>
      <c r="AH14" t="inlineStr">
        <is>
          <t>- -</t>
        </is>
      </c>
      <c r="AI14" t="inlineStr">
        <is>
          <t>- -</t>
        </is>
      </c>
      <c r="AJ14" t="inlineStr">
        <is>
          <t>- -</t>
        </is>
      </c>
      <c r="AK14" t="inlineStr">
        <is>
          <t>1,340</t>
        </is>
      </c>
      <c r="AL14" t="inlineStr">
        <is>
          <t>145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(75,128)</t>
        </is>
      </c>
      <c r="F15" t="inlineStr">
        <is>
          <t>(7,373)</t>
        </is>
      </c>
      <c r="G15" t="inlineStr">
        <is>
          <t>(116,930)</t>
        </is>
      </c>
      <c r="H15" t="inlineStr">
        <is>
          <t>(6,169)</t>
        </is>
      </c>
      <c r="I15" t="inlineStr">
        <is>
          <t>(63,314)</t>
        </is>
      </c>
      <c r="J15" t="inlineStr">
        <is>
          <t>(114,234)</t>
        </is>
      </c>
      <c r="K15" t="inlineStr">
        <is>
          <t>(11,100)</t>
        </is>
      </c>
      <c r="L15" t="inlineStr">
        <is>
          <t>(6,325)</t>
        </is>
      </c>
      <c r="M15" t="inlineStr">
        <is>
          <t>(8,026)</t>
        </is>
      </c>
      <c r="N15" t="inlineStr">
        <is>
          <t>(3,110)</t>
        </is>
      </c>
      <c r="O15" t="inlineStr">
        <is>
          <t>(2,860)</t>
        </is>
      </c>
      <c r="P15" t="inlineStr">
        <is>
          <t>(4,509)</t>
        </is>
      </c>
      <c r="Q15" t="inlineStr">
        <is>
          <t>(5,959)</t>
        </is>
      </c>
      <c r="R15" t="inlineStr">
        <is>
          <t>(13,223)</t>
        </is>
      </c>
      <c r="S15" t="inlineStr">
        <is>
          <t>(4,055)</t>
        </is>
      </c>
      <c r="T15" t="inlineStr">
        <is>
          <t>(10,074)</t>
        </is>
      </c>
      <c r="U15" t="inlineStr">
        <is>
          <t>(8,470)</t>
        </is>
      </c>
      <c r="V15" t="inlineStr">
        <is>
          <t>(6,278)</t>
        </is>
      </c>
      <c r="W15" t="inlineStr">
        <is>
          <t>(23,678)</t>
        </is>
      </c>
      <c r="X15" t="inlineStr">
        <is>
          <t>(11,423)</t>
        </is>
      </c>
      <c r="Y15" t="inlineStr">
        <is>
          <t>(64,754)</t>
        </is>
      </c>
      <c r="Z15" t="inlineStr">
        <is>
          <t>(78,789)</t>
        </is>
      </c>
      <c r="AA15" t="inlineStr">
        <is>
          <t>(100,150)</t>
        </is>
      </c>
      <c r="AB15" t="inlineStr">
        <is>
          <t>(68,723)</t>
        </is>
      </c>
      <c r="AC15" t="inlineStr">
        <is>
          <t>(95,135)</t>
        </is>
      </c>
      <c r="AD15" t="inlineStr">
        <is>
          <t>(119,993)</t>
        </is>
      </c>
      <c r="AE15" t="inlineStr">
        <is>
          <t>(48,694)</t>
        </is>
      </c>
      <c r="AF15" t="inlineStr">
        <is>
          <t>(41,279)</t>
        </is>
      </c>
      <c r="AG15" t="inlineStr">
        <is>
          <t>(31,428)</t>
        </is>
      </c>
      <c r="AH15" t="inlineStr">
        <is>
          <t>(27,567)</t>
        </is>
      </c>
      <c r="AI15" t="inlineStr">
        <is>
          <t>(17,140)</t>
        </is>
      </c>
      <c r="AJ15" t="inlineStr">
        <is>
          <t>(17,586)</t>
        </is>
      </c>
      <c r="AK15" t="inlineStr">
        <is>
          <t>(39,947)</t>
        </is>
      </c>
      <c r="AL15" t="inlineStr">
        <is>
          <t>(27,763)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75,283</t>
        </is>
      </c>
      <c r="F16" t="inlineStr">
        <is>
          <t>36,676</t>
        </is>
      </c>
      <c r="G16" t="inlineStr">
        <is>
          <t>130,132</t>
        </is>
      </c>
      <c r="H16" t="inlineStr">
        <is>
          <t>19,371</t>
        </is>
      </c>
      <c r="I16" t="inlineStr">
        <is>
          <t>61,798</t>
        </is>
      </c>
      <c r="J16" t="inlineStr">
        <is>
          <t>114,353</t>
        </is>
      </c>
      <c r="K16" t="inlineStr">
        <is>
          <t>10,160</t>
        </is>
      </c>
      <c r="L16" t="inlineStr">
        <is>
          <t>5,377</t>
        </is>
      </c>
      <c r="M16" t="inlineStr">
        <is>
          <t>9,870</t>
        </is>
      </c>
      <c r="N16" t="inlineStr">
        <is>
          <t>3,533</t>
        </is>
      </c>
      <c r="O16" t="inlineStr">
        <is>
          <t>2,861</t>
        </is>
      </c>
      <c r="P16" t="inlineStr">
        <is>
          <t>3,452</t>
        </is>
      </c>
      <c r="Q16" t="inlineStr">
        <is>
          <t>5,495</t>
        </is>
      </c>
      <c r="R16" t="inlineStr">
        <is>
          <t>14,531</t>
        </is>
      </c>
      <c r="S16" t="inlineStr">
        <is>
          <t>3,924</t>
        </is>
      </c>
      <c r="T16" t="inlineStr">
        <is>
          <t>9,382</t>
        </is>
      </c>
      <c r="U16" t="inlineStr">
        <is>
          <t>8,414</t>
        </is>
      </c>
      <c r="V16" t="inlineStr">
        <is>
          <t>6,154</t>
        </is>
      </c>
      <c r="W16" t="inlineStr">
        <is>
          <t>18,456</t>
        </is>
      </c>
      <c r="X16" t="inlineStr">
        <is>
          <t>18,660</t>
        </is>
      </c>
      <c r="Y16" t="inlineStr">
        <is>
          <t>64,579</t>
        </is>
      </c>
      <c r="Z16" t="inlineStr">
        <is>
          <t>76,322</t>
        </is>
      </c>
      <c r="AA16" t="inlineStr">
        <is>
          <t>101,077</t>
        </is>
      </c>
      <c r="AB16" t="inlineStr">
        <is>
          <t>70,795</t>
        </is>
      </c>
      <c r="AC16" t="inlineStr">
        <is>
          <t>93,012</t>
        </is>
      </c>
      <c r="AD16" t="inlineStr">
        <is>
          <t>118,525</t>
        </is>
      </c>
      <c r="AE16" t="inlineStr">
        <is>
          <t>50,545</t>
        </is>
      </c>
      <c r="AF16" t="inlineStr">
        <is>
          <t>40,900</t>
        </is>
      </c>
      <c r="AG16" t="inlineStr">
        <is>
          <t>30,179</t>
        </is>
      </c>
      <c r="AH16" t="inlineStr">
        <is>
          <t>29,998</t>
        </is>
      </c>
      <c r="AI16" t="inlineStr">
        <is>
          <t>20,885</t>
        </is>
      </c>
      <c r="AJ16" t="inlineStr">
        <is>
          <t>16,929</t>
        </is>
      </c>
      <c r="AK16" t="inlineStr">
        <is>
          <t>32,395</t>
        </is>
      </c>
      <c r="AL16" t="inlineStr">
        <is>
          <t>33,229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71,651</t>
        </is>
      </c>
      <c r="F17" t="inlineStr">
        <is>
          <t>94,989</t>
        </is>
      </c>
      <c r="G17" t="inlineStr">
        <is>
          <t>4,229</t>
        </is>
      </c>
      <c r="H17" t="inlineStr">
        <is>
          <t>(15,538)</t>
        </is>
      </c>
      <c r="I17" t="inlineStr">
        <is>
          <t>(5,505)</t>
        </is>
      </c>
      <c r="J17" t="inlineStr">
        <is>
          <t>(16,762)</t>
        </is>
      </c>
      <c r="K17" t="inlineStr">
        <is>
          <t>(35,132)</t>
        </is>
      </c>
      <c r="L17" t="inlineStr">
        <is>
          <t>(33,100)</t>
        </is>
      </c>
      <c r="M17" t="inlineStr">
        <is>
          <t>(33,485)</t>
        </is>
      </c>
      <c r="N17" t="inlineStr">
        <is>
          <t>(36,459)</t>
        </is>
      </c>
      <c r="O17" t="inlineStr">
        <is>
          <t>(31,953)</t>
        </is>
      </c>
      <c r="P17" t="inlineStr">
        <is>
          <t>(31,000)</t>
        </is>
      </c>
      <c r="Q17" t="inlineStr">
        <is>
          <t>(32,913)</t>
        </is>
      </c>
      <c r="R17" t="inlineStr">
        <is>
          <t>(7,322)</t>
        </is>
      </c>
      <c r="S17" t="inlineStr">
        <is>
          <t>87,730</t>
        </is>
      </c>
      <c r="T17" t="inlineStr">
        <is>
          <t>2,116</t>
        </is>
      </c>
      <c r="U17" t="inlineStr">
        <is>
          <t>(5,528)</t>
        </is>
      </c>
      <c r="V17" t="inlineStr">
        <is>
          <t>17,129</t>
        </is>
      </c>
      <c r="W17" t="inlineStr">
        <is>
          <t>46,943</t>
        </is>
      </c>
      <c r="X17" t="inlineStr">
        <is>
          <t>40,751</t>
        </is>
      </c>
      <c r="Y17" t="inlineStr">
        <is>
          <t>34,753</t>
        </is>
      </c>
      <c r="Z17" t="inlineStr">
        <is>
          <t>34,946</t>
        </is>
      </c>
      <c r="AA17" t="inlineStr">
        <is>
          <t>33,898</t>
        </is>
      </c>
      <c r="AB17" t="inlineStr">
        <is>
          <t>30,489</t>
        </is>
      </c>
      <c r="AC17" t="inlineStr">
        <is>
          <t>(12,424)</t>
        </is>
      </c>
      <c r="AD17" t="inlineStr">
        <is>
          <t>(18,272)</t>
        </is>
      </c>
      <c r="AE17" t="inlineStr">
        <is>
          <t>(22,975)</t>
        </is>
      </c>
      <c r="AF17" t="inlineStr">
        <is>
          <t>(25,783)</t>
        </is>
      </c>
      <c r="AG17" t="inlineStr">
        <is>
          <t>(24,103)</t>
        </is>
      </c>
      <c r="AH17" t="inlineStr">
        <is>
          <t>(21,823)</t>
        </is>
      </c>
      <c r="AI17" t="inlineStr">
        <is>
          <t>(20,006)</t>
        </is>
      </c>
      <c r="AJ17" t="inlineStr">
        <is>
          <t>(13,064)</t>
        </is>
      </c>
      <c r="AK17" t="inlineStr">
        <is>
          <t>(12,403)</t>
        </is>
      </c>
      <c r="AL17" t="inlineStr">
        <is>
          <t>(2,866)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(18,416)</t>
        </is>
      </c>
      <c r="F18" t="inlineStr">
        <is>
          <t>(9,270)</t>
        </is>
      </c>
      <c r="G18" t="inlineStr">
        <is>
          <t>(13,796)</t>
        </is>
      </c>
      <c r="H18" t="inlineStr">
        <is>
          <t>(8,183)</t>
        </is>
      </c>
      <c r="I18" t="inlineStr">
        <is>
          <t>(12,811)</t>
        </is>
      </c>
      <c r="J18" t="inlineStr">
        <is>
          <t>(23,457)</t>
        </is>
      </c>
      <c r="K18" t="inlineStr">
        <is>
          <t>(36,766)</t>
        </is>
      </c>
      <c r="L18" t="inlineStr">
        <is>
          <t>(35,507)</t>
        </is>
      </c>
      <c r="M18" t="inlineStr">
        <is>
          <t>(31,807)</t>
        </is>
      </c>
      <c r="N18" t="inlineStr">
        <is>
          <t>(36,076)</t>
        </is>
      </c>
      <c r="O18" t="inlineStr">
        <is>
          <t>(32,296)</t>
        </is>
      </c>
      <c r="P18" t="inlineStr">
        <is>
          <t>(40,282)</t>
        </is>
      </c>
      <c r="Q18" t="inlineStr">
        <is>
          <t>(36,151)</t>
        </is>
      </c>
      <c r="R18" t="inlineStr">
        <is>
          <t>(17,169)</t>
        </is>
      </c>
      <c r="S18" t="inlineStr">
        <is>
          <t>(3,620)</t>
        </is>
      </c>
      <c r="T18" t="inlineStr">
        <is>
          <t>(6,325)</t>
        </is>
      </c>
      <c r="U18" t="inlineStr">
        <is>
          <t>(14,851)</t>
        </is>
      </c>
      <c r="V18" t="inlineStr">
        <is>
          <t>7,457</t>
        </is>
      </c>
      <c r="W18" t="inlineStr">
        <is>
          <t>(24,864)</t>
        </is>
      </c>
      <c r="X18" t="inlineStr">
        <is>
          <t>(6,483)</t>
        </is>
      </c>
      <c r="Y18" t="inlineStr">
        <is>
          <t>(3,143)</t>
        </is>
      </c>
      <c r="Z18" t="inlineStr">
        <is>
          <t>6,469</t>
        </is>
      </c>
      <c r="AA18" t="inlineStr">
        <is>
          <t>6,908</t>
        </is>
      </c>
      <c r="AB18" t="inlineStr">
        <is>
          <t>(3,041)</t>
        </is>
      </c>
      <c r="AC18" t="inlineStr">
        <is>
          <t>(14,290)</t>
        </is>
      </c>
      <c r="AD18" t="inlineStr">
        <is>
          <t>(19,731)</t>
        </is>
      </c>
      <c r="AE18" t="inlineStr">
        <is>
          <t>(21,124)</t>
        </is>
      </c>
      <c r="AF18" t="inlineStr">
        <is>
          <t>(26,162)</t>
        </is>
      </c>
      <c r="AG18" t="inlineStr">
        <is>
          <t>(25,352)</t>
        </is>
      </c>
      <c r="AH18" t="inlineStr">
        <is>
          <t>(19,392)</t>
        </is>
      </c>
      <c r="AI18" t="inlineStr">
        <is>
          <t>(16,261)</t>
        </is>
      </c>
      <c r="AJ18" t="inlineStr">
        <is>
          <t>(13,721)</t>
        </is>
      </c>
      <c r="AK18" t="inlineStr">
        <is>
          <t>(18,615)</t>
        </is>
      </c>
      <c r="AL18" t="inlineStr">
        <is>
          <t>2,745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(14,163)</t>
        </is>
      </c>
      <c r="L19" t="inlineStr">
        <is>
          <t>(11,666)</t>
        </is>
      </c>
      <c r="M19" t="inlineStr">
        <is>
          <t>(15,459)</t>
        </is>
      </c>
      <c r="N19" t="inlineStr">
        <is>
          <t>(18,883)</t>
        </is>
      </c>
      <c r="O19" t="inlineStr">
        <is>
          <t>(18,231)</t>
        </is>
      </c>
      <c r="P19" t="inlineStr">
        <is>
          <t>(29,854)</t>
        </is>
      </c>
      <c r="Q19" t="inlineStr">
        <is>
          <t>(18,435)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(39,431)</t>
        </is>
      </c>
      <c r="Y19" t="inlineStr">
        <is>
          <t>(46,299)</t>
        </is>
      </c>
      <c r="Z19" t="inlineStr">
        <is>
          <t>(61,894)</t>
        </is>
      </c>
      <c r="AA19" t="inlineStr">
        <is>
          <t>(49,379)</t>
        </is>
      </c>
      <c r="AB19" t="inlineStr">
        <is>
          <t>(43,095)</t>
        </is>
      </c>
      <c r="AC19" t="inlineStr">
        <is>
          <t>(29,210)</t>
        </is>
      </c>
      <c r="AD19" t="inlineStr">
        <is>
          <t>(30,880)</t>
        </is>
      </c>
      <c r="AE19" t="inlineStr">
        <is>
          <t>(32,729)</t>
        </is>
      </c>
      <c r="AF19" t="inlineStr">
        <is>
          <t>(33,358)</t>
        </is>
      </c>
      <c r="AG19" t="inlineStr">
        <is>
          <t>(38,797)</t>
        </is>
      </c>
      <c r="AH19" t="inlineStr">
        <is>
          <t>(40,770)</t>
        </is>
      </c>
      <c r="AI19" t="inlineStr">
        <is>
          <t>(44,172)</t>
        </is>
      </c>
      <c r="AJ19" t="inlineStr">
        <is>
          <t>(46,497)</t>
        </is>
      </c>
      <c r="AK19" t="inlineStr">
        <is>
          <t>(60,514)</t>
        </is>
      </c>
      <c r="AL19" t="inlineStr">
        <is>
          <t>(54,164)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1,435</t>
        </is>
      </c>
      <c r="G20" t="inlineStr">
        <is>
          <t>250</t>
        </is>
      </c>
      <c r="H20" t="inlineStr">
        <is>
          <t>2,685</t>
        </is>
      </c>
      <c r="I20" t="inlineStr">
        <is>
          <t>1,608</t>
        </is>
      </c>
      <c r="J20" t="inlineStr">
        <is>
          <t>769</t>
        </is>
      </c>
      <c r="K20" t="inlineStr">
        <is>
          <t>715</t>
        </is>
      </c>
      <c r="L20" t="inlineStr">
        <is>
          <t>601</t>
        </is>
      </c>
      <c r="M20" t="inlineStr">
        <is>
          <t>2,089</t>
        </is>
      </c>
      <c r="N20" t="inlineStr">
        <is>
          <t>763</t>
        </is>
      </c>
      <c r="O20" t="inlineStr">
        <is>
          <t>157</t>
        </is>
      </c>
      <c r="P20" t="inlineStr">
        <is>
          <t>336</t>
        </is>
      </c>
      <c r="Q20" t="inlineStr">
        <is>
          <t>592</t>
        </is>
      </c>
      <c r="R20" t="inlineStr">
        <is>
          <t>453</t>
        </is>
      </c>
      <c r="S20" t="inlineStr">
        <is>
          <t>5,187</t>
        </is>
      </c>
      <c r="T20" t="inlineStr">
        <is>
          <t>9</t>
        </is>
      </c>
      <c r="U20" t="inlineStr">
        <is>
          <t>- -</t>
        </is>
      </c>
      <c r="V20" t="inlineStr">
        <is>
          <t>325</t>
        </is>
      </c>
      <c r="W20" t="inlineStr">
        <is>
          <t>431</t>
        </is>
      </c>
      <c r="X20" t="inlineStr">
        <is>
          <t>250</t>
        </is>
      </c>
      <c r="Y20" t="inlineStr">
        <is>
          <t>756</t>
        </is>
      </c>
      <c r="Z20" t="inlineStr">
        <is>
          <t>2,450</t>
        </is>
      </c>
      <c r="AA20" t="inlineStr">
        <is>
          <t>1,339</t>
        </is>
      </c>
      <c r="AB20" t="inlineStr">
        <is>
          <t>- -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- -</t>
        </is>
      </c>
      <c r="AH20" t="inlineStr">
        <is>
          <t>- -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(816)</t>
        </is>
      </c>
      <c r="F21" t="inlineStr">
        <is>
          <t>(895)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(145)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(1,089)</t>
        </is>
      </c>
      <c r="P21" t="inlineStr">
        <is>
          <t>(707)</t>
        </is>
      </c>
      <c r="Q21" t="inlineStr">
        <is>
          <t>(1,821)</t>
        </is>
      </c>
      <c r="R21" t="inlineStr">
        <is>
          <t>(1,838)</t>
        </is>
      </c>
      <c r="S21" t="inlineStr">
        <is>
          <t>(177)</t>
        </is>
      </c>
      <c r="T21" t="inlineStr">
        <is>
          <t>- -</t>
        </is>
      </c>
      <c r="U21" t="inlineStr">
        <is>
          <t>(151)</t>
        </is>
      </c>
      <c r="V21" t="inlineStr">
        <is>
          <t>- -</t>
        </is>
      </c>
      <c r="W21" t="inlineStr">
        <is>
          <t>(183)</t>
        </is>
      </c>
      <c r="X21" t="inlineStr">
        <is>
          <t>(31)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(125)</t>
        </is>
      </c>
      <c r="AD21" t="inlineStr">
        <is>
          <t>(213)</t>
        </is>
      </c>
      <c r="AE21" t="inlineStr">
        <is>
          <t>(1,964)</t>
        </is>
      </c>
      <c r="AF21" t="inlineStr">
        <is>
          <t>(129)</t>
        </is>
      </c>
      <c r="AG21" t="inlineStr">
        <is>
          <t>(145)</t>
        </is>
      </c>
      <c r="AH21" t="inlineStr">
        <is>
          <t>(131)</t>
        </is>
      </c>
      <c r="AI21" t="inlineStr">
        <is>
          <t>(164)</t>
        </is>
      </c>
      <c r="AJ21" t="inlineStr">
        <is>
          <t>(237)</t>
        </is>
      </c>
      <c r="AK21" t="inlineStr">
        <is>
          <t>- -</t>
        </is>
      </c>
      <c r="AL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(1,194)</t>
        </is>
      </c>
      <c r="F22" t="inlineStr">
        <is>
          <t>(1,854)</t>
        </is>
      </c>
      <c r="G22" t="inlineStr">
        <is>
          <t>(1,489)</t>
        </is>
      </c>
      <c r="H22" t="inlineStr">
        <is>
          <t>(927)</t>
        </is>
      </c>
      <c r="I22" t="inlineStr">
        <is>
          <t>(977)</t>
        </is>
      </c>
      <c r="J22" t="inlineStr">
        <is>
          <t>(1,086)</t>
        </is>
      </c>
      <c r="K22" t="inlineStr">
        <is>
          <t>(1,205)</t>
        </is>
      </c>
      <c r="L22" t="inlineStr">
        <is>
          <t>(1,559)</t>
        </is>
      </c>
      <c r="M22" t="inlineStr">
        <is>
          <t>(1,800)</t>
        </is>
      </c>
      <c r="N22" t="inlineStr">
        <is>
          <t>(2,020)</t>
        </is>
      </c>
      <c r="O22" t="inlineStr">
        <is>
          <t>(5,348)</t>
        </is>
      </c>
      <c r="P22" t="inlineStr">
        <is>
          <t>(2,290)</t>
        </is>
      </c>
      <c r="Q22" t="inlineStr">
        <is>
          <t>(2,751)</t>
        </is>
      </c>
      <c r="R22" t="inlineStr">
        <is>
          <t>(1,929)</t>
        </is>
      </c>
      <c r="S22" t="inlineStr">
        <is>
          <t>(743)</t>
        </is>
      </c>
      <c r="T22" t="inlineStr">
        <is>
          <t>(733)</t>
        </is>
      </c>
      <c r="U22" t="inlineStr">
        <is>
          <t>(732)</t>
        </is>
      </c>
      <c r="V22" t="inlineStr">
        <is>
          <t>(738)</t>
        </is>
      </c>
      <c r="W22" t="inlineStr">
        <is>
          <t>(468)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(763)</t>
        </is>
      </c>
      <c r="AD22" t="inlineStr">
        <is>
          <t>(1,574)</t>
        </is>
      </c>
      <c r="AE22" t="inlineStr">
        <is>
          <t>(1,952)</t>
        </is>
      </c>
      <c r="AF22" t="inlineStr">
        <is>
          <t>(2,380)</t>
        </is>
      </c>
      <c r="AG22" t="inlineStr">
        <is>
          <t>(3,376)</t>
        </is>
      </c>
      <c r="AH22" t="inlineStr">
        <is>
          <t>(2,584)</t>
        </is>
      </c>
      <c r="AI22" t="inlineStr">
        <is>
          <t>(2,905)</t>
        </is>
      </c>
      <c r="AJ22" t="inlineStr">
        <is>
          <t>(2,389)</t>
        </is>
      </c>
      <c r="AK22" t="inlineStr">
        <is>
          <t>(596)</t>
        </is>
      </c>
      <c r="AL22" t="inlineStr">
        <is>
          <t>(403)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10,315</t>
        </is>
      </c>
      <c r="F23" t="inlineStr">
        <is>
          <t>(647)</t>
        </is>
      </c>
      <c r="G23" t="inlineStr">
        <is>
          <t>9,014</t>
        </is>
      </c>
      <c r="H23" t="inlineStr">
        <is>
          <t>(288)</t>
        </is>
      </c>
      <c r="I23" t="inlineStr">
        <is>
          <t>(514)</t>
        </is>
      </c>
      <c r="J23" t="inlineStr">
        <is>
          <t>11,261</t>
        </is>
      </c>
      <c r="K23" t="inlineStr">
        <is>
          <t>32,370</t>
        </is>
      </c>
      <c r="L23" t="inlineStr">
        <is>
          <t>29,101</t>
        </is>
      </c>
      <c r="M23" t="inlineStr">
        <is>
          <t>26,748</t>
        </is>
      </c>
      <c r="N23" t="inlineStr">
        <is>
          <t>29,340</t>
        </is>
      </c>
      <c r="O23" t="inlineStr">
        <is>
          <t>30,517</t>
        </is>
      </c>
      <c r="P23" t="inlineStr">
        <is>
          <t>44,728</t>
        </is>
      </c>
      <c r="Q23" t="inlineStr">
        <is>
          <t>26,186</t>
        </is>
      </c>
      <c r="R23" t="inlineStr">
        <is>
          <t>338</t>
        </is>
      </c>
      <c r="S23" t="inlineStr">
        <is>
          <t>(14,600)</t>
        </is>
      </c>
      <c r="T23" t="inlineStr">
        <is>
          <t>(4,408)</t>
        </is>
      </c>
      <c r="U23" t="inlineStr">
        <is>
          <t>(8,982)</t>
        </is>
      </c>
      <c r="V23" t="inlineStr">
        <is>
          <t>(20,238)</t>
        </is>
      </c>
      <c r="W23" t="inlineStr">
        <is>
          <t>15,493</t>
        </is>
      </c>
      <c r="X23" t="inlineStr">
        <is>
          <t>33,970</t>
        </is>
      </c>
      <c r="Y23" t="inlineStr">
        <is>
          <t>36,439</t>
        </is>
      </c>
      <c r="Z23" t="inlineStr">
        <is>
          <t>36,485</t>
        </is>
      </c>
      <c r="AA23" t="inlineStr">
        <is>
          <t>23,619</t>
        </is>
      </c>
      <c r="AB23" t="inlineStr">
        <is>
          <t>38,854</t>
        </is>
      </c>
      <c r="AC23" t="inlineStr">
        <is>
          <t>33,803</t>
        </is>
      </c>
      <c r="AD23" t="inlineStr">
        <is>
          <t>40,800</t>
        </is>
      </c>
      <c r="AE23" t="inlineStr">
        <is>
          <t>40,068</t>
        </is>
      </c>
      <c r="AF23" t="inlineStr">
        <is>
          <t>50,189</t>
        </is>
      </c>
      <c r="AG23" t="inlineStr">
        <is>
          <t>49,776</t>
        </is>
      </c>
      <c r="AH23" t="inlineStr">
        <is>
          <t>46,879</t>
        </is>
      </c>
      <c r="AI23" t="inlineStr">
        <is>
          <t>47,119</t>
        </is>
      </c>
      <c r="AJ23" t="inlineStr">
        <is>
          <t>45,994</t>
        </is>
      </c>
      <c r="AK23" t="inlineStr">
        <is>
          <t>63,425</t>
        </is>
      </c>
      <c r="AL23" t="inlineStr">
        <is>
          <t>31,069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8,305</t>
        </is>
      </c>
      <c r="F24" t="inlineStr">
        <is>
          <t>(1,960)</t>
        </is>
      </c>
      <c r="G24" t="inlineStr">
        <is>
          <t>7,775</t>
        </is>
      </c>
      <c r="H24" t="inlineStr">
        <is>
          <t>1,470</t>
        </is>
      </c>
      <c r="I24" t="inlineStr">
        <is>
          <t>116</t>
        </is>
      </c>
      <c r="J24" t="inlineStr">
        <is>
          <t>10,944</t>
        </is>
      </c>
      <c r="K24" t="inlineStr">
        <is>
          <t>17,572</t>
        </is>
      </c>
      <c r="L24" t="inlineStr">
        <is>
          <t>16,477</t>
        </is>
      </c>
      <c r="M24" t="inlineStr">
        <is>
          <t>11,578</t>
        </is>
      </c>
      <c r="N24" t="inlineStr">
        <is>
          <t>9,200</t>
        </is>
      </c>
      <c r="O24" t="inlineStr">
        <is>
          <t>6,006</t>
        </is>
      </c>
      <c r="P24" t="inlineStr">
        <is>
          <t>12,213</t>
        </is>
      </c>
      <c r="Q24" t="inlineStr">
        <is>
          <t>3,771</t>
        </is>
      </c>
      <c r="R24" t="inlineStr">
        <is>
          <t>(2,976)</t>
        </is>
      </c>
      <c r="S24" t="inlineStr">
        <is>
          <t>(10,333)</t>
        </is>
      </c>
      <c r="T24" t="inlineStr">
        <is>
          <t>(5,132)</t>
        </is>
      </c>
      <c r="U24" t="inlineStr">
        <is>
          <t>(9,865)</t>
        </is>
      </c>
      <c r="V24" t="inlineStr">
        <is>
          <t>(20,651)</t>
        </is>
      </c>
      <c r="W24" t="inlineStr">
        <is>
          <t>15,273</t>
        </is>
      </c>
      <c r="X24" t="inlineStr">
        <is>
          <t>(5,242)</t>
        </is>
      </c>
      <c r="Y24" t="inlineStr">
        <is>
          <t>(9,104)</t>
        </is>
      </c>
      <c r="Z24" t="inlineStr">
        <is>
          <t>(22,959)</t>
        </is>
      </c>
      <c r="AA24" t="inlineStr">
        <is>
          <t>(24,421)</t>
        </is>
      </c>
      <c r="AB24" t="inlineStr">
        <is>
          <t>(4,241)</t>
        </is>
      </c>
      <c r="AC24" t="inlineStr">
        <is>
          <t>3,705</t>
        </is>
      </c>
      <c r="AD24" t="inlineStr">
        <is>
          <t>8,133</t>
        </is>
      </c>
      <c r="AE24" t="inlineStr">
        <is>
          <t>3,423</t>
        </is>
      </c>
      <c r="AF24" t="inlineStr">
        <is>
          <t>14,322</t>
        </is>
      </c>
      <c r="AG24" t="inlineStr">
        <is>
          <t>7,458</t>
        </is>
      </c>
      <c r="AH24" t="inlineStr">
        <is>
          <t>3,394</t>
        </is>
      </c>
      <c r="AI24" t="inlineStr">
        <is>
          <t>(122)</t>
        </is>
      </c>
      <c r="AJ24" t="inlineStr">
        <is>
          <t>(3,129)</t>
        </is>
      </c>
      <c r="AK24" t="inlineStr">
        <is>
          <t>2,315</t>
        </is>
      </c>
      <c r="AL24" t="inlineStr">
        <is>
          <t>(23,498)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483</t>
        </is>
      </c>
      <c r="F25" t="inlineStr">
        <is>
          <t>402</t>
        </is>
      </c>
      <c r="G25" t="inlineStr">
        <is>
          <t>(46)</t>
        </is>
      </c>
      <c r="H25" t="inlineStr">
        <is>
          <t>(42)</t>
        </is>
      </c>
      <c r="I25" t="inlineStr">
        <is>
          <t>(268)</t>
        </is>
      </c>
      <c r="J25" t="inlineStr">
        <is>
          <t>42</t>
        </is>
      </c>
      <c r="K25" t="inlineStr">
        <is>
          <t>563</t>
        </is>
      </c>
      <c r="L25" t="inlineStr">
        <is>
          <t>79</t>
        </is>
      </c>
      <c r="M25" t="inlineStr">
        <is>
          <t>(201)</t>
        </is>
      </c>
      <c r="N25" t="inlineStr">
        <is>
          <t>(91)</t>
        </is>
      </c>
      <c r="O25" t="inlineStr">
        <is>
          <t>92</t>
        </is>
      </c>
      <c r="P25" t="inlineStr">
        <is>
          <t>(348)</t>
        </is>
      </c>
      <c r="Q25" t="inlineStr">
        <is>
          <t>(914)</t>
        </is>
      </c>
      <c r="R25" t="inlineStr">
        <is>
          <t>(252)</t>
        </is>
      </c>
      <c r="S25" t="inlineStr">
        <is>
          <t>373</t>
        </is>
      </c>
      <c r="T25" t="inlineStr">
        <is>
          <t>811</t>
        </is>
      </c>
      <c r="U25" t="inlineStr">
        <is>
          <t>505</t>
        </is>
      </c>
      <c r="V25" t="inlineStr">
        <is>
          <t>(496)</t>
        </is>
      </c>
      <c r="W25" t="inlineStr">
        <is>
          <t>464</t>
        </is>
      </c>
      <c r="X25" t="inlineStr">
        <is>
          <t>1,014</t>
        </is>
      </c>
      <c r="Y25" t="inlineStr">
        <is>
          <t>(808)</t>
        </is>
      </c>
      <c r="Z25" t="inlineStr">
        <is>
          <t>470</t>
        </is>
      </c>
      <c r="AA25" t="inlineStr">
        <is>
          <t>(53)</t>
        </is>
      </c>
      <c r="AB25" t="inlineStr">
        <is>
          <t>(159)</t>
        </is>
      </c>
      <c r="AC25" t="inlineStr">
        <is>
          <t>51</t>
        </is>
      </c>
      <c r="AD25" t="inlineStr">
        <is>
          <t>(37)</t>
        </is>
      </c>
      <c r="AE25" t="inlineStr">
        <is>
          <t>(517)</t>
        </is>
      </c>
      <c r="AF25" t="inlineStr">
        <is>
          <t>(815)</t>
        </is>
      </c>
      <c r="AG25" t="inlineStr">
        <is>
          <t>(265)</t>
        </is>
      </c>
      <c r="AH25" t="inlineStr">
        <is>
          <t>489</t>
        </is>
      </c>
      <c r="AI25" t="inlineStr">
        <is>
          <t>(370)</t>
        </is>
      </c>
      <c r="AJ25" t="inlineStr">
        <is>
          <t>45</t>
        </is>
      </c>
      <c r="AK25" t="inlineStr">
        <is>
          <t>225</t>
        </is>
      </c>
      <c r="AL25" t="inlineStr">
        <is>
          <t>(232)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8,305</t>
        </is>
      </c>
      <c r="F26" t="inlineStr">
        <is>
          <t>(1,960)</t>
        </is>
      </c>
      <c r="G26" t="inlineStr">
        <is>
          <t>7,775</t>
        </is>
      </c>
      <c r="H26" t="inlineStr">
        <is>
          <t>1,470</t>
        </is>
      </c>
      <c r="I26" t="inlineStr">
        <is>
          <t>116</t>
        </is>
      </c>
      <c r="J26" t="inlineStr">
        <is>
          <t>10,944</t>
        </is>
      </c>
      <c r="K26" t="inlineStr">
        <is>
          <t>(2,002)</t>
        </is>
      </c>
      <c r="L26" t="inlineStr">
        <is>
          <t>2,220</t>
        </is>
      </c>
      <c r="M26" t="inlineStr">
        <is>
          <t>(1,173)</t>
        </is>
      </c>
      <c r="N26" t="inlineStr">
        <is>
          <t>667</t>
        </is>
      </c>
      <c r="O26" t="inlineStr">
        <is>
          <t>(3,098)</t>
        </is>
      </c>
      <c r="P26" t="inlineStr">
        <is>
          <t>1,394</t>
        </is>
      </c>
      <c r="Q26" t="inlineStr">
        <is>
          <t>470</t>
        </is>
      </c>
      <c r="R26" t="inlineStr">
        <is>
          <t>2,367</t>
        </is>
      </c>
      <c r="S26" t="inlineStr">
        <is>
          <t>5,053</t>
        </is>
      </c>
      <c r="T26" t="inlineStr">
        <is>
          <t>9,549</t>
        </is>
      </c>
      <c r="U26" t="inlineStr">
        <is>
          <t>303</t>
        </is>
      </c>
      <c r="V26" t="inlineStr">
        <is>
          <t>7,989</t>
        </is>
      </c>
      <c r="W26" t="inlineStr">
        <is>
          <t>484</t>
        </is>
      </c>
      <c r="X26" t="inlineStr">
        <is>
          <t>6,387</t>
        </is>
      </c>
      <c r="Y26" t="inlineStr">
        <is>
          <t>(13,234)</t>
        </is>
      </c>
      <c r="Z26" t="inlineStr">
        <is>
          <t>(608)</t>
        </is>
      </c>
      <c r="AA26" t="inlineStr">
        <is>
          <t>(6,089)</t>
        </is>
      </c>
      <c r="AB26" t="inlineStr">
        <is>
          <t>2,343</t>
        </is>
      </c>
      <c r="AC26" t="inlineStr">
        <is>
          <t>(1,489)</t>
        </is>
      </c>
      <c r="AD26" t="inlineStr">
        <is>
          <t>(1,191)</t>
        </is>
      </c>
      <c r="AE26" t="inlineStr">
        <is>
          <t>(3,711)</t>
        </is>
      </c>
      <c r="AF26" t="inlineStr">
        <is>
          <t>3,515</t>
        </is>
      </c>
      <c r="AG26" t="inlineStr">
        <is>
          <t>1,633</t>
        </is>
      </c>
      <c r="AH26" t="inlineStr">
        <is>
          <t>2,587</t>
        </is>
      </c>
      <c r="AI26" t="inlineStr">
        <is>
          <t>(1,731)</t>
        </is>
      </c>
      <c r="AJ26" t="inlineStr">
        <is>
          <t>834</t>
        </is>
      </c>
      <c r="AK26" t="inlineStr">
        <is>
          <t>8,194</t>
        </is>
      </c>
      <c r="AL26" t="inlineStr">
        <is>
          <t>(5,198)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6,220</t>
        </is>
      </c>
      <c r="L27" t="inlineStr">
        <is>
          <t>8,440</t>
        </is>
      </c>
      <c r="M27" t="inlineStr">
        <is>
          <t>7,267</t>
        </is>
      </c>
      <c r="N27" t="inlineStr">
        <is>
          <t>7,934</t>
        </is>
      </c>
      <c r="O27" t="inlineStr">
        <is>
          <t>4,836</t>
        </is>
      </c>
      <c r="P27" t="inlineStr">
        <is>
          <t>6,230</t>
        </is>
      </c>
      <c r="Q27" t="inlineStr">
        <is>
          <t>4,851</t>
        </is>
      </c>
      <c r="R27" t="inlineStr">
        <is>
          <t>7,218</t>
        </is>
      </c>
      <c r="S27" t="inlineStr">
        <is>
          <t>12,250</t>
        </is>
      </c>
      <c r="T27" t="inlineStr">
        <is>
          <t>21,770</t>
        </is>
      </c>
      <c r="U27" t="inlineStr">
        <is>
          <t>23,511</t>
        </is>
      </c>
      <c r="V27" t="inlineStr">
        <is>
          <t>31,499</t>
        </is>
      </c>
      <c r="W27" t="inlineStr">
        <is>
          <t>28,894</t>
        </is>
      </c>
      <c r="X27" t="inlineStr">
        <is>
          <t>35,283</t>
        </is>
      </c>
      <c r="Y27" t="inlineStr">
        <is>
          <t>22,049</t>
        </is>
      </c>
      <c r="Z27" t="inlineStr">
        <is>
          <t>21,441</t>
        </is>
      </c>
      <c r="AA27" t="inlineStr">
        <is>
          <t>14,805</t>
        </is>
      </c>
      <c r="AB27" t="inlineStr">
        <is>
          <t>17,148</t>
        </is>
      </c>
      <c r="AC27" t="inlineStr">
        <is>
          <t>15,659</t>
        </is>
      </c>
      <c r="AD27" t="inlineStr">
        <is>
          <t>14,468</t>
        </is>
      </c>
      <c r="AE27" t="inlineStr">
        <is>
          <t>10,757</t>
        </is>
      </c>
      <c r="AF27" t="inlineStr">
        <is>
          <t>14,272</t>
        </is>
      </c>
      <c r="AG27" t="inlineStr">
        <is>
          <t>15,905</t>
        </is>
      </c>
      <c r="AH27" t="inlineStr">
        <is>
          <t>18,492</t>
        </is>
      </c>
      <c r="AI27" t="inlineStr">
        <is>
          <t>16,907</t>
        </is>
      </c>
      <c r="AJ27" t="inlineStr">
        <is>
          <t>17,741</t>
        </is>
      </c>
      <c r="AK27" t="inlineStr">
        <is>
          <t>25,935</t>
        </is>
      </c>
      <c r="AL27" t="inlineStr">
        <is>
          <t>20,737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5,919</t>
        </is>
      </c>
      <c r="F28" t="inlineStr">
        <is>
          <t>6,725</t>
        </is>
      </c>
      <c r="G28" t="inlineStr">
        <is>
          <t>5,421</t>
        </is>
      </c>
      <c r="H28" t="inlineStr">
        <is>
          <t>6,768</t>
        </is>
      </c>
      <c r="I28" t="inlineStr">
        <is>
          <t>8,133</t>
        </is>
      </c>
      <c r="J28" t="inlineStr">
        <is>
          <t>6,686</t>
        </is>
      </c>
      <c r="K28" t="inlineStr">
        <is>
          <t>8,222</t>
        </is>
      </c>
      <c r="L28" t="inlineStr">
        <is>
          <t>6,220</t>
        </is>
      </c>
      <c r="M28" t="inlineStr">
        <is>
          <t>8,440</t>
        </is>
      </c>
      <c r="N28" t="inlineStr">
        <is>
          <t>7,267</t>
        </is>
      </c>
      <c r="O28" t="inlineStr">
        <is>
          <t>7,934</t>
        </is>
      </c>
      <c r="P28" t="inlineStr">
        <is>
          <t>4,836</t>
        </is>
      </c>
      <c r="Q28" t="inlineStr">
        <is>
          <t>4,381</t>
        </is>
      </c>
      <c r="R28" t="inlineStr">
        <is>
          <t>4,851</t>
        </is>
      </c>
      <c r="S28" t="inlineStr">
        <is>
          <t>7,197</t>
        </is>
      </c>
      <c r="T28" t="inlineStr">
        <is>
          <t>12,221</t>
        </is>
      </c>
      <c r="U28" t="inlineStr">
        <is>
          <t>23,208</t>
        </is>
      </c>
      <c r="V28" t="inlineStr">
        <is>
          <t>23,510</t>
        </is>
      </c>
      <c r="W28" t="inlineStr">
        <is>
          <t>28,410</t>
        </is>
      </c>
      <c r="X28" t="inlineStr">
        <is>
          <t>28,896</t>
        </is>
      </c>
      <c r="Y28" t="inlineStr">
        <is>
          <t>35,283</t>
        </is>
      </c>
      <c r="Z28" t="inlineStr">
        <is>
          <t>22,049</t>
        </is>
      </c>
      <c r="AA28" t="inlineStr">
        <is>
          <t>20,894</t>
        </is>
      </c>
      <c r="AB28" t="inlineStr">
        <is>
          <t>14,805</t>
        </is>
      </c>
      <c r="AC28" t="inlineStr">
        <is>
          <t>17,148</t>
        </is>
      </c>
      <c r="AD28" t="inlineStr">
        <is>
          <t>15,659</t>
        </is>
      </c>
      <c r="AE28" t="inlineStr">
        <is>
          <t>14,468</t>
        </is>
      </c>
      <c r="AF28" t="inlineStr">
        <is>
          <t>10,757</t>
        </is>
      </c>
      <c r="AG28" t="inlineStr">
        <is>
          <t>14,272</t>
        </is>
      </c>
      <c r="AH28" t="inlineStr">
        <is>
          <t>15,905</t>
        </is>
      </c>
      <c r="AI28" t="inlineStr">
        <is>
          <t>18,638</t>
        </is>
      </c>
      <c r="AJ28" t="inlineStr">
        <is>
          <t>16,907</t>
        </is>
      </c>
      <c r="AK28" t="inlineStr">
        <is>
          <t>17,741</t>
        </is>
      </c>
      <c r="AL28" t="inlineStr">
        <is>
          <t>25,935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(79,788)</t>
        </is>
      </c>
      <c r="F29" t="inlineStr">
        <is>
          <t>(124,038)</t>
        </is>
      </c>
      <c r="G29" t="inlineStr">
        <is>
          <t>(23,814)</t>
        </is>
      </c>
      <c r="H29" t="inlineStr">
        <is>
          <t>2,273</t>
        </is>
      </c>
      <c r="I29" t="inlineStr">
        <is>
          <t>5,726</t>
        </is>
      </c>
      <c r="J29" t="inlineStr">
        <is>
          <t>7,193</t>
        </is>
      </c>
      <c r="K29" t="inlineStr">
        <is>
          <t>7,159</t>
        </is>
      </c>
      <c r="L29" t="inlineStr">
        <is>
          <t>10,715</t>
        </is>
      </c>
      <c r="M29" t="inlineStr">
        <is>
          <t>8,847</t>
        </is>
      </c>
      <c r="N29" t="inlineStr">
        <is>
          <t>17,959</t>
        </is>
      </c>
      <c r="O29" t="inlineStr">
        <is>
          <t>12,693</t>
        </is>
      </c>
      <c r="P29" t="inlineStr">
        <is>
          <t>21,276</t>
        </is>
      </c>
      <c r="Q29" t="inlineStr">
        <is>
          <t>23,309</t>
        </is>
      </c>
      <c r="R29" t="inlineStr">
        <is>
          <t>14,344</t>
        </is>
      </c>
      <c r="S29" t="inlineStr">
        <is>
          <t>11,355</t>
        </is>
      </c>
      <c r="T29" t="inlineStr">
        <is>
          <t>12,446</t>
        </is>
      </c>
      <c r="U29" t="inlineStr">
        <is>
          <t>15,277</t>
        </is>
      </c>
      <c r="V29" t="inlineStr">
        <is>
          <t>14,162</t>
        </is>
      </c>
      <c r="W29" t="inlineStr">
        <is>
          <t>2,763</t>
        </is>
      </c>
      <c r="X29" t="inlineStr">
        <is>
          <t>11,078</t>
        </is>
      </c>
      <c r="Y29" t="inlineStr">
        <is>
          <t>(6,875)</t>
        </is>
      </c>
      <c r="Z29" t="inlineStr">
        <is>
          <t>11,481</t>
        </is>
      </c>
      <c r="AA29" t="inlineStr">
        <is>
          <t>7,385</t>
        </is>
      </c>
      <c r="AB29" t="inlineStr">
        <is>
          <t>5,491</t>
        </is>
      </c>
      <c r="AC29" t="inlineStr">
        <is>
          <t>3,557</t>
        </is>
      </c>
      <c r="AD29" t="inlineStr">
        <is>
          <t>3,847</t>
        </is>
      </c>
      <c r="AE29" t="inlineStr">
        <is>
          <t>7,044</t>
        </is>
      </c>
      <c r="AF29" t="inlineStr">
        <is>
          <t>8,974</t>
        </is>
      </c>
      <c r="AG29" t="inlineStr">
        <is>
          <t>12,800</t>
        </is>
      </c>
      <c r="AH29" t="inlineStr">
        <is>
          <t>11,047</t>
        </is>
      </c>
      <c r="AI29" t="inlineStr">
        <is>
          <t>7,237</t>
        </is>
      </c>
      <c r="AJ29" t="inlineStr">
        <is>
          <t>10,007</t>
        </is>
      </c>
      <c r="AK29" t="inlineStr">
        <is>
          <t>18,527</t>
        </is>
      </c>
      <c r="AL29" t="inlineStr">
        <is>
          <t>9,560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2022-08-22T18:19:36Z</dcterms:created>
  <dcterms:modified xmlns:dcterms="http://purl.org/dc/terms/" xmlns:xsi="http://www.w3.org/2001/XMLSchema-instance" xsi:type="dcterms:W3CDTF">2023-03-21T03:05:06Z</dcterms:modified>
  <cp:lastModifiedBy>William Kruta</cp:lastModifiedBy>
</cp:coreProperties>
</file>