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460" yWindow="1010" windowWidth="14400" windowHeight="7670" tabRatio="600" firstSheet="0" activeTab="2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([$$-409]* #,##0.00_);_([$$-409]* \(#,##0.00\);_([$$-409]* &quot;-&quot;??_);_(@_)"/>
    <numFmt numFmtId="165" formatCode="_([$$-409]* #,##0_);_([$$-409]* \(#,##0\);_([$$-409]* &quot;-&quot;_);_(@_)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i val="1"/>
      <color theme="1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164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3" fillId="2" borderId="0" pivotButton="0" quotePrefix="0" xfId="0"/>
    <xf numFmtId="0" fontId="2" fillId="2" borderId="0" pivotButton="0" quotePrefix="0" xfId="0"/>
    <xf numFmtId="0" fontId="0" fillId="0" borderId="5" pivotButton="0" quotePrefix="0" xfId="0"/>
    <xf numFmtId="0" fontId="4" fillId="3" borderId="0" pivotButton="0" quotePrefix="0" xfId="0"/>
    <xf numFmtId="0" fontId="0" fillId="3" borderId="0" pivotButton="0" quotePrefix="0" xfId="0"/>
    <xf numFmtId="0" fontId="3" fillId="3" borderId="0" pivotButton="0" quotePrefix="0" xfId="0"/>
    <xf numFmtId="0" fontId="1" fillId="3" borderId="0" pivotButton="0" quotePrefix="0" xfId="0"/>
    <xf numFmtId="0" fontId="1" fillId="0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3" fontId="0" fillId="0" borderId="5" pivotButton="0" quotePrefix="0" xfId="0"/>
    <xf numFmtId="3" fontId="3" fillId="2" borderId="0" pivotButton="0" quotePrefix="0" xfId="0"/>
    <xf numFmtId="3" fontId="0" fillId="3" borderId="0" pivotButton="0" quotePrefix="0" xfId="0"/>
    <xf numFmtId="3" fontId="1" fillId="0" borderId="0" pivotButton="0" quotePrefix="0" xfId="0"/>
    <xf numFmtId="3" fontId="0" fillId="0" borderId="7" pivotButton="0" quotePrefix="0" xfId="0"/>
    <xf numFmtId="3" fontId="0" fillId="0" borderId="8" pivotButton="0" quotePrefix="0" xfId="0"/>
    <xf numFmtId="3" fontId="0" fillId="0" borderId="6" pivotButton="0" quotePrefix="0" xfId="0"/>
    <xf numFmtId="3" fontId="3" fillId="3" borderId="0" pivotButton="0" quotePrefix="0" xfId="0"/>
    <xf numFmtId="3" fontId="1" fillId="3" borderId="0" pivotButton="0" quotePrefix="0" xfId="0"/>
    <xf numFmtId="0" fontId="1" fillId="0" borderId="6" pivotButton="0" quotePrefix="0" xfId="0"/>
    <xf numFmtId="3" fontId="1" fillId="0" borderId="6" pivotButton="0" quotePrefix="0" xfId="0"/>
    <xf numFmtId="4" fontId="0" fillId="0" borderId="0" pivotButton="0" quotePrefix="0" xfId="0"/>
    <xf numFmtId="1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4.5"/>
  <cols>
    <col width="15.54296875" bestFit="1" customWidth="1" min="2" max="2"/>
  </cols>
  <sheetData>
    <row r="1" ht="15" customHeight="1" thickBot="1">
      <c r="A1" t="e">
        <v>#VALUE!</v>
      </c>
    </row>
    <row r="2">
      <c r="A2" s="2" t="inlineStr">
        <is>
          <t>Price</t>
        </is>
      </c>
      <c r="B2" s="5">
        <f t="array" ref="B2">_FV(A1,"Price")</f>
        <v/>
      </c>
    </row>
    <row r="3">
      <c r="A3" s="3" t="inlineStr">
        <is>
          <t>Shares</t>
        </is>
      </c>
      <c r="B3" s="6">
        <f t="array" ref="B3">_FV(A1,"Shares outstanding",TRUE)/1000000</f>
        <v/>
      </c>
    </row>
    <row r="4">
      <c r="A4" s="3" t="inlineStr">
        <is>
          <t>MC</t>
        </is>
      </c>
      <c r="B4" s="7">
        <f>B2*B3</f>
        <v/>
      </c>
    </row>
    <row r="5">
      <c r="A5" s="3" t="inlineStr">
        <is>
          <t>Cash</t>
        </is>
      </c>
    </row>
    <row r="6">
      <c r="A6" s="3" t="inlineStr">
        <is>
          <t>Debt</t>
        </is>
      </c>
    </row>
    <row r="7" ht="15" customHeight="1" thickBot="1">
      <c r="A7" s="4" t="inlineStr">
        <is>
          <t>EV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5" sqref="B5"/>
    </sheetView>
  </sheetViews>
  <sheetFormatPr baseColWidth="8" defaultRowHeight="14.5"/>
  <cols>
    <col width="14.36328125" customWidth="1" min="1" max="1"/>
  </cols>
  <sheetData>
    <row r="1">
      <c r="A1" t="inlineStr">
        <is>
          <t>Company Name</t>
        </is>
      </c>
      <c r="B1" t="inlineStr">
        <is>
          <t>Realty Income Corporation</t>
        </is>
      </c>
    </row>
    <row r="2">
      <c r="A2" t="inlineStr">
        <is>
          <t>Ticker</t>
        </is>
      </c>
      <c r="B2" t="inlineStr">
        <is>
          <t>O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>Sector</t>
        </is>
      </c>
      <c r="B4" t="inlineStr">
        <is>
          <t>Real Estate</t>
        </is>
      </c>
    </row>
    <row r="5">
      <c r="A5" t="inlineStr">
        <is>
          <t>Industry</t>
        </is>
      </c>
      <c r="B5" t="inlineStr">
        <is>
          <t>REIT - Retail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A88"/>
  <sheetViews>
    <sheetView tabSelected="1" workbookViewId="0">
      <pane xSplit="2" ySplit="4" topLeftCell="J32" activePane="bottomRight" state="frozen"/>
      <selection pane="topRight" activeCell="C1" sqref="C1"/>
      <selection pane="bottomLeft" activeCell="A5" sqref="A5"/>
      <selection pane="bottomRight" activeCell="P75" sqref="P75"/>
    </sheetView>
  </sheetViews>
  <sheetFormatPr baseColWidth="8" defaultRowHeight="14.5"/>
  <cols>
    <col width="6.54296875" customWidth="1" min="1" max="1"/>
    <col width="20.7265625" customWidth="1" min="2" max="2"/>
    <col width="9.453125" bestFit="1" customWidth="1" min="13" max="15"/>
    <col width="9.7265625" bestFit="1" customWidth="1" min="16" max="18"/>
    <col width="10.90625" bestFit="1" customWidth="1" min="19" max="21"/>
  </cols>
  <sheetData>
    <row r="1">
      <c r="B1" t="inlineStr">
        <is>
          <t>Quarter</t>
        </is>
      </c>
    </row>
    <row r="2">
      <c r="B2" t="inlineStr">
        <is>
          <t>Filing Date</t>
        </is>
      </c>
      <c r="M2" s="32" t="n">
        <v>41684</v>
      </c>
      <c r="N2" s="32" t="n">
        <v>42053</v>
      </c>
      <c r="O2" s="32" t="n">
        <v>42411</v>
      </c>
      <c r="P2" s="32" t="n">
        <v>42789</v>
      </c>
      <c r="Q2" s="32" t="n">
        <v>43153</v>
      </c>
      <c r="R2" s="32" t="n">
        <v>43525</v>
      </c>
      <c r="S2" s="32" t="n">
        <v>43885</v>
      </c>
      <c r="T2" s="32" t="n">
        <v>44250</v>
      </c>
      <c r="U2" s="32" t="n">
        <v>44615</v>
      </c>
    </row>
    <row r="3">
      <c r="B3" t="inlineStr">
        <is>
          <t>Period of Report</t>
        </is>
      </c>
      <c r="M3" t="n">
        <v>2013</v>
      </c>
      <c r="N3" t="n">
        <v>2014</v>
      </c>
      <c r="O3" t="n">
        <v>2015</v>
      </c>
      <c r="P3" t="n">
        <v>2016</v>
      </c>
      <c r="Q3" t="n">
        <v>2017</v>
      </c>
      <c r="R3" t="n">
        <v>2018</v>
      </c>
      <c r="S3" t="n">
        <v>2019</v>
      </c>
      <c r="T3" t="n">
        <v>2020</v>
      </c>
      <c r="U3" t="n">
        <v>2021</v>
      </c>
      <c r="V3" t="n">
        <v>2022</v>
      </c>
    </row>
    <row r="4">
      <c r="B4" t="inlineStr">
        <is>
          <t>Market Price</t>
        </is>
      </c>
    </row>
    <row r="6" customFormat="1" s="8">
      <c r="B6" s="9" t="inlineStr">
        <is>
          <t>Revenue Breakdown</t>
        </is>
      </c>
    </row>
    <row r="7">
      <c r="B7" t="inlineStr">
        <is>
          <t>Rental (excluding reimbursable)</t>
        </is>
      </c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>
        <v>1166224</v>
      </c>
      <c r="R7" s="6" t="n">
        <v>1274596</v>
      </c>
      <c r="S7" s="6" t="n">
        <v>1415733</v>
      </c>
      <c r="T7" s="6" t="n">
        <v>1560171</v>
      </c>
      <c r="U7" s="6" t="n">
        <v>1960107</v>
      </c>
      <c r="V7" s="6" t="n"/>
      <c r="W7" s="6" t="n"/>
      <c r="X7" s="6" t="n"/>
      <c r="Y7" s="6" t="n"/>
      <c r="Z7" s="6" t="n"/>
      <c r="AA7" s="6" t="n"/>
    </row>
    <row r="8">
      <c r="B8" t="inlineStr">
        <is>
          <t>Rental (reimbursable)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>
        <v>46082</v>
      </c>
      <c r="R8" s="6" t="n">
        <v>46950</v>
      </c>
      <c r="S8" s="6" t="n">
        <v>79362</v>
      </c>
      <c r="T8" s="6" t="n">
        <v>79362</v>
      </c>
      <c r="U8" s="6" t="n">
        <v>104851</v>
      </c>
      <c r="V8" s="6" t="n"/>
      <c r="W8" s="6" t="n"/>
      <c r="X8" s="6" t="n"/>
      <c r="Y8" s="6" t="n"/>
      <c r="Z8" s="6" t="n"/>
      <c r="AA8" s="6" t="n"/>
    </row>
    <row r="9" customFormat="1" s="10">
      <c r="B9" s="10" t="inlineStr">
        <is>
          <t>Other</t>
        </is>
      </c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>
        <v>3462</v>
      </c>
      <c r="R9" s="19" t="n">
        <v>6292</v>
      </c>
      <c r="S9" s="19" t="n">
        <v>7554</v>
      </c>
      <c r="T9" s="19" t="n">
        <v>7554</v>
      </c>
      <c r="U9" s="19" t="n">
        <v>15505</v>
      </c>
      <c r="V9" s="19" t="n"/>
      <c r="W9" s="19" t="n"/>
      <c r="X9" s="19" t="n"/>
      <c r="Y9" s="19" t="n"/>
      <c r="Z9" s="19" t="n"/>
      <c r="AA9" s="19" t="n"/>
    </row>
    <row r="10">
      <c r="B10" t="inlineStr">
        <is>
          <t xml:space="preserve">Total Revenue 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>
        <f>SUM(M7:M9)</f>
        <v/>
      </c>
      <c r="N10" s="6">
        <f>SUM(N7:N9)</f>
        <v/>
      </c>
      <c r="O10" s="6">
        <f>SUM(O7:O9)</f>
        <v/>
      </c>
      <c r="P10" s="6">
        <f>SUM(P7:P9)</f>
        <v/>
      </c>
      <c r="Q10" s="6">
        <f>SUM(Q7:Q9)</f>
        <v/>
      </c>
      <c r="R10" s="6">
        <f>SUM(R7:R9)</f>
        <v/>
      </c>
      <c r="S10" s="6">
        <f>SUM(S7:S9)</f>
        <v/>
      </c>
      <c r="T10" s="6">
        <f>SUM(T7:T9)</f>
        <v/>
      </c>
      <c r="U10" s="6">
        <f>SUM(U7:U9)</f>
        <v/>
      </c>
      <c r="V10" s="6" t="n"/>
      <c r="W10" s="6" t="n"/>
      <c r="X10" s="6" t="n"/>
      <c r="Y10" s="6" t="n"/>
      <c r="Z10" s="6" t="n"/>
      <c r="AA10" s="6" t="n"/>
    </row>
    <row r="11"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customFormat="1" s="8">
      <c r="B13" s="9" t="inlineStr">
        <is>
          <t>Income Statement</t>
        </is>
      </c>
      <c r="C13" s="20" t="n"/>
      <c r="D13" s="20" t="n"/>
      <c r="E13" s="20" t="n"/>
      <c r="F13" s="20" t="n"/>
      <c r="G13" s="20" t="n"/>
      <c r="H13" s="20" t="n"/>
      <c r="I13" s="20" t="n"/>
      <c r="J13" s="20" t="n"/>
      <c r="K13" s="20" t="n"/>
      <c r="L13" s="20" t="n"/>
      <c r="M13" s="20" t="n"/>
      <c r="N13" s="20" t="n"/>
      <c r="O13" s="20" t="n"/>
      <c r="P13" s="20" t="n"/>
      <c r="Q13" s="20" t="n"/>
      <c r="R13" s="20" t="n"/>
      <c r="S13" s="20" t="n"/>
      <c r="T13" s="20" t="n"/>
      <c r="U13" s="20" t="n"/>
      <c r="V13" s="20" t="n"/>
      <c r="W13" s="20" t="n"/>
      <c r="X13" s="20" t="n"/>
      <c r="Y13" s="20" t="n"/>
      <c r="Z13" s="20" t="n"/>
      <c r="AA13" s="20" t="n"/>
    </row>
    <row r="14" customFormat="1" s="12">
      <c r="B14" s="11" t="inlineStr">
        <is>
          <t>Revenue</t>
        </is>
      </c>
      <c r="C14" s="21" t="n"/>
      <c r="D14" s="21" t="n"/>
      <c r="E14" s="21" t="n"/>
      <c r="F14" s="21" t="n"/>
      <c r="G14" s="21" t="n"/>
      <c r="H14" s="21" t="n"/>
      <c r="I14" s="21" t="n"/>
      <c r="J14" s="21" t="n"/>
      <c r="K14" s="21" t="n"/>
      <c r="L14" s="21" t="n"/>
      <c r="M14" s="21" t="n"/>
      <c r="N14" s="21" t="n"/>
      <c r="O14" s="21" t="n"/>
      <c r="P14" s="21" t="n"/>
      <c r="Q14" s="21" t="n"/>
      <c r="R14" s="21" t="n"/>
      <c r="S14" s="21" t="n"/>
      <c r="T14" s="21" t="n"/>
      <c r="U14" s="21" t="n"/>
      <c r="V14" s="21" t="n"/>
      <c r="W14" s="21" t="n"/>
      <c r="X14" s="21" t="n"/>
      <c r="Y14" s="21" t="n"/>
      <c r="Z14" s="21" t="n"/>
      <c r="AA14" s="21" t="n"/>
    </row>
    <row r="15">
      <c r="B15" t="inlineStr">
        <is>
          <t>Rental (including reimbursable)</t>
        </is>
      </c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>
        <v>1212306</v>
      </c>
      <c r="R15" s="6" t="n">
        <v>1321546</v>
      </c>
      <c r="S15" s="6" t="n">
        <v>1484818</v>
      </c>
      <c r="T15" s="6" t="n">
        <v>1639533</v>
      </c>
      <c r="U15" s="6" t="n">
        <v>2064958</v>
      </c>
      <c r="V15" s="6" t="n"/>
      <c r="W15" s="6" t="n"/>
      <c r="X15" s="6" t="n"/>
      <c r="Y15" s="6" t="n"/>
      <c r="Z15" s="6" t="n"/>
      <c r="AA15" s="6" t="n"/>
    </row>
    <row r="16" customFormat="1" s="10">
      <c r="B16" s="10" t="inlineStr">
        <is>
          <t>Other</t>
        </is>
      </c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>
        <v>3462</v>
      </c>
      <c r="R16" s="19" t="n">
        <v>6292</v>
      </c>
      <c r="S16" s="19" t="n">
        <v>6773</v>
      </c>
      <c r="T16" s="19" t="n">
        <v>7554</v>
      </c>
      <c r="U16" s="19" t="n">
        <v>15505</v>
      </c>
      <c r="V16" s="19" t="n"/>
      <c r="W16" s="19" t="n"/>
      <c r="X16" s="19" t="n"/>
      <c r="Y16" s="19" t="n"/>
      <c r="Z16" s="19" t="n"/>
      <c r="AA16" s="19" t="n"/>
    </row>
    <row r="17" customFormat="1" s="15">
      <c r="B17" s="15" t="inlineStr">
        <is>
          <t>Total revenue</t>
        </is>
      </c>
      <c r="C17" s="22">
        <f>SUM(C15:C16)</f>
        <v/>
      </c>
      <c r="D17" s="22">
        <f>SUM(D15:D16)</f>
        <v/>
      </c>
      <c r="E17" s="22">
        <f>SUM(E15:E16)</f>
        <v/>
      </c>
      <c r="F17" s="22">
        <f>SUM(F15:F16)</f>
        <v/>
      </c>
      <c r="G17" s="22">
        <f>SUM(G15:G16)</f>
        <v/>
      </c>
      <c r="H17" s="22">
        <f>SUM(H15:H16)</f>
        <v/>
      </c>
      <c r="I17" s="22">
        <f>SUM(I15:I16)</f>
        <v/>
      </c>
      <c r="J17" s="22">
        <f>SUM(J15:J16)</f>
        <v/>
      </c>
      <c r="K17" s="22">
        <f>SUM(K15:K16)</f>
        <v/>
      </c>
      <c r="L17" s="22">
        <f>SUM(L15:L16)</f>
        <v/>
      </c>
      <c r="M17" s="22">
        <f>SUM(M15:M16)</f>
        <v/>
      </c>
      <c r="N17" s="22">
        <f>SUM(N15:N16)</f>
        <v/>
      </c>
      <c r="O17" s="22">
        <f>SUM(O15:O16)</f>
        <v/>
      </c>
      <c r="P17" s="22">
        <f>SUM(P15:P16)</f>
        <v/>
      </c>
      <c r="Q17" s="22">
        <f>SUM(Q15:Q16)</f>
        <v/>
      </c>
      <c r="R17" s="22">
        <f>SUM(R15:R16)</f>
        <v/>
      </c>
      <c r="S17" s="22">
        <f>SUM(S15:S16)</f>
        <v/>
      </c>
      <c r="T17" s="22">
        <f>SUM(T15:T16)</f>
        <v/>
      </c>
      <c r="U17" s="22">
        <f>SUM(U15:U16)</f>
        <v/>
      </c>
      <c r="V17" s="22" t="n"/>
      <c r="W17" s="22" t="n"/>
      <c r="X17" s="22" t="n"/>
      <c r="Y17" s="22" t="n"/>
      <c r="Z17" s="22" t="n"/>
      <c r="AA17" s="22" t="n"/>
    </row>
    <row r="18" customFormat="1" s="12">
      <c r="B18" s="11" t="inlineStr">
        <is>
          <t xml:space="preserve">Expenses 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1" t="n"/>
      <c r="P18" s="21" t="n"/>
      <c r="Q18" s="21" t="n"/>
      <c r="R18" s="21" t="n"/>
      <c r="S18" s="21" t="n"/>
      <c r="T18" s="21" t="n"/>
      <c r="U18" s="21" t="n"/>
      <c r="V18" s="21" t="n"/>
      <c r="W18" s="21" t="n"/>
      <c r="X18" s="21" t="n"/>
      <c r="Y18" s="21" t="n"/>
      <c r="Z18" s="21" t="n"/>
      <c r="AA18" s="21" t="n"/>
    </row>
    <row r="19">
      <c r="B19" t="inlineStr">
        <is>
          <t>Depreciation and amortization</t>
        </is>
      </c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>
        <v>498788</v>
      </c>
      <c r="R19" s="6" t="n">
        <v>539780</v>
      </c>
      <c r="S19" s="6" t="n">
        <v>593961</v>
      </c>
      <c r="T19" s="6" t="n">
        <v>677038</v>
      </c>
      <c r="U19" s="6" t="n">
        <v>897835</v>
      </c>
      <c r="V19" s="6" t="n"/>
      <c r="W19" s="6" t="n"/>
      <c r="X19" s="6" t="n"/>
      <c r="Y19" s="6" t="n"/>
      <c r="Z19" s="6" t="n"/>
      <c r="AA19" s="6" t="n"/>
    </row>
    <row r="20">
      <c r="B20" t="inlineStr">
        <is>
          <t>Interest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>
        <v>247413</v>
      </c>
      <c r="R20" s="6" t="n">
        <v>266020</v>
      </c>
      <c r="S20" s="6" t="n">
        <v>290991</v>
      </c>
      <c r="T20" s="6" t="n">
        <v>309336</v>
      </c>
      <c r="U20" s="6" t="n">
        <v>323644</v>
      </c>
      <c r="V20" s="6" t="n"/>
      <c r="W20" s="6" t="n"/>
      <c r="X20" s="6" t="n"/>
      <c r="Y20" s="6" t="n"/>
      <c r="Z20" s="6" t="n"/>
      <c r="AA20" s="6" t="n"/>
    </row>
    <row r="21">
      <c r="B21" t="inlineStr">
        <is>
          <t>Property (including reimbursable)</t>
        </is>
      </c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>
        <v>58446</v>
      </c>
      <c r="R21" s="6" t="n">
        <v>84148</v>
      </c>
      <c r="S21" s="6" t="n">
        <v>88585</v>
      </c>
      <c r="T21" s="6" t="n">
        <v>104603</v>
      </c>
      <c r="U21" s="6" t="n">
        <v>133605</v>
      </c>
      <c r="V21" s="6" t="n"/>
      <c r="W21" s="6" t="n"/>
      <c r="X21" s="6" t="n"/>
      <c r="Y21" s="6" t="n"/>
      <c r="Z21" s="6" t="n"/>
      <c r="AA21" s="6" t="n"/>
    </row>
    <row r="22">
      <c r="B22" t="inlineStr">
        <is>
          <t>General &amp; Administrative</t>
        </is>
      </c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>
        <v>69480</v>
      </c>
      <c r="R22" s="6" t="n">
        <v>66326</v>
      </c>
      <c r="S22" s="6" t="n">
        <v>66483</v>
      </c>
      <c r="T22" s="6" t="n">
        <v>73215</v>
      </c>
      <c r="U22" s="6" t="n">
        <v>96980</v>
      </c>
      <c r="V22" s="6" t="n"/>
      <c r="W22" s="6" t="n"/>
      <c r="X22" s="6" t="n"/>
      <c r="Y22" s="6" t="n"/>
      <c r="Z22" s="6" t="n"/>
      <c r="AA22" s="6" t="n"/>
    </row>
    <row r="23">
      <c r="B23" t="inlineStr">
        <is>
          <t>Provisions for impairment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>
        <v>14751</v>
      </c>
      <c r="R23" s="6" t="n">
        <v>26269</v>
      </c>
      <c r="S23" s="6" t="n">
        <v>40186</v>
      </c>
      <c r="T23" s="6" t="n">
        <v>147232</v>
      </c>
      <c r="U23" s="6" t="n">
        <v>38967</v>
      </c>
      <c r="V23" s="6" t="n"/>
      <c r="W23" s="6" t="n"/>
      <c r="X23" s="6" t="n"/>
      <c r="Y23" s="6" t="n"/>
      <c r="Z23" s="6" t="n"/>
      <c r="AA23" s="6" t="n"/>
    </row>
    <row r="24" customFormat="1" s="10">
      <c r="B24" s="10" t="inlineStr">
        <is>
          <t>Merger and integration-related costs</t>
        </is>
      </c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>
        <v>0</v>
      </c>
      <c r="R24" s="19" t="n">
        <v>0</v>
      </c>
      <c r="S24" s="19" t="n">
        <v>0</v>
      </c>
      <c r="T24" s="19" t="n">
        <v>0</v>
      </c>
      <c r="U24" s="19" t="n">
        <v>167413</v>
      </c>
      <c r="V24" s="19" t="n"/>
      <c r="W24" s="19" t="n"/>
      <c r="X24" s="19" t="n"/>
      <c r="Y24" s="19" t="n"/>
      <c r="Z24" s="19" t="n"/>
      <c r="AA24" s="19" t="n"/>
    </row>
    <row r="25">
      <c r="B25" t="inlineStr">
        <is>
          <t xml:space="preserve">Total Expenses </t>
        </is>
      </c>
      <c r="C25" s="6">
        <f>SUM(C19:C24)</f>
        <v/>
      </c>
      <c r="D25" s="6">
        <f>SUM(D19:D24)</f>
        <v/>
      </c>
      <c r="E25" s="6">
        <f>SUM(E19:E24)</f>
        <v/>
      </c>
      <c r="F25" s="6">
        <f>SUM(F19:F24)</f>
        <v/>
      </c>
      <c r="G25" s="6">
        <f>SUM(G19:G24)</f>
        <v/>
      </c>
      <c r="H25" s="6">
        <f>SUM(H19:H24)</f>
        <v/>
      </c>
      <c r="I25" s="6">
        <f>SUM(I19:I24)</f>
        <v/>
      </c>
      <c r="J25" s="6">
        <f>SUM(J19:J24)</f>
        <v/>
      </c>
      <c r="K25" s="6">
        <f>SUM(K19:K24)</f>
        <v/>
      </c>
      <c r="L25" s="6">
        <f>SUM(L19:L24)</f>
        <v/>
      </c>
      <c r="M25" s="6">
        <f>SUM(M19:M24)</f>
        <v/>
      </c>
      <c r="N25" s="6">
        <f>SUM(N19:N24)</f>
        <v/>
      </c>
      <c r="O25" s="6">
        <f>SUM(O19:O24)</f>
        <v/>
      </c>
      <c r="P25" s="6">
        <f>SUM(P19:P24)</f>
        <v/>
      </c>
      <c r="Q25" s="6">
        <f>SUM(Q19:Q24)</f>
        <v/>
      </c>
      <c r="R25" s="6">
        <f>SUM(R19:R24)</f>
        <v/>
      </c>
      <c r="S25" s="6">
        <f>SUM(S19:S24)</f>
        <v/>
      </c>
      <c r="T25" s="6">
        <f>SUM(T19:T24)</f>
        <v/>
      </c>
      <c r="U25" s="6">
        <f>SUM(U19:U24)</f>
        <v/>
      </c>
      <c r="V25" s="6" t="n"/>
      <c r="W25" s="6" t="n"/>
      <c r="X25" s="6" t="n"/>
      <c r="Y25" s="6" t="n"/>
      <c r="Z25" s="6" t="n"/>
      <c r="AA25" s="6" t="n"/>
    </row>
    <row r="26" customFormat="1" s="12">
      <c r="B26" s="11" t="inlineStr">
        <is>
          <t>Other</t>
        </is>
      </c>
      <c r="C26" s="21" t="n"/>
      <c r="D26" s="21" t="n"/>
      <c r="E26" s="21" t="n"/>
      <c r="F26" s="21" t="n"/>
      <c r="G26" s="21" t="n"/>
      <c r="H26" s="21" t="n"/>
      <c r="I26" s="21" t="n"/>
      <c r="J26" s="21" t="n"/>
      <c r="K26" s="21" t="n"/>
      <c r="L26" s="21" t="n"/>
      <c r="M26" s="21" t="n"/>
      <c r="N26" s="21" t="n"/>
      <c r="O26" s="21" t="n"/>
      <c r="P26" s="21" t="n"/>
      <c r="Q26" s="21" t="n"/>
      <c r="R26" s="21" t="n"/>
      <c r="S26" s="21" t="n"/>
      <c r="T26" s="21" t="n"/>
      <c r="U26" s="21" t="n"/>
      <c r="V26" s="21" t="n"/>
      <c r="W26" s="21" t="n"/>
      <c r="X26" s="21" t="n"/>
      <c r="Y26" s="21" t="n"/>
      <c r="Z26" s="21" t="n"/>
      <c r="AA26" s="21" t="n"/>
    </row>
    <row r="27">
      <c r="B27" t="inlineStr">
        <is>
          <t>Gain on sales of real estate</t>
        </is>
      </c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>
        <v>40898</v>
      </c>
      <c r="R27" s="6" t="n">
        <v>24643</v>
      </c>
      <c r="S27" s="6" t="n">
        <v>29996</v>
      </c>
      <c r="T27" s="6" t="n">
        <v>76232</v>
      </c>
      <c r="U27" s="6" t="n">
        <v>55798</v>
      </c>
      <c r="V27" s="6" t="n"/>
      <c r="W27" s="6" t="n"/>
      <c r="X27" s="6" t="n"/>
      <c r="Y27" s="6" t="n"/>
      <c r="Z27" s="6" t="n"/>
      <c r="AA27" s="6" t="n"/>
    </row>
    <row r="28">
      <c r="B28" t="inlineStr">
        <is>
          <t>Foreign currency and derivative loss, net</t>
        </is>
      </c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>
        <v>0</v>
      </c>
      <c r="R28" s="6" t="n">
        <v>0</v>
      </c>
      <c r="S28" s="6" t="n">
        <v>2255</v>
      </c>
      <c r="T28" s="6" t="n">
        <v>4585</v>
      </c>
      <c r="U28" s="6" t="n">
        <v>710</v>
      </c>
      <c r="V28" s="6" t="n"/>
      <c r="W28" s="6" t="n"/>
      <c r="X28" s="6" t="n"/>
      <c r="Y28" s="6" t="n"/>
      <c r="Z28" s="6" t="n"/>
      <c r="AA28" s="6" t="n"/>
    </row>
    <row r="29">
      <c r="B29" t="inlineStr">
        <is>
          <t>Gain (loss) on extinguishment of debt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>
        <v>-42426</v>
      </c>
      <c r="R29" s="6" t="n">
        <v>0</v>
      </c>
      <c r="S29" s="6" t="n">
        <v>0</v>
      </c>
      <c r="T29" s="6" t="n">
        <v>-9819</v>
      </c>
      <c r="U29" s="6" t="n">
        <v>-97178</v>
      </c>
      <c r="V29" s="6" t="n"/>
      <c r="W29" s="6" t="n"/>
      <c r="X29" s="6" t="n"/>
      <c r="Y29" s="6" t="n"/>
      <c r="Z29" s="6" t="n"/>
      <c r="AA29" s="6" t="n"/>
    </row>
    <row r="30">
      <c r="B30" t="inlineStr">
        <is>
          <t>Equity in income and impairment of investment in unconsolidated entities</t>
        </is>
      </c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>
        <v>0</v>
      </c>
      <c r="R30" s="6" t="n">
        <v>0</v>
      </c>
      <c r="S30" s="6" t="n">
        <v>0</v>
      </c>
      <c r="T30" s="6" t="n">
        <v>0</v>
      </c>
      <c r="U30" s="6" t="n">
        <v>1106</v>
      </c>
      <c r="V30" s="6" t="n"/>
      <c r="W30" s="6" t="n"/>
      <c r="X30" s="6" t="n"/>
      <c r="Y30" s="6" t="n"/>
      <c r="Z30" s="6" t="n"/>
      <c r="AA30" s="6" t="n"/>
    </row>
    <row r="31" customFormat="1" s="10">
      <c r="B31" s="10" t="inlineStr">
        <is>
          <t>Other income, net</t>
        </is>
      </c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>
        <v>0</v>
      </c>
      <c r="R31" s="19" t="n">
        <v>0</v>
      </c>
      <c r="S31" s="19" t="n">
        <v>0</v>
      </c>
      <c r="T31" s="19" t="n">
        <v>4538</v>
      </c>
      <c r="U31" s="19" t="n">
        <v>9949</v>
      </c>
      <c r="V31" s="19" t="n"/>
      <c r="W31" s="19" t="n"/>
      <c r="X31" s="19" t="n"/>
      <c r="Y31" s="19" t="n"/>
      <c r="Z31" s="19" t="n"/>
      <c r="AA31" s="19" t="n"/>
    </row>
    <row r="32" customFormat="1" s="17">
      <c r="B32" s="17" t="inlineStr">
        <is>
          <t>Income before income taxes</t>
        </is>
      </c>
      <c r="C32" s="23">
        <f>C17-C25+SUM(C27:C31)</f>
        <v/>
      </c>
      <c r="D32" s="23">
        <f>D17-D25+SUM(D27:D31)</f>
        <v/>
      </c>
      <c r="E32" s="23">
        <f>E17-E25+SUM(E27:E31)</f>
        <v/>
      </c>
      <c r="F32" s="23">
        <f>F17-F25+SUM(F27:F31)</f>
        <v/>
      </c>
      <c r="G32" s="23">
        <f>G17-G25+SUM(G27:G31)</f>
        <v/>
      </c>
      <c r="H32" s="23">
        <f>H17-H25+SUM(H27:H31)</f>
        <v/>
      </c>
      <c r="I32" s="23">
        <f>I17-I25+SUM(I27:I31)</f>
        <v/>
      </c>
      <c r="J32" s="23">
        <f>J17-J25+SUM(J27:J31)</f>
        <v/>
      </c>
      <c r="K32" s="23">
        <f>K17-K25+SUM(K27:K31)</f>
        <v/>
      </c>
      <c r="L32" s="23">
        <f>L17-L25+SUM(L27:L31)</f>
        <v/>
      </c>
      <c r="M32" s="23">
        <f>M17-M25+SUM(M27:M31)</f>
        <v/>
      </c>
      <c r="N32" s="23">
        <f>N17-N25+SUM(N27:N31)</f>
        <v/>
      </c>
      <c r="O32" s="23">
        <f>O17-O25+SUM(O27:O31)</f>
        <v/>
      </c>
      <c r="P32" s="23">
        <f>P17-P25+SUM(P27:P31)</f>
        <v/>
      </c>
      <c r="Q32" s="23">
        <f>Q17-Q25+SUM(Q27:Q31)</f>
        <v/>
      </c>
      <c r="R32" s="23">
        <f>R17-R25+SUM(R27:R31)</f>
        <v/>
      </c>
      <c r="S32" s="23">
        <f>S17-S25+SUM(S27:S31)</f>
        <v/>
      </c>
      <c r="T32" s="23">
        <f>T17-T25+SUM(T27:T31)</f>
        <v/>
      </c>
      <c r="U32" s="23">
        <f>U17-U25+SUM(U27:U31)</f>
        <v/>
      </c>
      <c r="V32" s="23" t="n"/>
      <c r="W32" s="23" t="n"/>
      <c r="X32" s="23" t="n"/>
      <c r="Y32" s="23" t="n"/>
      <c r="Z32" s="23" t="n"/>
      <c r="AA32" s="23" t="n"/>
    </row>
    <row r="33" ht="15" customFormat="1" customHeight="1" s="18" thickBot="1">
      <c r="B33" s="18" t="inlineStr">
        <is>
          <t>Income Taxes</t>
        </is>
      </c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>
        <v>-6044</v>
      </c>
      <c r="R33" s="24" t="n">
        <v>-5340</v>
      </c>
      <c r="S33" s="24" t="n">
        <v>-6158</v>
      </c>
      <c r="T33" s="24" t="n">
        <v>-14693</v>
      </c>
      <c r="U33" s="24" t="n">
        <v>-31657</v>
      </c>
      <c r="V33" s="24" t="n"/>
      <c r="W33" s="24" t="n"/>
      <c r="X33" s="24" t="n"/>
      <c r="Y33" s="24" t="n"/>
      <c r="Z33" s="24" t="n"/>
      <c r="AA33" s="24" t="n"/>
    </row>
    <row r="34" customFormat="1" s="15">
      <c r="B34" s="15" t="inlineStr">
        <is>
          <t xml:space="preserve">Net Income </t>
        </is>
      </c>
      <c r="C34" s="22">
        <f>SUM(C32:C33)</f>
        <v/>
      </c>
      <c r="D34" s="22">
        <f>SUM(D32:D33)</f>
        <v/>
      </c>
      <c r="E34" s="22">
        <f>SUM(E32:E33)</f>
        <v/>
      </c>
      <c r="F34" s="22">
        <f>SUM(F32:F33)</f>
        <v/>
      </c>
      <c r="G34" s="22">
        <f>SUM(G32:G33)</f>
        <v/>
      </c>
      <c r="H34" s="22">
        <f>SUM(H32:H33)</f>
        <v/>
      </c>
      <c r="I34" s="22">
        <f>SUM(I32:I33)</f>
        <v/>
      </c>
      <c r="J34" s="22">
        <f>SUM(J32:J33)</f>
        <v/>
      </c>
      <c r="K34" s="22">
        <f>SUM(K32:K33)</f>
        <v/>
      </c>
      <c r="L34" s="22">
        <f>SUM(L32:L33)</f>
        <v/>
      </c>
      <c r="M34" s="22">
        <f>SUM(M32:M33)</f>
        <v/>
      </c>
      <c r="N34" s="22">
        <f>SUM(N32:N33)</f>
        <v/>
      </c>
      <c r="O34" s="22">
        <f>SUM(O32:O33)</f>
        <v/>
      </c>
      <c r="P34" s="22">
        <f>SUM(P32:P33)</f>
        <v/>
      </c>
      <c r="Q34" s="22">
        <f>SUM(Q32:Q33)</f>
        <v/>
      </c>
      <c r="R34" s="22">
        <f>SUM(R32:R33)</f>
        <v/>
      </c>
      <c r="S34" s="22">
        <f>SUM(S32:S33)</f>
        <v/>
      </c>
      <c r="T34" s="22">
        <f>SUM(T32:T33)</f>
        <v/>
      </c>
      <c r="U34" s="22">
        <f>SUM(U32:U33)</f>
        <v/>
      </c>
      <c r="V34" s="22" t="n"/>
      <c r="W34" s="22" t="n"/>
      <c r="X34" s="22" t="n"/>
      <c r="Y34" s="22" t="n"/>
      <c r="Z34" s="22" t="n"/>
      <c r="AA34" s="22" t="n"/>
    </row>
    <row r="35" ht="15" customFormat="1" customHeight="1" s="16" thickBot="1">
      <c r="B35" s="16" t="inlineStr">
        <is>
          <t>Net income attributable to noncontrolling interests</t>
        </is>
      </c>
      <c r="C35" s="25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5" t="n"/>
      <c r="M35" s="25" t="n"/>
      <c r="N35" s="25" t="n"/>
      <c r="O35" s="25" t="n"/>
      <c r="P35" s="25" t="n"/>
      <c r="Q35" s="25" t="n">
        <v>-520</v>
      </c>
      <c r="R35" s="25" t="n">
        <v>-984</v>
      </c>
      <c r="S35" s="25" t="n">
        <v>-996</v>
      </c>
      <c r="T35" s="25" t="n">
        <v>-1020</v>
      </c>
      <c r="U35" s="25" t="n">
        <v>-1291</v>
      </c>
      <c r="V35" s="25" t="n"/>
      <c r="W35" s="25" t="n"/>
      <c r="X35" s="25" t="n"/>
      <c r="Y35" s="25" t="n"/>
      <c r="Z35" s="25" t="n"/>
      <c r="AA35" s="25" t="n"/>
    </row>
    <row r="36">
      <c r="B36" s="15" t="inlineStr">
        <is>
          <t>Net income attributable to the company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>
        <f>SUM(Q34:Q35)</f>
        <v/>
      </c>
      <c r="R36" s="6">
        <f>SUM(R34:R35)</f>
        <v/>
      </c>
      <c r="S36" s="6">
        <f>SUM(S34:S35)</f>
        <v/>
      </c>
      <c r="T36" s="6">
        <f>SUM(T34:T35)</f>
        <v/>
      </c>
      <c r="U36" s="6">
        <f>SUM(U34:U35)</f>
        <v/>
      </c>
      <c r="V36" s="6" t="n"/>
      <c r="W36" s="6" t="n"/>
      <c r="X36" s="6" t="n"/>
      <c r="Y36" s="6" t="n"/>
      <c r="Z36" s="6" t="n"/>
      <c r="AA36" s="6" t="n"/>
    </row>
    <row r="37">
      <c r="B37" t="inlineStr">
        <is>
          <t>Preferred stock dividends</t>
        </is>
      </c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>
        <v>-3911</v>
      </c>
      <c r="R37" s="6" t="n">
        <v>0</v>
      </c>
      <c r="S37" s="6" t="n">
        <v>0</v>
      </c>
      <c r="T37" s="6" t="n">
        <v>0</v>
      </c>
      <c r="U37" s="6" t="n">
        <v>0</v>
      </c>
      <c r="V37" s="6" t="n"/>
      <c r="W37" s="6" t="n"/>
      <c r="X37" s="6" t="n"/>
      <c r="Y37" s="6" t="n"/>
      <c r="Z37" s="6" t="n"/>
      <c r="AA37" s="6" t="n"/>
    </row>
    <row r="38" ht="15" customFormat="1" customHeight="1" s="16" thickBot="1">
      <c r="B38" s="16" t="inlineStr">
        <is>
          <t>Excess of redemption value over carrying value of preferred shares redeemed</t>
        </is>
      </c>
      <c r="C38" s="25" t="n"/>
      <c r="D38" s="25" t="n"/>
      <c r="E38" s="25" t="n"/>
      <c r="F38" s="25" t="n"/>
      <c r="G38" s="25" t="n"/>
      <c r="H38" s="25" t="n"/>
      <c r="I38" s="25" t="n"/>
      <c r="J38" s="25" t="n"/>
      <c r="K38" s="25" t="n"/>
      <c r="L38" s="25" t="n"/>
      <c r="M38" s="25" t="n"/>
      <c r="N38" s="25" t="n"/>
      <c r="O38" s="25" t="n"/>
      <c r="P38" s="25" t="n"/>
      <c r="Q38" s="25" t="n">
        <v>-13373</v>
      </c>
      <c r="R38" s="25" t="n">
        <v>0</v>
      </c>
      <c r="S38" s="25" t="n">
        <v>0</v>
      </c>
      <c r="T38" s="25" t="n">
        <v>0</v>
      </c>
      <c r="U38" s="25" t="n">
        <v>0</v>
      </c>
      <c r="V38" s="25" t="n"/>
      <c r="W38" s="25" t="n"/>
      <c r="X38" s="25" t="n"/>
      <c r="Y38" s="25" t="n"/>
      <c r="Z38" s="25" t="n"/>
      <c r="AA38" s="25" t="n"/>
    </row>
    <row r="39" customFormat="1" s="15">
      <c r="B39" s="15" t="inlineStr">
        <is>
          <t>Net income available to stockholders</t>
        </is>
      </c>
      <c r="C39" s="22">
        <f>SUM(C36:C38)</f>
        <v/>
      </c>
      <c r="D39" s="22">
        <f>SUM(D36:D38)</f>
        <v/>
      </c>
      <c r="E39" s="22">
        <f>SUM(E36:E38)</f>
        <v/>
      </c>
      <c r="F39" s="22">
        <f>SUM(F36:F38)</f>
        <v/>
      </c>
      <c r="G39" s="22">
        <f>SUM(G36:G38)</f>
        <v/>
      </c>
      <c r="H39" s="22">
        <f>SUM(H36:H38)</f>
        <v/>
      </c>
      <c r="I39" s="22">
        <f>SUM(I36:I38)</f>
        <v/>
      </c>
      <c r="J39" s="22">
        <f>SUM(J36:J38)</f>
        <v/>
      </c>
      <c r="K39" s="22">
        <f>SUM(K36:K38)</f>
        <v/>
      </c>
      <c r="L39" s="22">
        <f>SUM(L36:L38)</f>
        <v/>
      </c>
      <c r="M39" s="22">
        <f>SUM(M36:M38)</f>
        <v/>
      </c>
      <c r="N39" s="22">
        <f>SUM(N36:N38)</f>
        <v/>
      </c>
      <c r="O39" s="22">
        <f>SUM(O36:O38)</f>
        <v/>
      </c>
      <c r="P39" s="22">
        <f>SUM(P36:P38)</f>
        <v/>
      </c>
      <c r="Q39" s="22">
        <f>SUM(Q36:Q38)</f>
        <v/>
      </c>
      <c r="R39" s="22">
        <f>SUM(R36:R38)</f>
        <v/>
      </c>
      <c r="S39" s="22">
        <f>SUM(S36:S38)</f>
        <v/>
      </c>
      <c r="T39" s="22">
        <f>SUM(T36:T38)</f>
        <v/>
      </c>
      <c r="U39" s="22">
        <f>SUM(U36:U38)</f>
        <v/>
      </c>
      <c r="V39" s="22" t="n"/>
      <c r="W39" s="22" t="n"/>
      <c r="X39" s="22" t="n"/>
      <c r="Y39" s="22" t="n"/>
      <c r="Z39" s="22" t="n"/>
      <c r="AA39" s="22" t="n"/>
    </row>
    <row r="40" customFormat="1" s="15">
      <c r="B40" t="inlineStr">
        <is>
          <t>EPS - Basic</t>
        </is>
      </c>
      <c r="C40" s="30">
        <f>C39/C42</f>
        <v/>
      </c>
      <c r="D40" s="30">
        <f>D39/D42</f>
        <v/>
      </c>
      <c r="E40" s="30">
        <f>E39/E42</f>
        <v/>
      </c>
      <c r="F40" s="30">
        <f>F39/F42</f>
        <v/>
      </c>
      <c r="G40" s="30">
        <f>G39/G42</f>
        <v/>
      </c>
      <c r="H40" s="30">
        <f>H39/H42</f>
        <v/>
      </c>
      <c r="I40" s="30">
        <f>I39/I42</f>
        <v/>
      </c>
      <c r="J40" s="30">
        <f>J39/J42</f>
        <v/>
      </c>
      <c r="K40" s="30">
        <f>K39/K42</f>
        <v/>
      </c>
      <c r="L40" s="30">
        <f>L39/L42</f>
        <v/>
      </c>
      <c r="M40" s="30">
        <f>M39/M42</f>
        <v/>
      </c>
      <c r="N40" s="30">
        <f>N39/N42</f>
        <v/>
      </c>
      <c r="O40" s="30">
        <f>O39/O42</f>
        <v/>
      </c>
      <c r="P40" s="30">
        <f>P39/P42</f>
        <v/>
      </c>
      <c r="Q40" s="30">
        <f>Q39/Q42</f>
        <v/>
      </c>
      <c r="R40" s="30">
        <f>R39/R42</f>
        <v/>
      </c>
      <c r="S40" s="30">
        <f>S39/S42</f>
        <v/>
      </c>
      <c r="T40" s="30">
        <f>T39/T42</f>
        <v/>
      </c>
      <c r="U40" s="30">
        <f>U39/U42</f>
        <v/>
      </c>
      <c r="V40" s="22" t="n"/>
      <c r="W40" s="22" t="n"/>
      <c r="X40" s="22" t="n"/>
      <c r="Y40" s="22" t="n"/>
      <c r="Z40" s="22" t="n"/>
      <c r="AA40" s="22" t="n"/>
    </row>
    <row r="41" customFormat="1" s="15">
      <c r="B41" t="inlineStr">
        <is>
          <t>EPS - Diluted</t>
        </is>
      </c>
      <c r="C41" s="30">
        <f>C39/C43</f>
        <v/>
      </c>
      <c r="D41" s="30">
        <f>D39/D43</f>
        <v/>
      </c>
      <c r="E41" s="30">
        <f>E39/E43</f>
        <v/>
      </c>
      <c r="F41" s="30">
        <f>F39/F43</f>
        <v/>
      </c>
      <c r="G41" s="30">
        <f>G39/G43</f>
        <v/>
      </c>
      <c r="H41" s="30">
        <f>H39/H43</f>
        <v/>
      </c>
      <c r="I41" s="30">
        <f>I39/I43</f>
        <v/>
      </c>
      <c r="J41" s="30">
        <f>J39/J43</f>
        <v/>
      </c>
      <c r="K41" s="30">
        <f>K39/K43</f>
        <v/>
      </c>
      <c r="L41" s="30">
        <f>L39/L43</f>
        <v/>
      </c>
      <c r="M41" s="30">
        <f>M39/M43</f>
        <v/>
      </c>
      <c r="N41" s="30">
        <f>N39/N43</f>
        <v/>
      </c>
      <c r="O41" s="30">
        <f>O39/O43</f>
        <v/>
      </c>
      <c r="P41" s="30">
        <f>P39/P43</f>
        <v/>
      </c>
      <c r="Q41" s="30">
        <f>Q39/Q43</f>
        <v/>
      </c>
      <c r="R41" s="30">
        <f>R39/R43</f>
        <v/>
      </c>
      <c r="S41" s="30">
        <f>S39/S43</f>
        <v/>
      </c>
      <c r="T41" s="30">
        <f>T39/T43</f>
        <v/>
      </c>
      <c r="U41" s="30">
        <f>U39/U43</f>
        <v/>
      </c>
      <c r="V41" s="22" t="n"/>
      <c r="W41" s="22" t="n"/>
      <c r="X41" s="22" t="n"/>
      <c r="Y41" s="22" t="n"/>
      <c r="Z41" s="22" t="n"/>
      <c r="AA41" s="22" t="n"/>
    </row>
    <row r="42">
      <c r="B42" t="inlineStr">
        <is>
          <t>Shares - Basic</t>
        </is>
      </c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>
        <v>273465</v>
      </c>
      <c r="R42" s="6" t="n">
        <v>289427</v>
      </c>
      <c r="S42" s="6">
        <f>315837012/1000</f>
        <v/>
      </c>
      <c r="T42" s="6">
        <f>345280126/1000</f>
        <v/>
      </c>
      <c r="U42" s="6">
        <f>414535283/1000</f>
        <v/>
      </c>
      <c r="V42" s="6" t="n"/>
      <c r="W42" s="6" t="n"/>
      <c r="X42" s="6" t="n"/>
      <c r="Y42" s="6" t="n"/>
      <c r="Z42" s="6" t="n"/>
      <c r="AA42" s="6" t="n"/>
    </row>
    <row r="43">
      <c r="B43" t="inlineStr">
        <is>
          <t>Shares - Diluted</t>
        </is>
      </c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>
        <v>273936</v>
      </c>
      <c r="R43" s="6" t="n">
        <v>289923</v>
      </c>
      <c r="S43" s="6">
        <f>316159277/1000</f>
        <v/>
      </c>
      <c r="T43" s="6">
        <f>345415258/1000</f>
        <v/>
      </c>
      <c r="U43" s="6">
        <f>414769846/1000</f>
        <v/>
      </c>
      <c r="V43" s="6" t="n"/>
      <c r="W43" s="6" t="n"/>
      <c r="X43" s="6" t="n"/>
      <c r="Y43" s="6" t="n"/>
      <c r="Z43" s="6" t="n"/>
      <c r="AA43" s="6" t="n"/>
    </row>
    <row r="44"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customFormat="1" s="8">
      <c r="B46" s="9" t="inlineStr">
        <is>
          <t>Balance Sheet</t>
        </is>
      </c>
      <c r="C46" s="20" t="n"/>
      <c r="D46" s="20" t="n"/>
      <c r="E46" s="20" t="n"/>
      <c r="F46" s="20" t="n"/>
      <c r="G46" s="20" t="n"/>
      <c r="H46" s="20" t="n"/>
      <c r="I46" s="20" t="n"/>
      <c r="J46" s="20" t="n"/>
      <c r="K46" s="20" t="n"/>
      <c r="L46" s="20" t="n"/>
      <c r="M46" s="20" t="n"/>
      <c r="N46" s="20" t="n"/>
      <c r="O46" s="20" t="n"/>
      <c r="P46" s="20" t="n"/>
      <c r="Q46" s="20" t="n"/>
      <c r="R46" s="20" t="n"/>
      <c r="S46" s="20" t="n"/>
      <c r="T46" s="20" t="n"/>
      <c r="U46" s="20" t="n"/>
      <c r="V46" s="20" t="n"/>
      <c r="W46" s="20" t="n"/>
      <c r="X46" s="20" t="n"/>
      <c r="Y46" s="20" t="n"/>
      <c r="Z46" s="20" t="n"/>
      <c r="AA46" s="20" t="n"/>
    </row>
    <row r="47" customFormat="1" s="13">
      <c r="B47" s="14" t="inlineStr">
        <is>
          <t>Assets</t>
        </is>
      </c>
      <c r="C47" s="26" t="n"/>
      <c r="D47" s="26" t="n"/>
      <c r="E47" s="26" t="n"/>
      <c r="F47" s="26" t="n"/>
      <c r="G47" s="26" t="n"/>
      <c r="H47" s="26" t="n"/>
      <c r="I47" s="26" t="n"/>
      <c r="J47" s="26" t="n"/>
      <c r="K47" s="26" t="n"/>
      <c r="L47" s="26" t="n"/>
      <c r="M47" s="26" t="n"/>
      <c r="N47" s="26" t="n"/>
      <c r="O47" s="26" t="n"/>
      <c r="P47" s="26" t="n"/>
      <c r="Q47" s="26" t="n"/>
      <c r="R47" s="26" t="n"/>
      <c r="S47" s="26" t="n"/>
      <c r="T47" s="26" t="n"/>
      <c r="U47" s="26" t="n"/>
      <c r="V47" s="26" t="n"/>
      <c r="W47" s="26" t="n"/>
      <c r="X47" s="26" t="n"/>
      <c r="Y47" s="26" t="n"/>
      <c r="Z47" s="26" t="n"/>
      <c r="AA47" s="26" t="n"/>
    </row>
    <row r="48" customFormat="1" s="12">
      <c r="B48" s="11" t="inlineStr">
        <is>
          <t>Real Estate held for investment, at cost</t>
        </is>
      </c>
      <c r="C48" s="21" t="n"/>
      <c r="D48" s="21" t="n"/>
      <c r="E48" s="21" t="n"/>
      <c r="F48" s="21" t="n"/>
      <c r="G48" s="21" t="n"/>
      <c r="H48" s="21" t="n"/>
      <c r="I48" s="21" t="n"/>
      <c r="J48" s="21" t="n"/>
      <c r="K48" s="21" t="n"/>
      <c r="L48" s="21" t="n"/>
      <c r="M48" s="21" t="n"/>
      <c r="N48" s="21" t="n"/>
      <c r="O48" s="21" t="n"/>
      <c r="P48" s="21" t="n"/>
      <c r="Q48" s="21" t="n"/>
      <c r="R48" s="21" t="n"/>
      <c r="S48" s="21" t="n"/>
      <c r="T48" s="21" t="n"/>
      <c r="U48" s="21" t="n"/>
      <c r="V48" s="21" t="n"/>
      <c r="W48" s="21" t="n"/>
      <c r="X48" s="21" t="n"/>
      <c r="Y48" s="21" t="n"/>
      <c r="Z48" s="21" t="n"/>
      <c r="AA48" s="21" t="n"/>
    </row>
    <row r="49">
      <c r="B49" t="inlineStr">
        <is>
          <t>Land</t>
        </is>
      </c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>
        <v>3752204</v>
      </c>
      <c r="Q49" s="6" t="n">
        <v>4080400</v>
      </c>
      <c r="R49" s="6" t="n">
        <v>4682660</v>
      </c>
      <c r="S49" s="6" t="n">
        <v>5684034</v>
      </c>
      <c r="T49" s="6" t="n">
        <v>6318926</v>
      </c>
      <c r="U49" s="6" t="n">
        <v>10753750</v>
      </c>
      <c r="V49" s="6" t="n"/>
      <c r="W49" s="6" t="n"/>
      <c r="X49" s="6" t="n"/>
      <c r="Y49" s="6" t="n"/>
      <c r="Z49" s="6" t="n"/>
      <c r="AA49" s="6" t="n"/>
    </row>
    <row r="50" customFormat="1" s="10">
      <c r="B50" s="10" t="inlineStr">
        <is>
          <t>Buildings and Improvements</t>
        </is>
      </c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>
        <v>10112212</v>
      </c>
      <c r="Q50" s="19" t="n">
        <v>10936069</v>
      </c>
      <c r="R50" s="19" t="n">
        <v>11858806</v>
      </c>
      <c r="S50" s="19" t="n">
        <v>13833882</v>
      </c>
      <c r="T50" s="19" t="n">
        <v>14696712</v>
      </c>
      <c r="U50" s="19" t="n">
        <v>25155178</v>
      </c>
      <c r="V50" s="19" t="n"/>
      <c r="W50" s="19" t="n"/>
      <c r="X50" s="19" t="n"/>
      <c r="Y50" s="19" t="n"/>
      <c r="Z50" s="19" t="n"/>
      <c r="AA50" s="19" t="n"/>
    </row>
    <row r="51">
      <c r="B51" t="inlineStr">
        <is>
          <t>Total real estate held for investment, at cost</t>
        </is>
      </c>
      <c r="C51" s="6">
        <f>SUM(C49:C50)</f>
        <v/>
      </c>
      <c r="D51" s="6">
        <f>SUM(D49:D50)</f>
        <v/>
      </c>
      <c r="E51" s="6">
        <f>SUM(E49:E50)</f>
        <v/>
      </c>
      <c r="F51" s="6">
        <f>SUM(F49:F50)</f>
        <v/>
      </c>
      <c r="G51" s="6">
        <f>SUM(G49:G50)</f>
        <v/>
      </c>
      <c r="H51" s="6">
        <f>SUM(H49:H50)</f>
        <v/>
      </c>
      <c r="I51" s="6">
        <f>SUM(I49:I50)</f>
        <v/>
      </c>
      <c r="J51" s="6">
        <f>SUM(J49:J50)</f>
        <v/>
      </c>
      <c r="K51" s="6">
        <f>SUM(K49:K50)</f>
        <v/>
      </c>
      <c r="L51" s="6">
        <f>SUM(L49:L50)</f>
        <v/>
      </c>
      <c r="M51" s="6">
        <f>SUM(M49:M50)</f>
        <v/>
      </c>
      <c r="N51" s="6">
        <f>SUM(N49:N50)</f>
        <v/>
      </c>
      <c r="O51" s="6">
        <f>SUM(O49:O50)</f>
        <v/>
      </c>
      <c r="P51" s="6">
        <f>SUM(P49:P50)</f>
        <v/>
      </c>
      <c r="Q51" s="6">
        <f>SUM(Q49:Q50)</f>
        <v/>
      </c>
      <c r="R51" s="6">
        <f>SUM(R49:R50)</f>
        <v/>
      </c>
      <c r="S51" s="6">
        <f>SUM(S49:S50)</f>
        <v/>
      </c>
      <c r="T51" s="6">
        <f>SUM(T49:T50)</f>
        <v/>
      </c>
      <c r="U51" s="6">
        <f>SUM(U49:U50)</f>
        <v/>
      </c>
      <c r="V51" s="6" t="n"/>
      <c r="W51" s="6" t="n"/>
      <c r="X51" s="6" t="n"/>
      <c r="Y51" s="6" t="n"/>
      <c r="Z51" s="6" t="n"/>
      <c r="AA51" s="6" t="n"/>
    </row>
    <row r="52" customFormat="1" s="10">
      <c r="B52" s="10" t="inlineStr">
        <is>
          <t>Less accumulated depreciation and amortization</t>
        </is>
      </c>
      <c r="C52" s="19" t="n"/>
      <c r="D52" s="19" t="n"/>
      <c r="E52" s="19" t="n"/>
      <c r="F52" s="19" t="n"/>
      <c r="G52" s="19" t="n"/>
      <c r="H52" s="19" t="n"/>
      <c r="I52" s="19" t="n"/>
      <c r="J52" s="19" t="n"/>
      <c r="K52" s="19" t="n"/>
      <c r="L52" s="19" t="n"/>
      <c r="M52" s="19" t="n"/>
      <c r="N52" s="19" t="n"/>
      <c r="O52" s="19" t="n"/>
      <c r="P52" s="19" t="n">
        <v>-1987200</v>
      </c>
      <c r="Q52" s="19" t="n">
        <v>-2346644</v>
      </c>
      <c r="R52" s="19" t="n">
        <v>-2714534</v>
      </c>
      <c r="S52" s="19" t="n">
        <v>-3117919</v>
      </c>
      <c r="T52" s="19" t="n">
        <v>-3549486</v>
      </c>
      <c r="U52" s="19" t="n">
        <v>-3949798</v>
      </c>
      <c r="V52" s="19" t="n"/>
      <c r="W52" s="19" t="n"/>
      <c r="X52" s="19" t="n"/>
      <c r="Y52" s="19" t="n"/>
      <c r="Z52" s="19" t="n"/>
      <c r="AA52" s="19" t="n"/>
    </row>
    <row r="53">
      <c r="B53" t="inlineStr">
        <is>
          <t>Real Estate held for investment, at cost</t>
        </is>
      </c>
      <c r="C53" s="6">
        <f>SUM(C51:C52)</f>
        <v/>
      </c>
      <c r="D53" s="6">
        <f>SUM(D51:D52)</f>
        <v/>
      </c>
      <c r="E53" s="6">
        <f>SUM(E51:E52)</f>
        <v/>
      </c>
      <c r="F53" s="6">
        <f>SUM(F51:F52)</f>
        <v/>
      </c>
      <c r="G53" s="6">
        <f>SUM(G51:G52)</f>
        <v/>
      </c>
      <c r="H53" s="6">
        <f>SUM(H51:H52)</f>
        <v/>
      </c>
      <c r="I53" s="6">
        <f>SUM(I51:I52)</f>
        <v/>
      </c>
      <c r="J53" s="6">
        <f>SUM(J51:J52)</f>
        <v/>
      </c>
      <c r="K53" s="6">
        <f>SUM(K51:K52)</f>
        <v/>
      </c>
      <c r="L53" s="6">
        <f>SUM(L51:L52)</f>
        <v/>
      </c>
      <c r="M53" s="6">
        <f>SUM(M51:M52)</f>
        <v/>
      </c>
      <c r="N53" s="6">
        <f>SUM(N51:N52)</f>
        <v/>
      </c>
      <c r="O53" s="6">
        <f>SUM(O51:O52)</f>
        <v/>
      </c>
      <c r="P53" s="6">
        <f>SUM(P51:P52)</f>
        <v/>
      </c>
      <c r="Q53" s="6">
        <f>SUM(Q51:Q52)</f>
        <v/>
      </c>
      <c r="R53" s="6">
        <f>SUM(R51:R52)</f>
        <v/>
      </c>
      <c r="S53" s="6">
        <f>SUM(S51:S52)</f>
        <v/>
      </c>
      <c r="T53" s="6">
        <f>SUM(T51:T52)</f>
        <v/>
      </c>
      <c r="U53" s="6">
        <f>SUM(U51:U52)</f>
        <v/>
      </c>
      <c r="V53" s="6" t="n"/>
      <c r="W53" s="6" t="n"/>
      <c r="X53" s="6" t="n"/>
      <c r="Y53" s="6" t="n"/>
      <c r="Z53" s="6" t="n"/>
      <c r="AA53" s="6" t="n"/>
    </row>
    <row r="54">
      <c r="B54" t="inlineStr">
        <is>
          <t>Real estate and lease intangibles, held for sale</t>
        </is>
      </c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>
        <v>26575</v>
      </c>
      <c r="Q54" s="6" t="n">
        <v>6674</v>
      </c>
      <c r="R54" s="6" t="n">
        <v>16585</v>
      </c>
      <c r="S54" s="6" t="n">
        <v>96775</v>
      </c>
      <c r="T54" s="6" t="n">
        <v>19004</v>
      </c>
      <c r="U54" s="6" t="n">
        <v>30470</v>
      </c>
      <c r="V54" s="6" t="n"/>
      <c r="W54" s="6" t="n"/>
      <c r="X54" s="6" t="n"/>
      <c r="Y54" s="6" t="n"/>
      <c r="Z54" s="6" t="n"/>
      <c r="AA54" s="6" t="n"/>
    </row>
    <row r="55">
      <c r="B55" t="inlineStr">
        <is>
          <t>Cash &amp; cash equivalents</t>
        </is>
      </c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>
        <v>9420</v>
      </c>
      <c r="Q55" s="6" t="n">
        <v>6898</v>
      </c>
      <c r="R55" s="6" t="n">
        <v>10387</v>
      </c>
      <c r="S55" s="6" t="n">
        <v>54011</v>
      </c>
      <c r="T55" s="6" t="n">
        <v>824476</v>
      </c>
      <c r="U55" s="6" t="n">
        <v>258579</v>
      </c>
      <c r="V55" s="6" t="n"/>
      <c r="W55" s="6" t="n"/>
      <c r="X55" s="6" t="n"/>
      <c r="Y55" s="6" t="n"/>
      <c r="Z55" s="6" t="n"/>
      <c r="AA55" s="6" t="n"/>
    </row>
    <row r="56">
      <c r="B56" t="inlineStr">
        <is>
          <t>Accounts Receivable, net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>
        <v>104584</v>
      </c>
      <c r="Q56" s="6" t="n">
        <v>119533</v>
      </c>
      <c r="R56" s="6" t="n">
        <v>144991</v>
      </c>
      <c r="S56" s="6" t="n">
        <v>181969</v>
      </c>
      <c r="T56" s="6" t="n">
        <v>285701</v>
      </c>
      <c r="U56" s="6" t="n">
        <v>426768</v>
      </c>
      <c r="V56" s="6" t="n"/>
      <c r="W56" s="6" t="n"/>
      <c r="X56" s="6" t="n"/>
      <c r="Y56" s="6" t="n"/>
      <c r="Z56" s="6" t="n"/>
      <c r="AA56" s="6" t="n"/>
    </row>
    <row r="57">
      <c r="B57" t="inlineStr">
        <is>
          <t>Lease intangible assets, net</t>
        </is>
      </c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>
        <v>1082320</v>
      </c>
      <c r="Q57" s="6" t="n">
        <v>1194930</v>
      </c>
      <c r="R57" s="6" t="n">
        <v>1199597</v>
      </c>
      <c r="S57" s="6" t="n">
        <v>1493383</v>
      </c>
      <c r="T57" s="6" t="n">
        <v>1710655</v>
      </c>
      <c r="U57" s="6" t="n">
        <v>5275304</v>
      </c>
      <c r="V57" s="6" t="n"/>
      <c r="W57" s="6" t="n"/>
      <c r="X57" s="6" t="n"/>
      <c r="Y57" s="6" t="n"/>
      <c r="Z57" s="6" t="n"/>
      <c r="AA57" s="6" t="n"/>
    </row>
    <row r="58">
      <c r="B58" t="inlineStr">
        <is>
          <t>Goodwill</t>
        </is>
      </c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>
        <v>15067</v>
      </c>
      <c r="Q58" s="6" t="n">
        <v>14970</v>
      </c>
      <c r="R58" s="6" t="n">
        <v>0</v>
      </c>
      <c r="S58" s="6" t="n">
        <v>0</v>
      </c>
      <c r="T58" s="6" t="n">
        <v>14180</v>
      </c>
      <c r="U58" s="6" t="n">
        <v>3676705</v>
      </c>
      <c r="V58" s="6" t="n"/>
      <c r="W58" s="6" t="n"/>
      <c r="X58" s="6" t="n"/>
      <c r="Y58" s="6" t="n"/>
      <c r="Z58" s="6" t="n"/>
      <c r="AA58" s="6" t="n"/>
    </row>
    <row r="59">
      <c r="B59" t="inlineStr">
        <is>
          <t>Investment in unconsolidated entitites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140967</v>
      </c>
      <c r="V59" s="6" t="n"/>
      <c r="W59" s="6" t="n"/>
      <c r="X59" s="6" t="n"/>
      <c r="Y59" s="6" t="n"/>
      <c r="Z59" s="6" t="n"/>
      <c r="AA59" s="6" t="n"/>
    </row>
    <row r="60" ht="15" customFormat="1" customHeight="1" s="16" thickBot="1">
      <c r="B60" s="16" t="inlineStr">
        <is>
          <t>Other assets, net</t>
        </is>
      </c>
      <c r="C60" s="25" t="n"/>
      <c r="D60" s="25" t="n"/>
      <c r="E60" s="25" t="n"/>
      <c r="F60" s="25" t="n"/>
      <c r="G60" s="25" t="n"/>
      <c r="H60" s="25" t="n"/>
      <c r="I60" s="25" t="n"/>
      <c r="J60" s="25" t="n"/>
      <c r="K60" s="25" t="n"/>
      <c r="L60" s="25" t="n"/>
      <c r="M60" s="25" t="n"/>
      <c r="N60" s="25" t="n"/>
      <c r="O60" s="25" t="n"/>
      <c r="P60" s="25" t="n">
        <v>37689</v>
      </c>
      <c r="Q60" s="25" t="n">
        <v>45336</v>
      </c>
      <c r="R60" s="25" t="n">
        <v>61991</v>
      </c>
      <c r="S60" s="25" t="n">
        <v>328661</v>
      </c>
      <c r="T60" s="25" t="n">
        <v>420117</v>
      </c>
      <c r="U60" s="25" t="n">
        <v>1369579</v>
      </c>
      <c r="V60" s="25" t="n"/>
      <c r="W60" s="25" t="n"/>
      <c r="X60" s="25" t="n"/>
      <c r="Y60" s="25" t="n"/>
      <c r="Z60" s="25" t="n"/>
      <c r="AA60" s="25" t="n"/>
    </row>
    <row r="61" customFormat="1" s="15">
      <c r="B61" s="15" t="inlineStr">
        <is>
          <t>Total Assets</t>
        </is>
      </c>
      <c r="C61" s="22">
        <f>SUM(C53:C60)</f>
        <v/>
      </c>
      <c r="D61" s="22">
        <f>SUM(D53:D60)</f>
        <v/>
      </c>
      <c r="E61" s="22">
        <f>SUM(E53:E60)</f>
        <v/>
      </c>
      <c r="F61" s="22">
        <f>SUM(F53:F60)</f>
        <v/>
      </c>
      <c r="G61" s="22">
        <f>SUM(G53:G60)</f>
        <v/>
      </c>
      <c r="H61" s="22">
        <f>SUM(H53:H60)</f>
        <v/>
      </c>
      <c r="I61" s="22">
        <f>SUM(I53:I60)</f>
        <v/>
      </c>
      <c r="J61" s="22">
        <f>SUM(J53:J60)</f>
        <v/>
      </c>
      <c r="K61" s="22">
        <f>SUM(K53:K60)</f>
        <v/>
      </c>
      <c r="L61" s="22">
        <f>SUM(L53:L60)</f>
        <v/>
      </c>
      <c r="M61" s="22">
        <f>SUM(M53:M60)</f>
        <v/>
      </c>
      <c r="N61" s="22">
        <f>SUM(N53:N60)</f>
        <v/>
      </c>
      <c r="O61" s="22">
        <f>SUM(O53:O60)</f>
        <v/>
      </c>
      <c r="P61" s="22">
        <f>SUM(P53:P60)</f>
        <v/>
      </c>
      <c r="Q61" s="22">
        <f>SUM(Q53:Q60)</f>
        <v/>
      </c>
      <c r="R61" s="22">
        <f>SUM(R53:R60)</f>
        <v/>
      </c>
      <c r="S61" s="22">
        <f>SUM(S53:S60)</f>
        <v/>
      </c>
      <c r="T61" s="22">
        <f>SUM(T53:T60)</f>
        <v/>
      </c>
      <c r="U61" s="22">
        <f>SUM(U53:U60)</f>
        <v/>
      </c>
      <c r="V61" s="22" t="n"/>
      <c r="W61" s="22" t="n"/>
      <c r="X61" s="22" t="n"/>
      <c r="Y61" s="22" t="n"/>
      <c r="Z61" s="22" t="n"/>
      <c r="AA61" s="22" t="n"/>
    </row>
    <row r="62" customFormat="1" s="14">
      <c r="B62" s="14" t="inlineStr">
        <is>
          <t xml:space="preserve">Liabilities 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</row>
    <row r="63">
      <c r="B63" t="inlineStr">
        <is>
          <t>Distributions payable</t>
        </is>
      </c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>
        <v>55235</v>
      </c>
      <c r="Q63" s="6" t="n">
        <v>60799</v>
      </c>
      <c r="R63" s="6" t="n">
        <v>67789</v>
      </c>
      <c r="S63" s="6" t="n">
        <v>76728</v>
      </c>
      <c r="T63" s="6" t="n">
        <v>85691</v>
      </c>
      <c r="U63" s="6" t="n">
        <v>146919</v>
      </c>
      <c r="V63" s="6" t="n"/>
      <c r="W63" s="6" t="n"/>
      <c r="X63" s="6" t="n"/>
      <c r="Y63" s="6" t="n"/>
      <c r="Z63" s="6" t="n"/>
      <c r="AA63" s="6" t="n"/>
    </row>
    <row r="64">
      <c r="B64" t="inlineStr">
        <is>
          <t>Accounts payable &amp; accrued expenses</t>
        </is>
      </c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>
        <v>121156</v>
      </c>
      <c r="Q64" s="6" t="n">
        <v>109523</v>
      </c>
      <c r="R64" s="6" t="n">
        <v>133765</v>
      </c>
      <c r="S64" s="6" t="n">
        <v>177039</v>
      </c>
      <c r="T64" s="6" t="n">
        <v>241336</v>
      </c>
      <c r="U64" s="6" t="n">
        <v>351128</v>
      </c>
      <c r="V64" s="6" t="n"/>
      <c r="W64" s="6" t="n"/>
      <c r="X64" s="6" t="n"/>
      <c r="Y64" s="6" t="n"/>
      <c r="Z64" s="6" t="n"/>
      <c r="AA64" s="6" t="n"/>
    </row>
    <row r="65">
      <c r="B65" t="inlineStr">
        <is>
          <t>Lease intangible liabilities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>
        <v>264206</v>
      </c>
      <c r="Q65" s="6" t="n">
        <v>268796</v>
      </c>
      <c r="R65" s="6" t="n">
        <v>310866</v>
      </c>
      <c r="S65" s="6" t="n">
        <v>333103</v>
      </c>
      <c r="T65" s="6" t="n">
        <v>321198</v>
      </c>
      <c r="U65" s="6" t="n">
        <v>1308221</v>
      </c>
      <c r="V65" s="6" t="n"/>
      <c r="W65" s="6" t="n"/>
      <c r="X65" s="6" t="n"/>
      <c r="Y65" s="6" t="n"/>
      <c r="Z65" s="6" t="n"/>
      <c r="AA65" s="6" t="n"/>
    </row>
    <row r="66">
      <c r="B66" t="inlineStr">
        <is>
          <t>Other liabilities</t>
        </is>
      </c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>
        <v>85616</v>
      </c>
      <c r="Q66" s="6" t="n">
        <v>116869</v>
      </c>
      <c r="R66" s="6" t="n">
        <v>127109</v>
      </c>
      <c r="S66" s="6" t="n">
        <v>262221</v>
      </c>
      <c r="T66" s="6" t="n">
        <v>256963</v>
      </c>
      <c r="U66" s="6" t="n">
        <v>759197</v>
      </c>
      <c r="V66" s="6" t="n"/>
      <c r="W66" s="6" t="n"/>
      <c r="X66" s="6" t="n"/>
      <c r="Y66" s="6" t="n"/>
      <c r="Z66" s="6" t="n"/>
      <c r="AA66" s="6" t="n"/>
    </row>
    <row r="67">
      <c r="B67" t="inlineStr">
        <is>
          <t>Line of credit payable and commerical paper</t>
        </is>
      </c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>
        <v>1120000</v>
      </c>
      <c r="Q67" s="6" t="n">
        <v>110000</v>
      </c>
      <c r="R67" s="6" t="n">
        <v>252000</v>
      </c>
      <c r="S67" s="6" t="n">
        <v>704335</v>
      </c>
      <c r="T67" s="6" t="n">
        <v>0</v>
      </c>
      <c r="U67" s="6" t="n">
        <v>1551376</v>
      </c>
      <c r="V67" s="6" t="n"/>
      <c r="W67" s="6" t="n"/>
      <c r="X67" s="6" t="n"/>
      <c r="Y67" s="6" t="n"/>
      <c r="Z67" s="6" t="n"/>
      <c r="AA67" s="6" t="n"/>
    </row>
    <row r="68">
      <c r="B68" t="inlineStr">
        <is>
          <t>Term loan, net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>
        <v>319127</v>
      </c>
      <c r="Q68" s="6" t="n">
        <v>445286</v>
      </c>
      <c r="R68" s="6" t="n">
        <v>568610</v>
      </c>
      <c r="S68" s="6" t="n">
        <v>499044</v>
      </c>
      <c r="T68" s="6" t="n">
        <v>249358</v>
      </c>
      <c r="U68" s="6" t="n">
        <v>249557</v>
      </c>
      <c r="V68" s="6" t="n"/>
      <c r="W68" s="6" t="n"/>
      <c r="X68" s="6" t="n"/>
      <c r="Y68" s="6" t="n"/>
      <c r="Z68" s="6" t="n"/>
      <c r="AA68" s="6" t="n"/>
    </row>
    <row r="69">
      <c r="B69" t="inlineStr">
        <is>
          <t>Mortgages payable, net</t>
        </is>
      </c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>
        <v>466045</v>
      </c>
      <c r="Q69" s="6" t="n">
        <v>325941</v>
      </c>
      <c r="R69" s="6" t="n">
        <v>302569</v>
      </c>
      <c r="S69" s="6" t="n">
        <v>410119</v>
      </c>
      <c r="T69" s="6" t="n">
        <v>300360</v>
      </c>
      <c r="U69" s="6" t="n">
        <v>1141995</v>
      </c>
      <c r="V69" s="6" t="n"/>
      <c r="W69" s="6" t="n"/>
      <c r="X69" s="6" t="n"/>
      <c r="Y69" s="6" t="n"/>
      <c r="Z69" s="6" t="n"/>
      <c r="AA69" s="6" t="n"/>
    </row>
    <row r="70" ht="15" customFormat="1" customHeight="1" s="16" thickBot="1">
      <c r="B70" s="16" t="inlineStr">
        <is>
          <t>Notes payable, net</t>
        </is>
      </c>
      <c r="C70" s="25" t="n"/>
      <c r="D70" s="25" t="n"/>
      <c r="E70" s="25" t="n"/>
      <c r="F70" s="25" t="n"/>
      <c r="G70" s="25" t="n"/>
      <c r="H70" s="25" t="n"/>
      <c r="I70" s="25" t="n"/>
      <c r="J70" s="25" t="n"/>
      <c r="K70" s="25" t="n"/>
      <c r="L70" s="25" t="n"/>
      <c r="M70" s="25" t="n"/>
      <c r="N70" s="25" t="n"/>
      <c r="O70" s="25" t="n"/>
      <c r="P70" s="25" t="n">
        <v>3934433</v>
      </c>
      <c r="Q70" s="25" t="n">
        <v>5230244</v>
      </c>
      <c r="R70" s="25" t="n">
        <v>5376797</v>
      </c>
      <c r="S70" s="25" t="n">
        <v>6288049</v>
      </c>
      <c r="T70" s="25" t="n">
        <v>8267749</v>
      </c>
      <c r="U70" s="25" t="n">
        <v>12499709</v>
      </c>
      <c r="V70" s="25" t="n"/>
      <c r="W70" s="25" t="n"/>
      <c r="X70" s="25" t="n"/>
      <c r="Y70" s="25" t="n"/>
      <c r="Z70" s="25" t="n"/>
      <c r="AA70" s="25" t="n"/>
    </row>
    <row r="71" customFormat="1" s="15">
      <c r="B71" s="15" t="inlineStr">
        <is>
          <t>Total liabilities</t>
        </is>
      </c>
      <c r="C71" s="22">
        <f>SUM(C63:C70)</f>
        <v/>
      </c>
      <c r="D71" s="22">
        <f>SUM(D63:D70)</f>
        <v/>
      </c>
      <c r="E71" s="22">
        <f>SUM(E63:E70)</f>
        <v/>
      </c>
      <c r="F71" s="22">
        <f>SUM(F63:F70)</f>
        <v/>
      </c>
      <c r="G71" s="22">
        <f>SUM(G63:G70)</f>
        <v/>
      </c>
      <c r="H71" s="22">
        <f>SUM(H63:H70)</f>
        <v/>
      </c>
      <c r="I71" s="22">
        <f>SUM(I63:I70)</f>
        <v/>
      </c>
      <c r="J71" s="22">
        <f>SUM(J63:J70)</f>
        <v/>
      </c>
      <c r="K71" s="22">
        <f>SUM(K63:K70)</f>
        <v/>
      </c>
      <c r="L71" s="22">
        <f>SUM(L63:L70)</f>
        <v/>
      </c>
      <c r="M71" s="22">
        <f>SUM(M63:M70)</f>
        <v/>
      </c>
      <c r="N71" s="22">
        <f>SUM(N63:N70)</f>
        <v/>
      </c>
      <c r="O71" s="22">
        <f>SUM(O63:O70)</f>
        <v/>
      </c>
      <c r="P71" s="22">
        <f>SUM(P63:P70)</f>
        <v/>
      </c>
      <c r="Q71" s="22">
        <f>SUM(Q63:Q70)</f>
        <v/>
      </c>
      <c r="R71" s="22">
        <f>SUM(R63:R70)</f>
        <v/>
      </c>
      <c r="S71" s="22">
        <f>SUM(S63:S70)</f>
        <v/>
      </c>
      <c r="T71" s="22">
        <f>SUM(T63:T70)</f>
        <v/>
      </c>
      <c r="U71" s="22">
        <f>SUM(U63:U70)</f>
        <v/>
      </c>
      <c r="V71" s="22" t="n"/>
      <c r="W71" s="22" t="n"/>
      <c r="X71" s="22" t="n"/>
      <c r="Y71" s="22" t="n"/>
      <c r="Z71" s="22" t="n"/>
      <c r="AA71" s="22" t="n"/>
    </row>
    <row r="72" customFormat="1" s="12">
      <c r="B72" s="14" t="inlineStr">
        <is>
          <t>Equity</t>
        </is>
      </c>
      <c r="C72" s="21" t="n"/>
      <c r="D72" s="21" t="n"/>
      <c r="E72" s="21" t="n"/>
      <c r="F72" s="21" t="n"/>
      <c r="G72" s="21" t="n"/>
      <c r="H72" s="21" t="n"/>
      <c r="I72" s="21" t="n"/>
      <c r="J72" s="21" t="n"/>
      <c r="K72" s="21" t="n"/>
      <c r="L72" s="21" t="n"/>
      <c r="M72" s="21" t="n"/>
      <c r="N72" s="21" t="n"/>
      <c r="O72" s="21" t="n"/>
      <c r="P72" s="21" t="n"/>
      <c r="Q72" s="21" t="n"/>
      <c r="R72" s="21" t="n"/>
      <c r="S72" s="21" t="n"/>
      <c r="T72" s="21" t="n"/>
      <c r="U72" s="21" t="n"/>
      <c r="V72" s="21" t="n"/>
      <c r="W72" s="21" t="n"/>
      <c r="X72" s="21" t="n"/>
      <c r="Y72" s="21" t="n"/>
      <c r="Z72" s="21" t="n"/>
      <c r="AA72" s="21" t="n"/>
    </row>
    <row r="73">
      <c r="B73" t="inlineStr">
        <is>
          <t>Common stock</t>
        </is>
      </c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>
        <v>8228594</v>
      </c>
      <c r="Q73" s="6" t="n">
        <v>0</v>
      </c>
      <c r="R73" s="6" t="n">
        <v>10754495</v>
      </c>
      <c r="S73" s="6" t="n">
        <v>12873849</v>
      </c>
      <c r="T73" s="6" t="n">
        <v>14700050</v>
      </c>
      <c r="U73" s="6" t="n">
        <v>29578212</v>
      </c>
      <c r="V73" s="6" t="n"/>
      <c r="W73" s="6" t="n"/>
      <c r="X73" s="6" t="n"/>
      <c r="Y73" s="6" t="n"/>
      <c r="Z73" s="6" t="n"/>
      <c r="AA73" s="6" t="n"/>
    </row>
    <row r="74">
      <c r="B74" t="inlineStr">
        <is>
          <t>Distibutions in excess of net income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>
        <v>-1857168</v>
      </c>
      <c r="Q74" s="6" t="n">
        <v>9624264</v>
      </c>
      <c r="R74" s="6" t="n">
        <v>-2657655</v>
      </c>
      <c r="S74" s="6" t="n">
        <v>-3082291</v>
      </c>
      <c r="T74" s="6" t="n">
        <v>-3659933</v>
      </c>
      <c r="U74" s="6" t="n">
        <v>-4530571</v>
      </c>
      <c r="V74" s="6" t="n"/>
      <c r="W74" s="6" t="n"/>
      <c r="X74" s="6" t="n"/>
      <c r="Y74" s="6" t="n"/>
      <c r="Z74" s="6" t="n"/>
      <c r="AA74" s="6" t="n"/>
    </row>
    <row r="75" customFormat="1" s="10">
      <c r="B75" s="10" t="inlineStr">
        <is>
          <t>Accumulated other comprehensive income (loss)</t>
        </is>
      </c>
      <c r="C75" s="19" t="n"/>
      <c r="D75" s="19" t="n"/>
      <c r="E75" s="19" t="n"/>
      <c r="F75" s="19" t="n"/>
      <c r="G75" s="19" t="n"/>
      <c r="H75" s="19" t="n"/>
      <c r="I75" s="19" t="n"/>
      <c r="J75" s="19" t="n"/>
      <c r="K75" s="19" t="n"/>
      <c r="L75" s="19" t="n"/>
      <c r="M75" s="19" t="n"/>
      <c r="N75" s="19" t="n"/>
      <c r="O75" s="19" t="n"/>
      <c r="P75" s="19" t="n"/>
      <c r="Q75" s="19" t="n">
        <v>-2252763</v>
      </c>
      <c r="R75" s="19" t="n">
        <v>-8098</v>
      </c>
      <c r="S75" s="19" t="n">
        <v>-17102</v>
      </c>
      <c r="T75" s="19" t="n">
        <v>-54634</v>
      </c>
      <c r="U75" s="19" t="n">
        <v>4933</v>
      </c>
      <c r="V75" s="19" t="n"/>
      <c r="W75" s="19" t="n"/>
      <c r="X75" s="19" t="n"/>
      <c r="Y75" s="19" t="n"/>
      <c r="Z75" s="19" t="n"/>
      <c r="AA75" s="19" t="n"/>
    </row>
    <row r="76">
      <c r="B76" t="inlineStr">
        <is>
          <t>Total stockholders' equity</t>
        </is>
      </c>
      <c r="C76" s="6">
        <f>SUM(C73:C75)</f>
        <v/>
      </c>
      <c r="D76" s="6">
        <f>SUM(D73:D75)</f>
        <v/>
      </c>
      <c r="E76" s="6">
        <f>SUM(E73:E75)</f>
        <v/>
      </c>
      <c r="F76" s="6">
        <f>SUM(F73:F75)</f>
        <v/>
      </c>
      <c r="G76" s="6">
        <f>SUM(G73:G75)</f>
        <v/>
      </c>
      <c r="H76" s="6">
        <f>SUM(H73:H75)</f>
        <v/>
      </c>
      <c r="I76" s="6">
        <f>SUM(I73:I75)</f>
        <v/>
      </c>
      <c r="J76" s="6">
        <f>SUM(J73:J75)</f>
        <v/>
      </c>
      <c r="K76" s="6">
        <f>SUM(K73:K75)</f>
        <v/>
      </c>
      <c r="L76" s="6">
        <f>SUM(L73:L75)</f>
        <v/>
      </c>
      <c r="M76" s="6">
        <f>SUM(M73:M75)</f>
        <v/>
      </c>
      <c r="N76" s="6">
        <f>SUM(N73:N75)</f>
        <v/>
      </c>
      <c r="O76" s="6">
        <f>SUM(O73:O75)</f>
        <v/>
      </c>
      <c r="P76" s="6">
        <f>SUM(P73:P75)</f>
        <v/>
      </c>
      <c r="Q76" s="6">
        <f>SUM(Q73:Q75)</f>
        <v/>
      </c>
      <c r="R76" s="6">
        <f>SUM(R73:R75)</f>
        <v/>
      </c>
      <c r="S76" s="6">
        <f>SUM(S73:S75)</f>
        <v/>
      </c>
      <c r="T76" s="6">
        <f>SUM(T73:T75)</f>
        <v/>
      </c>
      <c r="U76" s="6">
        <f>SUM(U73:U75)</f>
        <v/>
      </c>
      <c r="V76" s="6" t="n"/>
      <c r="W76" s="6" t="n"/>
      <c r="X76" s="6" t="n"/>
      <c r="Y76" s="6" t="n"/>
      <c r="Z76" s="6" t="n"/>
      <c r="AA76" s="6" t="n"/>
    </row>
    <row r="77" ht="15" customFormat="1" customHeight="1" s="16" thickBot="1">
      <c r="B77" s="16" t="inlineStr">
        <is>
          <t>Noncontrolling interests</t>
        </is>
      </c>
      <c r="C77" s="25" t="n"/>
      <c r="D77" s="25" t="n"/>
      <c r="E77" s="25" t="n"/>
      <c r="F77" s="25" t="n"/>
      <c r="G77" s="25" t="n"/>
      <c r="H77" s="25" t="n"/>
      <c r="I77" s="25" t="n"/>
      <c r="J77" s="25" t="n"/>
      <c r="K77" s="25" t="n"/>
      <c r="L77" s="25" t="n"/>
      <c r="M77" s="25" t="n"/>
      <c r="N77" s="25" t="n"/>
      <c r="O77" s="25" t="n"/>
      <c r="P77" s="25" t="n"/>
      <c r="Q77" s="25" t="n"/>
      <c r="R77" s="25" t="n">
        <v>32236</v>
      </c>
      <c r="S77" s="25" t="n">
        <v>29702</v>
      </c>
      <c r="T77" s="25" t="n">
        <v>32247</v>
      </c>
      <c r="U77" s="25" t="n">
        <v>76826</v>
      </c>
      <c r="V77" s="25" t="n"/>
      <c r="W77" s="25" t="n"/>
      <c r="X77" s="25" t="n"/>
      <c r="Y77" s="25" t="n"/>
      <c r="Z77" s="25" t="n"/>
      <c r="AA77" s="25" t="n"/>
    </row>
    <row r="78" ht="15" customFormat="1" customHeight="1" s="28" thickBot="1">
      <c r="B78" s="28" t="inlineStr">
        <is>
          <t>Total Equity</t>
        </is>
      </c>
      <c r="C78" s="29">
        <f>SUM(C76:C77)</f>
        <v/>
      </c>
      <c r="D78" s="29">
        <f>SUM(D76:D77)</f>
        <v/>
      </c>
      <c r="E78" s="29">
        <f>SUM(E76:E77)</f>
        <v/>
      </c>
      <c r="F78" s="29">
        <f>SUM(F76:F77)</f>
        <v/>
      </c>
      <c r="G78" s="29">
        <f>SUM(G76:G77)</f>
        <v/>
      </c>
      <c r="H78" s="29">
        <f>SUM(H76:H77)</f>
        <v/>
      </c>
      <c r="I78" s="29">
        <f>SUM(I76:I77)</f>
        <v/>
      </c>
      <c r="J78" s="29">
        <f>SUM(J76:J77)</f>
        <v/>
      </c>
      <c r="K78" s="29">
        <f>SUM(K76:K77)</f>
        <v/>
      </c>
      <c r="L78" s="29">
        <f>SUM(L76:L77)</f>
        <v/>
      </c>
      <c r="M78" s="29">
        <f>SUM(M76:M77)</f>
        <v/>
      </c>
      <c r="N78" s="29">
        <f>SUM(N76:N77)</f>
        <v/>
      </c>
      <c r="O78" s="29">
        <f>SUM(O76:O77)</f>
        <v/>
      </c>
      <c r="P78" s="29">
        <f>SUM(P76:P77)</f>
        <v/>
      </c>
      <c r="Q78" s="29">
        <f>SUM(Q76:Q77)</f>
        <v/>
      </c>
      <c r="R78" s="29">
        <f>SUM(R76:R77)</f>
        <v/>
      </c>
      <c r="S78" s="29">
        <f>SUM(S76:S77)</f>
        <v/>
      </c>
      <c r="T78" s="29">
        <f>SUM(T76:T77)</f>
        <v/>
      </c>
      <c r="U78" s="29">
        <f>SUM(U76:U77)</f>
        <v/>
      </c>
      <c r="V78" s="29" t="n"/>
      <c r="W78" s="29" t="n"/>
      <c r="X78" s="29" t="n"/>
      <c r="Y78" s="29" t="n"/>
      <c r="Z78" s="29" t="n"/>
      <c r="AA78" s="29" t="n"/>
    </row>
    <row r="79" customFormat="1" s="15">
      <c r="B79" s="15" t="inlineStr">
        <is>
          <t>Total Liabilities &amp; Equity</t>
        </is>
      </c>
      <c r="C79" s="22">
        <f>C78+C71</f>
        <v/>
      </c>
      <c r="D79" s="22">
        <f>D78+D71</f>
        <v/>
      </c>
      <c r="E79" s="22">
        <f>E78+E71</f>
        <v/>
      </c>
      <c r="F79" s="22">
        <f>F78+F71</f>
        <v/>
      </c>
      <c r="G79" s="22">
        <f>G78+G71</f>
        <v/>
      </c>
      <c r="H79" s="22">
        <f>H78+H71</f>
        <v/>
      </c>
      <c r="I79" s="22">
        <f>I78+I71</f>
        <v/>
      </c>
      <c r="J79" s="22">
        <f>J78+J71</f>
        <v/>
      </c>
      <c r="K79" s="22">
        <f>K78+K71</f>
        <v/>
      </c>
      <c r="L79" s="22">
        <f>L78+L71</f>
        <v/>
      </c>
      <c r="M79" s="22">
        <f>M78+M71</f>
        <v/>
      </c>
      <c r="N79" s="22">
        <f>N78+N71</f>
        <v/>
      </c>
      <c r="O79" s="22">
        <f>O78+O71</f>
        <v/>
      </c>
      <c r="P79" s="22">
        <f>P78+P71</f>
        <v/>
      </c>
      <c r="Q79" s="22">
        <f>Q78+Q71</f>
        <v/>
      </c>
      <c r="R79" s="22">
        <f>R78+R71</f>
        <v/>
      </c>
      <c r="S79" s="22">
        <f>S78+S71</f>
        <v/>
      </c>
      <c r="T79" s="22">
        <f>T78+T71</f>
        <v/>
      </c>
      <c r="U79" s="22">
        <f>U78+U71</f>
        <v/>
      </c>
      <c r="V79" s="22" t="n"/>
      <c r="W79" s="22" t="n"/>
      <c r="X79" s="22" t="n"/>
      <c r="Y79" s="22" t="n"/>
      <c r="Z79" s="22" t="n"/>
      <c r="AA79" s="22" t="n"/>
    </row>
    <row r="80"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customFormat="1" s="8">
      <c r="B81" s="9" t="inlineStr">
        <is>
          <t>Cash Flow</t>
        </is>
      </c>
      <c r="C81" s="20" t="n"/>
      <c r="D81" s="20" t="n"/>
      <c r="E81" s="20" t="n"/>
      <c r="F81" s="20" t="n"/>
      <c r="G81" s="20" t="n"/>
      <c r="H81" s="20" t="n"/>
      <c r="I81" s="20" t="n"/>
      <c r="J81" s="20" t="n"/>
      <c r="K81" s="20" t="n"/>
      <c r="L81" s="20" t="n"/>
      <c r="M81" s="20" t="n"/>
      <c r="N81" s="20" t="n"/>
      <c r="O81" s="20" t="n"/>
      <c r="P81" s="20" t="n"/>
      <c r="Q81" s="20" t="n"/>
      <c r="R81" s="20" t="n"/>
      <c r="S81" s="20" t="n"/>
      <c r="T81" s="20" t="n"/>
      <c r="U81" s="20" t="n"/>
      <c r="V81" s="20" t="n"/>
      <c r="W81" s="20" t="n"/>
      <c r="X81" s="20" t="n"/>
      <c r="Y81" s="20" t="n"/>
      <c r="Z81" s="20" t="n"/>
      <c r="AA81" s="20" t="n"/>
    </row>
    <row r="82">
      <c r="B82" t="inlineStr">
        <is>
          <t>Operating Cash Flow</t>
        </is>
      </c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>
        <v>875850</v>
      </c>
      <c r="R82" s="6" t="n">
        <v>940742</v>
      </c>
      <c r="S82" s="6" t="n">
        <v>1068937</v>
      </c>
      <c r="T82" s="6" t="n">
        <v>1115543</v>
      </c>
      <c r="U82" s="6" t="n">
        <v>1322189</v>
      </c>
      <c r="V82" s="6" t="n"/>
      <c r="W82" s="6" t="n"/>
      <c r="X82" s="6" t="n"/>
      <c r="Y82" s="6" t="n"/>
      <c r="Z82" s="6" t="n"/>
      <c r="AA82" s="6" t="n"/>
    </row>
    <row r="83" ht="15" customFormat="1" customHeight="1" s="16" thickBot="1">
      <c r="B83" s="16" t="inlineStr">
        <is>
          <t>CapEx</t>
        </is>
      </c>
      <c r="C83" s="25" t="n"/>
      <c r="D83" s="25" t="n"/>
      <c r="E83" s="25" t="n"/>
      <c r="F83" s="25" t="n"/>
      <c r="G83" s="25" t="n"/>
      <c r="H83" s="25" t="n"/>
      <c r="I83" s="25" t="n"/>
      <c r="J83" s="25" t="n"/>
      <c r="K83" s="25" t="n"/>
      <c r="L83" s="25" t="n"/>
      <c r="M83" s="25" t="n"/>
      <c r="N83" s="25" t="n"/>
      <c r="O83" s="25" t="n"/>
      <c r="P83" s="25" t="n"/>
      <c r="Q83" s="25" t="n">
        <v>0</v>
      </c>
      <c r="R83" s="25" t="n">
        <v>0</v>
      </c>
      <c r="S83" s="25" t="n">
        <v>0</v>
      </c>
      <c r="T83" s="25" t="n">
        <v>0</v>
      </c>
      <c r="U83" s="25" t="n">
        <v>0</v>
      </c>
      <c r="V83" s="25" t="n"/>
      <c r="W83" s="25" t="n"/>
      <c r="X83" s="25" t="n"/>
      <c r="Y83" s="25" t="n"/>
      <c r="Z83" s="25" t="n"/>
      <c r="AA83" s="25" t="n"/>
    </row>
    <row r="84">
      <c r="B84" t="inlineStr">
        <is>
          <t>FCF</t>
        </is>
      </c>
      <c r="C84" s="6">
        <f>SUM(C82:C83)</f>
        <v/>
      </c>
      <c r="D84" s="6">
        <f>SUM(D82:D83)</f>
        <v/>
      </c>
      <c r="E84" s="6">
        <f>SUM(E82:E83)</f>
        <v/>
      </c>
      <c r="F84" s="6">
        <f>SUM(F82:F83)</f>
        <v/>
      </c>
      <c r="G84" s="6">
        <f>SUM(G82:G83)</f>
        <v/>
      </c>
      <c r="H84" s="6">
        <f>SUM(H82:H83)</f>
        <v/>
      </c>
      <c r="I84" s="6">
        <f>SUM(I82:I83)</f>
        <v/>
      </c>
      <c r="J84" s="6">
        <f>SUM(J82:J83)</f>
        <v/>
      </c>
      <c r="K84" s="6">
        <f>SUM(K82:K83)</f>
        <v/>
      </c>
      <c r="L84" s="6">
        <f>SUM(L82:L83)</f>
        <v/>
      </c>
      <c r="M84" s="6">
        <f>SUM(M82:M83)</f>
        <v/>
      </c>
      <c r="N84" s="6">
        <f>SUM(N82:N83)</f>
        <v/>
      </c>
      <c r="O84" s="6">
        <f>SUM(O82:O83)</f>
        <v/>
      </c>
      <c r="P84" s="6">
        <f>SUM(P82:P83)</f>
        <v/>
      </c>
      <c r="Q84" s="6">
        <f>SUM(Q82:Q83)</f>
        <v/>
      </c>
      <c r="R84" s="6">
        <f>SUM(R82:R83)</f>
        <v/>
      </c>
      <c r="S84" s="6">
        <f>SUM(S82:S83)</f>
        <v/>
      </c>
      <c r="T84" s="6">
        <f>SUM(T82:T83)</f>
        <v/>
      </c>
      <c r="U84" s="6">
        <f>SUM(U82:U83)</f>
        <v/>
      </c>
      <c r="V84" s="6" t="n"/>
      <c r="W84" s="6" t="n"/>
      <c r="X84" s="6" t="n"/>
      <c r="Y84" s="6" t="n"/>
      <c r="Z84" s="6" t="n"/>
      <c r="AA84" s="6" t="n"/>
    </row>
    <row r="85"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>
      <c r="B86" t="inlineStr">
        <is>
          <t xml:space="preserve">Dividends paid 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>
        <v>-689294</v>
      </c>
      <c r="R86" s="6" t="n">
        <v>-761582</v>
      </c>
      <c r="S86" s="6" t="n">
        <v>-852134</v>
      </c>
      <c r="T86" s="6" t="n">
        <v>-964167</v>
      </c>
      <c r="U86" s="6" t="n">
        <v>-1169026</v>
      </c>
      <c r="V86" s="6" t="n"/>
      <c r="W86" s="6" t="n"/>
      <c r="X86" s="6" t="n"/>
      <c r="Y86" s="6" t="n"/>
      <c r="Z86" s="6" t="n"/>
      <c r="AA86" s="6" t="n"/>
    </row>
    <row r="87">
      <c r="B87" t="inlineStr">
        <is>
          <t>Payout ratio</t>
        </is>
      </c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31">
        <f>(Q86/Q39)*-1</f>
        <v/>
      </c>
      <c r="R87" s="31">
        <f>(R86/R39)*-1</f>
        <v/>
      </c>
      <c r="S87" s="31">
        <f>(S86/S39)*-1</f>
        <v/>
      </c>
      <c r="T87" s="31">
        <f>(T86/T39)*-1</f>
        <v/>
      </c>
      <c r="U87" s="31">
        <f>(U86/U39)*-1</f>
        <v/>
      </c>
      <c r="V87" s="6" t="n"/>
      <c r="W87" s="6" t="n"/>
      <c r="X87" s="6" t="n"/>
      <c r="Y87" s="6" t="n"/>
      <c r="Z87" s="6" t="n"/>
      <c r="AA87" s="6" t="n"/>
    </row>
    <row r="88"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index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TTM</t>
        </is>
      </c>
    </row>
    <row r="2">
      <c r="A2" s="1" t="inlineStr">
        <is>
          <t>Revenue per share</t>
        </is>
      </c>
      <c r="B2" t="inlineStr">
        <is>
          <t>2.67</t>
        </is>
      </c>
      <c r="C2" t="inlineStr">
        <is>
          <t>2.96</t>
        </is>
      </c>
      <c r="D2" t="inlineStr">
        <is>
          <t>3.26</t>
        </is>
      </c>
      <c r="E2" t="inlineStr">
        <is>
          <t>3.16</t>
        </is>
      </c>
      <c r="F2" t="inlineStr">
        <is>
          <t>3.26</t>
        </is>
      </c>
      <c r="G2" t="inlineStr">
        <is>
          <t>3.34</t>
        </is>
      </c>
      <c r="H2" t="inlineStr">
        <is>
          <t>3.58</t>
        </is>
      </c>
      <c r="I2" t="inlineStr">
        <is>
          <t>4.06</t>
        </is>
      </c>
      <c r="J2" t="inlineStr">
        <is>
          <t>4.27</t>
        </is>
      </c>
      <c r="K2" t="inlineStr">
        <is>
          <t>4.35</t>
        </is>
      </c>
      <c r="L2" t="inlineStr">
        <is>
          <t>4.32</t>
        </is>
      </c>
      <c r="M2" t="inlineStr">
        <is>
          <t>4.44</t>
        </is>
      </c>
      <c r="N2" t="inlineStr">
        <is>
          <t>4.60</t>
        </is>
      </c>
      <c r="O2" t="inlineStr">
        <is>
          <t>4.72</t>
        </is>
      </c>
      <c r="P2" t="inlineStr">
        <is>
          <t>4.80</t>
        </is>
      </c>
      <c r="Q2" t="inlineStr">
        <is>
          <t>6.05</t>
        </is>
      </c>
      <c r="R2" t="inlineStr">
        <is>
          <t>5.00</t>
        </is>
      </c>
    </row>
    <row r="3">
      <c r="A3" s="1" t="inlineStr">
        <is>
          <t>Earnings per share</t>
        </is>
      </c>
      <c r="B3" t="inlineStr">
        <is>
          <t>1.23</t>
        </is>
      </c>
      <c r="C3" t="inlineStr">
        <is>
          <t>1.40</t>
        </is>
      </c>
      <c r="D3" t="inlineStr">
        <is>
          <t>1.30</t>
        </is>
      </c>
      <c r="E3" t="inlineStr">
        <is>
          <t>1.27</t>
        </is>
      </c>
      <c r="F3" t="inlineStr">
        <is>
          <t>1.24</t>
        </is>
      </c>
      <c r="G3" t="inlineStr">
        <is>
          <t>1.24</t>
        </is>
      </c>
      <c r="H3" t="inlineStr">
        <is>
          <t>1.20</t>
        </is>
      </c>
      <c r="I3" t="inlineStr">
        <is>
          <t>1.28</t>
        </is>
      </c>
      <c r="J3" t="inlineStr">
        <is>
          <t>1.24</t>
        </is>
      </c>
      <c r="K3" t="inlineStr">
        <is>
          <t>1.20</t>
        </is>
      </c>
      <c r="L3" t="inlineStr">
        <is>
          <t>1.24</t>
        </is>
      </c>
      <c r="M3" t="inlineStr">
        <is>
          <t>1.16</t>
        </is>
      </c>
      <c r="N3" t="inlineStr">
        <is>
          <t>1.26</t>
        </is>
      </c>
      <c r="O3" t="inlineStr">
        <is>
          <t>1.38</t>
        </is>
      </c>
      <c r="P3" t="inlineStr">
        <is>
          <t>1.15</t>
        </is>
      </c>
      <c r="Q3" t="inlineStr">
        <is>
          <t>1.05</t>
        </is>
      </c>
      <c r="R3" t="inlineStr">
        <is>
          <t>1.02</t>
        </is>
      </c>
    </row>
    <row r="4">
      <c r="A4" s="1" t="inlineStr">
        <is>
          <t>FCF per share</t>
        </is>
      </c>
      <c r="B4" t="inlineStr">
        <is>
          <t>(6.33)</t>
        </is>
      </c>
      <c r="C4" t="inlineStr">
        <is>
          <t>(1.89)</t>
        </is>
      </c>
      <c r="D4" t="inlineStr">
        <is>
          <t>2.43</t>
        </is>
      </c>
      <c r="E4" t="inlineStr">
        <is>
          <t>2.18</t>
        </is>
      </c>
      <c r="F4" t="inlineStr">
        <is>
          <t>2.15</t>
        </is>
      </c>
      <c r="G4" t="inlineStr">
        <is>
          <t>2.37</t>
        </is>
      </c>
      <c r="H4" t="inlineStr">
        <is>
          <t>2.46</t>
        </is>
      </c>
      <c r="I4" t="inlineStr">
        <is>
          <t>2.71</t>
        </is>
      </c>
      <c r="J4" t="inlineStr">
        <is>
          <t>2.87</t>
        </is>
      </c>
      <c r="K4" t="inlineStr">
        <is>
          <t>2.94</t>
        </is>
      </c>
      <c r="L4" t="inlineStr">
        <is>
          <t>3.15</t>
        </is>
      </c>
      <c r="M4" t="inlineStr">
        <is>
          <t>3.20</t>
        </is>
      </c>
      <c r="N4" t="inlineStr">
        <is>
          <t>3.26</t>
        </is>
      </c>
      <c r="O4" t="inlineStr">
        <is>
          <t>3.38</t>
        </is>
      </c>
      <c r="P4" t="inlineStr">
        <is>
          <t>3.24</t>
        </is>
      </c>
      <c r="Q4" t="inlineStr">
        <is>
          <t>3.84</t>
        </is>
      </c>
      <c r="R4" t="inlineStr">
        <is>
          <t>2.16</t>
        </is>
      </c>
    </row>
    <row r="5">
      <c r="A5" s="1" t="inlineStr">
        <is>
          <t>Dividends per share</t>
        </is>
      </c>
      <c r="B5" t="inlineStr">
        <is>
          <t>1.55</t>
        </is>
      </c>
      <c r="C5" t="inlineStr">
        <is>
          <t>1.82</t>
        </is>
      </c>
      <c r="D5" t="inlineStr">
        <is>
          <t>1.92</t>
        </is>
      </c>
      <c r="E5" t="inlineStr">
        <is>
          <t>1.95</t>
        </is>
      </c>
      <c r="F5" t="inlineStr">
        <is>
          <t>1.95</t>
        </is>
      </c>
      <c r="G5" t="inlineStr">
        <is>
          <t>1.93</t>
        </is>
      </c>
      <c r="H5" t="inlineStr">
        <is>
          <t>2.08</t>
        </is>
      </c>
      <c r="I5" t="inlineStr">
        <is>
          <t>2.35</t>
        </is>
      </c>
      <c r="J5" t="inlineStr">
        <is>
          <t>2.37</t>
        </is>
      </c>
      <c r="K5" t="inlineStr">
        <is>
          <t>2.38</t>
        </is>
      </c>
      <c r="L5" t="inlineStr">
        <is>
          <t>2.50</t>
        </is>
      </c>
      <c r="M5" t="inlineStr">
        <is>
          <t>2.54</t>
        </is>
      </c>
      <c r="N5" t="inlineStr">
        <is>
          <t>2.64</t>
        </is>
      </c>
      <c r="O5" t="inlineStr">
        <is>
          <t>2.70</t>
        </is>
      </c>
      <c r="P5" t="inlineStr">
        <is>
          <t>2.80</t>
        </is>
      </c>
      <c r="Q5" t="inlineStr">
        <is>
          <t>3.40</t>
        </is>
      </c>
      <c r="R5" t="inlineStr">
        <is>
          <t>1.86</t>
        </is>
      </c>
    </row>
    <row r="6">
      <c r="A6" s="1" t="inlineStr">
        <is>
          <t>CAPEX per share</t>
        </is>
      </c>
      <c r="B6" t="inlineStr">
        <is>
          <t>7.30</t>
        </is>
      </c>
      <c r="C6" t="inlineStr">
        <is>
          <t>5.06</t>
        </is>
      </c>
      <c r="D6" t="inlineStr">
        <is>
          <t>0.00</t>
        </is>
      </c>
      <c r="E6" t="inlineStr">
        <is>
          <t>0.01</t>
        </is>
      </c>
      <c r="F6" t="inlineStr">
        <is>
          <t>0.15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  <c r="J6" t="inlineStr">
        <is>
          <t>- -</t>
        </is>
      </c>
      <c r="K6" t="inlineStr">
        <is>
          <t>- -</t>
        </is>
      </c>
      <c r="L6" t="inlineStr">
        <is>
          <t>- -</t>
        </is>
      </c>
      <c r="M6" t="inlineStr">
        <is>
          <t>- -</t>
        </is>
      </c>
      <c r="N6" t="inlineStr">
        <is>
          <t>- -</t>
        </is>
      </c>
      <c r="O6" t="inlineStr">
        <is>
          <t>- -</t>
        </is>
      </c>
      <c r="P6" t="inlineStr">
        <is>
          <t>- -</t>
        </is>
      </c>
      <c r="Q6" t="inlineStr">
        <is>
          <t>- -</t>
        </is>
      </c>
      <c r="R6" t="inlineStr">
        <is>
          <t>- -</t>
        </is>
      </c>
    </row>
    <row r="7">
      <c r="A7" s="1" t="inlineStr">
        <is>
          <t>Book Value per sh.</t>
        </is>
      </c>
      <c r="B7" t="inlineStr">
        <is>
          <t>17.56</t>
        </is>
      </c>
      <c r="C7" t="inlineStr">
        <is>
          <t>15.35</t>
        </is>
      </c>
      <c r="D7" t="inlineStr">
        <is>
          <t>15.37</t>
        </is>
      </c>
      <c r="E7" t="inlineStr">
        <is>
          <t>14.37</t>
        </is>
      </c>
      <c r="F7" t="inlineStr">
        <is>
          <t>17.45</t>
        </is>
      </c>
      <c r="G7" t="inlineStr">
        <is>
          <t>17.88</t>
        </is>
      </c>
      <c r="H7" t="inlineStr">
        <is>
          <t>18.17</t>
        </is>
      </c>
      <c r="I7" t="inlineStr">
        <is>
          <t>28.09</t>
        </is>
      </c>
      <c r="J7" t="inlineStr">
        <is>
          <t>25.65</t>
        </is>
      </c>
      <c r="K7" t="inlineStr">
        <is>
          <t>27.74</t>
        </is>
      </c>
      <c r="L7" t="inlineStr">
        <is>
          <t>26.51</t>
        </is>
      </c>
      <c r="M7" t="inlineStr">
        <is>
          <t>26.89</t>
        </is>
      </c>
      <c r="N7" t="inlineStr">
        <is>
          <t>28.03</t>
        </is>
      </c>
      <c r="O7" t="inlineStr">
        <is>
          <t>30.95</t>
        </is>
      </c>
      <c r="P7" t="inlineStr">
        <is>
          <t>31.94</t>
        </is>
      </c>
      <c r="Q7" t="inlineStr">
        <is>
          <t>72.85</t>
        </is>
      </c>
      <c r="R7" t="inlineStr">
        <is>
          <t>38.70</t>
        </is>
      </c>
    </row>
    <row r="8">
      <c r="A8" s="1" t="inlineStr">
        <is>
          <t>Comm.Shares outs.</t>
        </is>
      </c>
      <c r="B8" t="inlineStr">
        <is>
          <t>90</t>
        </is>
      </c>
      <c r="C8" t="inlineStr">
        <is>
          <t>100</t>
        </is>
      </c>
      <c r="D8" t="inlineStr">
        <is>
          <t>101</t>
        </is>
      </c>
      <c r="E8" t="inlineStr">
        <is>
          <t>104</t>
        </is>
      </c>
      <c r="F8" t="inlineStr">
        <is>
          <t>106</t>
        </is>
      </c>
      <c r="G8" t="inlineStr">
        <is>
          <t>126</t>
        </is>
      </c>
      <c r="H8" t="inlineStr">
        <is>
          <t>133</t>
        </is>
      </c>
      <c r="I8" t="inlineStr">
        <is>
          <t>192</t>
        </is>
      </c>
      <c r="J8" t="inlineStr">
        <is>
          <t>219</t>
        </is>
      </c>
      <c r="K8" t="inlineStr">
        <is>
          <t>235</t>
        </is>
      </c>
      <c r="L8" t="inlineStr">
        <is>
          <t>255</t>
        </is>
      </c>
      <c r="M8" t="inlineStr">
        <is>
          <t>274</t>
        </is>
      </c>
      <c r="N8" t="inlineStr">
        <is>
          <t>289</t>
        </is>
      </c>
      <c r="O8" t="inlineStr">
        <is>
          <t>316</t>
        </is>
      </c>
      <c r="P8" t="inlineStr">
        <is>
          <t>344</t>
        </is>
      </c>
      <c r="Q8" t="inlineStr">
        <is>
          <t>344</t>
        </is>
      </c>
      <c r="R8" t="inlineStr">
        <is>
          <t>489</t>
        </is>
      </c>
    </row>
    <row r="9">
      <c r="A9" s="1" t="inlineStr">
        <is>
          <t>Avg. annual P/E ratio</t>
        </is>
      </c>
      <c r="B9" t="inlineStr">
        <is>
          <t>18.8</t>
        </is>
      </c>
      <c r="C9" t="inlineStr">
        <is>
          <t>19.0</t>
        </is>
      </c>
      <c r="D9" t="inlineStr">
        <is>
          <t>17.8</t>
        </is>
      </c>
      <c r="E9" t="inlineStr">
        <is>
          <t>17.0</t>
        </is>
      </c>
      <c r="F9" t="inlineStr">
        <is>
          <t>24.7</t>
        </is>
      </c>
      <c r="G9" t="inlineStr">
        <is>
          <t>26.4</t>
        </is>
      </c>
      <c r="H9" t="inlineStr">
        <is>
          <t>31.8</t>
        </is>
      </c>
      <c r="I9" t="inlineStr">
        <is>
          <t>32.7</t>
        </is>
      </c>
      <c r="J9" t="inlineStr">
        <is>
          <t>34.1</t>
        </is>
      </c>
      <c r="K9" t="inlineStr">
        <is>
          <t>39.0</t>
        </is>
      </c>
      <c r="L9" t="inlineStr">
        <is>
          <t>48.2</t>
        </is>
      </c>
      <c r="M9" t="inlineStr">
        <is>
          <t>47.9</t>
        </is>
      </c>
      <c r="N9" t="inlineStr">
        <is>
          <t>42.6</t>
        </is>
      </c>
      <c r="O9" t="inlineStr">
        <is>
          <t>50.4</t>
        </is>
      </c>
      <c r="P9" t="inlineStr">
        <is>
          <t>52.1</t>
        </is>
      </c>
      <c r="Q9" t="inlineStr">
        <is>
          <t>62.4</t>
        </is>
      </c>
      <c r="R9" t="inlineStr">
        <is>
          <t>74.3</t>
        </is>
      </c>
    </row>
    <row r="10">
      <c r="A10" s="1" t="inlineStr">
        <is>
          <t>P/E to S&amp;P500</t>
        </is>
      </c>
      <c r="B10" t="inlineStr">
        <is>
          <t>1.0</t>
        </is>
      </c>
      <c r="C10" t="inlineStr">
        <is>
          <t>1.1</t>
        </is>
      </c>
      <c r="D10" t="inlineStr">
        <is>
          <t>0.8</t>
        </is>
      </c>
      <c r="E10" t="inlineStr">
        <is>
          <t>0.2</t>
        </is>
      </c>
      <c r="F10" t="inlineStr">
        <is>
          <t>1.2</t>
        </is>
      </c>
      <c r="G10" t="inlineStr">
        <is>
          <t>1.6</t>
        </is>
      </c>
      <c r="H10" t="inlineStr">
        <is>
          <t>2.1</t>
        </is>
      </c>
      <c r="I10" t="inlineStr">
        <is>
          <t>1.9</t>
        </is>
      </c>
      <c r="J10" t="inlineStr">
        <is>
          <t>1.9</t>
        </is>
      </c>
      <c r="K10" t="inlineStr">
        <is>
          <t>1.9</t>
        </is>
      </c>
      <c r="L10" t="inlineStr">
        <is>
          <t>2.2</t>
        </is>
      </c>
      <c r="M10" t="inlineStr">
        <is>
          <t>2.0</t>
        </is>
      </c>
      <c r="N10" t="inlineStr">
        <is>
          <t>1.7</t>
        </is>
      </c>
      <c r="O10" t="inlineStr">
        <is>
          <t>2.1</t>
        </is>
      </c>
      <c r="P10" t="inlineStr">
        <is>
          <t>1.4</t>
        </is>
      </c>
      <c r="Q10" t="inlineStr">
        <is>
          <t>2.1</t>
        </is>
      </c>
      <c r="R10" t="inlineStr">
        <is>
          <t>3.8</t>
        </is>
      </c>
    </row>
    <row r="11">
      <c r="A11" s="1" t="inlineStr">
        <is>
          <t>Avg. annual div. yield</t>
        </is>
      </c>
      <c r="B11" t="inlineStr">
        <is>
          <t>6.7%</t>
        </is>
      </c>
      <c r="C11" t="inlineStr">
        <is>
          <t>6.8%</t>
        </is>
      </c>
      <c r="D11" t="inlineStr">
        <is>
          <t>8.2%</t>
        </is>
      </c>
      <c r="E11" t="inlineStr">
        <is>
          <t>9.1%</t>
        </is>
      </c>
      <c r="F11" t="inlineStr">
        <is>
          <t>6.4%</t>
        </is>
      </c>
      <c r="G11" t="inlineStr">
        <is>
          <t>5.9%</t>
        </is>
      </c>
      <c r="H11" t="inlineStr">
        <is>
          <t>5.4%</t>
        </is>
      </c>
      <c r="I11" t="inlineStr">
        <is>
          <t>5.6%</t>
        </is>
      </c>
      <c r="J11" t="inlineStr">
        <is>
          <t>5.6%</t>
        </is>
      </c>
      <c r="K11" t="inlineStr">
        <is>
          <t>5.1%</t>
        </is>
      </c>
      <c r="L11" t="inlineStr">
        <is>
          <t>4.2%</t>
        </is>
      </c>
      <c r="M11" t="inlineStr">
        <is>
          <t>4.6%</t>
        </is>
      </c>
      <c r="N11" t="inlineStr">
        <is>
          <t>4.9%</t>
        </is>
      </c>
      <c r="O11" t="inlineStr">
        <is>
          <t>3.9%</t>
        </is>
      </c>
      <c r="P11" t="inlineStr">
        <is>
          <t>4.7%</t>
        </is>
      </c>
      <c r="Q11" t="inlineStr">
        <is>
          <t>5.2%</t>
        </is>
      </c>
      <c r="R11" t="inlineStr">
        <is>
          <t>2.7%</t>
        </is>
      </c>
    </row>
    <row r="12">
      <c r="A12" s="1" t="inlineStr">
        <is>
          <t>Revenue (m)</t>
        </is>
      </c>
      <c r="B12" t="inlineStr">
        <is>
          <t>240</t>
        </is>
      </c>
      <c r="C12" t="inlineStr">
        <is>
          <t>297</t>
        </is>
      </c>
      <c r="D12" t="inlineStr">
        <is>
          <t>330</t>
        </is>
      </c>
      <c r="E12" t="inlineStr">
        <is>
          <t>328</t>
        </is>
      </c>
      <c r="F12" t="inlineStr">
        <is>
          <t>345</t>
        </is>
      </c>
      <c r="G12" t="inlineStr">
        <is>
          <t>421</t>
        </is>
      </c>
      <c r="H12" t="inlineStr">
        <is>
          <t>476</t>
        </is>
      </c>
      <c r="I12" t="inlineStr">
        <is>
          <t>778</t>
        </is>
      </c>
      <c r="J12" t="inlineStr">
        <is>
          <t>934</t>
        </is>
      </c>
      <c r="K12" t="inlineStr">
        <is>
          <t>1,023</t>
        </is>
      </c>
      <c r="L12" t="inlineStr">
        <is>
          <t>1,103</t>
        </is>
      </c>
      <c r="M12" t="inlineStr">
        <is>
          <t>1,216</t>
        </is>
      </c>
      <c r="N12" t="inlineStr">
        <is>
          <t>1,328</t>
        </is>
      </c>
      <c r="O12" t="inlineStr">
        <is>
          <t>1,492</t>
        </is>
      </c>
      <c r="P12" t="inlineStr">
        <is>
          <t>1,652</t>
        </is>
      </c>
      <c r="Q12" t="inlineStr">
        <is>
          <t>2,080</t>
        </is>
      </c>
      <c r="R12" t="inlineStr">
        <is>
          <t>2,445</t>
        </is>
      </c>
    </row>
    <row r="13">
      <c r="A13" s="1" t="inlineStr">
        <is>
          <t>Operating margin</t>
        </is>
      </c>
      <c r="B13" t="inlineStr">
        <is>
          <t>66.2%</t>
        </is>
      </c>
      <c r="C13" t="inlineStr">
        <is>
          <t>64.7%</t>
        </is>
      </c>
      <c r="D13" t="inlineStr">
        <is>
          <t>63.8%</t>
        </is>
      </c>
      <c r="E13" t="inlineStr">
        <is>
          <t>63.4%</t>
        </is>
      </c>
      <c r="F13" t="inlineStr">
        <is>
          <t>62.9%</t>
        </is>
      </c>
      <c r="G13" t="inlineStr">
        <is>
          <t>62.0%</t>
        </is>
      </c>
      <c r="H13" t="inlineStr">
        <is>
          <t>59.0%</t>
        </is>
      </c>
      <c r="I13" t="inlineStr">
        <is>
          <t>48.3%</t>
        </is>
      </c>
      <c r="J13" t="inlineStr">
        <is>
          <t>48.6%</t>
        </is>
      </c>
      <c r="K13" t="inlineStr">
        <is>
          <t>49.8%</t>
        </is>
      </c>
      <c r="L13" t="inlineStr">
        <is>
          <t>48.8%</t>
        </is>
      </c>
      <c r="M13" t="inlineStr">
        <is>
          <t>48.5%</t>
        </is>
      </c>
      <c r="N13" t="inlineStr">
        <is>
          <t>48.0%</t>
        </is>
      </c>
      <c r="O13" t="inlineStr">
        <is>
          <t>49.8%</t>
        </is>
      </c>
      <c r="P13" t="inlineStr">
        <is>
          <t>48.2%</t>
        </is>
      </c>
      <c r="Q13" t="inlineStr">
        <is>
          <t>45.8%</t>
        </is>
      </c>
      <c r="R13" t="inlineStr">
        <is>
          <t>58.0%</t>
        </is>
      </c>
    </row>
    <row r="14">
      <c r="A14" s="1" t="inlineStr">
        <is>
          <t>Depreciation (m)</t>
        </is>
      </c>
      <c r="B14" t="inlineStr">
        <is>
          <t>59</t>
        </is>
      </c>
      <c r="C14" t="inlineStr">
        <is>
          <t>77</t>
        </is>
      </c>
      <c r="D14" t="inlineStr">
        <is>
          <t>96</t>
        </is>
      </c>
      <c r="E14" t="inlineStr">
        <is>
          <t>91</t>
        </is>
      </c>
      <c r="F14" t="inlineStr">
        <is>
          <t>96</t>
        </is>
      </c>
      <c r="G14" t="inlineStr">
        <is>
          <t>122</t>
        </is>
      </c>
      <c r="H14" t="inlineStr">
        <is>
          <t>150</t>
        </is>
      </c>
      <c r="I14" t="inlineStr">
        <is>
          <t>307</t>
        </is>
      </c>
      <c r="J14" t="inlineStr">
        <is>
          <t>375</t>
        </is>
      </c>
      <c r="K14" t="inlineStr">
        <is>
          <t>409</t>
        </is>
      </c>
      <c r="L14" t="inlineStr">
        <is>
          <t>450</t>
        </is>
      </c>
      <c r="M14" t="inlineStr">
        <is>
          <t>499</t>
        </is>
      </c>
      <c r="N14" t="inlineStr">
        <is>
          <t>540</t>
        </is>
      </c>
      <c r="O14" t="inlineStr">
        <is>
          <t>594</t>
        </is>
      </c>
      <c r="P14" t="inlineStr">
        <is>
          <t>677</t>
        </is>
      </c>
      <c r="Q14" t="inlineStr">
        <is>
          <t>898</t>
        </is>
      </c>
      <c r="R14" t="inlineStr">
        <is>
          <t>1,124</t>
        </is>
      </c>
    </row>
    <row r="15">
      <c r="A15" s="1" t="inlineStr">
        <is>
          <t>Net profit (m)</t>
        </is>
      </c>
      <c r="B15" t="inlineStr">
        <is>
          <t>111</t>
        </is>
      </c>
      <c r="C15" t="inlineStr">
        <is>
          <t>140</t>
        </is>
      </c>
      <c r="D15" t="inlineStr">
        <is>
          <t>132</t>
        </is>
      </c>
      <c r="E15" t="inlineStr">
        <is>
          <t>131</t>
        </is>
      </c>
      <c r="F15" t="inlineStr">
        <is>
          <t>131</t>
        </is>
      </c>
      <c r="G15" t="inlineStr">
        <is>
          <t>157</t>
        </is>
      </c>
      <c r="H15" t="inlineStr">
        <is>
          <t>159</t>
        </is>
      </c>
      <c r="I15" t="inlineStr">
        <is>
          <t>246</t>
        </is>
      </c>
      <c r="J15" t="inlineStr">
        <is>
          <t>271</t>
        </is>
      </c>
      <c r="K15" t="inlineStr">
        <is>
          <t>284</t>
        </is>
      </c>
      <c r="L15" t="inlineStr">
        <is>
          <t>316</t>
        </is>
      </c>
      <c r="M15" t="inlineStr">
        <is>
          <t>319</t>
        </is>
      </c>
      <c r="N15" t="inlineStr">
        <is>
          <t>364</t>
        </is>
      </c>
      <c r="O15" t="inlineStr">
        <is>
          <t>436</t>
        </is>
      </c>
      <c r="P15" t="inlineStr">
        <is>
          <t>395</t>
        </is>
      </c>
      <c r="Q15" t="inlineStr">
        <is>
          <t>359</t>
        </is>
      </c>
      <c r="R15" t="inlineStr">
        <is>
          <t>463</t>
        </is>
      </c>
    </row>
    <row r="16">
      <c r="A16" s="1" t="inlineStr">
        <is>
          <t>Income tax rate</t>
        </is>
      </c>
      <c r="B16" t="inlineStr">
        <is>
          <t>0.7%</t>
        </is>
      </c>
      <c r="C16" t="inlineStr">
        <is>
          <t>1.1%</t>
        </is>
      </c>
      <c r="D16" t="inlineStr">
        <is>
          <t>- -</t>
        </is>
      </c>
      <c r="E16" t="inlineStr">
        <is>
          <t>- -</t>
        </is>
      </c>
      <c r="F16" t="inlineStr">
        <is>
          <t>1.1%</t>
        </is>
      </c>
      <c r="G16" t="inlineStr">
        <is>
          <t>1.0%</t>
        </is>
      </c>
      <c r="H16" t="inlineStr">
        <is>
          <t>1.0%</t>
        </is>
      </c>
      <c r="I16" t="inlineStr">
        <is>
          <t>1.5%</t>
        </is>
      </c>
      <c r="J16" t="inlineStr">
        <is>
          <t>1.3%</t>
        </is>
      </c>
      <c r="K16" t="inlineStr">
        <is>
          <t>1.1%</t>
        </is>
      </c>
      <c r="L16" t="inlineStr">
        <is>
          <t>1.0%</t>
        </is>
      </c>
      <c r="M16" t="inlineStr">
        <is>
          <t>1.9%</t>
        </is>
      </c>
      <c r="N16" t="inlineStr">
        <is>
          <t>1.4%</t>
        </is>
      </c>
      <c r="O16" t="inlineStr">
        <is>
          <t>1.4%</t>
        </is>
      </c>
      <c r="P16" t="inlineStr">
        <is>
          <t>3.6%</t>
        </is>
      </c>
      <c r="Q16" t="inlineStr">
        <is>
          <t>8.1%</t>
        </is>
      </c>
      <c r="R16" t="inlineStr">
        <is>
          <t>21.4%</t>
        </is>
      </c>
    </row>
    <row r="17">
      <c r="A17" s="1" t="inlineStr">
        <is>
          <t>Net profit margin</t>
        </is>
      </c>
      <c r="B17" t="inlineStr">
        <is>
          <t>46.1%</t>
        </is>
      </c>
      <c r="C17" t="inlineStr">
        <is>
          <t>47.4%</t>
        </is>
      </c>
      <c r="D17" t="inlineStr">
        <is>
          <t>39.9%</t>
        </is>
      </c>
      <c r="E17" t="inlineStr">
        <is>
          <t>40.0%</t>
        </is>
      </c>
      <c r="F17" t="inlineStr">
        <is>
          <t>37.9%</t>
        </is>
      </c>
      <c r="G17" t="inlineStr">
        <is>
          <t>37.3%</t>
        </is>
      </c>
      <c r="H17" t="inlineStr">
        <is>
          <t>33.5%</t>
        </is>
      </c>
      <c r="I17" t="inlineStr">
        <is>
          <t>31.5%</t>
        </is>
      </c>
      <c r="J17" t="inlineStr">
        <is>
          <t>29.0%</t>
        </is>
      </c>
      <c r="K17" t="inlineStr">
        <is>
          <t>27.7%</t>
        </is>
      </c>
      <c r="L17" t="inlineStr">
        <is>
          <t>28.6%</t>
        </is>
      </c>
      <c r="M17" t="inlineStr">
        <is>
          <t>26.2%</t>
        </is>
      </c>
      <c r="N17" t="inlineStr">
        <is>
          <t>27.4%</t>
        </is>
      </c>
      <c r="O17" t="inlineStr">
        <is>
          <t>29.3%</t>
        </is>
      </c>
      <c r="P17" t="inlineStr">
        <is>
          <t>23.9%</t>
        </is>
      </c>
      <c r="Q17" t="inlineStr">
        <is>
          <t>17.3%</t>
        </is>
      </c>
      <c r="R17" t="inlineStr">
        <is>
          <t>19.9%</t>
        </is>
      </c>
    </row>
    <row r="18">
      <c r="A18" s="1" t="inlineStr">
        <is>
          <t>Working capital (m)</t>
        </is>
      </c>
      <c r="B18" t="inlineStr">
        <is>
          <t>2,478</t>
        </is>
      </c>
      <c r="C18" t="inlineStr">
        <is>
          <t>2,991</t>
        </is>
      </c>
      <c r="D18" t="inlineStr">
        <is>
          <t>2,907</t>
        </is>
      </c>
      <c r="E18" t="inlineStr">
        <is>
          <t>(35)</t>
        </is>
      </c>
      <c r="F18" t="inlineStr">
        <is>
          <t>(37)</t>
        </is>
      </c>
      <c r="G18" t="inlineStr">
        <is>
          <t>(61)</t>
        </is>
      </c>
      <c r="H18" t="inlineStr">
        <is>
          <t>26</t>
        </is>
      </c>
      <c r="I18" t="inlineStr">
        <is>
          <t>7</t>
        </is>
      </c>
      <c r="J18" t="inlineStr">
        <is>
          <t>(15)</t>
        </is>
      </c>
      <c r="K18" t="inlineStr">
        <is>
          <t>2</t>
        </is>
      </c>
      <c r="L18" t="inlineStr">
        <is>
          <t>(12)</t>
        </is>
      </c>
      <c r="M18" t="inlineStr">
        <is>
          <t>(7)</t>
        </is>
      </c>
      <c r="N18" t="inlineStr">
        <is>
          <t>(14)</t>
        </is>
      </c>
      <c r="O18" t="inlineStr">
        <is>
          <t>228</t>
        </is>
      </c>
      <c r="P18" t="inlineStr">
        <is>
          <t>996</t>
        </is>
      </c>
      <c r="Q18" t="inlineStr">
        <is>
          <t>(949)</t>
        </is>
      </c>
      <c r="R18" t="inlineStr">
        <is>
          <t>314</t>
        </is>
      </c>
    </row>
    <row r="19">
      <c r="A19" s="1" t="inlineStr">
        <is>
          <t>Long-term debt (m)</t>
        </is>
      </c>
      <c r="B19" t="inlineStr">
        <is>
          <t>920</t>
        </is>
      </c>
      <c r="C19" t="inlineStr">
        <is>
          <t>1,470</t>
        </is>
      </c>
      <c r="D19" t="inlineStr">
        <is>
          <t>1,370</t>
        </is>
      </c>
      <c r="E19" t="inlineStr">
        <is>
          <t>1,355</t>
        </is>
      </c>
      <c r="F19" t="inlineStr">
        <is>
          <t>1,600</t>
        </is>
      </c>
      <c r="G19" t="inlineStr">
        <is>
          <t>2,055</t>
        </is>
      </c>
      <c r="H19" t="inlineStr">
        <is>
          <t>2,884</t>
        </is>
      </c>
      <c r="I19" t="inlineStr">
        <is>
          <t>4,167</t>
        </is>
      </c>
      <c r="J19" t="inlineStr">
        <is>
          <t>4,931</t>
        </is>
      </c>
      <c r="K19" t="inlineStr">
        <is>
          <t>4,841</t>
        </is>
      </c>
      <c r="L19" t="inlineStr">
        <is>
          <t>5,840</t>
        </is>
      </c>
      <c r="M19" t="inlineStr">
        <is>
          <t>6,111</t>
        </is>
      </c>
      <c r="N19" t="inlineStr">
        <is>
          <t>6,500</t>
        </is>
      </c>
      <c r="O19" t="inlineStr">
        <is>
          <t>7,902</t>
        </is>
      </c>
      <c r="P19" t="inlineStr">
        <is>
          <t>9,023</t>
        </is>
      </c>
      <c r="Q19" t="inlineStr">
        <is>
          <t>14,509</t>
        </is>
      </c>
      <c r="R19" t="inlineStr">
        <is>
          <t>- -</t>
        </is>
      </c>
    </row>
    <row r="20">
      <c r="A20" s="1" t="inlineStr">
        <is>
          <t>Equity (m)</t>
        </is>
      </c>
      <c r="B20" t="inlineStr">
        <is>
          <t>1,576</t>
        </is>
      </c>
      <c r="C20" t="inlineStr">
        <is>
          <t>1,538</t>
        </is>
      </c>
      <c r="D20" t="inlineStr">
        <is>
          <t>1,555</t>
        </is>
      </c>
      <c r="E20" t="inlineStr">
        <is>
          <t>1,488</t>
        </is>
      </c>
      <c r="F20" t="inlineStr">
        <is>
          <t>1,847</t>
        </is>
      </c>
      <c r="G20" t="inlineStr">
        <is>
          <t>2,255</t>
        </is>
      </c>
      <c r="H20" t="inlineStr">
        <is>
          <t>2,413</t>
        </is>
      </c>
      <c r="I20" t="inlineStr">
        <is>
          <t>5,385</t>
        </is>
      </c>
      <c r="J20" t="inlineStr">
        <is>
          <t>5,613</t>
        </is>
      </c>
      <c r="K20" t="inlineStr">
        <is>
          <t>6,532</t>
        </is>
      </c>
      <c r="L20" t="inlineStr">
        <is>
          <t>6,767</t>
        </is>
      </c>
      <c r="M20" t="inlineStr">
        <is>
          <t>7,372</t>
        </is>
      </c>
      <c r="N20" t="inlineStr">
        <is>
          <t>8,089</t>
        </is>
      </c>
      <c r="O20" t="inlineStr">
        <is>
          <t>9,774</t>
        </is>
      </c>
      <c r="P20" t="inlineStr">
        <is>
          <t>10,985</t>
        </is>
      </c>
      <c r="Q20" t="inlineStr">
        <is>
          <t>25,053</t>
        </is>
      </c>
      <c r="R20" t="inlineStr">
        <is>
          <t>25,502</t>
        </is>
      </c>
    </row>
    <row r="21">
      <c r="A21" s="1" t="inlineStr">
        <is>
          <t>ROIC</t>
        </is>
      </c>
      <c r="B21" t="inlineStr">
        <is>
          <t>4.4%</t>
        </is>
      </c>
      <c r="C21" t="inlineStr">
        <is>
          <t>4.7%</t>
        </is>
      </c>
      <c r="D21" t="inlineStr">
        <is>
          <t>- -</t>
        </is>
      </c>
      <c r="E21" t="inlineStr">
        <is>
          <t>- -</t>
        </is>
      </c>
      <c r="F21" t="inlineStr">
        <is>
          <t>6.4%</t>
        </is>
      </c>
      <c r="G21" t="inlineStr">
        <is>
          <t>6.1%</t>
        </is>
      </c>
      <c r="H21" t="inlineStr">
        <is>
          <t>5.1%</t>
        </is>
      </c>
      <c r="I21" t="inlineStr">
        <is>
          <t>4.3%</t>
        </is>
      </c>
      <c r="J21" t="inlineStr">
        <is>
          <t>4.4%</t>
        </is>
      </c>
      <c r="K21" t="inlineStr">
        <is>
          <t>4.3%</t>
        </is>
      </c>
      <c r="L21" t="inlineStr">
        <is>
          <t>4.0%</t>
        </is>
      </c>
      <c r="M21" t="inlineStr">
        <is>
          <t>4.0%</t>
        </is>
      </c>
      <c r="N21" t="inlineStr">
        <is>
          <t>4.1%</t>
        </is>
      </c>
      <c r="O21" t="inlineStr">
        <is>
          <t>3.9%</t>
        </is>
      </c>
      <c r="P21" t="inlineStr">
        <is>
          <t>3.3%</t>
        </is>
      </c>
      <c r="Q21" t="inlineStr">
        <is>
          <t>1.6%</t>
        </is>
      </c>
      <c r="R21" t="inlineStr">
        <is>
          <t>1.3%</t>
        </is>
      </c>
    </row>
    <row r="22">
      <c r="A22" s="1" t="inlineStr">
        <is>
          <t>Return on capital</t>
        </is>
      </c>
      <c r="B22" t="inlineStr">
        <is>
          <t>4.4%</t>
        </is>
      </c>
      <c r="C22" t="inlineStr">
        <is>
          <t>4.6%</t>
        </is>
      </c>
      <c r="D22" t="inlineStr">
        <is>
          <t>7.5%</t>
        </is>
      </c>
      <c r="E22" t="inlineStr">
        <is>
          <t>7.4%</t>
        </is>
      </c>
      <c r="F22" t="inlineStr">
        <is>
          <t>6.4%</t>
        </is>
      </c>
      <c r="G22" t="inlineStr">
        <is>
          <t>6.0%</t>
        </is>
      </c>
      <c r="H22" t="inlineStr">
        <is>
          <t>5.1%</t>
        </is>
      </c>
      <c r="I22" t="inlineStr">
        <is>
          <t>4.3%</t>
        </is>
      </c>
      <c r="J22" t="inlineStr">
        <is>
          <t>4.3%</t>
        </is>
      </c>
      <c r="K22" t="inlineStr">
        <is>
          <t>4.3%</t>
        </is>
      </c>
      <c r="L22" t="inlineStr">
        <is>
          <t>4.0%</t>
        </is>
      </c>
      <c r="M22" t="inlineStr">
        <is>
          <t>4.0%</t>
        </is>
      </c>
      <c r="N22" t="inlineStr">
        <is>
          <t>4.1%</t>
        </is>
      </c>
      <c r="O22" t="inlineStr">
        <is>
          <t>3.9%</t>
        </is>
      </c>
      <c r="P22" t="inlineStr">
        <is>
          <t>3.4%</t>
        </is>
      </c>
      <c r="Q22" t="inlineStr">
        <is>
          <t>1.6%</t>
        </is>
      </c>
      <c r="R22" t="inlineStr">
        <is>
          <t>1.7%</t>
        </is>
      </c>
    </row>
    <row r="23">
      <c r="A23" s="1" t="inlineStr">
        <is>
          <t>Return on equity</t>
        </is>
      </c>
      <c r="B23" t="inlineStr">
        <is>
          <t>7.0%</t>
        </is>
      </c>
      <c r="C23" t="inlineStr">
        <is>
          <t>9.1%</t>
        </is>
      </c>
      <c r="D23" t="inlineStr">
        <is>
          <t>8.5%</t>
        </is>
      </c>
      <c r="E23" t="inlineStr">
        <is>
          <t>8.8%</t>
        </is>
      </c>
      <c r="F23" t="inlineStr">
        <is>
          <t>7.1%</t>
        </is>
      </c>
      <c r="G23" t="inlineStr">
        <is>
          <t>7.0%</t>
        </is>
      </c>
      <c r="H23" t="inlineStr">
        <is>
          <t>6.6%</t>
        </is>
      </c>
      <c r="I23" t="inlineStr">
        <is>
          <t>4.6%</t>
        </is>
      </c>
      <c r="J23" t="inlineStr">
        <is>
          <t>4.8%</t>
        </is>
      </c>
      <c r="K23" t="inlineStr">
        <is>
          <t>4.3%</t>
        </is>
      </c>
      <c r="L23" t="inlineStr">
        <is>
          <t>4.7%</t>
        </is>
      </c>
      <c r="M23" t="inlineStr">
        <is>
          <t>4.3%</t>
        </is>
      </c>
      <c r="N23" t="inlineStr">
        <is>
          <t>4.5%</t>
        </is>
      </c>
      <c r="O23" t="inlineStr">
        <is>
          <t>4.5%</t>
        </is>
      </c>
      <c r="P23" t="inlineStr">
        <is>
          <t>3.6%</t>
        </is>
      </c>
      <c r="Q23" t="inlineStr">
        <is>
          <t>1.4%</t>
        </is>
      </c>
      <c r="R23" t="inlineStr">
        <is>
          <t>1.8%</t>
        </is>
      </c>
    </row>
    <row r="24">
      <c r="A24" s="1" t="inlineStr">
        <is>
          <t>Plowback ratio</t>
        </is>
      </c>
      <c r="B24" t="inlineStr">
        <is>
          <t>(25.5)%</t>
        </is>
      </c>
      <c r="C24" t="inlineStr">
        <is>
          <t>(29.8)%</t>
        </is>
      </c>
      <c r="D24" t="inlineStr">
        <is>
          <t>(47.1)%</t>
        </is>
      </c>
      <c r="E24" t="inlineStr">
        <is>
          <t>(54.2)%</t>
        </is>
      </c>
      <c r="F24" t="inlineStr">
        <is>
          <t>(58.1)%</t>
        </is>
      </c>
      <c r="G24" t="inlineStr">
        <is>
          <t>(55.1)%</t>
        </is>
      </c>
      <c r="H24" t="inlineStr">
        <is>
          <t>(73.3)%</t>
        </is>
      </c>
      <c r="I24" t="inlineStr">
        <is>
          <t>(83.7)%</t>
        </is>
      </c>
      <c r="J24" t="inlineStr">
        <is>
          <t>(91.2)%</t>
        </is>
      </c>
      <c r="K24" t="inlineStr">
        <is>
          <t>(97.5)%</t>
        </is>
      </c>
      <c r="L24" t="inlineStr">
        <is>
          <t>(102.0)%</t>
        </is>
      </c>
      <c r="M24" t="inlineStr">
        <is>
          <t>(118.2)%</t>
        </is>
      </c>
      <c r="N24" t="inlineStr">
        <is>
          <t>(109.4)%</t>
        </is>
      </c>
      <c r="O24" t="inlineStr">
        <is>
          <t>(95.2)%</t>
        </is>
      </c>
      <c r="P24" t="inlineStr">
        <is>
          <t>(143.8)%</t>
        </is>
      </c>
      <c r="Q24" t="inlineStr">
        <is>
          <t>(225.2)%</t>
        </is>
      </c>
      <c r="R24" t="inlineStr">
        <is>
          <t>(242.3)%</t>
        </is>
      </c>
    </row>
    <row r="25">
      <c r="A25" s="1" t="inlineStr">
        <is>
          <t>Div.&amp;Repurch./FCF</t>
        </is>
      </c>
      <c r="B25" t="inlineStr">
        <is>
          <t>46.5%</t>
        </is>
      </c>
      <c r="C25" t="inlineStr">
        <is>
          <t>(95.9)%</t>
        </is>
      </c>
      <c r="D25" t="inlineStr">
        <is>
          <t>48.6%</t>
        </is>
      </c>
      <c r="E25" t="inlineStr">
        <is>
          <t>89.6%</t>
        </is>
      </c>
      <c r="F25" t="inlineStr">
        <is>
          <t>(99.1)%</t>
        </is>
      </c>
      <c r="G25" t="inlineStr">
        <is>
          <t>(82.2)%</t>
        </is>
      </c>
      <c r="H25" t="inlineStr">
        <is>
          <t>123.5%</t>
        </is>
      </c>
      <c r="I25" t="inlineStr">
        <is>
          <t>(131.5)%</t>
        </is>
      </c>
      <c r="J25" t="inlineStr">
        <is>
          <t>33.3%</t>
        </is>
      </c>
      <c r="K25" t="inlineStr">
        <is>
          <t>(32.7)%</t>
        </is>
      </c>
      <c r="L25" t="inlineStr">
        <is>
          <t>32.7%</t>
        </is>
      </c>
      <c r="M25" t="inlineStr">
        <is>
          <t>45.6%</t>
        </is>
      </c>
      <c r="N25" t="inlineStr">
        <is>
          <t>81.2%</t>
        </is>
      </c>
      <c r="O25" t="inlineStr">
        <is>
          <t>2.6%</t>
        </is>
      </c>
      <c r="P25" t="inlineStr">
        <is>
          <t>21.1%</t>
        </is>
      </c>
      <c r="Q25" t="inlineStr">
        <is>
          <t>(7.1)%</t>
        </is>
      </c>
      <c r="R25" t="inlineStr">
        <is>
          <t>29.8%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index</t>
        </is>
      </c>
      <c r="B1" s="1" t="inlineStr">
        <is>
          <t>1993</t>
        </is>
      </c>
      <c r="C1" s="1" t="inlineStr">
        <is>
          <t>1994</t>
        </is>
      </c>
      <c r="D1" s="1" t="inlineStr">
        <is>
          <t>1995</t>
        </is>
      </c>
      <c r="E1" s="1" t="inlineStr">
        <is>
          <t>1996</t>
        </is>
      </c>
      <c r="F1" s="1" t="inlineStr">
        <is>
          <t>1997</t>
        </is>
      </c>
      <c r="G1" s="1" t="inlineStr">
        <is>
          <t>1998</t>
        </is>
      </c>
      <c r="H1" s="1" t="inlineStr">
        <is>
          <t>1999</t>
        </is>
      </c>
      <c r="I1" s="1" t="inlineStr">
        <is>
          <t>2000</t>
        </is>
      </c>
      <c r="J1" s="1" t="inlineStr">
        <is>
          <t>2001</t>
        </is>
      </c>
      <c r="K1" s="1" t="inlineStr">
        <is>
          <t>2002</t>
        </is>
      </c>
      <c r="L1" s="1" t="inlineStr">
        <is>
          <t>2003</t>
        </is>
      </c>
      <c r="M1" s="1" t="inlineStr">
        <is>
          <t>2004</t>
        </is>
      </c>
      <c r="N1" s="1" t="inlineStr">
        <is>
          <t>2005</t>
        </is>
      </c>
      <c r="O1" s="1" t="inlineStr">
        <is>
          <t>2006</t>
        </is>
      </c>
      <c r="P1" s="1" t="inlineStr">
        <is>
          <t>2007</t>
        </is>
      </c>
      <c r="Q1" s="1" t="inlineStr">
        <is>
          <t>2008</t>
        </is>
      </c>
      <c r="R1" s="1" t="inlineStr">
        <is>
          <t>2009</t>
        </is>
      </c>
      <c r="S1" s="1" t="inlineStr">
        <is>
          <t>2010</t>
        </is>
      </c>
      <c r="T1" s="1" t="inlineStr">
        <is>
          <t>2011</t>
        </is>
      </c>
      <c r="U1" s="1" t="inlineStr">
        <is>
          <t>2012</t>
        </is>
      </c>
      <c r="V1" s="1" t="inlineStr">
        <is>
          <t>2013</t>
        </is>
      </c>
      <c r="W1" s="1" t="inlineStr">
        <is>
          <t>2014</t>
        </is>
      </c>
      <c r="X1" s="1" t="inlineStr">
        <is>
          <t>2015</t>
        </is>
      </c>
      <c r="Y1" s="1" t="inlineStr">
        <is>
          <t>2016</t>
        </is>
      </c>
      <c r="Z1" s="1" t="inlineStr">
        <is>
          <t>2017</t>
        </is>
      </c>
      <c r="AA1" s="1" t="inlineStr">
        <is>
          <t>2018</t>
        </is>
      </c>
      <c r="AB1" s="1" t="inlineStr">
        <is>
          <t>2019</t>
        </is>
      </c>
      <c r="AC1" s="1" t="inlineStr">
        <is>
          <t>2020</t>
        </is>
      </c>
      <c r="AD1" s="1" t="inlineStr">
        <is>
          <t>2021</t>
        </is>
      </c>
    </row>
    <row r="2">
      <c r="A2" s="1" t="inlineStr">
        <is>
          <t>Revenue</t>
        </is>
      </c>
      <c r="B2" t="inlineStr">
        <is>
          <t>49</t>
        </is>
      </c>
      <c r="C2" t="inlineStr">
        <is>
          <t>49</t>
        </is>
      </c>
      <c r="D2" t="inlineStr">
        <is>
          <t>52</t>
        </is>
      </c>
      <c r="E2" t="inlineStr">
        <is>
          <t>57</t>
        </is>
      </c>
      <c r="F2" t="inlineStr">
        <is>
          <t>68</t>
        </is>
      </c>
      <c r="G2" t="inlineStr">
        <is>
          <t>85</t>
        </is>
      </c>
      <c r="H2" t="inlineStr">
        <is>
          <t>105</t>
        </is>
      </c>
      <c r="I2" t="inlineStr">
        <is>
          <t>118</t>
        </is>
      </c>
      <c r="J2" t="inlineStr">
        <is>
          <t>126</t>
        </is>
      </c>
      <c r="K2" t="inlineStr">
        <is>
          <t>141</t>
        </is>
      </c>
      <c r="L2" t="inlineStr">
        <is>
          <t>156</t>
        </is>
      </c>
      <c r="M2" t="inlineStr">
        <is>
          <t>176</t>
        </is>
      </c>
      <c r="N2" t="inlineStr">
        <is>
          <t>197</t>
        </is>
      </c>
      <c r="O2" t="inlineStr">
        <is>
          <t>240</t>
        </is>
      </c>
      <c r="P2" t="inlineStr">
        <is>
          <t>297</t>
        </is>
      </c>
      <c r="Q2" t="inlineStr">
        <is>
          <t>330</t>
        </is>
      </c>
      <c r="R2" t="inlineStr">
        <is>
          <t>328</t>
        </is>
      </c>
      <c r="S2" t="inlineStr">
        <is>
          <t>345</t>
        </is>
      </c>
      <c r="T2" t="inlineStr">
        <is>
          <t>421</t>
        </is>
      </c>
      <c r="U2" t="inlineStr">
        <is>
          <t>476</t>
        </is>
      </c>
      <c r="V2" t="inlineStr">
        <is>
          <t>778</t>
        </is>
      </c>
      <c r="W2" t="inlineStr">
        <is>
          <t>934</t>
        </is>
      </c>
      <c r="X2" t="inlineStr">
        <is>
          <t>1,023</t>
        </is>
      </c>
      <c r="Y2" t="inlineStr">
        <is>
          <t>1,103</t>
        </is>
      </c>
      <c r="Z2" t="inlineStr">
        <is>
          <t>1,216</t>
        </is>
      </c>
      <c r="AA2" t="inlineStr">
        <is>
          <t>1,328</t>
        </is>
      </c>
      <c r="AB2" t="inlineStr">
        <is>
          <t>1,492</t>
        </is>
      </c>
      <c r="AC2" t="inlineStr">
        <is>
          <t>1,652</t>
        </is>
      </c>
      <c r="AD2" t="inlineStr">
        <is>
          <t>2,080</t>
        </is>
      </c>
    </row>
    <row r="3">
      <c r="A3" s="1" t="inlineStr">
        <is>
          <t>COGS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- -</t>
        </is>
      </c>
      <c r="L3" t="inlineStr">
        <is>
          <t>- -</t>
        </is>
      </c>
      <c r="M3" t="inlineStr">
        <is>
          <t>- -</t>
        </is>
      </c>
      <c r="N3" t="inlineStr">
        <is>
          <t>- -</t>
        </is>
      </c>
      <c r="O3" t="inlineStr">
        <is>
          <t>- -</t>
        </is>
      </c>
      <c r="P3" t="inlineStr">
        <is>
          <t>- -</t>
        </is>
      </c>
      <c r="Q3" t="inlineStr">
        <is>
          <t>- -</t>
        </is>
      </c>
      <c r="R3" t="inlineStr">
        <is>
          <t>7</t>
        </is>
      </c>
      <c r="S3" t="inlineStr">
        <is>
          <t>7</t>
        </is>
      </c>
      <c r="T3" t="inlineStr">
        <is>
          <t>7</t>
        </is>
      </c>
      <c r="U3" t="inlineStr">
        <is>
          <t>7</t>
        </is>
      </c>
      <c r="V3" t="inlineStr">
        <is>
          <t>39</t>
        </is>
      </c>
      <c r="W3" t="inlineStr">
        <is>
          <t>54</t>
        </is>
      </c>
      <c r="X3" t="inlineStr">
        <is>
          <t>55</t>
        </is>
      </c>
      <c r="Y3" t="inlineStr">
        <is>
          <t>63</t>
        </is>
      </c>
      <c r="Z3" t="inlineStr">
        <is>
          <t>69</t>
        </is>
      </c>
      <c r="AA3" t="inlineStr">
        <is>
          <t>66</t>
        </is>
      </c>
      <c r="AB3" t="inlineStr">
        <is>
          <t>89</t>
        </is>
      </c>
      <c r="AC3" t="inlineStr">
        <is>
          <t>105</t>
        </is>
      </c>
      <c r="AD3" t="inlineStr">
        <is>
          <t>134</t>
        </is>
      </c>
    </row>
    <row r="4">
      <c r="A4" s="1" t="inlineStr">
        <is>
          <t>Gross Profit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- -</t>
        </is>
      </c>
      <c r="I4" t="inlineStr">
        <is>
          <t>- -</t>
        </is>
      </c>
      <c r="J4" t="inlineStr">
        <is>
          <t>- -</t>
        </is>
      </c>
      <c r="K4" t="inlineStr">
        <is>
          <t>- -</t>
        </is>
      </c>
      <c r="L4" t="inlineStr">
        <is>
          <t>- -</t>
        </is>
      </c>
      <c r="M4" t="inlineStr">
        <is>
          <t>- -</t>
        </is>
      </c>
      <c r="N4" t="inlineStr">
        <is>
          <t>- -</t>
        </is>
      </c>
      <c r="O4" t="inlineStr">
        <is>
          <t>- -</t>
        </is>
      </c>
      <c r="P4" t="inlineStr">
        <is>
          <t>- -</t>
        </is>
      </c>
      <c r="Q4" t="inlineStr">
        <is>
          <t>- -</t>
        </is>
      </c>
      <c r="R4" t="inlineStr">
        <is>
          <t>321</t>
        </is>
      </c>
      <c r="S4" t="inlineStr">
        <is>
          <t>338</t>
        </is>
      </c>
      <c r="T4" t="inlineStr">
        <is>
          <t>414</t>
        </is>
      </c>
      <c r="U4" t="inlineStr">
        <is>
          <t>468</t>
        </is>
      </c>
      <c r="V4" t="inlineStr">
        <is>
          <t>740</t>
        </is>
      </c>
      <c r="W4" t="inlineStr">
        <is>
          <t>880</t>
        </is>
      </c>
      <c r="X4" t="inlineStr">
        <is>
          <t>968</t>
        </is>
      </c>
      <c r="Y4" t="inlineStr">
        <is>
          <t>1,040</t>
        </is>
      </c>
      <c r="Z4" t="inlineStr">
        <is>
          <t>1,146</t>
        </is>
      </c>
      <c r="AA4" t="inlineStr">
        <is>
          <t>1,262</t>
        </is>
      </c>
      <c r="AB4" t="inlineStr">
        <is>
          <t>1,403</t>
        </is>
      </c>
      <c r="AC4" t="inlineStr">
        <is>
          <t>1,547</t>
        </is>
      </c>
      <c r="AD4" t="inlineStr">
        <is>
          <t>1,947</t>
        </is>
      </c>
    </row>
    <row r="5">
      <c r="A5" s="1" t="inlineStr">
        <is>
          <t>Gross Profit Ratio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97.89%</t>
        </is>
      </c>
      <c r="S5" t="inlineStr">
        <is>
          <t>97.87%</t>
        </is>
      </c>
      <c r="T5" t="inlineStr">
        <is>
          <t>98.23%</t>
        </is>
      </c>
      <c r="U5" t="inlineStr">
        <is>
          <t>98.47%</t>
        </is>
      </c>
      <c r="V5" t="inlineStr">
        <is>
          <t>95.01%</t>
        </is>
      </c>
      <c r="W5" t="inlineStr">
        <is>
          <t>94.23%</t>
        </is>
      </c>
      <c r="X5" t="inlineStr">
        <is>
          <t>94.59%</t>
        </is>
      </c>
      <c r="Y5" t="inlineStr">
        <is>
          <t>94.30%</t>
        </is>
      </c>
      <c r="Z5" t="inlineStr">
        <is>
          <t>94.29%</t>
        </is>
      </c>
      <c r="AA5" t="inlineStr">
        <is>
          <t>95.00%</t>
        </is>
      </c>
      <c r="AB5" t="inlineStr">
        <is>
          <t>94.06%</t>
        </is>
      </c>
      <c r="AC5" t="inlineStr">
        <is>
          <t>93.67%</t>
        </is>
      </c>
      <c r="AD5" t="inlineStr">
        <is>
          <t>93.58%</t>
        </is>
      </c>
    </row>
    <row r="6">
      <c r="A6" s="1" t="inlineStr">
        <is>
          <t>Operating Expenses</t>
        </is>
      </c>
      <c r="B6" t="inlineStr">
        <is>
          <t>23</t>
        </is>
      </c>
      <c r="C6" t="inlineStr">
        <is>
          <t>(23)</t>
        </is>
      </c>
      <c r="D6" t="inlineStr">
        <is>
          <t>26</t>
        </is>
      </c>
      <c r="E6" t="inlineStr">
        <is>
          <t>26</t>
        </is>
      </c>
      <c r="F6" t="inlineStr">
        <is>
          <t>26</t>
        </is>
      </c>
      <c r="G6" t="inlineStr">
        <is>
          <t>44</t>
        </is>
      </c>
      <c r="H6" t="inlineStr">
        <is>
          <t>35</t>
        </is>
      </c>
      <c r="I6" t="inlineStr">
        <is>
          <t>39</t>
        </is>
      </c>
      <c r="J6" t="inlineStr">
        <is>
          <t>43</t>
        </is>
      </c>
      <c r="K6" t="inlineStr">
        <is>
          <t>45</t>
        </is>
      </c>
      <c r="L6" t="inlineStr">
        <is>
          <t>50</t>
        </is>
      </c>
      <c r="M6" t="inlineStr">
        <is>
          <t>126</t>
        </is>
      </c>
      <c r="N6" t="inlineStr">
        <is>
          <t>67</t>
        </is>
      </c>
      <c r="O6" t="inlineStr">
        <is>
          <t>81</t>
        </is>
      </c>
      <c r="P6" t="inlineStr">
        <is>
          <t>105</t>
        </is>
      </c>
      <c r="Q6" t="inlineStr">
        <is>
          <t>119</t>
        </is>
      </c>
      <c r="R6" t="inlineStr">
        <is>
          <t>113</t>
        </is>
      </c>
      <c r="S6" t="inlineStr">
        <is>
          <t>121</t>
        </is>
      </c>
      <c r="T6" t="inlineStr">
        <is>
          <t>153</t>
        </is>
      </c>
      <c r="U6" t="inlineStr">
        <is>
          <t>188</t>
        </is>
      </c>
      <c r="V6" t="inlineStr">
        <is>
          <t>363</t>
        </is>
      </c>
      <c r="W6" t="inlineStr">
        <is>
          <t>426</t>
        </is>
      </c>
      <c r="X6" t="inlineStr">
        <is>
          <t>459</t>
        </is>
      </c>
      <c r="Y6" t="inlineStr">
        <is>
          <t>502</t>
        </is>
      </c>
      <c r="Z6" t="inlineStr">
        <is>
          <t>557</t>
        </is>
      </c>
      <c r="AA6" t="inlineStr">
        <is>
          <t>624</t>
        </is>
      </c>
      <c r="AB6" t="inlineStr">
        <is>
          <t>660</t>
        </is>
      </c>
      <c r="AC6" t="inlineStr">
        <is>
          <t>750</t>
        </is>
      </c>
      <c r="AD6" t="inlineStr">
        <is>
          <t>995</t>
        </is>
      </c>
    </row>
    <row r="7">
      <c r="A7" s="1" t="inlineStr">
        <is>
          <t>R&amp;D Expenses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- -</t>
        </is>
      </c>
      <c r="R7" t="inlineStr">
        <is>
          <t>- -</t>
        </is>
      </c>
      <c r="S7" t="inlineStr">
        <is>
          <t>- -</t>
        </is>
      </c>
      <c r="T7" t="inlineStr">
        <is>
          <t>- -</t>
        </is>
      </c>
      <c r="U7" t="inlineStr">
        <is>
          <t>- -</t>
        </is>
      </c>
      <c r="V7" t="inlineStr">
        <is>
          <t>- -</t>
        </is>
      </c>
      <c r="W7" t="inlineStr">
        <is>
          <t>- -</t>
        </is>
      </c>
      <c r="X7" t="inlineStr">
        <is>
          <t>- -</t>
        </is>
      </c>
      <c r="Y7" t="inlineStr">
        <is>
          <t>- -</t>
        </is>
      </c>
      <c r="Z7" t="inlineStr">
        <is>
          <t>- -</t>
        </is>
      </c>
      <c r="AA7" t="inlineStr">
        <is>
          <t>- -</t>
        </is>
      </c>
      <c r="AB7" t="inlineStr">
        <is>
          <t>- -</t>
        </is>
      </c>
      <c r="AC7" t="inlineStr">
        <is>
          <t>- -</t>
        </is>
      </c>
      <c r="AD7" t="inlineStr">
        <is>
          <t>- -</t>
        </is>
      </c>
    </row>
    <row r="8">
      <c r="A8" s="1" t="inlineStr">
        <is>
          <t>Selling, G&amp;A Exp.</t>
        </is>
      </c>
      <c r="B8" t="inlineStr">
        <is>
          <t>- -</t>
        </is>
      </c>
      <c r="C8" t="inlineStr">
        <is>
          <t>- -</t>
        </is>
      </c>
      <c r="D8" t="inlineStr">
        <is>
          <t>5</t>
        </is>
      </c>
      <c r="E8" t="inlineStr">
        <is>
          <t>5</t>
        </is>
      </c>
      <c r="F8" t="inlineStr">
        <is>
          <t>5</t>
        </is>
      </c>
      <c r="G8" t="inlineStr">
        <is>
          <t>7</t>
        </is>
      </c>
      <c r="H8" t="inlineStr">
        <is>
          <t>7</t>
        </is>
      </c>
      <c r="I8" t="inlineStr">
        <is>
          <t>7</t>
        </is>
      </c>
      <c r="J8" t="inlineStr">
        <is>
          <t>8</t>
        </is>
      </c>
      <c r="K8" t="inlineStr">
        <is>
          <t>9</t>
        </is>
      </c>
      <c r="L8" t="inlineStr">
        <is>
          <t>11</t>
        </is>
      </c>
      <c r="M8" t="inlineStr">
        <is>
          <t>13</t>
        </is>
      </c>
      <c r="N8" t="inlineStr">
        <is>
          <t>15</t>
        </is>
      </c>
      <c r="O8" t="inlineStr">
        <is>
          <t>18</t>
        </is>
      </c>
      <c r="P8" t="inlineStr">
        <is>
          <t>23</t>
        </is>
      </c>
      <c r="Q8" t="inlineStr">
        <is>
          <t>22</t>
        </is>
      </c>
      <c r="R8" t="inlineStr">
        <is>
          <t>21</t>
        </is>
      </c>
      <c r="S8" t="inlineStr">
        <is>
          <t>25</t>
        </is>
      </c>
      <c r="T8" t="inlineStr">
        <is>
          <t>31</t>
        </is>
      </c>
      <c r="U8" t="inlineStr">
        <is>
          <t>38</t>
        </is>
      </c>
      <c r="V8" t="inlineStr">
        <is>
          <t>57</t>
        </is>
      </c>
      <c r="W8" t="inlineStr">
        <is>
          <t>51</t>
        </is>
      </c>
      <c r="X8" t="inlineStr">
        <is>
          <t>49</t>
        </is>
      </c>
      <c r="Y8" t="inlineStr">
        <is>
          <t>52</t>
        </is>
      </c>
      <c r="Z8" t="inlineStr">
        <is>
          <t>58</t>
        </is>
      </c>
      <c r="AA8" t="inlineStr">
        <is>
          <t>84</t>
        </is>
      </c>
      <c r="AB8" t="inlineStr">
        <is>
          <t>66</t>
        </is>
      </c>
      <c r="AC8" t="inlineStr">
        <is>
          <t>73</t>
        </is>
      </c>
      <c r="AD8" t="inlineStr">
        <is>
          <t>97</t>
        </is>
      </c>
    </row>
    <row r="9">
      <c r="A9" s="1" t="inlineStr">
        <is>
          <t>General and Admin. Exp.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- -</t>
        </is>
      </c>
      <c r="R9" t="inlineStr">
        <is>
          <t>- -</t>
        </is>
      </c>
      <c r="S9" t="inlineStr">
        <is>
          <t>- -</t>
        </is>
      </c>
      <c r="T9" t="inlineStr">
        <is>
          <t>- -</t>
        </is>
      </c>
      <c r="U9" t="inlineStr">
        <is>
          <t>38</t>
        </is>
      </c>
      <c r="V9" t="inlineStr">
        <is>
          <t>57</t>
        </is>
      </c>
      <c r="W9" t="inlineStr">
        <is>
          <t>51</t>
        </is>
      </c>
      <c r="X9" t="inlineStr">
        <is>
          <t>49</t>
        </is>
      </c>
      <c r="Y9" t="inlineStr">
        <is>
          <t>52</t>
        </is>
      </c>
      <c r="Z9" t="inlineStr">
        <is>
          <t>58</t>
        </is>
      </c>
      <c r="AA9" t="inlineStr">
        <is>
          <t>84</t>
        </is>
      </c>
      <c r="AB9" t="inlineStr">
        <is>
          <t>66</t>
        </is>
      </c>
      <c r="AC9" t="inlineStr">
        <is>
          <t>73</t>
        </is>
      </c>
      <c r="AD9" t="inlineStr">
        <is>
          <t>97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- -</t>
        </is>
      </c>
      <c r="X10" t="inlineStr">
        <is>
          <t>- -</t>
        </is>
      </c>
      <c r="Y10" t="inlineStr">
        <is>
          <t>- -</t>
        </is>
      </c>
      <c r="Z10" t="inlineStr">
        <is>
          <t>- -</t>
        </is>
      </c>
      <c r="AA10" t="inlineStr">
        <is>
          <t>- -</t>
        </is>
      </c>
      <c r="AB10" t="inlineStr">
        <is>
          <t>- -</t>
        </is>
      </c>
      <c r="AC10" t="inlineStr">
        <is>
          <t>- -</t>
        </is>
      </c>
      <c r="AD10" t="inlineStr">
        <is>
          <t>- -</t>
        </is>
      </c>
    </row>
    <row r="11">
      <c r="A11" s="1" t="inlineStr">
        <is>
          <t>Other Expenses</t>
        </is>
      </c>
      <c r="B11" t="inlineStr">
        <is>
          <t>23</t>
        </is>
      </c>
      <c r="C11" t="inlineStr">
        <is>
          <t>(23)</t>
        </is>
      </c>
      <c r="D11" t="inlineStr">
        <is>
          <t>21</t>
        </is>
      </c>
      <c r="E11" t="inlineStr">
        <is>
          <t>21</t>
        </is>
      </c>
      <c r="F11" t="inlineStr">
        <is>
          <t>21</t>
        </is>
      </c>
      <c r="G11" t="inlineStr">
        <is>
          <t>37</t>
        </is>
      </c>
      <c r="H11" t="inlineStr">
        <is>
          <t>28</t>
        </is>
      </c>
      <c r="I11" t="inlineStr">
        <is>
          <t>32</t>
        </is>
      </c>
      <c r="J11" t="inlineStr">
        <is>
          <t>35</t>
        </is>
      </c>
      <c r="K11" t="inlineStr">
        <is>
          <t>35</t>
        </is>
      </c>
      <c r="L11" t="inlineStr">
        <is>
          <t>39</t>
        </is>
      </c>
      <c r="M11" t="inlineStr">
        <is>
          <t>112</t>
        </is>
      </c>
      <c r="N11" t="inlineStr">
        <is>
          <t>51</t>
        </is>
      </c>
      <c r="O11" t="inlineStr">
        <is>
          <t>64</t>
        </is>
      </c>
      <c r="P11" t="inlineStr">
        <is>
          <t>82</t>
        </is>
      </c>
      <c r="Q11" t="inlineStr">
        <is>
          <t>98</t>
        </is>
      </c>
      <c r="R11" t="inlineStr">
        <is>
          <t>92</t>
        </is>
      </c>
      <c r="S11" t="inlineStr">
        <is>
          <t>96</t>
        </is>
      </c>
      <c r="T11" t="inlineStr">
        <is>
          <t>122</t>
        </is>
      </c>
      <c r="U11" t="inlineStr">
        <is>
          <t>150</t>
        </is>
      </c>
      <c r="V11" t="inlineStr">
        <is>
          <t>307</t>
        </is>
      </c>
      <c r="W11" t="inlineStr">
        <is>
          <t>375</t>
        </is>
      </c>
      <c r="X11" t="inlineStr">
        <is>
          <t>409</t>
        </is>
      </c>
      <c r="Y11" t="inlineStr">
        <is>
          <t>450</t>
        </is>
      </c>
      <c r="Z11" t="inlineStr">
        <is>
          <t>499</t>
        </is>
      </c>
      <c r="AA11" t="inlineStr">
        <is>
          <t>540</t>
        </is>
      </c>
      <c r="AB11" t="inlineStr">
        <is>
          <t>594</t>
        </is>
      </c>
      <c r="AC11" t="inlineStr">
        <is>
          <t>677</t>
        </is>
      </c>
      <c r="AD11" t="inlineStr">
        <is>
          <t>898</t>
        </is>
      </c>
    </row>
    <row r="12">
      <c r="A12" s="1" t="inlineStr">
        <is>
          <t>COGS and Expenses</t>
        </is>
      </c>
      <c r="B12" t="inlineStr">
        <is>
          <t>23</t>
        </is>
      </c>
      <c r="C12" t="inlineStr">
        <is>
          <t>(23)</t>
        </is>
      </c>
      <c r="D12" t="inlineStr">
        <is>
          <t>26</t>
        </is>
      </c>
      <c r="E12" t="inlineStr">
        <is>
          <t>26</t>
        </is>
      </c>
      <c r="F12" t="inlineStr">
        <is>
          <t>26</t>
        </is>
      </c>
      <c r="G12" t="inlineStr">
        <is>
          <t>44</t>
        </is>
      </c>
      <c r="H12" t="inlineStr">
        <is>
          <t>35</t>
        </is>
      </c>
      <c r="I12" t="inlineStr">
        <is>
          <t>39</t>
        </is>
      </c>
      <c r="J12" t="inlineStr">
        <is>
          <t>43</t>
        </is>
      </c>
      <c r="K12" t="inlineStr">
        <is>
          <t>45</t>
        </is>
      </c>
      <c r="L12" t="inlineStr">
        <is>
          <t>50</t>
        </is>
      </c>
      <c r="M12" t="inlineStr">
        <is>
          <t>126</t>
        </is>
      </c>
      <c r="N12" t="inlineStr">
        <is>
          <t>67</t>
        </is>
      </c>
      <c r="O12" t="inlineStr">
        <is>
          <t>81</t>
        </is>
      </c>
      <c r="P12" t="inlineStr">
        <is>
          <t>105</t>
        </is>
      </c>
      <c r="Q12" t="inlineStr">
        <is>
          <t>119</t>
        </is>
      </c>
      <c r="R12" t="inlineStr">
        <is>
          <t>120</t>
        </is>
      </c>
      <c r="S12" t="inlineStr">
        <is>
          <t>128</t>
        </is>
      </c>
      <c r="T12" t="inlineStr">
        <is>
          <t>160</t>
        </is>
      </c>
      <c r="U12" t="inlineStr">
        <is>
          <t>195</t>
        </is>
      </c>
      <c r="V12" t="inlineStr">
        <is>
          <t>402</t>
        </is>
      </c>
      <c r="W12" t="inlineStr">
        <is>
          <t>480</t>
        </is>
      </c>
      <c r="X12" t="inlineStr">
        <is>
          <t>514</t>
        </is>
      </c>
      <c r="Y12" t="inlineStr">
        <is>
          <t>565</t>
        </is>
      </c>
      <c r="Z12" t="inlineStr">
        <is>
          <t>627</t>
        </is>
      </c>
      <c r="AA12" t="inlineStr">
        <is>
          <t>690</t>
        </is>
      </c>
      <c r="AB12" t="inlineStr">
        <is>
          <t>749</t>
        </is>
      </c>
      <c r="AC12" t="inlineStr">
        <is>
          <t>855</t>
        </is>
      </c>
      <c r="AD12" t="inlineStr">
        <is>
          <t>1,128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- -</t>
        </is>
      </c>
      <c r="R13" t="inlineStr">
        <is>
          <t>- -</t>
        </is>
      </c>
      <c r="S13" t="inlineStr">
        <is>
          <t>- -</t>
        </is>
      </c>
      <c r="T13" t="inlineStr">
        <is>
          <t>- -</t>
        </is>
      </c>
      <c r="U13" t="inlineStr">
        <is>
          <t>- -</t>
        </is>
      </c>
      <c r="V13" t="inlineStr">
        <is>
          <t>- -</t>
        </is>
      </c>
      <c r="W13" t="inlineStr">
        <is>
          <t>- -</t>
        </is>
      </c>
      <c r="X13" t="inlineStr">
        <is>
          <t>- -</t>
        </is>
      </c>
      <c r="Y13" t="inlineStr">
        <is>
          <t>- -</t>
        </is>
      </c>
      <c r="Z13" t="inlineStr">
        <is>
          <t>- -</t>
        </is>
      </c>
      <c r="AA13" t="inlineStr">
        <is>
          <t>- -</t>
        </is>
      </c>
      <c r="AB13" t="inlineStr">
        <is>
          <t>- -</t>
        </is>
      </c>
      <c r="AC13" t="inlineStr">
        <is>
          <t>- -</t>
        </is>
      </c>
      <c r="AD13" t="inlineStr">
        <is>
          <t>14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8</t>
        </is>
      </c>
      <c r="G14" t="inlineStr">
        <is>
          <t>- -</t>
        </is>
      </c>
      <c r="H14" t="inlineStr">
        <is>
          <t>24</t>
        </is>
      </c>
      <c r="I14" t="inlineStr">
        <is>
          <t>32</t>
        </is>
      </c>
      <c r="J14" t="inlineStr">
        <is>
          <t>26</t>
        </is>
      </c>
      <c r="K14" t="inlineStr">
        <is>
          <t>24</t>
        </is>
      </c>
      <c r="L14" t="inlineStr">
        <is>
          <t>27</t>
        </is>
      </c>
      <c r="M14" t="inlineStr">
        <is>
          <t>- -</t>
        </is>
      </c>
      <c r="N14" t="inlineStr">
        <is>
          <t>41</t>
        </is>
      </c>
      <c r="O14" t="inlineStr">
        <is>
          <t>- -</t>
        </is>
      </c>
      <c r="P14" t="inlineStr">
        <is>
          <t>- -</t>
        </is>
      </c>
      <c r="Q14" t="inlineStr">
        <is>
          <t>94</t>
        </is>
      </c>
      <c r="R14" t="inlineStr">
        <is>
          <t>86</t>
        </is>
      </c>
      <c r="S14" t="inlineStr">
        <is>
          <t>93</t>
        </is>
      </c>
      <c r="T14" t="inlineStr">
        <is>
          <t>108</t>
        </is>
      </c>
      <c r="U14" t="inlineStr">
        <is>
          <t>116</t>
        </is>
      </c>
      <c r="V14" t="inlineStr">
        <is>
          <t>172</t>
        </is>
      </c>
      <c r="W14" t="inlineStr">
        <is>
          <t>203</t>
        </is>
      </c>
      <c r="X14" t="inlineStr">
        <is>
          <t>218</t>
        </is>
      </c>
      <c r="Y14" t="inlineStr">
        <is>
          <t>210</t>
        </is>
      </c>
      <c r="Z14" t="inlineStr">
        <is>
          <t>237</t>
        </is>
      </c>
      <c r="AA14" t="inlineStr">
        <is>
          <t>257</t>
        </is>
      </c>
      <c r="AB14" t="inlineStr">
        <is>
          <t>275</t>
        </is>
      </c>
      <c r="AC14" t="inlineStr">
        <is>
          <t>291</t>
        </is>
      </c>
      <c r="AD14" t="inlineStr">
        <is>
          <t>319</t>
        </is>
      </c>
    </row>
    <row r="15">
      <c r="A15" s="1" t="inlineStr">
        <is>
          <t>Depreciation and Amortization</t>
        </is>
      </c>
      <c r="B15" t="inlineStr">
        <is>
          <t>- -</t>
        </is>
      </c>
      <c r="C15" t="inlineStr">
        <is>
          <t>14</t>
        </is>
      </c>
      <c r="D15" t="inlineStr">
        <is>
          <t>15</t>
        </is>
      </c>
      <c r="E15" t="inlineStr">
        <is>
          <t>16</t>
        </is>
      </c>
      <c r="F15" t="inlineStr">
        <is>
          <t>19</t>
        </is>
      </c>
      <c r="G15" t="inlineStr">
        <is>
          <t>22</t>
        </is>
      </c>
      <c r="H15" t="inlineStr">
        <is>
          <t>26</t>
        </is>
      </c>
      <c r="I15" t="inlineStr">
        <is>
          <t>29</t>
        </is>
      </c>
      <c r="J15" t="inlineStr">
        <is>
          <t>29</t>
        </is>
      </c>
      <c r="K15" t="inlineStr">
        <is>
          <t>31</t>
        </is>
      </c>
      <c r="L15" t="inlineStr">
        <is>
          <t>34</t>
        </is>
      </c>
      <c r="M15" t="inlineStr">
        <is>
          <t>40</t>
        </is>
      </c>
      <c r="N15" t="inlineStr">
        <is>
          <t>46</t>
        </is>
      </c>
      <c r="O15" t="inlineStr">
        <is>
          <t>59</t>
        </is>
      </c>
      <c r="P15" t="inlineStr">
        <is>
          <t>77</t>
        </is>
      </c>
      <c r="Q15" t="inlineStr">
        <is>
          <t>96</t>
        </is>
      </c>
      <c r="R15" t="inlineStr">
        <is>
          <t>91</t>
        </is>
      </c>
      <c r="S15" t="inlineStr">
        <is>
          <t>96</t>
        </is>
      </c>
      <c r="T15" t="inlineStr">
        <is>
          <t>122</t>
        </is>
      </c>
      <c r="U15" t="inlineStr">
        <is>
          <t>150</t>
        </is>
      </c>
      <c r="V15" t="inlineStr">
        <is>
          <t>307</t>
        </is>
      </c>
      <c r="W15" t="inlineStr">
        <is>
          <t>375</t>
        </is>
      </c>
      <c r="X15" t="inlineStr">
        <is>
          <t>409</t>
        </is>
      </c>
      <c r="Y15" t="inlineStr">
        <is>
          <t>450</t>
        </is>
      </c>
      <c r="Z15" t="inlineStr">
        <is>
          <t>499</t>
        </is>
      </c>
      <c r="AA15" t="inlineStr">
        <is>
          <t>540</t>
        </is>
      </c>
      <c r="AB15" t="inlineStr">
        <is>
          <t>594</t>
        </is>
      </c>
      <c r="AC15" t="inlineStr">
        <is>
          <t>677</t>
        </is>
      </c>
      <c r="AD15" t="inlineStr">
        <is>
          <t>898</t>
        </is>
      </c>
    </row>
    <row r="16">
      <c r="A16" s="1" t="inlineStr">
        <is>
          <t>EBITDA</t>
        </is>
      </c>
      <c r="B16" t="inlineStr">
        <is>
          <t>29</t>
        </is>
      </c>
      <c r="C16" t="inlineStr">
        <is>
          <t>29</t>
        </is>
      </c>
      <c r="D16" t="inlineStr">
        <is>
          <t>40</t>
        </is>
      </c>
      <c r="E16" t="inlineStr">
        <is>
          <t>49</t>
        </is>
      </c>
      <c r="F16" t="inlineStr">
        <is>
          <t>62</t>
        </is>
      </c>
      <c r="G16" t="inlineStr">
        <is>
          <t>63</t>
        </is>
      </c>
      <c r="H16" t="inlineStr">
        <is>
          <t>97</t>
        </is>
      </c>
      <c r="I16" t="inlineStr">
        <is>
          <t>115</t>
        </is>
      </c>
      <c r="J16" t="inlineStr">
        <is>
          <t>123</t>
        </is>
      </c>
      <c r="K16" t="inlineStr">
        <is>
          <t>134</t>
        </is>
      </c>
      <c r="L16" t="inlineStr">
        <is>
          <t>148</t>
        </is>
      </c>
      <c r="M16" t="inlineStr">
        <is>
          <t>144</t>
        </is>
      </c>
      <c r="N16" t="inlineStr">
        <is>
          <t>187</t>
        </is>
      </c>
      <c r="O16" t="inlineStr">
        <is>
          <t>171</t>
        </is>
      </c>
      <c r="P16" t="inlineStr">
        <is>
          <t>219</t>
        </is>
      </c>
      <c r="Q16" t="inlineStr">
        <is>
          <t>322</t>
        </is>
      </c>
      <c r="R16" t="inlineStr">
        <is>
          <t>308</t>
        </is>
      </c>
      <c r="S16" t="inlineStr">
        <is>
          <t>321</t>
        </is>
      </c>
      <c r="T16" t="inlineStr">
        <is>
          <t>389</t>
        </is>
      </c>
      <c r="U16" t="inlineStr">
        <is>
          <t>426</t>
        </is>
      </c>
      <c r="V16" t="inlineStr">
        <is>
          <t>727</t>
        </is>
      </c>
      <c r="W16" t="inlineStr">
        <is>
          <t>851</t>
        </is>
      </c>
      <c r="X16" t="inlineStr">
        <is>
          <t>915</t>
        </is>
      </c>
      <c r="Y16" t="inlineStr">
        <is>
          <t>979</t>
        </is>
      </c>
      <c r="Z16" t="inlineStr">
        <is>
          <t>1,060</t>
        </is>
      </c>
      <c r="AA16" t="inlineStr">
        <is>
          <t>1,166</t>
        </is>
      </c>
      <c r="AB16" t="inlineStr">
        <is>
          <t>1,312</t>
        </is>
      </c>
      <c r="AC16" t="inlineStr">
        <is>
          <t>1,378</t>
        </is>
      </c>
      <c r="AD16" t="inlineStr">
        <is>
          <t>1,608</t>
        </is>
      </c>
    </row>
    <row r="17">
      <c r="A17" s="1" t="inlineStr">
        <is>
          <t>EBITDA ratio</t>
        </is>
      </c>
      <c r="B17" t="inlineStr">
        <is>
          <t>59.81%</t>
        </is>
      </c>
      <c r="C17" t="inlineStr">
        <is>
          <t>59.30%</t>
        </is>
      </c>
      <c r="D17" t="inlineStr">
        <is>
          <t>78.46%</t>
        </is>
      </c>
      <c r="E17" t="inlineStr">
        <is>
          <t>85.41%</t>
        </is>
      </c>
      <c r="F17" t="inlineStr">
        <is>
          <t>90.71%</t>
        </is>
      </c>
      <c r="G17" t="inlineStr">
        <is>
          <t>74.28%</t>
        </is>
      </c>
      <c r="H17" t="inlineStr">
        <is>
          <t>92.49%</t>
        </is>
      </c>
      <c r="I17" t="inlineStr">
        <is>
          <t>97.49%</t>
        </is>
      </c>
      <c r="J17" t="inlineStr">
        <is>
          <t>97.77%</t>
        </is>
      </c>
      <c r="K17" t="inlineStr">
        <is>
          <t>94.79%</t>
        </is>
      </c>
      <c r="L17" t="inlineStr">
        <is>
          <t>94.69%</t>
        </is>
      </c>
      <c r="M17" t="inlineStr">
        <is>
          <t>82.27%</t>
        </is>
      </c>
      <c r="N17" t="inlineStr">
        <is>
          <t>94.84%</t>
        </is>
      </c>
      <c r="O17" t="inlineStr">
        <is>
          <t>71.23%</t>
        </is>
      </c>
      <c r="P17" t="inlineStr">
        <is>
          <t>73.86%</t>
        </is>
      </c>
      <c r="Q17" t="inlineStr">
        <is>
          <t>97.39%</t>
        </is>
      </c>
      <c r="R17" t="inlineStr">
        <is>
          <t>94.03%</t>
        </is>
      </c>
      <c r="S17" t="inlineStr">
        <is>
          <t>93.02%</t>
        </is>
      </c>
      <c r="T17" t="inlineStr">
        <is>
          <t>92.28%</t>
        </is>
      </c>
      <c r="U17" t="inlineStr">
        <is>
          <t>89.69%</t>
        </is>
      </c>
      <c r="V17" t="inlineStr">
        <is>
          <t>93.44%</t>
        </is>
      </c>
      <c r="W17" t="inlineStr">
        <is>
          <t>91.20%</t>
        </is>
      </c>
      <c r="X17" t="inlineStr">
        <is>
          <t>89.38%</t>
        </is>
      </c>
      <c r="Y17" t="inlineStr">
        <is>
          <t>88.72%</t>
        </is>
      </c>
      <c r="Z17" t="inlineStr">
        <is>
          <t>87.20%</t>
        </is>
      </c>
      <c r="AA17" t="inlineStr">
        <is>
          <t>87.81%</t>
        </is>
      </c>
      <c r="AB17" t="inlineStr">
        <is>
          <t>87.93%</t>
        </is>
      </c>
      <c r="AC17" t="inlineStr">
        <is>
          <t>83.43%</t>
        </is>
      </c>
      <c r="AD17" t="inlineStr">
        <is>
          <t>77.29%</t>
        </is>
      </c>
    </row>
    <row r="18">
      <c r="A18" s="1" t="inlineStr">
        <is>
          <t>Operating Income</t>
        </is>
      </c>
      <c r="B18" t="inlineStr">
        <is>
          <t>26</t>
        </is>
      </c>
      <c r="C18" t="inlineStr">
        <is>
          <t>72</t>
        </is>
      </c>
      <c r="D18" t="inlineStr">
        <is>
          <t>26</t>
        </is>
      </c>
      <c r="E18" t="inlineStr">
        <is>
          <t>31</t>
        </is>
      </c>
      <c r="F18" t="inlineStr">
        <is>
          <t>42</t>
        </is>
      </c>
      <c r="G18" t="inlineStr">
        <is>
          <t>41</t>
        </is>
      </c>
      <c r="H18" t="inlineStr">
        <is>
          <t>70</t>
        </is>
      </c>
      <c r="I18" t="inlineStr">
        <is>
          <t>80</t>
        </is>
      </c>
      <c r="J18" t="inlineStr">
        <is>
          <t>84</t>
        </is>
      </c>
      <c r="K18" t="inlineStr">
        <is>
          <t>96</t>
        </is>
      </c>
      <c r="L18" t="inlineStr">
        <is>
          <t>106</t>
        </is>
      </c>
      <c r="M18" t="inlineStr">
        <is>
          <t>50</t>
        </is>
      </c>
      <c r="N18" t="inlineStr">
        <is>
          <t>130</t>
        </is>
      </c>
      <c r="O18" t="inlineStr">
        <is>
          <t>159</t>
        </is>
      </c>
      <c r="P18" t="inlineStr">
        <is>
          <t>192</t>
        </is>
      </c>
      <c r="Q18" t="inlineStr">
        <is>
          <t>211</t>
        </is>
      </c>
      <c r="R18" t="inlineStr">
        <is>
          <t>208</t>
        </is>
      </c>
      <c r="S18" t="inlineStr">
        <is>
          <t>217</t>
        </is>
      </c>
      <c r="T18" t="inlineStr">
        <is>
          <t>261</t>
        </is>
      </c>
      <c r="U18" t="inlineStr">
        <is>
          <t>281</t>
        </is>
      </c>
      <c r="V18" t="inlineStr">
        <is>
          <t>376</t>
        </is>
      </c>
      <c r="W18" t="inlineStr">
        <is>
          <t>454</t>
        </is>
      </c>
      <c r="X18" t="inlineStr">
        <is>
          <t>509</t>
        </is>
      </c>
      <c r="Y18" t="inlineStr">
        <is>
          <t>538</t>
        </is>
      </c>
      <c r="Z18" t="inlineStr">
        <is>
          <t>589</t>
        </is>
      </c>
      <c r="AA18" t="inlineStr">
        <is>
          <t>638</t>
        </is>
      </c>
      <c r="AB18" t="inlineStr">
        <is>
          <t>743</t>
        </is>
      </c>
      <c r="AC18" t="inlineStr">
        <is>
          <t>797</t>
        </is>
      </c>
      <c r="AD18" t="inlineStr">
        <is>
          <t>952</t>
        </is>
      </c>
    </row>
    <row r="19">
      <c r="A19" s="1" t="inlineStr">
        <is>
          <t>Operating Income ratio</t>
        </is>
      </c>
      <c r="B19" t="inlineStr">
        <is>
          <t>52.50%</t>
        </is>
      </c>
      <c r="C19" t="inlineStr">
        <is>
          <t>147.44%</t>
        </is>
      </c>
      <c r="D19" t="inlineStr">
        <is>
          <t>49.62%</t>
        </is>
      </c>
      <c r="E19" t="inlineStr">
        <is>
          <t>54.02%</t>
        </is>
      </c>
      <c r="F19" t="inlineStr">
        <is>
          <t>61.73%</t>
        </is>
      </c>
      <c r="G19" t="inlineStr">
        <is>
          <t>48.17%</t>
        </is>
      </c>
      <c r="H19" t="inlineStr">
        <is>
          <t>66.76%</t>
        </is>
      </c>
      <c r="I19" t="inlineStr">
        <is>
          <t>67.30%</t>
        </is>
      </c>
      <c r="J19" t="inlineStr">
        <is>
          <t>66.16%</t>
        </is>
      </c>
      <c r="K19" t="inlineStr">
        <is>
          <t>68.29%</t>
        </is>
      </c>
      <c r="L19" t="inlineStr">
        <is>
          <t>68.02%</t>
        </is>
      </c>
      <c r="M19" t="inlineStr">
        <is>
          <t>28.46%</t>
        </is>
      </c>
      <c r="N19" t="inlineStr">
        <is>
          <t>66.18%</t>
        </is>
      </c>
      <c r="O19" t="inlineStr">
        <is>
          <t>66.22%</t>
        </is>
      </c>
      <c r="P19" t="inlineStr">
        <is>
          <t>64.66%</t>
        </is>
      </c>
      <c r="Q19" t="inlineStr">
        <is>
          <t>63.84%</t>
        </is>
      </c>
      <c r="R19" t="inlineStr">
        <is>
          <t>63.39%</t>
        </is>
      </c>
      <c r="S19" t="inlineStr">
        <is>
          <t>62.85%</t>
        </is>
      </c>
      <c r="T19" t="inlineStr">
        <is>
          <t>61.97%</t>
        </is>
      </c>
      <c r="U19" t="inlineStr">
        <is>
          <t>59.02%</t>
        </is>
      </c>
      <c r="V19" t="inlineStr">
        <is>
          <t>48.32%</t>
        </is>
      </c>
      <c r="W19" t="inlineStr">
        <is>
          <t>48.62%</t>
        </is>
      </c>
      <c r="X19" t="inlineStr">
        <is>
          <t>49.78%</t>
        </is>
      </c>
      <c r="Y19" t="inlineStr">
        <is>
          <t>48.80%</t>
        </is>
      </c>
      <c r="Z19" t="inlineStr">
        <is>
          <t>48.45%</t>
        </is>
      </c>
      <c r="AA19" t="inlineStr">
        <is>
          <t>48.02%</t>
        </is>
      </c>
      <c r="AB19" t="inlineStr">
        <is>
          <t>49.78%</t>
        </is>
      </c>
      <c r="AC19" t="inlineStr">
        <is>
          <t>48.24%</t>
        </is>
      </c>
      <c r="AD19" t="inlineStr">
        <is>
          <t>45.76%</t>
        </is>
      </c>
    </row>
    <row r="20">
      <c r="A20" s="1" t="inlineStr">
        <is>
          <t>Total Other Income Exp.(Gains)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2</t>
        </is>
      </c>
      <c r="F20" t="inlineStr">
        <is>
          <t>- -</t>
        </is>
      </c>
      <c r="G20" t="inlineStr">
        <is>
          <t>1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- -</t>
        </is>
      </c>
      <c r="L20" t="inlineStr">
        <is>
          <t>- -</t>
        </is>
      </c>
      <c r="M20" t="inlineStr">
        <is>
          <t>35</t>
        </is>
      </c>
      <c r="N20" t="inlineStr">
        <is>
          <t>- -</t>
        </is>
      </c>
      <c r="O20" t="inlineStr">
        <is>
          <t>(52)</t>
        </is>
      </c>
      <c r="P20" t="inlineStr">
        <is>
          <t>(63)</t>
        </is>
      </c>
      <c r="Q20" t="inlineStr">
        <is>
          <t>- -</t>
        </is>
      </c>
      <c r="R20" t="inlineStr">
        <is>
          <t>- -</t>
        </is>
      </c>
      <c r="S20" t="inlineStr">
        <is>
          <t>(94)</t>
        </is>
      </c>
      <c r="T20" t="inlineStr">
        <is>
          <t>(108)</t>
        </is>
      </c>
      <c r="U20" t="inlineStr">
        <is>
          <t>(133)</t>
        </is>
      </c>
      <c r="V20" t="inlineStr">
        <is>
          <t>(194)</t>
        </is>
      </c>
      <c r="W20" t="inlineStr">
        <is>
          <t>(181)</t>
        </is>
      </c>
      <c r="X20" t="inlineStr">
        <is>
          <t>(221)</t>
        </is>
      </c>
      <c r="Y20" t="inlineStr">
        <is>
          <t>(219)</t>
        </is>
      </c>
      <c r="Z20" t="inlineStr">
        <is>
          <t>(264)</t>
        </is>
      </c>
      <c r="AA20" t="inlineStr">
        <is>
          <t>(268)</t>
        </is>
      </c>
      <c r="AB20" t="inlineStr">
        <is>
          <t>(299)</t>
        </is>
      </c>
      <c r="AC20" t="inlineStr">
        <is>
          <t>(386)</t>
        </is>
      </c>
      <c r="AD20" t="inlineStr">
        <is>
          <t>(560)</t>
        </is>
      </c>
    </row>
    <row r="21">
      <c r="A21" s="1" t="inlineStr">
        <is>
          <t>Income Before Tax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85</t>
        </is>
      </c>
      <c r="N21" t="inlineStr">
        <is>
          <t>- -</t>
        </is>
      </c>
      <c r="O21" t="inlineStr">
        <is>
          <t>107</t>
        </is>
      </c>
      <c r="P21" t="inlineStr">
        <is>
          <t>129</t>
        </is>
      </c>
      <c r="Q21" t="inlineStr">
        <is>
          <t>- -</t>
        </is>
      </c>
      <c r="R21" t="inlineStr">
        <is>
          <t>- -</t>
        </is>
      </c>
      <c r="S21" t="inlineStr">
        <is>
          <t>123</t>
        </is>
      </c>
      <c r="T21" t="inlineStr">
        <is>
          <t>153</t>
        </is>
      </c>
      <c r="U21" t="inlineStr">
        <is>
          <t>147</t>
        </is>
      </c>
      <c r="V21" t="inlineStr">
        <is>
          <t>182</t>
        </is>
      </c>
      <c r="W21" t="inlineStr">
        <is>
          <t>273</t>
        </is>
      </c>
      <c r="X21" t="inlineStr">
        <is>
          <t>288</t>
        </is>
      </c>
      <c r="Y21" t="inlineStr">
        <is>
          <t>320</t>
        </is>
      </c>
      <c r="Z21" t="inlineStr">
        <is>
          <t>325</t>
        </is>
      </c>
      <c r="AA21" t="inlineStr">
        <is>
          <t>370</t>
        </is>
      </c>
      <c r="AB21" t="inlineStr">
        <is>
          <t>444</t>
        </is>
      </c>
      <c r="AC21" t="inlineStr">
        <is>
          <t>411</t>
        </is>
      </c>
      <c r="AD21" t="inlineStr">
        <is>
          <t>392</t>
        </is>
      </c>
    </row>
    <row r="22">
      <c r="A22" s="1" t="inlineStr">
        <is>
          <t>Income Before Tax ratio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48.30%</t>
        </is>
      </c>
      <c r="N22" t="inlineStr">
        <is>
          <t>- -</t>
        </is>
      </c>
      <c r="O22" t="inlineStr">
        <is>
          <t>44.49%</t>
        </is>
      </c>
      <c r="P22" t="inlineStr">
        <is>
          <t>43.43%</t>
        </is>
      </c>
      <c r="Q22" t="inlineStr">
        <is>
          <t>- -</t>
        </is>
      </c>
      <c r="R22" t="inlineStr">
        <is>
          <t>- -</t>
        </is>
      </c>
      <c r="S22" t="inlineStr">
        <is>
          <t>35.60%</t>
        </is>
      </c>
      <c r="T22" t="inlineStr">
        <is>
          <t>36.24%</t>
        </is>
      </c>
      <c r="U22" t="inlineStr">
        <is>
          <t>31.00%</t>
        </is>
      </c>
      <c r="V22" t="inlineStr">
        <is>
          <t>23.37%</t>
        </is>
      </c>
      <c r="W22" t="inlineStr">
        <is>
          <t>29.20%</t>
        </is>
      </c>
      <c r="X22" t="inlineStr">
        <is>
          <t>28.15%</t>
        </is>
      </c>
      <c r="Y22" t="inlineStr">
        <is>
          <t>28.98%</t>
        </is>
      </c>
      <c r="Z22" t="inlineStr">
        <is>
          <t>26.76%</t>
        </is>
      </c>
      <c r="AA22" t="inlineStr">
        <is>
          <t>27.86%</t>
        </is>
      </c>
      <c r="AB22" t="inlineStr">
        <is>
          <t>29.74%</t>
        </is>
      </c>
      <c r="AC22" t="inlineStr">
        <is>
          <t>24.90%</t>
        </is>
      </c>
      <c r="AD22" t="inlineStr">
        <is>
          <t>18.86%</t>
        </is>
      </c>
    </row>
    <row r="23">
      <c r="A23" s="1" t="inlineStr">
        <is>
          <t>Income Tax Expense (Gain)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- -</t>
        </is>
      </c>
      <c r="G23" t="inlineStr">
        <is>
          <t>- -</t>
        </is>
      </c>
      <c r="H23" t="inlineStr">
        <is>
          <t>- -</t>
        </is>
      </c>
      <c r="I23" t="inlineStr">
        <is>
          <t>- -</t>
        </is>
      </c>
      <c r="J23" t="inlineStr">
        <is>
          <t>- -</t>
        </is>
      </c>
      <c r="K23" t="inlineStr">
        <is>
          <t>- -</t>
        </is>
      </c>
      <c r="L23" t="inlineStr">
        <is>
          <t>- -</t>
        </is>
      </c>
      <c r="M23" t="inlineStr">
        <is>
          <t>1</t>
        </is>
      </c>
      <c r="N23" t="inlineStr">
        <is>
          <t>- -</t>
        </is>
      </c>
      <c r="O23" t="inlineStr">
        <is>
          <t>1</t>
        </is>
      </c>
      <c r="P23" t="inlineStr">
        <is>
          <t>1</t>
        </is>
      </c>
      <c r="Q23" t="inlineStr">
        <is>
          <t>- -</t>
        </is>
      </c>
      <c r="R23" t="inlineStr">
        <is>
          <t>- -</t>
        </is>
      </c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3</t>
        </is>
      </c>
      <c r="W23" t="inlineStr">
        <is>
          <t>3</t>
        </is>
      </c>
      <c r="X23" t="inlineStr">
        <is>
          <t>3</t>
        </is>
      </c>
      <c r="Y23" t="inlineStr">
        <is>
          <t>3</t>
        </is>
      </c>
      <c r="Z23" t="inlineStr">
        <is>
          <t>6</t>
        </is>
      </c>
      <c r="AA23" t="inlineStr">
        <is>
          <t>5</t>
        </is>
      </c>
      <c r="AB23" t="inlineStr">
        <is>
          <t>6</t>
        </is>
      </c>
      <c r="AC23" t="inlineStr">
        <is>
          <t>15</t>
        </is>
      </c>
      <c r="AD23" t="inlineStr">
        <is>
          <t>32</t>
        </is>
      </c>
    </row>
    <row r="24">
      <c r="A24" s="1" t="inlineStr">
        <is>
          <t>Net Income</t>
        </is>
      </c>
      <c r="B24" t="inlineStr">
        <is>
          <t>29</t>
        </is>
      </c>
      <c r="C24" t="inlineStr">
        <is>
          <t>15</t>
        </is>
      </c>
      <c r="D24" t="inlineStr">
        <is>
          <t>26</t>
        </is>
      </c>
      <c r="E24" t="inlineStr">
        <is>
          <t>32</t>
        </is>
      </c>
      <c r="F24" t="inlineStr">
        <is>
          <t>35</t>
        </is>
      </c>
      <c r="G24" t="inlineStr">
        <is>
          <t>41</t>
        </is>
      </c>
      <c r="H24" t="inlineStr">
        <is>
          <t>46</t>
        </is>
      </c>
      <c r="I24" t="inlineStr">
        <is>
          <t>55</t>
        </is>
      </c>
      <c r="J24" t="inlineStr">
        <is>
          <t>68</t>
        </is>
      </c>
      <c r="K24" t="inlineStr">
        <is>
          <t>79</t>
        </is>
      </c>
      <c r="L24" t="inlineStr">
        <is>
          <t>86</t>
        </is>
      </c>
      <c r="M24" t="inlineStr">
        <is>
          <t>103</t>
        </is>
      </c>
      <c r="N24" t="inlineStr">
        <is>
          <t>99</t>
        </is>
      </c>
      <c r="O24" t="inlineStr">
        <is>
          <t>111</t>
        </is>
      </c>
      <c r="P24" t="inlineStr">
        <is>
          <t>140</t>
        </is>
      </c>
      <c r="Q24" t="inlineStr">
        <is>
          <t>132</t>
        </is>
      </c>
      <c r="R24" t="inlineStr">
        <is>
          <t>131</t>
        </is>
      </c>
      <c r="S24" t="inlineStr">
        <is>
          <t>131</t>
        </is>
      </c>
      <c r="T24" t="inlineStr">
        <is>
          <t>157</t>
        </is>
      </c>
      <c r="U24" t="inlineStr">
        <is>
          <t>159</t>
        </is>
      </c>
      <c r="V24" t="inlineStr">
        <is>
          <t>246</t>
        </is>
      </c>
      <c r="W24" t="inlineStr">
        <is>
          <t>271</t>
        </is>
      </c>
      <c r="X24" t="inlineStr">
        <is>
          <t>284</t>
        </is>
      </c>
      <c r="Y24" t="inlineStr">
        <is>
          <t>316</t>
        </is>
      </c>
      <c r="Z24" t="inlineStr">
        <is>
          <t>319</t>
        </is>
      </c>
      <c r="AA24" t="inlineStr">
        <is>
          <t>364</t>
        </is>
      </c>
      <c r="AB24" t="inlineStr">
        <is>
          <t>436</t>
        </is>
      </c>
      <c r="AC24" t="inlineStr">
        <is>
          <t>395</t>
        </is>
      </c>
      <c r="AD24" t="inlineStr">
        <is>
          <t>359</t>
        </is>
      </c>
    </row>
    <row r="25">
      <c r="A25" s="1" t="inlineStr">
        <is>
          <t>Net Income Ratio</t>
        </is>
      </c>
      <c r="B25" t="inlineStr">
        <is>
          <t>59.81%</t>
        </is>
      </c>
      <c r="C25" t="inlineStr">
        <is>
          <t>31.08%</t>
        </is>
      </c>
      <c r="D25" t="inlineStr">
        <is>
          <t>49.66%</t>
        </is>
      </c>
      <c r="E25" t="inlineStr">
        <is>
          <t>56.57%</t>
        </is>
      </c>
      <c r="F25" t="inlineStr">
        <is>
          <t>51.21%</t>
        </is>
      </c>
      <c r="G25" t="inlineStr">
        <is>
          <t>48.52%</t>
        </is>
      </c>
      <c r="H25" t="inlineStr">
        <is>
          <t>44.25%</t>
        </is>
      </c>
      <c r="I25" t="inlineStr">
        <is>
          <t>46.31%</t>
        </is>
      </c>
      <c r="J25" t="inlineStr">
        <is>
          <t>53.50%</t>
        </is>
      </c>
      <c r="K25" t="inlineStr">
        <is>
          <t>55.80%</t>
        </is>
      </c>
      <c r="L25" t="inlineStr">
        <is>
          <t>55.37%</t>
        </is>
      </c>
      <c r="M25" t="inlineStr">
        <is>
          <t>58.90%</t>
        </is>
      </c>
      <c r="N25" t="inlineStr">
        <is>
          <t>50.40%</t>
        </is>
      </c>
      <c r="O25" t="inlineStr">
        <is>
          <t>46.14%</t>
        </is>
      </c>
      <c r="P25" t="inlineStr">
        <is>
          <t>47.35%</t>
        </is>
      </c>
      <c r="Q25" t="inlineStr">
        <is>
          <t>39.93%</t>
        </is>
      </c>
      <c r="R25" t="inlineStr">
        <is>
          <t>40.03%</t>
        </is>
      </c>
      <c r="S25" t="inlineStr">
        <is>
          <t>37.91%</t>
        </is>
      </c>
      <c r="T25" t="inlineStr">
        <is>
          <t>37.29%</t>
        </is>
      </c>
      <c r="U25" t="inlineStr">
        <is>
          <t>33.47%</t>
        </is>
      </c>
      <c r="V25" t="inlineStr">
        <is>
          <t>31.55%</t>
        </is>
      </c>
      <c r="W25" t="inlineStr">
        <is>
          <t>28.99%</t>
        </is>
      </c>
      <c r="X25" t="inlineStr">
        <is>
          <t>27.73%</t>
        </is>
      </c>
      <c r="Y25" t="inlineStr">
        <is>
          <t>28.61%</t>
        </is>
      </c>
      <c r="Z25" t="inlineStr">
        <is>
          <t>26.22%</t>
        </is>
      </c>
      <c r="AA25" t="inlineStr">
        <is>
          <t>27.38%</t>
        </is>
      </c>
      <c r="AB25" t="inlineStr">
        <is>
          <t>29.26%</t>
        </is>
      </c>
      <c r="AC25" t="inlineStr">
        <is>
          <t>23.95%</t>
        </is>
      </c>
      <c r="AD25" t="inlineStr">
        <is>
          <t>17.28%</t>
        </is>
      </c>
    </row>
    <row r="26">
      <c r="A26" s="1" t="inlineStr">
        <is>
          <t>EPS</t>
        </is>
      </c>
      <c r="B26" t="inlineStr">
        <is>
          <t>0.74</t>
        </is>
      </c>
      <c r="C26" t="inlineStr">
        <is>
          <t>0.39</t>
        </is>
      </c>
      <c r="D26" t="inlineStr">
        <is>
          <t>0.64</t>
        </is>
      </c>
      <c r="E26" t="inlineStr">
        <is>
          <t>0.70</t>
        </is>
      </c>
      <c r="F26" t="inlineStr">
        <is>
          <t>0.74</t>
        </is>
      </c>
      <c r="G26" t="inlineStr">
        <is>
          <t>0.78</t>
        </is>
      </c>
      <c r="H26" t="inlineStr">
        <is>
          <t>0.77</t>
        </is>
      </c>
      <c r="I26" t="inlineStr">
        <is>
          <t>0.84</t>
        </is>
      </c>
      <c r="J26" t="inlineStr">
        <is>
          <t>0.99</t>
        </is>
      </c>
      <c r="K26" t="inlineStr">
        <is>
          <t>1.01</t>
        </is>
      </c>
      <c r="L26" t="inlineStr">
        <is>
          <t>1.08</t>
        </is>
      </c>
      <c r="M26" t="inlineStr">
        <is>
          <t>1.15</t>
        </is>
      </c>
      <c r="N26" t="inlineStr">
        <is>
          <t>1.12</t>
        </is>
      </c>
      <c r="O26" t="inlineStr">
        <is>
          <t>1.11</t>
        </is>
      </c>
      <c r="P26" t="inlineStr">
        <is>
          <t>1.16</t>
        </is>
      </c>
      <c r="Q26" t="inlineStr">
        <is>
          <t>1.06</t>
        </is>
      </c>
      <c r="R26" t="inlineStr">
        <is>
          <t>1.03</t>
        </is>
      </c>
      <c r="S26" t="inlineStr">
        <is>
          <t>1.01</t>
        </is>
      </c>
      <c r="T26" t="inlineStr">
        <is>
          <t>1.05</t>
        </is>
      </c>
      <c r="U26" t="inlineStr">
        <is>
          <t>0.86</t>
        </is>
      </c>
      <c r="V26" t="inlineStr">
        <is>
          <t>1.06</t>
        </is>
      </c>
      <c r="W26" t="inlineStr">
        <is>
          <t>1.04</t>
        </is>
      </c>
      <c r="X26" t="inlineStr">
        <is>
          <t>1.09</t>
        </is>
      </c>
      <c r="Y26" t="inlineStr">
        <is>
          <t>1.13</t>
        </is>
      </c>
      <c r="Z26" t="inlineStr">
        <is>
          <t>1.10</t>
        </is>
      </c>
      <c r="AA26" t="inlineStr">
        <is>
          <t>1.26</t>
        </is>
      </c>
      <c r="AB26" t="inlineStr">
        <is>
          <t>1.38</t>
        </is>
      </c>
      <c r="AC26" t="inlineStr">
        <is>
          <t>1.15</t>
        </is>
      </c>
      <c r="AD26" t="inlineStr">
        <is>
          <t>0.87</t>
        </is>
      </c>
    </row>
    <row r="27">
      <c r="A27" s="1" t="inlineStr">
        <is>
          <t>EPS Diluted</t>
        </is>
      </c>
      <c r="B27" t="inlineStr">
        <is>
          <t>0.74</t>
        </is>
      </c>
      <c r="C27" t="inlineStr">
        <is>
          <t>0.39</t>
        </is>
      </c>
      <c r="D27" t="inlineStr">
        <is>
          <t>0.64</t>
        </is>
      </c>
      <c r="E27" t="inlineStr">
        <is>
          <t>0.70</t>
        </is>
      </c>
      <c r="F27" t="inlineStr">
        <is>
          <t>0.74</t>
        </is>
      </c>
      <c r="G27" t="inlineStr">
        <is>
          <t>0.78</t>
        </is>
      </c>
      <c r="H27" t="inlineStr">
        <is>
          <t>0.77</t>
        </is>
      </c>
      <c r="I27" t="inlineStr">
        <is>
          <t>0.84</t>
        </is>
      </c>
      <c r="J27" t="inlineStr">
        <is>
          <t>0.99</t>
        </is>
      </c>
      <c r="K27" t="inlineStr">
        <is>
          <t>1.01</t>
        </is>
      </c>
      <c r="L27" t="inlineStr">
        <is>
          <t>1.07</t>
        </is>
      </c>
      <c r="M27" t="inlineStr">
        <is>
          <t>1.15</t>
        </is>
      </c>
      <c r="N27" t="inlineStr">
        <is>
          <t>1.12</t>
        </is>
      </c>
      <c r="O27" t="inlineStr">
        <is>
          <t>1.11</t>
        </is>
      </c>
      <c r="P27" t="inlineStr">
        <is>
          <t>1.16</t>
        </is>
      </c>
      <c r="Q27" t="inlineStr">
        <is>
          <t>0.91</t>
        </is>
      </c>
      <c r="R27" t="inlineStr">
        <is>
          <t>1.03</t>
        </is>
      </c>
      <c r="S27" t="inlineStr">
        <is>
          <t>1.01</t>
        </is>
      </c>
      <c r="T27" t="inlineStr">
        <is>
          <t>1.05</t>
        </is>
      </c>
      <c r="U27" t="inlineStr">
        <is>
          <t>0.86</t>
        </is>
      </c>
      <c r="V27" t="inlineStr">
        <is>
          <t>1.06</t>
        </is>
      </c>
      <c r="W27" t="inlineStr">
        <is>
          <t>1.04</t>
        </is>
      </c>
      <c r="X27" t="inlineStr">
        <is>
          <t>1.09</t>
        </is>
      </c>
      <c r="Y27" t="inlineStr">
        <is>
          <t>1.13</t>
        </is>
      </c>
      <c r="Z27" t="inlineStr">
        <is>
          <t>1.10</t>
        </is>
      </c>
      <c r="AA27" t="inlineStr">
        <is>
          <t>1.26</t>
        </is>
      </c>
      <c r="AB27" t="inlineStr">
        <is>
          <t>1.38</t>
        </is>
      </c>
      <c r="AC27" t="inlineStr">
        <is>
          <t>1.14</t>
        </is>
      </c>
      <c r="AD27" t="inlineStr">
        <is>
          <t>0.87</t>
        </is>
      </c>
    </row>
    <row r="28">
      <c r="A28" s="1" t="inlineStr">
        <is>
          <t>Weighted Avg. Shares Outs.</t>
        </is>
      </c>
      <c r="B28" t="inlineStr">
        <is>
          <t>40</t>
        </is>
      </c>
      <c r="C28" t="inlineStr">
        <is>
          <t>39</t>
        </is>
      </c>
      <c r="D28" t="inlineStr">
        <is>
          <t>40</t>
        </is>
      </c>
      <c r="E28" t="inlineStr">
        <is>
          <t>46</t>
        </is>
      </c>
      <c r="F28" t="inlineStr">
        <is>
          <t>47</t>
        </is>
      </c>
      <c r="G28" t="inlineStr">
        <is>
          <t>53</t>
        </is>
      </c>
      <c r="H28" t="inlineStr">
        <is>
          <t>54</t>
        </is>
      </c>
      <c r="I28" t="inlineStr">
        <is>
          <t>53</t>
        </is>
      </c>
      <c r="J28" t="inlineStr">
        <is>
          <t>58</t>
        </is>
      </c>
      <c r="K28" t="inlineStr">
        <is>
          <t>68</t>
        </is>
      </c>
      <c r="L28" t="inlineStr">
        <is>
          <t>71</t>
        </is>
      </c>
      <c r="M28" t="inlineStr">
        <is>
          <t>78</t>
        </is>
      </c>
      <c r="N28" t="inlineStr">
        <is>
          <t>80</t>
        </is>
      </c>
      <c r="O28" t="inlineStr">
        <is>
          <t>90</t>
        </is>
      </c>
      <c r="P28" t="inlineStr">
        <is>
          <t>100</t>
        </is>
      </c>
      <c r="Q28" t="inlineStr">
        <is>
          <t>101</t>
        </is>
      </c>
      <c r="R28" t="inlineStr">
        <is>
          <t>104</t>
        </is>
      </c>
      <c r="S28" t="inlineStr">
        <is>
          <t>106</t>
        </is>
      </c>
      <c r="T28" t="inlineStr">
        <is>
          <t>126</t>
        </is>
      </c>
      <c r="U28" t="inlineStr">
        <is>
          <t>133</t>
        </is>
      </c>
      <c r="V28" t="inlineStr">
        <is>
          <t>192</t>
        </is>
      </c>
      <c r="W28" t="inlineStr">
        <is>
          <t>219</t>
        </is>
      </c>
      <c r="X28" t="inlineStr">
        <is>
          <t>235</t>
        </is>
      </c>
      <c r="Y28" t="inlineStr">
        <is>
          <t>255</t>
        </is>
      </c>
      <c r="Z28" t="inlineStr">
        <is>
          <t>274</t>
        </is>
      </c>
      <c r="AA28" t="inlineStr">
        <is>
          <t>289</t>
        </is>
      </c>
      <c r="AB28" t="inlineStr">
        <is>
          <t>316</t>
        </is>
      </c>
      <c r="AC28" t="inlineStr">
        <is>
          <t>344</t>
        </is>
      </c>
      <c r="AD28" t="inlineStr">
        <is>
          <t>344</t>
        </is>
      </c>
    </row>
    <row r="29">
      <c r="A29" s="1" t="inlineStr">
        <is>
          <t>Weighted Avg. Shares Outs. Dil.</t>
        </is>
      </c>
      <c r="B29" t="inlineStr">
        <is>
          <t>40</t>
        </is>
      </c>
      <c r="C29" t="inlineStr">
        <is>
          <t>39</t>
        </is>
      </c>
      <c r="D29" t="inlineStr">
        <is>
          <t>40</t>
        </is>
      </c>
      <c r="E29" t="inlineStr">
        <is>
          <t>46</t>
        </is>
      </c>
      <c r="F29" t="inlineStr">
        <is>
          <t>47</t>
        </is>
      </c>
      <c r="G29" t="inlineStr">
        <is>
          <t>53</t>
        </is>
      </c>
      <c r="H29" t="inlineStr">
        <is>
          <t>54</t>
        </is>
      </c>
      <c r="I29" t="inlineStr">
        <is>
          <t>53</t>
        </is>
      </c>
      <c r="J29" t="inlineStr">
        <is>
          <t>59</t>
        </is>
      </c>
      <c r="K29" t="inlineStr">
        <is>
          <t>68</t>
        </is>
      </c>
      <c r="L29" t="inlineStr">
        <is>
          <t>71</t>
        </is>
      </c>
      <c r="M29" t="inlineStr">
        <is>
          <t>78</t>
        </is>
      </c>
      <c r="N29" t="inlineStr">
        <is>
          <t>80</t>
        </is>
      </c>
      <c r="O29" t="inlineStr">
        <is>
          <t>90</t>
        </is>
      </c>
      <c r="P29" t="inlineStr">
        <is>
          <t>100</t>
        </is>
      </c>
      <c r="Q29" t="inlineStr">
        <is>
          <t>101</t>
        </is>
      </c>
      <c r="R29" t="inlineStr">
        <is>
          <t>104</t>
        </is>
      </c>
      <c r="S29" t="inlineStr">
        <is>
          <t>106</t>
        </is>
      </c>
      <c r="T29" t="inlineStr">
        <is>
          <t>126</t>
        </is>
      </c>
      <c r="U29" t="inlineStr">
        <is>
          <t>133</t>
        </is>
      </c>
      <c r="V29" t="inlineStr">
        <is>
          <t>192</t>
        </is>
      </c>
      <c r="W29" t="inlineStr">
        <is>
          <t>219</t>
        </is>
      </c>
      <c r="X29" t="inlineStr">
        <is>
          <t>236</t>
        </is>
      </c>
      <c r="Y29" t="inlineStr">
        <is>
          <t>255</t>
        </is>
      </c>
      <c r="Z29" t="inlineStr">
        <is>
          <t>274</t>
        </is>
      </c>
      <c r="AA29" t="inlineStr">
        <is>
          <t>289</t>
        </is>
      </c>
      <c r="AB29" t="inlineStr">
        <is>
          <t>317</t>
        </is>
      </c>
      <c r="AC29" t="inlineStr">
        <is>
          <t>347</t>
        </is>
      </c>
      <c r="AD29" t="inlineStr">
        <is>
          <t>347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index</t>
        </is>
      </c>
      <c r="B1" s="1" t="inlineStr">
        <is>
          <t>1993</t>
        </is>
      </c>
      <c r="C1" s="1" t="inlineStr">
        <is>
          <t>1994</t>
        </is>
      </c>
      <c r="D1" s="1" t="inlineStr">
        <is>
          <t>1995</t>
        </is>
      </c>
      <c r="E1" s="1" t="inlineStr">
        <is>
          <t>1996</t>
        </is>
      </c>
      <c r="F1" s="1" t="inlineStr">
        <is>
          <t>1997</t>
        </is>
      </c>
      <c r="G1" s="1" t="inlineStr">
        <is>
          <t>1998</t>
        </is>
      </c>
      <c r="H1" s="1" t="inlineStr">
        <is>
          <t>1999</t>
        </is>
      </c>
      <c r="I1" s="1" t="inlineStr">
        <is>
          <t>2000</t>
        </is>
      </c>
      <c r="J1" s="1" t="inlineStr">
        <is>
          <t>2001</t>
        </is>
      </c>
      <c r="K1" s="1" t="inlineStr">
        <is>
          <t>2002</t>
        </is>
      </c>
      <c r="L1" s="1" t="inlineStr">
        <is>
          <t>2003</t>
        </is>
      </c>
      <c r="M1" s="1" t="inlineStr">
        <is>
          <t>2004</t>
        </is>
      </c>
      <c r="N1" s="1" t="inlineStr">
        <is>
          <t>2005</t>
        </is>
      </c>
      <c r="O1" s="1" t="inlineStr">
        <is>
          <t>2006</t>
        </is>
      </c>
      <c r="P1" s="1" t="inlineStr">
        <is>
          <t>2007</t>
        </is>
      </c>
      <c r="Q1" s="1" t="inlineStr">
        <is>
          <t>2008</t>
        </is>
      </c>
      <c r="R1" s="1" t="inlineStr">
        <is>
          <t>2009</t>
        </is>
      </c>
      <c r="S1" s="1" t="inlineStr">
        <is>
          <t>2010</t>
        </is>
      </c>
      <c r="T1" s="1" t="inlineStr">
        <is>
          <t>2011</t>
        </is>
      </c>
      <c r="U1" s="1" t="inlineStr">
        <is>
          <t>2012</t>
        </is>
      </c>
      <c r="V1" s="1" t="inlineStr">
        <is>
          <t>2013</t>
        </is>
      </c>
      <c r="W1" s="1" t="inlineStr">
        <is>
          <t>2014</t>
        </is>
      </c>
      <c r="X1" s="1" t="inlineStr">
        <is>
          <t>2015</t>
        </is>
      </c>
      <c r="Y1" s="1" t="inlineStr">
        <is>
          <t>2016</t>
        </is>
      </c>
      <c r="Z1" s="1" t="inlineStr">
        <is>
          <t>2017</t>
        </is>
      </c>
      <c r="AA1" s="1" t="inlineStr">
        <is>
          <t>2018</t>
        </is>
      </c>
      <c r="AB1" s="1" t="inlineStr">
        <is>
          <t>2019</t>
        </is>
      </c>
      <c r="AC1" s="1" t="inlineStr">
        <is>
          <t>2020</t>
        </is>
      </c>
      <c r="AD1" s="1" t="inlineStr">
        <is>
          <t>2021</t>
        </is>
      </c>
    </row>
    <row r="2">
      <c r="A2" s="1" t="inlineStr">
        <is>
          <t>Cash and Cash Equivalents</t>
        </is>
      </c>
      <c r="B2" t="inlineStr">
        <is>
          <t>- -</t>
        </is>
      </c>
      <c r="C2" t="inlineStr">
        <is>
          <t>- -</t>
        </is>
      </c>
      <c r="D2" t="inlineStr">
        <is>
          <t>2</t>
        </is>
      </c>
      <c r="E2" t="inlineStr">
        <is>
          <t>2</t>
        </is>
      </c>
      <c r="F2" t="inlineStr">
        <is>
          <t>2</t>
        </is>
      </c>
      <c r="G2" t="inlineStr">
        <is>
          <t>3</t>
        </is>
      </c>
      <c r="H2" t="inlineStr">
        <is>
          <t>1</t>
        </is>
      </c>
      <c r="I2" t="inlineStr">
        <is>
          <t>4</t>
        </is>
      </c>
      <c r="J2" t="inlineStr">
        <is>
          <t>2</t>
        </is>
      </c>
      <c r="K2" t="inlineStr">
        <is>
          <t>9</t>
        </is>
      </c>
      <c r="L2" t="inlineStr">
        <is>
          <t>5</t>
        </is>
      </c>
      <c r="M2" t="inlineStr">
        <is>
          <t>2</t>
        </is>
      </c>
      <c r="N2" t="inlineStr">
        <is>
          <t>66</t>
        </is>
      </c>
      <c r="O2" t="inlineStr">
        <is>
          <t>11</t>
        </is>
      </c>
      <c r="P2" t="inlineStr">
        <is>
          <t>193</t>
        </is>
      </c>
      <c r="Q2" t="inlineStr">
        <is>
          <t>47</t>
        </is>
      </c>
      <c r="R2" t="inlineStr">
        <is>
          <t>10</t>
        </is>
      </c>
      <c r="S2" t="inlineStr">
        <is>
          <t>18</t>
        </is>
      </c>
      <c r="T2" t="inlineStr">
        <is>
          <t>4</t>
        </is>
      </c>
      <c r="U2" t="inlineStr">
        <is>
          <t>5</t>
        </is>
      </c>
      <c r="V2" t="inlineStr">
        <is>
          <t>10</t>
        </is>
      </c>
      <c r="W2" t="inlineStr">
        <is>
          <t>4</t>
        </is>
      </c>
      <c r="X2" t="inlineStr">
        <is>
          <t>40</t>
        </is>
      </c>
      <c r="Y2" t="inlineStr">
        <is>
          <t>9</t>
        </is>
      </c>
      <c r="Z2" t="inlineStr">
        <is>
          <t>7</t>
        </is>
      </c>
      <c r="AA2" t="inlineStr">
        <is>
          <t>10</t>
        </is>
      </c>
      <c r="AB2" t="inlineStr">
        <is>
          <t>54</t>
        </is>
      </c>
      <c r="AC2" t="inlineStr">
        <is>
          <t>824</t>
        </is>
      </c>
      <c r="AD2" t="inlineStr">
        <is>
          <t>259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- -</t>
        </is>
      </c>
      <c r="L3" t="inlineStr">
        <is>
          <t>- -</t>
        </is>
      </c>
      <c r="M3" t="inlineStr">
        <is>
          <t>- -</t>
        </is>
      </c>
      <c r="N3" t="inlineStr">
        <is>
          <t>- -</t>
        </is>
      </c>
      <c r="O3" t="inlineStr">
        <is>
          <t>- -</t>
        </is>
      </c>
      <c r="P3" t="inlineStr">
        <is>
          <t>- -</t>
        </is>
      </c>
      <c r="Q3" t="inlineStr">
        <is>
          <t>- -</t>
        </is>
      </c>
      <c r="R3" t="inlineStr">
        <is>
          <t>- -</t>
        </is>
      </c>
      <c r="S3" t="inlineStr">
        <is>
          <t>- -</t>
        </is>
      </c>
      <c r="T3" t="inlineStr">
        <is>
          <t>- -</t>
        </is>
      </c>
      <c r="U3" t="inlineStr">
        <is>
          <t>- -</t>
        </is>
      </c>
      <c r="V3" t="inlineStr">
        <is>
          <t>- -</t>
        </is>
      </c>
      <c r="W3" t="inlineStr">
        <is>
          <t>- -</t>
        </is>
      </c>
      <c r="X3" t="inlineStr">
        <is>
          <t>- -</t>
        </is>
      </c>
      <c r="Y3" t="inlineStr">
        <is>
          <t>- -</t>
        </is>
      </c>
      <c r="Z3" t="inlineStr">
        <is>
          <t>- -</t>
        </is>
      </c>
      <c r="AA3" t="inlineStr">
        <is>
          <t>- -</t>
        </is>
      </c>
      <c r="AB3" t="inlineStr">
        <is>
          <t>- -</t>
        </is>
      </c>
      <c r="AC3" t="inlineStr">
        <is>
          <t>- -</t>
        </is>
      </c>
      <c r="AD3" t="inlineStr">
        <is>
          <t>35,909</t>
        </is>
      </c>
    </row>
    <row r="4">
      <c r="A4" s="1" t="inlineStr">
        <is>
          <t>Cash &amp; Short-Term Investments</t>
        </is>
      </c>
      <c r="B4" t="inlineStr">
        <is>
          <t>- -</t>
        </is>
      </c>
      <c r="C4" t="inlineStr">
        <is>
          <t>- -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3</t>
        </is>
      </c>
      <c r="H4" t="inlineStr">
        <is>
          <t>1</t>
        </is>
      </c>
      <c r="I4" t="inlineStr">
        <is>
          <t>4</t>
        </is>
      </c>
      <c r="J4" t="inlineStr">
        <is>
          <t>2</t>
        </is>
      </c>
      <c r="K4" t="inlineStr">
        <is>
          <t>9</t>
        </is>
      </c>
      <c r="L4" t="inlineStr">
        <is>
          <t>5</t>
        </is>
      </c>
      <c r="M4" t="inlineStr">
        <is>
          <t>2</t>
        </is>
      </c>
      <c r="N4" t="inlineStr">
        <is>
          <t>66</t>
        </is>
      </c>
      <c r="O4" t="inlineStr">
        <is>
          <t>11</t>
        </is>
      </c>
      <c r="P4" t="inlineStr">
        <is>
          <t>193</t>
        </is>
      </c>
      <c r="Q4" t="inlineStr">
        <is>
          <t>47</t>
        </is>
      </c>
      <c r="R4" t="inlineStr">
        <is>
          <t>10</t>
        </is>
      </c>
      <c r="S4" t="inlineStr">
        <is>
          <t>18</t>
        </is>
      </c>
      <c r="T4" t="inlineStr">
        <is>
          <t>4</t>
        </is>
      </c>
      <c r="U4" t="inlineStr">
        <is>
          <t>5</t>
        </is>
      </c>
      <c r="V4" t="inlineStr">
        <is>
          <t>10</t>
        </is>
      </c>
      <c r="W4" t="inlineStr">
        <is>
          <t>4</t>
        </is>
      </c>
      <c r="X4" t="inlineStr">
        <is>
          <t>40</t>
        </is>
      </c>
      <c r="Y4" t="inlineStr">
        <is>
          <t>9</t>
        </is>
      </c>
      <c r="Z4" t="inlineStr">
        <is>
          <t>7</t>
        </is>
      </c>
      <c r="AA4" t="inlineStr">
        <is>
          <t>10</t>
        </is>
      </c>
      <c r="AB4" t="inlineStr">
        <is>
          <t>54</t>
        </is>
      </c>
      <c r="AC4" t="inlineStr">
        <is>
          <t>824</t>
        </is>
      </c>
      <c r="AD4" t="inlineStr">
        <is>
          <t>36,168</t>
        </is>
      </c>
    </row>
    <row r="5">
      <c r="A5" s="1" t="inlineStr">
        <is>
          <t>Net Receivables</t>
        </is>
      </c>
      <c r="B5" t="inlineStr">
        <is>
          <t>- -</t>
        </is>
      </c>
      <c r="C5" t="inlineStr">
        <is>
          <t>- -</t>
        </is>
      </c>
      <c r="D5" t="inlineStr">
        <is>
          <t>2</t>
        </is>
      </c>
      <c r="E5" t="inlineStr">
        <is>
          <t>2</t>
        </is>
      </c>
      <c r="F5" t="inlineStr">
        <is>
          <t>3</t>
        </is>
      </c>
      <c r="G5" t="inlineStr">
        <is>
          <t>3</t>
        </is>
      </c>
      <c r="H5" t="inlineStr">
        <is>
          <t>3</t>
        </is>
      </c>
      <c r="I5" t="inlineStr">
        <is>
          <t>5</t>
        </is>
      </c>
      <c r="J5" t="inlineStr">
        <is>
          <t>5</t>
        </is>
      </c>
      <c r="K5" t="inlineStr">
        <is>
          <t>4</t>
        </is>
      </c>
      <c r="L5" t="inlineStr">
        <is>
          <t>4</t>
        </is>
      </c>
      <c r="M5" t="inlineStr">
        <is>
          <t>4</t>
        </is>
      </c>
      <c r="N5" t="inlineStr">
        <is>
          <t>5</t>
        </is>
      </c>
      <c r="O5" t="inlineStr">
        <is>
          <t>6</t>
        </is>
      </c>
      <c r="P5" t="inlineStr">
        <is>
          <t>7</t>
        </is>
      </c>
      <c r="Q5" t="inlineStr">
        <is>
          <t>11</t>
        </is>
      </c>
      <c r="R5" t="inlineStr">
        <is>
          <t>10</t>
        </is>
      </c>
      <c r="S5" t="inlineStr">
        <is>
          <t>11</t>
        </is>
      </c>
      <c r="T5" t="inlineStr">
        <is>
          <t>15</t>
        </is>
      </c>
      <c r="U5" t="inlineStr">
        <is>
          <t>85</t>
        </is>
      </c>
      <c r="V5" t="inlineStr">
        <is>
          <t>107</t>
        </is>
      </c>
      <c r="W5" t="inlineStr">
        <is>
          <t>83</t>
        </is>
      </c>
      <c r="X5" t="inlineStr">
        <is>
          <t>100</t>
        </is>
      </c>
      <c r="Y5" t="inlineStr">
        <is>
          <t>110</t>
        </is>
      </c>
      <c r="Z5" t="inlineStr">
        <is>
          <t>129</t>
        </is>
      </c>
      <c r="AA5" t="inlineStr">
        <is>
          <t>145</t>
        </is>
      </c>
      <c r="AB5" t="inlineStr">
        <is>
          <t>274</t>
        </is>
      </c>
      <c r="AC5" t="inlineStr">
        <is>
          <t>418</t>
        </is>
      </c>
      <c r="AD5" t="inlineStr">
        <is>
          <t>755</t>
        </is>
      </c>
    </row>
    <row r="6">
      <c r="A6" s="1" t="inlineStr">
        <is>
          <t>Inventory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  <c r="J6" t="inlineStr">
        <is>
          <t>- -</t>
        </is>
      </c>
      <c r="K6" t="inlineStr">
        <is>
          <t>- -</t>
        </is>
      </c>
      <c r="L6" t="inlineStr">
        <is>
          <t>- -</t>
        </is>
      </c>
      <c r="M6" t="inlineStr">
        <is>
          <t>- -</t>
        </is>
      </c>
      <c r="N6" t="inlineStr">
        <is>
          <t>- -</t>
        </is>
      </c>
      <c r="O6" t="inlineStr">
        <is>
          <t>- -</t>
        </is>
      </c>
      <c r="P6" t="inlineStr">
        <is>
          <t>- -</t>
        </is>
      </c>
      <c r="Q6" t="inlineStr">
        <is>
          <t>- -</t>
        </is>
      </c>
      <c r="R6" t="inlineStr">
        <is>
          <t>- -</t>
        </is>
      </c>
      <c r="S6" t="inlineStr">
        <is>
          <t>- -</t>
        </is>
      </c>
      <c r="T6" t="inlineStr">
        <is>
          <t>- -</t>
        </is>
      </c>
      <c r="U6" t="inlineStr">
        <is>
          <t>- -</t>
        </is>
      </c>
      <c r="V6" t="inlineStr">
        <is>
          <t>- -</t>
        </is>
      </c>
      <c r="W6" t="inlineStr">
        <is>
          <t>- -</t>
        </is>
      </c>
      <c r="X6" t="inlineStr">
        <is>
          <t>- -</t>
        </is>
      </c>
      <c r="Y6" t="inlineStr">
        <is>
          <t>- -</t>
        </is>
      </c>
      <c r="Z6" t="inlineStr">
        <is>
          <t>- -</t>
        </is>
      </c>
      <c r="AA6" t="inlineStr">
        <is>
          <t>- -</t>
        </is>
      </c>
      <c r="AB6" t="inlineStr">
        <is>
          <t>- -</t>
        </is>
      </c>
      <c r="AC6" t="inlineStr">
        <is>
          <t>- -</t>
        </is>
      </c>
      <c r="AD6" t="inlineStr">
        <is>
          <t>- -</t>
        </is>
      </c>
    </row>
    <row r="7">
      <c r="A7" s="1" t="inlineStr">
        <is>
          <t>Other Current Assets</t>
        </is>
      </c>
      <c r="B7" t="inlineStr">
        <is>
          <t>- -</t>
        </is>
      </c>
      <c r="C7" t="inlineStr">
        <is>
          <t>- -</t>
        </is>
      </c>
      <c r="D7" t="inlineStr">
        <is>
          <t>2</t>
        </is>
      </c>
      <c r="E7" t="inlineStr">
        <is>
          <t>2</t>
        </is>
      </c>
      <c r="F7" t="inlineStr">
        <is>
          <t>3</t>
        </is>
      </c>
      <c r="G7" t="inlineStr">
        <is>
          <t>15</t>
        </is>
      </c>
      <c r="H7" t="inlineStr">
        <is>
          <t>15</t>
        </is>
      </c>
      <c r="I7" t="inlineStr">
        <is>
          <t>13</t>
        </is>
      </c>
      <c r="J7" t="inlineStr">
        <is>
          <t>12</t>
        </is>
      </c>
      <c r="K7" t="inlineStr">
        <is>
          <t>12</t>
        </is>
      </c>
      <c r="L7" t="inlineStr">
        <is>
          <t>1,334</t>
        </is>
      </c>
      <c r="M7" t="inlineStr">
        <is>
          <t>1,419</t>
        </is>
      </c>
      <c r="N7" t="inlineStr">
        <is>
          <t>1,833</t>
        </is>
      </c>
      <c r="O7" t="inlineStr">
        <is>
          <t>2,513</t>
        </is>
      </c>
      <c r="P7" t="inlineStr">
        <is>
          <t>2,860</t>
        </is>
      </c>
      <c r="Q7" t="inlineStr">
        <is>
          <t>2,920</t>
        </is>
      </c>
      <c r="R7" t="inlineStr">
        <is>
          <t>- -</t>
        </is>
      </c>
      <c r="S7" t="inlineStr">
        <is>
          <t>- -</t>
        </is>
      </c>
      <c r="T7" t="inlineStr">
        <is>
          <t>- -</t>
        </is>
      </c>
      <c r="U7" t="inlineStr">
        <is>
          <t>31</t>
        </is>
      </c>
      <c r="V7" t="inlineStr">
        <is>
          <t>34</t>
        </is>
      </c>
      <c r="W7" t="inlineStr">
        <is>
          <t>66</t>
        </is>
      </c>
      <c r="X7" t="inlineStr">
        <is>
          <t>28</t>
        </is>
      </c>
      <c r="Y7" t="inlineStr">
        <is>
          <t>45</t>
        </is>
      </c>
      <c r="Z7" t="inlineStr">
        <is>
          <t>28</t>
        </is>
      </c>
      <c r="AA7" t="inlineStr">
        <is>
          <t>33</t>
        </is>
      </c>
      <c r="AB7" t="inlineStr">
        <is>
          <t>128</t>
        </is>
      </c>
      <c r="AC7" t="inlineStr">
        <is>
          <t>53</t>
        </is>
      </c>
      <c r="AD7" t="inlineStr">
        <is>
          <t>(35,763)</t>
        </is>
      </c>
    </row>
    <row r="8">
      <c r="A8" s="1" t="inlineStr">
        <is>
          <t>Total Current Assets</t>
        </is>
      </c>
      <c r="B8" t="inlineStr">
        <is>
          <t>- -</t>
        </is>
      </c>
      <c r="C8" t="inlineStr">
        <is>
          <t>- -</t>
        </is>
      </c>
      <c r="D8" t="inlineStr">
        <is>
          <t>6</t>
        </is>
      </c>
      <c r="E8" t="inlineStr">
        <is>
          <t>6</t>
        </is>
      </c>
      <c r="F8" t="inlineStr">
        <is>
          <t>9</t>
        </is>
      </c>
      <c r="G8" t="inlineStr">
        <is>
          <t>21</t>
        </is>
      </c>
      <c r="H8" t="inlineStr">
        <is>
          <t>19</t>
        </is>
      </c>
      <c r="I8" t="inlineStr">
        <is>
          <t>22</t>
        </is>
      </c>
      <c r="J8" t="inlineStr">
        <is>
          <t>19</t>
        </is>
      </c>
      <c r="K8" t="inlineStr">
        <is>
          <t>25</t>
        </is>
      </c>
      <c r="L8" t="inlineStr">
        <is>
          <t>1,343</t>
        </is>
      </c>
      <c r="M8" t="inlineStr">
        <is>
          <t>1,425</t>
        </is>
      </c>
      <c r="N8" t="inlineStr">
        <is>
          <t>1,904</t>
        </is>
      </c>
      <c r="O8" t="inlineStr">
        <is>
          <t>2,529</t>
        </is>
      </c>
      <c r="P8" t="inlineStr">
        <is>
          <t>3,060</t>
        </is>
      </c>
      <c r="Q8" t="inlineStr">
        <is>
          <t>2,977</t>
        </is>
      </c>
      <c r="R8" t="inlineStr">
        <is>
          <t>20</t>
        </is>
      </c>
      <c r="S8" t="inlineStr">
        <is>
          <t>29</t>
        </is>
      </c>
      <c r="T8" t="inlineStr">
        <is>
          <t>20</t>
        </is>
      </c>
      <c r="U8" t="inlineStr">
        <is>
          <t>121</t>
        </is>
      </c>
      <c r="V8" t="inlineStr">
        <is>
          <t>151</t>
        </is>
      </c>
      <c r="W8" t="inlineStr">
        <is>
          <t>152</t>
        </is>
      </c>
      <c r="X8" t="inlineStr">
        <is>
          <t>168</t>
        </is>
      </c>
      <c r="Y8" t="inlineStr">
        <is>
          <t>165</t>
        </is>
      </c>
      <c r="Z8" t="inlineStr">
        <is>
          <t>163</t>
        </is>
      </c>
      <c r="AA8" t="inlineStr">
        <is>
          <t>188</t>
        </is>
      </c>
      <c r="AB8" t="inlineStr">
        <is>
          <t>456</t>
        </is>
      </c>
      <c r="AC8" t="inlineStr">
        <is>
          <t>1,296</t>
        </is>
      </c>
      <c r="AD8" t="inlineStr">
        <is>
          <t>1,159</t>
        </is>
      </c>
    </row>
    <row r="9">
      <c r="A9" s="1" t="inlineStr">
        <is>
          <t>PP&amp;E</t>
        </is>
      </c>
      <c r="B9" t="inlineStr">
        <is>
          <t>- -</t>
        </is>
      </c>
      <c r="C9" t="inlineStr">
        <is>
          <t>- -</t>
        </is>
      </c>
      <c r="D9" t="inlineStr">
        <is>
          <t>389</t>
        </is>
      </c>
      <c r="E9" t="inlineStr">
        <is>
          <t>426</t>
        </is>
      </c>
      <c r="F9" t="inlineStr">
        <is>
          <t>548</t>
        </is>
      </c>
      <c r="G9" t="inlineStr">
        <is>
          <t>718</t>
        </is>
      </c>
      <c r="H9" t="inlineStr">
        <is>
          <t>867</t>
        </is>
      </c>
      <c r="I9" t="inlineStr">
        <is>
          <t>894</t>
        </is>
      </c>
      <c r="J9" t="inlineStr">
        <is>
          <t>968</t>
        </is>
      </c>
      <c r="K9" t="inlineStr">
        <is>
          <t>1,038</t>
        </is>
      </c>
      <c r="L9" t="inlineStr">
        <is>
          <t>1,321</t>
        </is>
      </c>
      <c r="M9" t="inlineStr">
        <is>
          <t>1,407</t>
        </is>
      </c>
      <c r="N9" t="inlineStr">
        <is>
          <t>1,755</t>
        </is>
      </c>
      <c r="O9" t="inlineStr">
        <is>
          <t>2,485</t>
        </is>
      </c>
      <c r="P9" t="inlineStr">
        <is>
          <t>2,824</t>
        </is>
      </c>
      <c r="Q9" t="inlineStr">
        <is>
          <t>2,862</t>
        </is>
      </c>
      <c r="R9" t="inlineStr">
        <is>
          <t>2,817</t>
        </is>
      </c>
      <c r="S9" t="inlineStr">
        <is>
          <t>3,401</t>
        </is>
      </c>
      <c r="T9" t="inlineStr">
        <is>
          <t>4,158</t>
        </is>
      </c>
      <c r="U9" t="inlineStr">
        <is>
          <t>- -</t>
        </is>
      </c>
      <c r="V9" t="inlineStr">
        <is>
          <t>- -</t>
        </is>
      </c>
      <c r="W9" t="inlineStr">
        <is>
          <t>- -</t>
        </is>
      </c>
      <c r="X9" t="inlineStr">
        <is>
          <t>- -</t>
        </is>
      </c>
      <c r="Y9" t="inlineStr">
        <is>
          <t>- -</t>
        </is>
      </c>
      <c r="Z9" t="inlineStr">
        <is>
          <t>- -</t>
        </is>
      </c>
      <c r="AA9" t="inlineStr">
        <is>
          <t>- -</t>
        </is>
      </c>
      <c r="AB9" t="inlineStr">
        <is>
          <t>157</t>
        </is>
      </c>
      <c r="AC9" t="inlineStr">
        <is>
          <t>231</t>
        </is>
      </c>
      <c r="AD9" t="inlineStr">
        <is>
          <t>850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23</t>
        </is>
      </c>
      <c r="E10" t="inlineStr">
        <is>
          <t>22</t>
        </is>
      </c>
      <c r="F10" t="inlineStr">
        <is>
          <t>21</t>
        </is>
      </c>
      <c r="G10" t="inlineStr">
        <is>
          <t>20</t>
        </is>
      </c>
      <c r="H10" t="inlineStr">
        <is>
          <t>19</t>
        </is>
      </c>
      <c r="I10" t="inlineStr">
        <is>
          <t>18</t>
        </is>
      </c>
      <c r="J10" t="inlineStr">
        <is>
          <t>17</t>
        </is>
      </c>
      <c r="K10" t="inlineStr">
        <is>
          <t>17</t>
        </is>
      </c>
      <c r="L10" t="inlineStr">
        <is>
          <t>17</t>
        </is>
      </c>
      <c r="M10" t="inlineStr">
        <is>
          <t>17</t>
        </is>
      </c>
      <c r="N10" t="inlineStr">
        <is>
          <t>17</t>
        </is>
      </c>
      <c r="O10" t="inlineStr">
        <is>
          <t>17</t>
        </is>
      </c>
      <c r="P10" t="inlineStr">
        <is>
          <t>17</t>
        </is>
      </c>
      <c r="Q10" t="inlineStr">
        <is>
          <t>17</t>
        </is>
      </c>
      <c r="R10" t="inlineStr">
        <is>
          <t>17</t>
        </is>
      </c>
      <c r="S10" t="inlineStr">
        <is>
          <t>17</t>
        </is>
      </c>
      <c r="T10" t="inlineStr">
        <is>
          <t>17</t>
        </is>
      </c>
      <c r="U10" t="inlineStr">
        <is>
          <t>17</t>
        </is>
      </c>
      <c r="V10" t="inlineStr">
        <is>
          <t>16</t>
        </is>
      </c>
      <c r="W10" t="inlineStr">
        <is>
          <t>15</t>
        </is>
      </c>
      <c r="X10" t="inlineStr">
        <is>
          <t>15</t>
        </is>
      </c>
      <c r="Y10" t="inlineStr">
        <is>
          <t>15</t>
        </is>
      </c>
      <c r="Z10" t="inlineStr">
        <is>
          <t>15</t>
        </is>
      </c>
      <c r="AA10" t="inlineStr">
        <is>
          <t>15</t>
        </is>
      </c>
      <c r="AB10" t="inlineStr">
        <is>
          <t>14</t>
        </is>
      </c>
      <c r="AC10" t="inlineStr">
        <is>
          <t>14</t>
        </is>
      </c>
      <c r="AD10" t="inlineStr">
        <is>
          <t>3,677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- -</t>
        </is>
      </c>
      <c r="S11" t="inlineStr">
        <is>
          <t>26</t>
        </is>
      </c>
      <c r="T11" t="inlineStr">
        <is>
          <t>153</t>
        </is>
      </c>
      <c r="U11" t="inlineStr">
        <is>
          <t>242</t>
        </is>
      </c>
      <c r="V11" t="inlineStr">
        <is>
          <t>935</t>
        </is>
      </c>
      <c r="W11" t="inlineStr">
        <is>
          <t>1,040</t>
        </is>
      </c>
      <c r="X11" t="inlineStr">
        <is>
          <t>1,034</t>
        </is>
      </c>
      <c r="Y11" t="inlineStr">
        <is>
          <t>1,082</t>
        </is>
      </c>
      <c r="Z11" t="inlineStr">
        <is>
          <t>1,195</t>
        </is>
      </c>
      <c r="AA11" t="inlineStr">
        <is>
          <t>1,200</t>
        </is>
      </c>
      <c r="AB11" t="inlineStr">
        <is>
          <t>1,493</t>
        </is>
      </c>
      <c r="AC11" t="inlineStr">
        <is>
          <t>1,711</t>
        </is>
      </c>
      <c r="AD11" t="inlineStr">
        <is>
          <t>5,275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- -</t>
        </is>
      </c>
      <c r="D12" t="inlineStr">
        <is>
          <t>23</t>
        </is>
      </c>
      <c r="E12" t="inlineStr">
        <is>
          <t>22</t>
        </is>
      </c>
      <c r="F12" t="inlineStr">
        <is>
          <t>21</t>
        </is>
      </c>
      <c r="G12" t="inlineStr">
        <is>
          <t>20</t>
        </is>
      </c>
      <c r="H12" t="inlineStr">
        <is>
          <t>19</t>
        </is>
      </c>
      <c r="I12" t="inlineStr">
        <is>
          <t>18</t>
        </is>
      </c>
      <c r="J12" t="inlineStr">
        <is>
          <t>17</t>
        </is>
      </c>
      <c r="K12" t="inlineStr">
        <is>
          <t>17</t>
        </is>
      </c>
      <c r="L12" t="inlineStr">
        <is>
          <t>17</t>
        </is>
      </c>
      <c r="M12" t="inlineStr">
        <is>
          <t>17</t>
        </is>
      </c>
      <c r="N12" t="inlineStr">
        <is>
          <t>17</t>
        </is>
      </c>
      <c r="O12" t="inlineStr">
        <is>
          <t>17</t>
        </is>
      </c>
      <c r="P12" t="inlineStr">
        <is>
          <t>17</t>
        </is>
      </c>
      <c r="Q12" t="inlineStr">
        <is>
          <t>17</t>
        </is>
      </c>
      <c r="R12" t="inlineStr">
        <is>
          <t>17</t>
        </is>
      </c>
      <c r="S12" t="inlineStr">
        <is>
          <t>43</t>
        </is>
      </c>
      <c r="T12" t="inlineStr">
        <is>
          <t>171</t>
        </is>
      </c>
      <c r="U12" t="inlineStr">
        <is>
          <t>259</t>
        </is>
      </c>
      <c r="V12" t="inlineStr">
        <is>
          <t>951</t>
        </is>
      </c>
      <c r="W12" t="inlineStr">
        <is>
          <t>1,055</t>
        </is>
      </c>
      <c r="X12" t="inlineStr">
        <is>
          <t>1,050</t>
        </is>
      </c>
      <c r="Y12" t="inlineStr">
        <is>
          <t>1,097</t>
        </is>
      </c>
      <c r="Z12" t="inlineStr">
        <is>
          <t>1,210</t>
        </is>
      </c>
      <c r="AA12" t="inlineStr">
        <is>
          <t>1,214</t>
        </is>
      </c>
      <c r="AB12" t="inlineStr">
        <is>
          <t>1,508</t>
        </is>
      </c>
      <c r="AC12" t="inlineStr">
        <is>
          <t>1,725</t>
        </is>
      </c>
      <c r="AD12" t="inlineStr">
        <is>
          <t>8,952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- -</t>
        </is>
      </c>
      <c r="R13" t="inlineStr">
        <is>
          <t>- -</t>
        </is>
      </c>
      <c r="S13" t="inlineStr">
        <is>
          <t>- -</t>
        </is>
      </c>
      <c r="T13" t="inlineStr">
        <is>
          <t>- -</t>
        </is>
      </c>
      <c r="U13" t="inlineStr">
        <is>
          <t>- -</t>
        </is>
      </c>
      <c r="V13" t="inlineStr">
        <is>
          <t>- -</t>
        </is>
      </c>
      <c r="W13" t="inlineStr">
        <is>
          <t>- -</t>
        </is>
      </c>
      <c r="X13" t="inlineStr">
        <is>
          <t>- -</t>
        </is>
      </c>
      <c r="Y13" t="inlineStr">
        <is>
          <t>- -</t>
        </is>
      </c>
      <c r="Z13" t="inlineStr">
        <is>
          <t>- -</t>
        </is>
      </c>
      <c r="AA13" t="inlineStr">
        <is>
          <t>- -</t>
        </is>
      </c>
      <c r="AB13" t="inlineStr">
        <is>
          <t>- -</t>
        </is>
      </c>
      <c r="AC13" t="inlineStr">
        <is>
          <t>- -</t>
        </is>
      </c>
      <c r="AD13" t="inlineStr">
        <is>
          <t>148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- -</t>
        </is>
      </c>
      <c r="T14" t="inlineStr">
        <is>
          <t>- -</t>
        </is>
      </c>
      <c r="U14" t="inlineStr">
        <is>
          <t>- -</t>
        </is>
      </c>
      <c r="V14" t="inlineStr">
        <is>
          <t>- -</t>
        </is>
      </c>
      <c r="W14" t="inlineStr">
        <is>
          <t>- -</t>
        </is>
      </c>
      <c r="X14" t="inlineStr">
        <is>
          <t>- -</t>
        </is>
      </c>
      <c r="Y14" t="inlineStr">
        <is>
          <t>- -</t>
        </is>
      </c>
      <c r="Z14" t="inlineStr">
        <is>
          <t>- -</t>
        </is>
      </c>
      <c r="AA14" t="inlineStr">
        <is>
          <t>- -</t>
        </is>
      </c>
      <c r="AB14" t="inlineStr">
        <is>
          <t>- -</t>
        </is>
      </c>
      <c r="AC14" t="inlineStr">
        <is>
          <t>- -</t>
        </is>
      </c>
      <c r="AD14" t="inlineStr">
        <is>
          <t>- -</t>
        </is>
      </c>
    </row>
    <row r="15">
      <c r="A15" s="1" t="inlineStr">
        <is>
          <t>Other Non-Current Assets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- -</t>
        </is>
      </c>
      <c r="I15" t="inlineStr">
        <is>
          <t>- -</t>
        </is>
      </c>
      <c r="J15" t="inlineStr">
        <is>
          <t>- -</t>
        </is>
      </c>
      <c r="K15" t="inlineStr">
        <is>
          <t>- -</t>
        </is>
      </c>
      <c r="L15" t="inlineStr">
        <is>
          <t>(1,321)</t>
        </is>
      </c>
      <c r="M15" t="inlineStr">
        <is>
          <t>(1,407)</t>
        </is>
      </c>
      <c r="N15" t="inlineStr">
        <is>
          <t>(1,755)</t>
        </is>
      </c>
      <c r="O15" t="inlineStr">
        <is>
          <t>(2,485)</t>
        </is>
      </c>
      <c r="P15" t="inlineStr">
        <is>
          <t>(2,824)</t>
        </is>
      </c>
      <c r="Q15" t="inlineStr">
        <is>
          <t>(2,862)</t>
        </is>
      </c>
      <c r="R15" t="inlineStr">
        <is>
          <t>60</t>
        </is>
      </c>
      <c r="S15" t="inlineStr">
        <is>
          <t>62</t>
        </is>
      </c>
      <c r="T15" t="inlineStr">
        <is>
          <t>71</t>
        </is>
      </c>
      <c r="U15" t="inlineStr">
        <is>
          <t>5,064</t>
        </is>
      </c>
      <c r="V15" t="inlineStr">
        <is>
          <t>8,822</t>
        </is>
      </c>
      <c r="W15" t="inlineStr">
        <is>
          <t>9,805</t>
        </is>
      </c>
      <c r="X15" t="inlineStr">
        <is>
          <t>10,648</t>
        </is>
      </c>
      <c r="Y15" t="inlineStr">
        <is>
          <t>11,891</t>
        </is>
      </c>
      <c r="Z15" t="inlineStr">
        <is>
          <t>12,685</t>
        </is>
      </c>
      <c r="AA15" t="inlineStr">
        <is>
          <t>13,858</t>
        </is>
      </c>
      <c r="AB15" t="inlineStr">
        <is>
          <t>16,434</t>
        </is>
      </c>
      <c r="AC15" t="inlineStr">
        <is>
          <t>17,489</t>
        </is>
      </c>
      <c r="AD15" t="inlineStr">
        <is>
          <t>32,028</t>
        </is>
      </c>
    </row>
    <row r="16">
      <c r="A16" s="1" t="inlineStr">
        <is>
          <t>Total Non-Current Assets</t>
        </is>
      </c>
      <c r="B16" t="inlineStr">
        <is>
          <t>- -</t>
        </is>
      </c>
      <c r="C16" t="inlineStr">
        <is>
          <t>- -</t>
        </is>
      </c>
      <c r="D16" t="inlineStr">
        <is>
          <t>412</t>
        </is>
      </c>
      <c r="E16" t="inlineStr">
        <is>
          <t>448</t>
        </is>
      </c>
      <c r="F16" t="inlineStr">
        <is>
          <t>568</t>
        </is>
      </c>
      <c r="G16" t="inlineStr">
        <is>
          <t>738</t>
        </is>
      </c>
      <c r="H16" t="inlineStr">
        <is>
          <t>886</t>
        </is>
      </c>
      <c r="I16" t="inlineStr">
        <is>
          <t>912</t>
        </is>
      </c>
      <c r="J16" t="inlineStr">
        <is>
          <t>985</t>
        </is>
      </c>
      <c r="K16" t="inlineStr">
        <is>
          <t>1,055</t>
        </is>
      </c>
      <c r="L16" t="inlineStr">
        <is>
          <t>17</t>
        </is>
      </c>
      <c r="M16" t="inlineStr">
        <is>
          <t>17</t>
        </is>
      </c>
      <c r="N16" t="inlineStr">
        <is>
          <t>17</t>
        </is>
      </c>
      <c r="O16" t="inlineStr">
        <is>
          <t>17</t>
        </is>
      </c>
      <c r="P16" t="inlineStr">
        <is>
          <t>17</t>
        </is>
      </c>
      <c r="Q16" t="inlineStr">
        <is>
          <t>17</t>
        </is>
      </c>
      <c r="R16" t="inlineStr">
        <is>
          <t>2,894</t>
        </is>
      </c>
      <c r="S16" t="inlineStr">
        <is>
          <t>3,507</t>
        </is>
      </c>
      <c r="T16" t="inlineStr">
        <is>
          <t>4,400</t>
        </is>
      </c>
      <c r="U16" t="inlineStr">
        <is>
          <t>5,323</t>
        </is>
      </c>
      <c r="V16" t="inlineStr">
        <is>
          <t>9,773</t>
        </is>
      </c>
      <c r="W16" t="inlineStr">
        <is>
          <t>10,861</t>
        </is>
      </c>
      <c r="X16" t="inlineStr">
        <is>
          <t>11,698</t>
        </is>
      </c>
      <c r="Y16" t="inlineStr">
        <is>
          <t>12,988</t>
        </is>
      </c>
      <c r="Z16" t="inlineStr">
        <is>
          <t>13,895</t>
        </is>
      </c>
      <c r="AA16" t="inlineStr">
        <is>
          <t>15,072</t>
        </is>
      </c>
      <c r="AB16" t="inlineStr">
        <is>
          <t>18,099</t>
        </is>
      </c>
      <c r="AC16" t="inlineStr">
        <is>
          <t>19,445</t>
        </is>
      </c>
      <c r="AD16" t="inlineStr">
        <is>
          <t>41,978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  <c r="U17" t="inlineStr">
        <is>
          <t>- -</t>
        </is>
      </c>
      <c r="V17" t="inlineStr">
        <is>
          <t>- -</t>
        </is>
      </c>
      <c r="W17" t="inlineStr">
        <is>
          <t>- -</t>
        </is>
      </c>
      <c r="X17" t="inlineStr">
        <is>
          <t>- -</t>
        </is>
      </c>
      <c r="Y17" t="inlineStr">
        <is>
          <t>- -</t>
        </is>
      </c>
      <c r="Z17" t="inlineStr">
        <is>
          <t>- -</t>
        </is>
      </c>
      <c r="AA17" t="inlineStr">
        <is>
          <t>- -</t>
        </is>
      </c>
      <c r="AB17" t="inlineStr">
        <is>
          <t>- -</t>
        </is>
      </c>
      <c r="AC17" t="inlineStr">
        <is>
          <t>- -</t>
        </is>
      </c>
      <c r="AD17" t="inlineStr">
        <is>
          <t>2,836</t>
        </is>
      </c>
    </row>
    <row r="18">
      <c r="A18" s="1" t="inlineStr">
        <is>
          <t>Total Assets</t>
        </is>
      </c>
      <c r="B18" t="inlineStr">
        <is>
          <t>- -</t>
        </is>
      </c>
      <c r="C18" t="inlineStr">
        <is>
          <t>- -</t>
        </is>
      </c>
      <c r="D18" t="inlineStr">
        <is>
          <t>418</t>
        </is>
      </c>
      <c r="E18" t="inlineStr">
        <is>
          <t>454</t>
        </is>
      </c>
      <c r="F18" t="inlineStr">
        <is>
          <t>577</t>
        </is>
      </c>
      <c r="G18" t="inlineStr">
        <is>
          <t>759</t>
        </is>
      </c>
      <c r="H18" t="inlineStr">
        <is>
          <t>905</t>
        </is>
      </c>
      <c r="I18" t="inlineStr">
        <is>
          <t>935</t>
        </is>
      </c>
      <c r="J18" t="inlineStr">
        <is>
          <t>1,004</t>
        </is>
      </c>
      <c r="K18" t="inlineStr">
        <is>
          <t>1,080</t>
        </is>
      </c>
      <c r="L18" t="inlineStr">
        <is>
          <t>1,360</t>
        </is>
      </c>
      <c r="M18" t="inlineStr">
        <is>
          <t>1,442</t>
        </is>
      </c>
      <c r="N18" t="inlineStr">
        <is>
          <t>1,921</t>
        </is>
      </c>
      <c r="O18" t="inlineStr">
        <is>
          <t>2,547</t>
        </is>
      </c>
      <c r="P18" t="inlineStr">
        <is>
          <t>3,077</t>
        </is>
      </c>
      <c r="Q18" t="inlineStr">
        <is>
          <t>2,994</t>
        </is>
      </c>
      <c r="R18" t="inlineStr">
        <is>
          <t>2,915</t>
        </is>
      </c>
      <c r="S18" t="inlineStr">
        <is>
          <t>3,536</t>
        </is>
      </c>
      <c r="T18" t="inlineStr">
        <is>
          <t>4,419</t>
        </is>
      </c>
      <c r="U18" t="inlineStr">
        <is>
          <t>5,443</t>
        </is>
      </c>
      <c r="V18" t="inlineStr">
        <is>
          <t>9,924</t>
        </is>
      </c>
      <c r="W18" t="inlineStr">
        <is>
          <t>11,013</t>
        </is>
      </c>
      <c r="X18" t="inlineStr">
        <is>
          <t>11,866</t>
        </is>
      </c>
      <c r="Y18" t="inlineStr">
        <is>
          <t>13,153</t>
        </is>
      </c>
      <c r="Z18" t="inlineStr">
        <is>
          <t>14,058</t>
        </is>
      </c>
      <c r="AA18" t="inlineStr">
        <is>
          <t>15,260</t>
        </is>
      </c>
      <c r="AB18" t="inlineStr">
        <is>
          <t>18,555</t>
        </is>
      </c>
      <c r="AC18" t="inlineStr">
        <is>
          <t>20,740</t>
        </is>
      </c>
      <c r="AD18" t="inlineStr">
        <is>
          <t>43,138</t>
        </is>
      </c>
    </row>
    <row r="19">
      <c r="A19" s="1" t="inlineStr">
        <is>
          <t>Accounts Payable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- -</t>
        </is>
      </c>
      <c r="P19" t="inlineStr">
        <is>
          <t>- -</t>
        </is>
      </c>
      <c r="Q19" t="inlineStr">
        <is>
          <t>- -</t>
        </is>
      </c>
      <c r="R19" t="inlineStr">
        <is>
          <t>38</t>
        </is>
      </c>
      <c r="S19" t="inlineStr">
        <is>
          <t>14</t>
        </is>
      </c>
      <c r="T19" t="inlineStr">
        <is>
          <t>19</t>
        </is>
      </c>
      <c r="U19" t="inlineStr">
        <is>
          <t>- -</t>
        </is>
      </c>
      <c r="V19" t="inlineStr">
        <is>
          <t>103</t>
        </is>
      </c>
      <c r="W19" t="inlineStr">
        <is>
          <t>123</t>
        </is>
      </c>
      <c r="X19" t="inlineStr">
        <is>
          <t>116</t>
        </is>
      </c>
      <c r="Y19" t="inlineStr">
        <is>
          <t>121</t>
        </is>
      </c>
      <c r="Z19" t="inlineStr">
        <is>
          <t>110</t>
        </is>
      </c>
      <c r="AA19" t="inlineStr">
        <is>
          <t>134</t>
        </is>
      </c>
      <c r="AB19" t="inlineStr">
        <is>
          <t>177</t>
        </is>
      </c>
      <c r="AC19" t="inlineStr">
        <is>
          <t>241</t>
        </is>
      </c>
      <c r="AD19" t="inlineStr">
        <is>
          <t>351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- -</t>
        </is>
      </c>
      <c r="L20" t="inlineStr">
        <is>
          <t>- -</t>
        </is>
      </c>
      <c r="M20" t="inlineStr">
        <is>
          <t>- -</t>
        </is>
      </c>
      <c r="N20" t="inlineStr">
        <is>
          <t>- -</t>
        </is>
      </c>
      <c r="O20" t="inlineStr">
        <is>
          <t>- -</t>
        </is>
      </c>
      <c r="P20" t="inlineStr">
        <is>
          <t>- -</t>
        </is>
      </c>
      <c r="Q20" t="inlineStr">
        <is>
          <t>1,370</t>
        </is>
      </c>
      <c r="R20" t="inlineStr">
        <is>
          <t>1,355</t>
        </is>
      </c>
      <c r="S20" t="inlineStr">
        <is>
          <t>- -</t>
        </is>
      </c>
      <c r="T20" t="inlineStr">
        <is>
          <t>- -</t>
        </is>
      </c>
      <c r="U20" t="inlineStr">
        <is>
          <t>- -</t>
        </is>
      </c>
      <c r="V20" t="inlineStr">
        <is>
          <t>- -</t>
        </is>
      </c>
      <c r="W20" t="inlineStr">
        <is>
          <t>- -</t>
        </is>
      </c>
      <c r="X20" t="inlineStr">
        <is>
          <t>- -</t>
        </is>
      </c>
      <c r="Y20" t="inlineStr">
        <is>
          <t>- -</t>
        </is>
      </c>
      <c r="Z20" t="inlineStr">
        <is>
          <t>- -</t>
        </is>
      </c>
      <c r="AA20" t="inlineStr">
        <is>
          <t>- -</t>
        </is>
      </c>
      <c r="AB20" t="inlineStr">
        <is>
          <t>- -</t>
        </is>
      </c>
      <c r="AC20" t="inlineStr">
        <is>
          <t>- -</t>
        </is>
      </c>
      <c r="AD20" t="inlineStr">
        <is>
          <t>1,551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- -</t>
        </is>
      </c>
      <c r="R21" t="inlineStr">
        <is>
          <t>- -</t>
        </is>
      </c>
      <c r="S21" t="inlineStr">
        <is>
          <t>- -</t>
        </is>
      </c>
      <c r="T21" t="inlineStr">
        <is>
          <t>- -</t>
        </is>
      </c>
      <c r="U21" t="inlineStr">
        <is>
          <t>- -</t>
        </is>
      </c>
      <c r="V21" t="inlineStr">
        <is>
          <t>- -</t>
        </is>
      </c>
      <c r="W21" t="inlineStr">
        <is>
          <t>- -</t>
        </is>
      </c>
      <c r="X21" t="inlineStr">
        <is>
          <t>- -</t>
        </is>
      </c>
      <c r="Y21" t="inlineStr">
        <is>
          <t>- -</t>
        </is>
      </c>
      <c r="Z21" t="inlineStr">
        <is>
          <t>- -</t>
        </is>
      </c>
      <c r="AA21" t="inlineStr">
        <is>
          <t>- -</t>
        </is>
      </c>
      <c r="AB21" t="inlineStr">
        <is>
          <t>- -</t>
        </is>
      </c>
      <c r="AC21" t="inlineStr">
        <is>
          <t>37</t>
        </is>
      </c>
      <c r="AD21" t="inlineStr">
        <is>
          <t>67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21</t>
        </is>
      </c>
      <c r="V22" t="inlineStr">
        <is>
          <t>31</t>
        </is>
      </c>
      <c r="W22" t="inlineStr">
        <is>
          <t>36</t>
        </is>
      </c>
      <c r="X22" t="inlineStr">
        <is>
          <t>43</t>
        </is>
      </c>
      <c r="Y22" t="inlineStr">
        <is>
          <t>74</t>
        </is>
      </c>
      <c r="Z22" t="inlineStr">
        <is>
          <t>105</t>
        </is>
      </c>
      <c r="AA22" t="inlineStr">
        <is>
          <t>115</t>
        </is>
      </c>
      <c r="AB22" t="inlineStr">
        <is>
          <t>128</t>
        </is>
      </c>
      <c r="AC22" t="inlineStr">
        <is>
          <t>- -</t>
        </is>
      </c>
      <c r="AD22" t="inlineStr">
        <is>
          <t>- -</t>
        </is>
      </c>
    </row>
    <row r="23">
      <c r="A23" s="1" t="inlineStr">
        <is>
          <t>Other Current Liabilities</t>
        </is>
      </c>
      <c r="B23" t="inlineStr">
        <is>
          <t>- -</t>
        </is>
      </c>
      <c r="C23" t="inlineStr">
        <is>
          <t>- -</t>
        </is>
      </c>
      <c r="D23" t="inlineStr">
        <is>
          <t>17</t>
        </is>
      </c>
      <c r="E23" t="inlineStr">
        <is>
          <t>10</t>
        </is>
      </c>
      <c r="F23" t="inlineStr">
        <is>
          <t>11</t>
        </is>
      </c>
      <c r="G23" t="inlineStr">
        <is>
          <t>14</t>
        </is>
      </c>
      <c r="H23" t="inlineStr">
        <is>
          <t>22</t>
        </is>
      </c>
      <c r="I23" t="inlineStr">
        <is>
          <t>15</t>
        </is>
      </c>
      <c r="J23" t="inlineStr">
        <is>
          <t>17</t>
        </is>
      </c>
      <c r="K23" t="inlineStr">
        <is>
          <t>18</t>
        </is>
      </c>
      <c r="L23" t="inlineStr">
        <is>
          <t>26</t>
        </is>
      </c>
      <c r="M23" t="inlineStr">
        <is>
          <t>25</t>
        </is>
      </c>
      <c r="N23" t="inlineStr">
        <is>
          <t>40</t>
        </is>
      </c>
      <c r="O23" t="inlineStr">
        <is>
          <t>51</t>
        </is>
      </c>
      <c r="P23" t="inlineStr">
        <is>
          <t>69</t>
        </is>
      </c>
      <c r="Q23" t="inlineStr">
        <is>
          <t>(1,300)</t>
        </is>
      </c>
      <c r="R23" t="inlineStr">
        <is>
          <t>(1,338)</t>
        </is>
      </c>
      <c r="S23" t="inlineStr">
        <is>
          <t>52</t>
        </is>
      </c>
      <c r="T23" t="inlineStr">
        <is>
          <t>61</t>
        </is>
      </c>
      <c r="U23" t="inlineStr">
        <is>
          <t>94</t>
        </is>
      </c>
      <c r="V23" t="inlineStr">
        <is>
          <t>41</t>
        </is>
      </c>
      <c r="W23" t="inlineStr">
        <is>
          <t>44</t>
        </is>
      </c>
      <c r="X23" t="inlineStr">
        <is>
          <t>50</t>
        </is>
      </c>
      <c r="Y23" t="inlineStr">
        <is>
          <t>55</t>
        </is>
      </c>
      <c r="Z23" t="inlineStr">
        <is>
          <t>61</t>
        </is>
      </c>
      <c r="AA23" t="inlineStr">
        <is>
          <t>68</t>
        </is>
      </c>
      <c r="AB23" t="inlineStr">
        <is>
          <t>50</t>
        </is>
      </c>
      <c r="AC23" t="inlineStr">
        <is>
          <t>(72)</t>
        </is>
      </c>
      <c r="AD23" t="inlineStr">
        <is>
          <t>(36)</t>
        </is>
      </c>
    </row>
    <row r="24">
      <c r="A24" s="1" t="inlineStr">
        <is>
          <t>Total Current Liabilities</t>
        </is>
      </c>
      <c r="B24" t="inlineStr">
        <is>
          <t>- -</t>
        </is>
      </c>
      <c r="C24" t="inlineStr">
        <is>
          <t>- -</t>
        </is>
      </c>
      <c r="D24" t="inlineStr">
        <is>
          <t>17</t>
        </is>
      </c>
      <c r="E24" t="inlineStr">
        <is>
          <t>10</t>
        </is>
      </c>
      <c r="F24" t="inlineStr">
        <is>
          <t>11</t>
        </is>
      </c>
      <c r="G24" t="inlineStr">
        <is>
          <t>14</t>
        </is>
      </c>
      <c r="H24" t="inlineStr">
        <is>
          <t>22</t>
        </is>
      </c>
      <c r="I24" t="inlineStr">
        <is>
          <t>15</t>
        </is>
      </c>
      <c r="J24" t="inlineStr">
        <is>
          <t>17</t>
        </is>
      </c>
      <c r="K24" t="inlineStr">
        <is>
          <t>18</t>
        </is>
      </c>
      <c r="L24" t="inlineStr">
        <is>
          <t>26</t>
        </is>
      </c>
      <c r="M24" t="inlineStr">
        <is>
          <t>25</t>
        </is>
      </c>
      <c r="N24" t="inlineStr">
        <is>
          <t>40</t>
        </is>
      </c>
      <c r="O24" t="inlineStr">
        <is>
          <t>51</t>
        </is>
      </c>
      <c r="P24" t="inlineStr">
        <is>
          <t>69</t>
        </is>
      </c>
      <c r="Q24" t="inlineStr">
        <is>
          <t>70</t>
        </is>
      </c>
      <c r="R24" t="inlineStr">
        <is>
          <t>55</t>
        </is>
      </c>
      <c r="S24" t="inlineStr">
        <is>
          <t>66</t>
        </is>
      </c>
      <c r="T24" t="inlineStr">
        <is>
          <t>80</t>
        </is>
      </c>
      <c r="U24" t="inlineStr">
        <is>
          <t>94</t>
        </is>
      </c>
      <c r="V24" t="inlineStr">
        <is>
          <t>144</t>
        </is>
      </c>
      <c r="W24" t="inlineStr">
        <is>
          <t>167</t>
        </is>
      </c>
      <c r="X24" t="inlineStr">
        <is>
          <t>166</t>
        </is>
      </c>
      <c r="Y24" t="inlineStr">
        <is>
          <t>176</t>
        </is>
      </c>
      <c r="Z24" t="inlineStr">
        <is>
          <t>170</t>
        </is>
      </c>
      <c r="AA24" t="inlineStr">
        <is>
          <t>202</t>
        </is>
      </c>
      <c r="AB24" t="inlineStr">
        <is>
          <t>227</t>
        </is>
      </c>
      <c r="AC24" t="inlineStr">
        <is>
          <t>300</t>
        </is>
      </c>
      <c r="AD24" t="inlineStr">
        <is>
          <t>2,109</t>
        </is>
      </c>
    </row>
    <row r="25">
      <c r="A25" s="1" t="inlineStr">
        <is>
          <t>Long-Term Debt</t>
        </is>
      </c>
      <c r="B25" t="inlineStr">
        <is>
          <t>- -</t>
        </is>
      </c>
      <c r="C25" t="inlineStr">
        <is>
          <t>- -</t>
        </is>
      </c>
      <c r="D25" t="inlineStr">
        <is>
          <t>19</t>
        </is>
      </c>
      <c r="E25" t="inlineStr">
        <is>
          <t>70</t>
        </is>
      </c>
      <c r="F25" t="inlineStr">
        <is>
          <t>133</t>
        </is>
      </c>
      <c r="G25" t="inlineStr">
        <is>
          <t>295</t>
        </is>
      </c>
      <c r="H25" t="inlineStr">
        <is>
          <t>349</t>
        </is>
      </c>
      <c r="I25" t="inlineStr">
        <is>
          <t>404</t>
        </is>
      </c>
      <c r="J25" t="inlineStr">
        <is>
          <t>315</t>
        </is>
      </c>
      <c r="K25" t="inlineStr">
        <is>
          <t>340</t>
        </is>
      </c>
      <c r="L25" t="inlineStr">
        <is>
          <t>506</t>
        </is>
      </c>
      <c r="M25" t="inlineStr">
        <is>
          <t>504</t>
        </is>
      </c>
      <c r="N25" t="inlineStr">
        <is>
          <t>892</t>
        </is>
      </c>
      <c r="O25" t="inlineStr">
        <is>
          <t>920</t>
        </is>
      </c>
      <c r="P25" t="inlineStr">
        <is>
          <t>1,470</t>
        </is>
      </c>
      <c r="Q25" t="inlineStr">
        <is>
          <t>1,370</t>
        </is>
      </c>
      <c r="R25" t="inlineStr">
        <is>
          <t>1,355</t>
        </is>
      </c>
      <c r="S25" t="inlineStr">
        <is>
          <t>1,600</t>
        </is>
      </c>
      <c r="T25" t="inlineStr">
        <is>
          <t>2,055</t>
        </is>
      </c>
      <c r="U25" t="inlineStr">
        <is>
          <t>2,884</t>
        </is>
      </c>
      <c r="V25" t="inlineStr">
        <is>
          <t>4,167</t>
        </is>
      </c>
      <c r="W25" t="inlineStr">
        <is>
          <t>4,931</t>
        </is>
      </c>
      <c r="X25" t="inlineStr">
        <is>
          <t>4,841</t>
        </is>
      </c>
      <c r="Y25" t="inlineStr">
        <is>
          <t>5,840</t>
        </is>
      </c>
      <c r="Z25" t="inlineStr">
        <is>
          <t>6,111</t>
        </is>
      </c>
      <c r="AA25" t="inlineStr">
        <is>
          <t>6,500</t>
        </is>
      </c>
      <c r="AB25" t="inlineStr">
        <is>
          <t>7,902</t>
        </is>
      </c>
      <c r="AC25" t="inlineStr">
        <is>
          <t>9,023</t>
        </is>
      </c>
      <c r="AD25" t="inlineStr">
        <is>
          <t>14,509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- -</t>
        </is>
      </c>
      <c r="G26" t="inlineStr">
        <is>
          <t>- -</t>
        </is>
      </c>
      <c r="H26" t="inlineStr">
        <is>
          <t>- -</t>
        </is>
      </c>
      <c r="I26" t="inlineStr">
        <is>
          <t>- -</t>
        </is>
      </c>
      <c r="J26" t="inlineStr">
        <is>
          <t>- -</t>
        </is>
      </c>
      <c r="K26" t="inlineStr">
        <is>
          <t>- -</t>
        </is>
      </c>
      <c r="L26" t="inlineStr">
        <is>
          <t>- -</t>
        </is>
      </c>
      <c r="M26" t="inlineStr">
        <is>
          <t>- -</t>
        </is>
      </c>
      <c r="N26" t="inlineStr">
        <is>
          <t>- -</t>
        </is>
      </c>
      <c r="O26" t="inlineStr">
        <is>
          <t>- -</t>
        </is>
      </c>
      <c r="P26" t="inlineStr">
        <is>
          <t>- -</t>
        </is>
      </c>
      <c r="Q26" t="inlineStr">
        <is>
          <t>- -</t>
        </is>
      </c>
      <c r="R26" t="inlineStr">
        <is>
          <t>- -</t>
        </is>
      </c>
      <c r="S26" t="inlineStr">
        <is>
          <t>- -</t>
        </is>
      </c>
      <c r="T26" t="inlineStr">
        <is>
          <t>- -</t>
        </is>
      </c>
      <c r="U26" t="inlineStr">
        <is>
          <t>- -</t>
        </is>
      </c>
      <c r="V26" t="inlineStr">
        <is>
          <t>- -</t>
        </is>
      </c>
      <c r="W26" t="inlineStr">
        <is>
          <t>- -</t>
        </is>
      </c>
      <c r="X26" t="inlineStr">
        <is>
          <t>- -</t>
        </is>
      </c>
      <c r="Y26" t="inlineStr">
        <is>
          <t>- -</t>
        </is>
      </c>
      <c r="Z26" t="inlineStr">
        <is>
          <t>- -</t>
        </is>
      </c>
      <c r="AA26" t="inlineStr">
        <is>
          <t>- -</t>
        </is>
      </c>
      <c r="AB26" t="inlineStr">
        <is>
          <t>- -</t>
        </is>
      </c>
      <c r="AC26" t="inlineStr">
        <is>
          <t>- -</t>
        </is>
      </c>
      <c r="AD26" t="inlineStr">
        <is>
          <t>- -</t>
        </is>
      </c>
    </row>
    <row r="27">
      <c r="A27" s="1" t="inlineStr">
        <is>
          <t>Other Non-Current Liabilities</t>
        </is>
      </c>
      <c r="B27" t="inlineStr">
        <is>
          <t>- -</t>
        </is>
      </c>
      <c r="C27" t="inlineStr">
        <is>
          <t>- -</t>
        </is>
      </c>
      <c r="D27" t="inlineStr">
        <is>
          <t>0</t>
        </is>
      </c>
      <c r="E27" t="inlineStr">
        <is>
          <t>- -</t>
        </is>
      </c>
      <c r="F27" t="inlineStr">
        <is>
          <t>0</t>
        </is>
      </c>
      <c r="G27" t="inlineStr">
        <is>
          <t>0</t>
        </is>
      </c>
      <c r="H27" t="inlineStr">
        <is>
          <t>(0)</t>
        </is>
      </c>
      <c r="I27" t="inlineStr">
        <is>
          <t>- -</t>
        </is>
      </c>
      <c r="J27" t="inlineStr">
        <is>
          <t>(0)</t>
        </is>
      </c>
      <c r="K27" t="inlineStr">
        <is>
          <t>0</t>
        </is>
      </c>
      <c r="L27" t="inlineStr">
        <is>
          <t>(0)</t>
        </is>
      </c>
      <c r="M27" t="inlineStr">
        <is>
          <t>0</t>
        </is>
      </c>
      <c r="N27" t="inlineStr">
        <is>
          <t>0</t>
        </is>
      </c>
      <c r="O27" t="inlineStr">
        <is>
          <t>- -</t>
        </is>
      </c>
      <c r="P27" t="inlineStr">
        <is>
          <t>- -</t>
        </is>
      </c>
      <c r="Q27" t="inlineStr">
        <is>
          <t>- -</t>
        </is>
      </c>
      <c r="R27" t="inlineStr">
        <is>
          <t>17</t>
        </is>
      </c>
      <c r="S27" t="inlineStr">
        <is>
          <t>23</t>
        </is>
      </c>
      <c r="T27" t="inlineStr">
        <is>
          <t>29</t>
        </is>
      </c>
      <c r="U27" t="inlineStr">
        <is>
          <t>32</t>
        </is>
      </c>
      <c r="V27" t="inlineStr">
        <is>
          <t>161</t>
        </is>
      </c>
      <c r="W27" t="inlineStr">
        <is>
          <t>237</t>
        </is>
      </c>
      <c r="X27" t="inlineStr">
        <is>
          <t>262</t>
        </is>
      </c>
      <c r="Y27" t="inlineStr">
        <is>
          <t>276</t>
        </is>
      </c>
      <c r="Z27" t="inlineStr">
        <is>
          <t>280</t>
        </is>
      </c>
      <c r="AA27" t="inlineStr">
        <is>
          <t>323</t>
        </is>
      </c>
      <c r="AB27" t="inlineStr">
        <is>
          <t>494</t>
        </is>
      </c>
      <c r="AC27" t="inlineStr">
        <is>
          <t>400</t>
        </is>
      </c>
      <c r="AD27" t="inlineStr">
        <is>
          <t>1,390</t>
        </is>
      </c>
    </row>
    <row r="28">
      <c r="A28" s="1" t="inlineStr">
        <is>
          <t>Total Non-Current Liabilities</t>
        </is>
      </c>
      <c r="B28" t="inlineStr">
        <is>
          <t>- -</t>
        </is>
      </c>
      <c r="C28" t="inlineStr">
        <is>
          <t>- -</t>
        </is>
      </c>
      <c r="D28" t="inlineStr">
        <is>
          <t>19</t>
        </is>
      </c>
      <c r="E28" t="inlineStr">
        <is>
          <t>70</t>
        </is>
      </c>
      <c r="F28" t="inlineStr">
        <is>
          <t>133</t>
        </is>
      </c>
      <c r="G28" t="inlineStr">
        <is>
          <t>295</t>
        </is>
      </c>
      <c r="H28" t="inlineStr">
        <is>
          <t>349</t>
        </is>
      </c>
      <c r="I28" t="inlineStr">
        <is>
          <t>404</t>
        </is>
      </c>
      <c r="J28" t="inlineStr">
        <is>
          <t>315</t>
        </is>
      </c>
      <c r="K28" t="inlineStr">
        <is>
          <t>340</t>
        </is>
      </c>
      <c r="L28" t="inlineStr">
        <is>
          <t>506</t>
        </is>
      </c>
      <c r="M28" t="inlineStr">
        <is>
          <t>504</t>
        </is>
      </c>
      <c r="N28" t="inlineStr">
        <is>
          <t>892</t>
        </is>
      </c>
      <c r="O28" t="inlineStr">
        <is>
          <t>920</t>
        </is>
      </c>
      <c r="P28" t="inlineStr">
        <is>
          <t>1,470</t>
        </is>
      </c>
      <c r="Q28" t="inlineStr">
        <is>
          <t>1,370</t>
        </is>
      </c>
      <c r="R28" t="inlineStr">
        <is>
          <t>1,371</t>
        </is>
      </c>
      <c r="S28" t="inlineStr">
        <is>
          <t>1,623</t>
        </is>
      </c>
      <c r="T28" t="inlineStr">
        <is>
          <t>2,084</t>
        </is>
      </c>
      <c r="U28" t="inlineStr">
        <is>
          <t>2,936</t>
        </is>
      </c>
      <c r="V28" t="inlineStr">
        <is>
          <t>4,359</t>
        </is>
      </c>
      <c r="W28" t="inlineStr">
        <is>
          <t>5,205</t>
        </is>
      </c>
      <c r="X28" t="inlineStr">
        <is>
          <t>5,146</t>
        </is>
      </c>
      <c r="Y28" t="inlineStr">
        <is>
          <t>6,189</t>
        </is>
      </c>
      <c r="Z28" t="inlineStr">
        <is>
          <t>6,497</t>
        </is>
      </c>
      <c r="AA28" t="inlineStr">
        <is>
          <t>6,938</t>
        </is>
      </c>
      <c r="AB28" t="inlineStr">
        <is>
          <t>8,523</t>
        </is>
      </c>
      <c r="AC28" t="inlineStr">
        <is>
          <t>9,423</t>
        </is>
      </c>
      <c r="AD28" t="inlineStr">
        <is>
          <t>15,899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38</t>
        </is>
      </c>
      <c r="E29" t="inlineStr">
        <is>
          <t>- -</t>
        </is>
      </c>
      <c r="F29" t="inlineStr">
        <is>
          <t>- -</t>
        </is>
      </c>
      <c r="G29" t="inlineStr">
        <is>
          <t>590</t>
        </is>
      </c>
      <c r="H29" t="inlineStr">
        <is>
          <t>- -</t>
        </is>
      </c>
      <c r="I29" t="inlineStr">
        <is>
          <t>808</t>
        </is>
      </c>
      <c r="J29" t="inlineStr">
        <is>
          <t>- -</t>
        </is>
      </c>
      <c r="K29" t="inlineStr">
        <is>
          <t>- -</t>
        </is>
      </c>
      <c r="L29" t="inlineStr">
        <is>
          <t>1,012</t>
        </is>
      </c>
      <c r="M29" t="inlineStr">
        <is>
          <t>- -</t>
        </is>
      </c>
      <c r="N29" t="inlineStr">
        <is>
          <t>- -</t>
        </is>
      </c>
      <c r="O29" t="inlineStr">
        <is>
          <t>- -</t>
        </is>
      </c>
      <c r="P29" t="inlineStr">
        <is>
          <t>2,940</t>
        </is>
      </c>
      <c r="Q29" t="inlineStr">
        <is>
          <t>- -</t>
        </is>
      </c>
      <c r="R29" t="inlineStr">
        <is>
          <t>- -</t>
        </is>
      </c>
      <c r="S29" t="inlineStr">
        <is>
          <t>- -</t>
        </is>
      </c>
      <c r="T29" t="inlineStr">
        <is>
          <t>- -</t>
        </is>
      </c>
      <c r="U29" t="inlineStr">
        <is>
          <t>- -</t>
        </is>
      </c>
      <c r="V29" t="inlineStr">
        <is>
          <t>- -</t>
        </is>
      </c>
      <c r="W29" t="inlineStr">
        <is>
          <t>- -</t>
        </is>
      </c>
      <c r="X29" t="inlineStr">
        <is>
          <t>- -</t>
        </is>
      </c>
      <c r="Y29" t="inlineStr">
        <is>
          <t>- -</t>
        </is>
      </c>
      <c r="Z29" t="inlineStr">
        <is>
          <t>- -</t>
        </is>
      </c>
      <c r="AA29" t="inlineStr">
        <is>
          <t>- -</t>
        </is>
      </c>
      <c r="AB29" t="inlineStr">
        <is>
          <t>- -</t>
        </is>
      </c>
      <c r="AC29" t="inlineStr">
        <is>
          <t>- -</t>
        </is>
      </c>
      <c r="AD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- -</t>
        </is>
      </c>
      <c r="G30" t="inlineStr">
        <is>
          <t>- -</t>
        </is>
      </c>
      <c r="H30" t="inlineStr">
        <is>
          <t>- -</t>
        </is>
      </c>
      <c r="I30" t="inlineStr">
        <is>
          <t>- -</t>
        </is>
      </c>
      <c r="J30" t="inlineStr">
        <is>
          <t>- -</t>
        </is>
      </c>
      <c r="K30" t="inlineStr">
        <is>
          <t>- -</t>
        </is>
      </c>
      <c r="L30" t="inlineStr">
        <is>
          <t>- -</t>
        </is>
      </c>
      <c r="M30" t="inlineStr">
        <is>
          <t>- -</t>
        </is>
      </c>
      <c r="N30" t="inlineStr">
        <is>
          <t>- -</t>
        </is>
      </c>
      <c r="O30" t="inlineStr">
        <is>
          <t>- -</t>
        </is>
      </c>
      <c r="P30" t="inlineStr">
        <is>
          <t>- -</t>
        </is>
      </c>
      <c r="Q30" t="inlineStr">
        <is>
          <t>- -</t>
        </is>
      </c>
      <c r="R30" t="inlineStr">
        <is>
          <t>- -</t>
        </is>
      </c>
      <c r="S30" t="inlineStr">
        <is>
          <t>- -</t>
        </is>
      </c>
      <c r="T30" t="inlineStr">
        <is>
          <t>- -</t>
        </is>
      </c>
      <c r="U30" t="inlineStr">
        <is>
          <t>- -</t>
        </is>
      </c>
      <c r="V30" t="inlineStr">
        <is>
          <t>- -</t>
        </is>
      </c>
      <c r="W30" t="inlineStr">
        <is>
          <t>4</t>
        </is>
      </c>
      <c r="X30" t="inlineStr">
        <is>
          <t>5</t>
        </is>
      </c>
      <c r="Y30" t="inlineStr">
        <is>
          <t>5</t>
        </is>
      </c>
      <c r="Z30" t="inlineStr">
        <is>
          <t>5</t>
        </is>
      </c>
      <c r="AA30" t="inlineStr">
        <is>
          <t>6</t>
        </is>
      </c>
      <c r="AB30" t="inlineStr">
        <is>
          <t>128</t>
        </is>
      </c>
      <c r="AC30" t="inlineStr">
        <is>
          <t>121</t>
        </is>
      </c>
      <c r="AD30" t="inlineStr">
        <is>
          <t>506</t>
        </is>
      </c>
    </row>
    <row r="31">
      <c r="A31" s="1" t="inlineStr">
        <is>
          <t>Total Liabilities</t>
        </is>
      </c>
      <c r="B31" t="inlineStr">
        <is>
          <t>- -</t>
        </is>
      </c>
      <c r="C31" t="inlineStr">
        <is>
          <t>- -</t>
        </is>
      </c>
      <c r="D31" t="inlineStr">
        <is>
          <t>36</t>
        </is>
      </c>
      <c r="E31" t="inlineStr">
        <is>
          <t>80</t>
        </is>
      </c>
      <c r="F31" t="inlineStr">
        <is>
          <t>144</t>
        </is>
      </c>
      <c r="G31" t="inlineStr">
        <is>
          <t>309</t>
        </is>
      </c>
      <c r="H31" t="inlineStr">
        <is>
          <t>371</t>
        </is>
      </c>
      <c r="I31" t="inlineStr">
        <is>
          <t>419</t>
        </is>
      </c>
      <c r="J31" t="inlineStr">
        <is>
          <t>332</t>
        </is>
      </c>
      <c r="K31" t="inlineStr">
        <is>
          <t>358</t>
        </is>
      </c>
      <c r="L31" t="inlineStr">
        <is>
          <t>532</t>
        </is>
      </c>
      <c r="M31" t="inlineStr">
        <is>
          <t>529</t>
        </is>
      </c>
      <c r="N31" t="inlineStr">
        <is>
          <t>932</t>
        </is>
      </c>
      <c r="O31" t="inlineStr">
        <is>
          <t>971</t>
        </is>
      </c>
      <c r="P31" t="inlineStr">
        <is>
          <t>1,539</t>
        </is>
      </c>
      <c r="Q31" t="inlineStr">
        <is>
          <t>1,440</t>
        </is>
      </c>
      <c r="R31" t="inlineStr">
        <is>
          <t>1,427</t>
        </is>
      </c>
      <c r="S31" t="inlineStr">
        <is>
          <t>1,689</t>
        </is>
      </c>
      <c r="T31" t="inlineStr">
        <is>
          <t>2,165</t>
        </is>
      </c>
      <c r="U31" t="inlineStr">
        <is>
          <t>3,031</t>
        </is>
      </c>
      <c r="V31" t="inlineStr">
        <is>
          <t>4,503</t>
        </is>
      </c>
      <c r="W31" t="inlineStr">
        <is>
          <t>5,372</t>
        </is>
      </c>
      <c r="X31" t="inlineStr">
        <is>
          <t>5,313</t>
        </is>
      </c>
      <c r="Y31" t="inlineStr">
        <is>
          <t>6,366</t>
        </is>
      </c>
      <c r="Z31" t="inlineStr">
        <is>
          <t>6,667</t>
        </is>
      </c>
      <c r="AA31" t="inlineStr">
        <is>
          <t>7,140</t>
        </is>
      </c>
      <c r="AB31" t="inlineStr">
        <is>
          <t>8,751</t>
        </is>
      </c>
      <c r="AC31" t="inlineStr">
        <is>
          <t>9,723</t>
        </is>
      </c>
      <c r="AD31" t="inlineStr">
        <is>
          <t>18,008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99</t>
        </is>
      </c>
      <c r="L32" t="inlineStr">
        <is>
          <t>99</t>
        </is>
      </c>
      <c r="M32" t="inlineStr">
        <is>
          <t>124</t>
        </is>
      </c>
      <c r="N32" t="inlineStr">
        <is>
          <t>124</t>
        </is>
      </c>
      <c r="O32" t="inlineStr">
        <is>
          <t>338</t>
        </is>
      </c>
      <c r="P32" t="inlineStr">
        <is>
          <t>338</t>
        </is>
      </c>
      <c r="Q32" t="inlineStr">
        <is>
          <t>338</t>
        </is>
      </c>
      <c r="R32" t="inlineStr">
        <is>
          <t>338</t>
        </is>
      </c>
      <c r="S32" t="inlineStr">
        <is>
          <t>338</t>
        </is>
      </c>
      <c r="T32" t="inlineStr">
        <is>
          <t>338</t>
        </is>
      </c>
      <c r="U32" t="inlineStr">
        <is>
          <t>609</t>
        </is>
      </c>
      <c r="V32" t="inlineStr">
        <is>
          <t>609</t>
        </is>
      </c>
      <c r="W32" t="inlineStr">
        <is>
          <t>395</t>
        </is>
      </c>
      <c r="X32" t="inlineStr">
        <is>
          <t>395</t>
        </is>
      </c>
      <c r="Y32" t="inlineStr">
        <is>
          <t>395</t>
        </is>
      </c>
      <c r="Z32" t="inlineStr">
        <is>
          <t>- -</t>
        </is>
      </c>
      <c r="AA32" t="inlineStr">
        <is>
          <t>- -</t>
        </is>
      </c>
      <c r="AB32" t="inlineStr">
        <is>
          <t>- -</t>
        </is>
      </c>
      <c r="AC32" t="inlineStr">
        <is>
          <t>- -</t>
        </is>
      </c>
      <c r="AD32" t="inlineStr">
        <is>
          <t>- -</t>
        </is>
      </c>
    </row>
    <row r="33">
      <c r="A33" s="1" t="inlineStr">
        <is>
          <t>Common Stock</t>
        </is>
      </c>
      <c r="B33" t="inlineStr">
        <is>
          <t>- -</t>
        </is>
      </c>
      <c r="C33" t="inlineStr">
        <is>
          <t>- -</t>
        </is>
      </c>
      <c r="D33" t="inlineStr">
        <is>
          <t>23</t>
        </is>
      </c>
      <c r="E33" t="inlineStr">
        <is>
          <t>23</t>
        </is>
      </c>
      <c r="F33" t="inlineStr">
        <is>
          <t>26</t>
        </is>
      </c>
      <c r="G33" t="inlineStr">
        <is>
          <t>27</t>
        </is>
      </c>
      <c r="H33" t="inlineStr">
        <is>
          <t>637</t>
        </is>
      </c>
      <c r="I33" t="inlineStr">
        <is>
          <t>631</t>
        </is>
      </c>
      <c r="J33" t="inlineStr">
        <is>
          <t>796</t>
        </is>
      </c>
      <c r="K33" t="inlineStr">
        <is>
          <t>856</t>
        </is>
      </c>
      <c r="L33" t="inlineStr">
        <is>
          <t>969</t>
        </is>
      </c>
      <c r="M33" t="inlineStr">
        <is>
          <t>1,039</t>
        </is>
      </c>
      <c r="N33" t="inlineStr">
        <is>
          <t>1,134</t>
        </is>
      </c>
      <c r="O33" t="inlineStr">
        <is>
          <t>1,540</t>
        </is>
      </c>
      <c r="P33" t="inlineStr">
        <is>
          <t>1,545</t>
        </is>
      </c>
      <c r="Q33" t="inlineStr">
        <is>
          <t>1,625</t>
        </is>
      </c>
      <c r="R33" t="inlineStr">
        <is>
          <t>1,629</t>
        </is>
      </c>
      <c r="S33" t="inlineStr">
        <is>
          <t>2,066</t>
        </is>
      </c>
      <c r="T33" t="inlineStr">
        <is>
          <t>2,563</t>
        </is>
      </c>
      <c r="U33" t="inlineStr">
        <is>
          <t>2,572</t>
        </is>
      </c>
      <c r="V33" t="inlineStr">
        <is>
          <t>5,768</t>
        </is>
      </c>
      <c r="W33" t="inlineStr">
        <is>
          <t>6,465</t>
        </is>
      </c>
      <c r="X33" t="inlineStr">
        <is>
          <t>7,666</t>
        </is>
      </c>
      <c r="Y33" t="inlineStr">
        <is>
          <t>8,229</t>
        </is>
      </c>
      <c r="Z33" t="inlineStr">
        <is>
          <t>9,624</t>
        </is>
      </c>
      <c r="AA33" t="inlineStr">
        <is>
          <t>10,754</t>
        </is>
      </c>
      <c r="AB33" t="inlineStr">
        <is>
          <t>12,874</t>
        </is>
      </c>
      <c r="AC33" t="inlineStr">
        <is>
          <t>14,700</t>
        </is>
      </c>
      <c r="AD33" t="inlineStr">
        <is>
          <t>29,578</t>
        </is>
      </c>
    </row>
    <row r="34">
      <c r="A34" s="1" t="inlineStr">
        <is>
          <t>Retained Earnings</t>
        </is>
      </c>
      <c r="B34" t="inlineStr">
        <is>
          <t>- -</t>
        </is>
      </c>
      <c r="C34" t="inlineStr">
        <is>
          <t>- -</t>
        </is>
      </c>
      <c r="D34" t="inlineStr">
        <is>
          <t>(158)</t>
        </is>
      </c>
      <c r="E34" t="inlineStr">
        <is>
          <t>(165)</t>
        </is>
      </c>
      <c r="F34" t="inlineStr">
        <is>
          <t>(175)</t>
        </is>
      </c>
      <c r="G34" t="inlineStr">
        <is>
          <t>(186)</t>
        </is>
      </c>
      <c r="H34" t="inlineStr">
        <is>
          <t>(201)</t>
        </is>
      </c>
      <c r="I34" t="inlineStr">
        <is>
          <t>(215)</t>
        </is>
      </c>
      <c r="J34" t="inlineStr">
        <is>
          <t>(223)</t>
        </is>
      </c>
      <c r="K34" t="inlineStr">
        <is>
          <t>(233)</t>
        </is>
      </c>
      <c r="L34" t="inlineStr">
        <is>
          <t>(241)</t>
        </is>
      </c>
      <c r="M34" t="inlineStr">
        <is>
          <t>(249)</t>
        </is>
      </c>
      <c r="N34" t="inlineStr">
        <is>
          <t>(269)</t>
        </is>
      </c>
      <c r="O34" t="inlineStr">
        <is>
          <t>(302)</t>
        </is>
      </c>
      <c r="P34" t="inlineStr">
        <is>
          <t>(345)</t>
        </is>
      </c>
      <c r="Q34" t="inlineStr">
        <is>
          <t>(408)</t>
        </is>
      </c>
      <c r="R34" t="inlineStr">
        <is>
          <t>(479)</t>
        </is>
      </c>
      <c r="S34" t="inlineStr">
        <is>
          <t>(557)</t>
        </is>
      </c>
      <c r="T34" t="inlineStr">
        <is>
          <t>(646)</t>
        </is>
      </c>
      <c r="U34" t="inlineStr">
        <is>
          <t>(769)</t>
        </is>
      </c>
      <c r="V34" t="inlineStr">
        <is>
          <t>(992)</t>
        </is>
      </c>
      <c r="W34" t="inlineStr">
        <is>
          <t>(1,247)</t>
        </is>
      </c>
      <c r="X34" t="inlineStr">
        <is>
          <t>(1,530)</t>
        </is>
      </c>
      <c r="Y34" t="inlineStr">
        <is>
          <t>(1,857)</t>
        </is>
      </c>
      <c r="Z34" t="inlineStr">
        <is>
          <t>(2,253)</t>
        </is>
      </c>
      <c r="AA34" t="inlineStr">
        <is>
          <t>(2,658)</t>
        </is>
      </c>
      <c r="AB34" t="inlineStr">
        <is>
          <t>(3,082)</t>
        </is>
      </c>
      <c r="AC34" t="inlineStr">
        <is>
          <t>(3,660)</t>
        </is>
      </c>
      <c r="AD34" t="inlineStr">
        <is>
          <t>(4,531)</t>
        </is>
      </c>
    </row>
    <row r="35">
      <c r="A35" s="1" t="inlineStr">
        <is>
          <t>Other Compreh. Income(Loss)</t>
        </is>
      </c>
      <c r="B35" t="inlineStr">
        <is>
          <t>- -</t>
        </is>
      </c>
      <c r="C35" t="inlineStr">
        <is>
          <t>- -</t>
        </is>
      </c>
      <c r="D35" t="inlineStr">
        <is>
          <t>(126)</t>
        </is>
      </c>
      <c r="E35" t="inlineStr">
        <is>
          <t>(138)</t>
        </is>
      </c>
      <c r="F35" t="inlineStr">
        <is>
          <t>(152)</t>
        </is>
      </c>
      <c r="G35" t="inlineStr">
        <is>
          <t>(172)</t>
        </is>
      </c>
      <c r="H35" t="inlineStr">
        <is>
          <t>(195)</t>
        </is>
      </c>
      <c r="I35" t="inlineStr">
        <is>
          <t>(212)</t>
        </is>
      </c>
      <c r="J35" t="inlineStr">
        <is>
          <t>(234)</t>
        </is>
      </c>
      <c r="K35" t="inlineStr">
        <is>
          <t>(254)</t>
        </is>
      </c>
      <c r="L35" t="inlineStr">
        <is>
          <t>(273)</t>
        </is>
      </c>
      <c r="M35" t="inlineStr">
        <is>
          <t>(302)</t>
        </is>
      </c>
      <c r="N35" t="inlineStr">
        <is>
          <t>(341)</t>
        </is>
      </c>
      <c r="O35" t="inlineStr">
        <is>
          <t>(397)</t>
        </is>
      </c>
      <c r="P35" t="inlineStr">
        <is>
          <t>(471)</t>
        </is>
      </c>
      <c r="Q35" t="inlineStr">
        <is>
          <t>(553)</t>
        </is>
      </c>
      <c r="R35" t="inlineStr">
        <is>
          <t>(631)</t>
        </is>
      </c>
      <c r="S35" t="inlineStr">
        <is>
          <t>(712)</t>
        </is>
      </c>
      <c r="T35" t="inlineStr">
        <is>
          <t>(814)</t>
        </is>
      </c>
      <c r="U35" t="inlineStr">
        <is>
          <t>- -</t>
        </is>
      </c>
      <c r="V35" t="inlineStr">
        <is>
          <t>- -</t>
        </is>
      </c>
      <c r="W35" t="inlineStr">
        <is>
          <t>- -</t>
        </is>
      </c>
      <c r="X35" t="inlineStr">
        <is>
          <t>- -</t>
        </is>
      </c>
      <c r="Y35" t="inlineStr">
        <is>
          <t>- -</t>
        </is>
      </c>
      <c r="Z35" t="inlineStr">
        <is>
          <t>- -</t>
        </is>
      </c>
      <c r="AA35" t="inlineStr">
        <is>
          <t>(8)</t>
        </is>
      </c>
      <c r="AB35" t="inlineStr">
        <is>
          <t>(17)</t>
        </is>
      </c>
      <c r="AC35" t="inlineStr">
        <is>
          <t>(55)</t>
        </is>
      </c>
      <c r="AD35" t="inlineStr">
        <is>
          <t>5</t>
        </is>
      </c>
    </row>
    <row r="36">
      <c r="A36" s="1" t="inlineStr">
        <is>
          <t>Other Total Stockhold. Equity</t>
        </is>
      </c>
      <c r="B36" t="inlineStr">
        <is>
          <t>- -</t>
        </is>
      </c>
      <c r="C36" t="inlineStr">
        <is>
          <t>- -</t>
        </is>
      </c>
      <c r="D36" t="inlineStr">
        <is>
          <t>642</t>
        </is>
      </c>
      <c r="E36" t="inlineStr">
        <is>
          <t>654</t>
        </is>
      </c>
      <c r="F36" t="inlineStr">
        <is>
          <t>735</t>
        </is>
      </c>
      <c r="G36" t="inlineStr">
        <is>
          <t>781</t>
        </is>
      </c>
      <c r="H36" t="inlineStr">
        <is>
          <t>295</t>
        </is>
      </c>
      <c r="I36" t="inlineStr">
        <is>
          <t>312</t>
        </is>
      </c>
      <c r="J36" t="inlineStr">
        <is>
          <t>333</t>
        </is>
      </c>
      <c r="K36" t="inlineStr">
        <is>
          <t>254</t>
        </is>
      </c>
      <c r="L36" t="inlineStr">
        <is>
          <t>273</t>
        </is>
      </c>
      <c r="M36" t="inlineStr">
        <is>
          <t>302</t>
        </is>
      </c>
      <c r="N36" t="inlineStr">
        <is>
          <t>341</t>
        </is>
      </c>
      <c r="O36" t="inlineStr">
        <is>
          <t>397</t>
        </is>
      </c>
      <c r="P36" t="inlineStr">
        <is>
          <t>471</t>
        </is>
      </c>
      <c r="Q36" t="inlineStr">
        <is>
          <t>553</t>
        </is>
      </c>
      <c r="R36" t="inlineStr">
        <is>
          <t>631</t>
        </is>
      </c>
      <c r="S36" t="inlineStr">
        <is>
          <t>712</t>
        </is>
      </c>
      <c r="T36" t="inlineStr">
        <is>
          <t>814</t>
        </is>
      </c>
      <c r="U36" t="inlineStr">
        <is>
          <t>- -</t>
        </is>
      </c>
      <c r="V36" t="inlineStr">
        <is>
          <t>- -</t>
        </is>
      </c>
      <c r="W36" t="inlineStr">
        <is>
          <t>- -</t>
        </is>
      </c>
      <c r="X36" t="inlineStr">
        <is>
          <t>- -</t>
        </is>
      </c>
      <c r="Y36" t="inlineStr">
        <is>
          <t>- -</t>
        </is>
      </c>
      <c r="Z36" t="inlineStr">
        <is>
          <t>- -</t>
        </is>
      </c>
      <c r="AA36" t="inlineStr">
        <is>
          <t>(0)</t>
        </is>
      </c>
      <c r="AB36" t="inlineStr">
        <is>
          <t>(0)</t>
        </is>
      </c>
      <c r="AC36" t="inlineStr">
        <is>
          <t>- -</t>
        </is>
      </c>
      <c r="AD36" t="inlineStr">
        <is>
          <t>- -</t>
        </is>
      </c>
    </row>
    <row r="37">
      <c r="A37" s="1" t="inlineStr">
        <is>
          <t>Total Stockholders Equity</t>
        </is>
      </c>
      <c r="B37" t="inlineStr">
        <is>
          <t>- -</t>
        </is>
      </c>
      <c r="C37" t="inlineStr">
        <is>
          <t>- -</t>
        </is>
      </c>
      <c r="D37" t="inlineStr">
        <is>
          <t>381</t>
        </is>
      </c>
      <c r="E37" t="inlineStr">
        <is>
          <t>374</t>
        </is>
      </c>
      <c r="F37" t="inlineStr">
        <is>
          <t>433</t>
        </is>
      </c>
      <c r="G37" t="inlineStr">
        <is>
          <t>450</t>
        </is>
      </c>
      <c r="H37" t="inlineStr">
        <is>
          <t>535</t>
        </is>
      </c>
      <c r="I37" t="inlineStr">
        <is>
          <t>516</t>
        </is>
      </c>
      <c r="J37" t="inlineStr">
        <is>
          <t>672</t>
        </is>
      </c>
      <c r="K37" t="inlineStr">
        <is>
          <t>722</t>
        </is>
      </c>
      <c r="L37" t="inlineStr">
        <is>
          <t>828</t>
        </is>
      </c>
      <c r="M37" t="inlineStr">
        <is>
          <t>914</t>
        </is>
      </c>
      <c r="N37" t="inlineStr">
        <is>
          <t>989</t>
        </is>
      </c>
      <c r="O37" t="inlineStr">
        <is>
          <t>1,576</t>
        </is>
      </c>
      <c r="P37" t="inlineStr">
        <is>
          <t>1,538</t>
        </is>
      </c>
      <c r="Q37" t="inlineStr">
        <is>
          <t>1,555</t>
        </is>
      </c>
      <c r="R37" t="inlineStr">
        <is>
          <t>1,488</t>
        </is>
      </c>
      <c r="S37" t="inlineStr">
        <is>
          <t>1,847</t>
        </is>
      </c>
      <c r="T37" t="inlineStr">
        <is>
          <t>2,255</t>
        </is>
      </c>
      <c r="U37" t="inlineStr">
        <is>
          <t>2,413</t>
        </is>
      </c>
      <c r="V37" t="inlineStr">
        <is>
          <t>5,385</t>
        </is>
      </c>
      <c r="W37" t="inlineStr">
        <is>
          <t>5,613</t>
        </is>
      </c>
      <c r="X37" t="inlineStr">
        <is>
          <t>6,532</t>
        </is>
      </c>
      <c r="Y37" t="inlineStr">
        <is>
          <t>6,767</t>
        </is>
      </c>
      <c r="Z37" t="inlineStr">
        <is>
          <t>7,372</t>
        </is>
      </c>
      <c r="AA37" t="inlineStr">
        <is>
          <t>8,089</t>
        </is>
      </c>
      <c r="AB37" t="inlineStr">
        <is>
          <t>9,774</t>
        </is>
      </c>
      <c r="AC37" t="inlineStr">
        <is>
          <t>10,985</t>
        </is>
      </c>
      <c r="AD37" t="inlineStr">
        <is>
          <t>25,053</t>
        </is>
      </c>
    </row>
    <row r="38">
      <c r="A38" s="1" t="inlineStr">
        <is>
          <t>Total Liab.&amp;Stockhold. Equity</t>
        </is>
      </c>
      <c r="B38" t="inlineStr">
        <is>
          <t>- -</t>
        </is>
      </c>
      <c r="C38" t="inlineStr">
        <is>
          <t>- -</t>
        </is>
      </c>
      <c r="D38" t="inlineStr">
        <is>
          <t>418</t>
        </is>
      </c>
      <c r="E38" t="inlineStr">
        <is>
          <t>454</t>
        </is>
      </c>
      <c r="F38" t="inlineStr">
        <is>
          <t>577</t>
        </is>
      </c>
      <c r="G38" t="inlineStr">
        <is>
          <t>759</t>
        </is>
      </c>
      <c r="H38" t="inlineStr">
        <is>
          <t>905</t>
        </is>
      </c>
      <c r="I38" t="inlineStr">
        <is>
          <t>935</t>
        </is>
      </c>
      <c r="J38" t="inlineStr">
        <is>
          <t>1,004</t>
        </is>
      </c>
      <c r="K38" t="inlineStr">
        <is>
          <t>1,080</t>
        </is>
      </c>
      <c r="L38" t="inlineStr">
        <is>
          <t>1,360</t>
        </is>
      </c>
      <c r="M38" t="inlineStr">
        <is>
          <t>1,442</t>
        </is>
      </c>
      <c r="N38" t="inlineStr">
        <is>
          <t>1,921</t>
        </is>
      </c>
      <c r="O38" t="inlineStr">
        <is>
          <t>2,547</t>
        </is>
      </c>
      <c r="P38" t="inlineStr">
        <is>
          <t>3,077</t>
        </is>
      </c>
      <c r="Q38" t="inlineStr">
        <is>
          <t>2,994</t>
        </is>
      </c>
      <c r="R38" t="inlineStr">
        <is>
          <t>2,915</t>
        </is>
      </c>
      <c r="S38" t="inlineStr">
        <is>
          <t>3,536</t>
        </is>
      </c>
      <c r="T38" t="inlineStr">
        <is>
          <t>4,419</t>
        </is>
      </c>
      <c r="U38" t="inlineStr">
        <is>
          <t>5,443</t>
        </is>
      </c>
      <c r="V38" t="inlineStr">
        <is>
          <t>9,889</t>
        </is>
      </c>
      <c r="W38" t="inlineStr">
        <is>
          <t>10,985</t>
        </is>
      </c>
      <c r="X38" t="inlineStr">
        <is>
          <t>11,844</t>
        </is>
      </c>
      <c r="Y38" t="inlineStr">
        <is>
          <t>13,133</t>
        </is>
      </c>
      <c r="Z38" t="inlineStr">
        <is>
          <t>14,039</t>
        </is>
      </c>
      <c r="AA38" t="inlineStr">
        <is>
          <t>15,228</t>
        </is>
      </c>
      <c r="AB38" t="inlineStr">
        <is>
          <t>18,525</t>
        </is>
      </c>
      <c r="AC38" t="inlineStr">
        <is>
          <t>20,708</t>
        </is>
      </c>
      <c r="AD38" t="inlineStr">
        <is>
          <t>43,061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- -</t>
        </is>
      </c>
      <c r="F39" t="inlineStr">
        <is>
          <t>- -</t>
        </is>
      </c>
      <c r="G39" t="inlineStr">
        <is>
          <t>- -</t>
        </is>
      </c>
      <c r="H39" t="inlineStr">
        <is>
          <t>- -</t>
        </is>
      </c>
      <c r="I39" t="inlineStr">
        <is>
          <t>- -</t>
        </is>
      </c>
      <c r="J39" t="inlineStr">
        <is>
          <t>- -</t>
        </is>
      </c>
      <c r="K39" t="inlineStr">
        <is>
          <t>- -</t>
        </is>
      </c>
      <c r="L39" t="inlineStr">
        <is>
          <t>- -</t>
        </is>
      </c>
      <c r="M39" t="inlineStr">
        <is>
          <t>- -</t>
        </is>
      </c>
      <c r="N39" t="inlineStr">
        <is>
          <t>- -</t>
        </is>
      </c>
      <c r="O39" t="inlineStr">
        <is>
          <t>- -</t>
        </is>
      </c>
      <c r="P39" t="inlineStr">
        <is>
          <t>- -</t>
        </is>
      </c>
      <c r="Q39" t="inlineStr">
        <is>
          <t>- -</t>
        </is>
      </c>
      <c r="R39" t="inlineStr">
        <is>
          <t>- -</t>
        </is>
      </c>
      <c r="S39" t="inlineStr">
        <is>
          <t>- -</t>
        </is>
      </c>
      <c r="T39" t="inlineStr">
        <is>
          <t>- -</t>
        </is>
      </c>
      <c r="U39" t="inlineStr">
        <is>
          <t>- -</t>
        </is>
      </c>
      <c r="V39" t="inlineStr">
        <is>
          <t>36</t>
        </is>
      </c>
      <c r="W39" t="inlineStr">
        <is>
          <t>28</t>
        </is>
      </c>
      <c r="X39" t="inlineStr">
        <is>
          <t>22</t>
        </is>
      </c>
      <c r="Y39" t="inlineStr">
        <is>
          <t>20</t>
        </is>
      </c>
      <c r="Z39" t="inlineStr">
        <is>
          <t>19</t>
        </is>
      </c>
      <c r="AA39" t="inlineStr">
        <is>
          <t>32</t>
        </is>
      </c>
      <c r="AB39" t="inlineStr">
        <is>
          <t>30</t>
        </is>
      </c>
      <c r="AC39" t="inlineStr">
        <is>
          <t>32</t>
        </is>
      </c>
      <c r="AD39" t="inlineStr">
        <is>
          <t>77</t>
        </is>
      </c>
    </row>
    <row r="40">
      <c r="A40" s="1" t="inlineStr">
        <is>
          <t>Total Liabilities &amp; Equity</t>
        </is>
      </c>
      <c r="B40" t="inlineStr">
        <is>
          <t>- -</t>
        </is>
      </c>
      <c r="C40" t="inlineStr">
        <is>
          <t>- -</t>
        </is>
      </c>
      <c r="D40" t="inlineStr">
        <is>
          <t>418</t>
        </is>
      </c>
      <c r="E40" t="inlineStr">
        <is>
          <t>454</t>
        </is>
      </c>
      <c r="F40" t="inlineStr">
        <is>
          <t>577</t>
        </is>
      </c>
      <c r="G40" t="inlineStr">
        <is>
          <t>759</t>
        </is>
      </c>
      <c r="H40" t="inlineStr">
        <is>
          <t>905</t>
        </is>
      </c>
      <c r="I40" t="inlineStr">
        <is>
          <t>935</t>
        </is>
      </c>
      <c r="J40" t="inlineStr">
        <is>
          <t>1,004</t>
        </is>
      </c>
      <c r="K40" t="inlineStr">
        <is>
          <t>1,080</t>
        </is>
      </c>
      <c r="L40" t="inlineStr">
        <is>
          <t>1,360</t>
        </is>
      </c>
      <c r="M40" t="inlineStr">
        <is>
          <t>1,442</t>
        </is>
      </c>
      <c r="N40" t="inlineStr">
        <is>
          <t>1,921</t>
        </is>
      </c>
      <c r="O40" t="inlineStr">
        <is>
          <t>2,547</t>
        </is>
      </c>
      <c r="P40" t="inlineStr">
        <is>
          <t>3,077</t>
        </is>
      </c>
      <c r="Q40" t="inlineStr">
        <is>
          <t>2,994</t>
        </is>
      </c>
      <c r="R40" t="inlineStr">
        <is>
          <t>2,915</t>
        </is>
      </c>
      <c r="S40" t="inlineStr">
        <is>
          <t>3,536</t>
        </is>
      </c>
      <c r="T40" t="inlineStr">
        <is>
          <t>4,419</t>
        </is>
      </c>
      <c r="U40" t="inlineStr">
        <is>
          <t>5,443</t>
        </is>
      </c>
      <c r="V40" t="inlineStr">
        <is>
          <t>9,924</t>
        </is>
      </c>
      <c r="W40" t="inlineStr">
        <is>
          <t>11,013</t>
        </is>
      </c>
      <c r="X40" t="inlineStr">
        <is>
          <t>11,866</t>
        </is>
      </c>
      <c r="Y40" t="inlineStr">
        <is>
          <t>13,153</t>
        </is>
      </c>
      <c r="Z40" t="inlineStr">
        <is>
          <t>14,058</t>
        </is>
      </c>
      <c r="AA40" t="inlineStr">
        <is>
          <t>15,260</t>
        </is>
      </c>
      <c r="AB40" t="inlineStr">
        <is>
          <t>18,555</t>
        </is>
      </c>
      <c r="AC40" t="inlineStr">
        <is>
          <t>20,740</t>
        </is>
      </c>
      <c r="AD40" t="inlineStr">
        <is>
          <t>43,138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index</t>
        </is>
      </c>
      <c r="B1" s="1" t="inlineStr">
        <is>
          <t>1993</t>
        </is>
      </c>
      <c r="C1" s="1" t="inlineStr">
        <is>
          <t>1994</t>
        </is>
      </c>
      <c r="D1" s="1" t="inlineStr">
        <is>
          <t>1995</t>
        </is>
      </c>
      <c r="E1" s="1" t="inlineStr">
        <is>
          <t>1996</t>
        </is>
      </c>
      <c r="F1" s="1" t="inlineStr">
        <is>
          <t>1997</t>
        </is>
      </c>
      <c r="G1" s="1" t="inlineStr">
        <is>
          <t>1998</t>
        </is>
      </c>
      <c r="H1" s="1" t="inlineStr">
        <is>
          <t>1999</t>
        </is>
      </c>
      <c r="I1" s="1" t="inlineStr">
        <is>
          <t>2000</t>
        </is>
      </c>
      <c r="J1" s="1" t="inlineStr">
        <is>
          <t>2001</t>
        </is>
      </c>
      <c r="K1" s="1" t="inlineStr">
        <is>
          <t>2002</t>
        </is>
      </c>
      <c r="L1" s="1" t="inlineStr">
        <is>
          <t>2003</t>
        </is>
      </c>
      <c r="M1" s="1" t="inlineStr">
        <is>
          <t>2004</t>
        </is>
      </c>
      <c r="N1" s="1" t="inlineStr">
        <is>
          <t>2005</t>
        </is>
      </c>
      <c r="O1" s="1" t="inlineStr">
        <is>
          <t>2006</t>
        </is>
      </c>
      <c r="P1" s="1" t="inlineStr">
        <is>
          <t>2007</t>
        </is>
      </c>
      <c r="Q1" s="1" t="inlineStr">
        <is>
          <t>2008</t>
        </is>
      </c>
      <c r="R1" s="1" t="inlineStr">
        <is>
          <t>2009</t>
        </is>
      </c>
      <c r="S1" s="1" t="inlineStr">
        <is>
          <t>2010</t>
        </is>
      </c>
      <c r="T1" s="1" t="inlineStr">
        <is>
          <t>2011</t>
        </is>
      </c>
      <c r="U1" s="1" t="inlineStr">
        <is>
          <t>2012</t>
        </is>
      </c>
      <c r="V1" s="1" t="inlineStr">
        <is>
          <t>2013</t>
        </is>
      </c>
      <c r="W1" s="1" t="inlineStr">
        <is>
          <t>2014</t>
        </is>
      </c>
      <c r="X1" s="1" t="inlineStr">
        <is>
          <t>2015</t>
        </is>
      </c>
      <c r="Y1" s="1" t="inlineStr">
        <is>
          <t>2016</t>
        </is>
      </c>
      <c r="Z1" s="1" t="inlineStr">
        <is>
          <t>2017</t>
        </is>
      </c>
      <c r="AA1" s="1" t="inlineStr">
        <is>
          <t>2018</t>
        </is>
      </c>
      <c r="AB1" s="1" t="inlineStr">
        <is>
          <t>2019</t>
        </is>
      </c>
      <c r="AC1" s="1" t="inlineStr">
        <is>
          <t>2020</t>
        </is>
      </c>
      <c r="AD1" s="1" t="inlineStr">
        <is>
          <t>2021</t>
        </is>
      </c>
    </row>
    <row r="2">
      <c r="A2" s="1" t="inlineStr">
        <is>
          <t>Net Income</t>
        </is>
      </c>
      <c r="B2" t="inlineStr">
        <is>
          <t>29</t>
        </is>
      </c>
      <c r="C2" t="inlineStr">
        <is>
          <t>15</t>
        </is>
      </c>
      <c r="D2" t="inlineStr">
        <is>
          <t>26</t>
        </is>
      </c>
      <c r="E2" t="inlineStr">
        <is>
          <t>32</t>
        </is>
      </c>
      <c r="F2" t="inlineStr">
        <is>
          <t>35</t>
        </is>
      </c>
      <c r="G2" t="inlineStr">
        <is>
          <t>41</t>
        </is>
      </c>
      <c r="H2" t="inlineStr">
        <is>
          <t>46</t>
        </is>
      </c>
      <c r="I2" t="inlineStr">
        <is>
          <t>55</t>
        </is>
      </c>
      <c r="J2" t="inlineStr">
        <is>
          <t>68</t>
        </is>
      </c>
      <c r="K2" t="inlineStr">
        <is>
          <t>79</t>
        </is>
      </c>
      <c r="L2" t="inlineStr">
        <is>
          <t>86</t>
        </is>
      </c>
      <c r="M2" t="inlineStr">
        <is>
          <t>103</t>
        </is>
      </c>
      <c r="N2" t="inlineStr">
        <is>
          <t>99</t>
        </is>
      </c>
      <c r="O2" t="inlineStr">
        <is>
          <t>111</t>
        </is>
      </c>
      <c r="P2" t="inlineStr">
        <is>
          <t>140</t>
        </is>
      </c>
      <c r="Q2" t="inlineStr">
        <is>
          <t>132</t>
        </is>
      </c>
      <c r="R2" t="inlineStr">
        <is>
          <t>131</t>
        </is>
      </c>
      <c r="S2" t="inlineStr">
        <is>
          <t>131</t>
        </is>
      </c>
      <c r="T2" t="inlineStr">
        <is>
          <t>157</t>
        </is>
      </c>
      <c r="U2" t="inlineStr">
        <is>
          <t>159</t>
        </is>
      </c>
      <c r="V2" t="inlineStr">
        <is>
          <t>246</t>
        </is>
      </c>
      <c r="W2" t="inlineStr">
        <is>
          <t>271</t>
        </is>
      </c>
      <c r="X2" t="inlineStr">
        <is>
          <t>284</t>
        </is>
      </c>
      <c r="Y2" t="inlineStr">
        <is>
          <t>316</t>
        </is>
      </c>
      <c r="Z2" t="inlineStr">
        <is>
          <t>319</t>
        </is>
      </c>
      <c r="AA2" t="inlineStr">
        <is>
          <t>364</t>
        </is>
      </c>
      <c r="AB2" t="inlineStr">
        <is>
          <t>436</t>
        </is>
      </c>
      <c r="AC2" t="inlineStr">
        <is>
          <t>395</t>
        </is>
      </c>
      <c r="AD2" t="inlineStr">
        <is>
          <t>359</t>
        </is>
      </c>
    </row>
    <row r="3">
      <c r="A3" s="1" t="inlineStr">
        <is>
          <t>Depreciation and Amortization</t>
        </is>
      </c>
      <c r="B3" t="inlineStr">
        <is>
          <t>- -</t>
        </is>
      </c>
      <c r="C3" t="inlineStr">
        <is>
          <t>14</t>
        </is>
      </c>
      <c r="D3" t="inlineStr">
        <is>
          <t>15</t>
        </is>
      </c>
      <c r="E3" t="inlineStr">
        <is>
          <t>16</t>
        </is>
      </c>
      <c r="F3" t="inlineStr">
        <is>
          <t>19</t>
        </is>
      </c>
      <c r="G3" t="inlineStr">
        <is>
          <t>22</t>
        </is>
      </c>
      <c r="H3" t="inlineStr">
        <is>
          <t>26</t>
        </is>
      </c>
      <c r="I3" t="inlineStr">
        <is>
          <t>29</t>
        </is>
      </c>
      <c r="J3" t="inlineStr">
        <is>
          <t>29</t>
        </is>
      </c>
      <c r="K3" t="inlineStr">
        <is>
          <t>31</t>
        </is>
      </c>
      <c r="L3" t="inlineStr">
        <is>
          <t>34</t>
        </is>
      </c>
      <c r="M3" t="inlineStr">
        <is>
          <t>40</t>
        </is>
      </c>
      <c r="N3" t="inlineStr">
        <is>
          <t>46</t>
        </is>
      </c>
      <c r="O3" t="inlineStr">
        <is>
          <t>59</t>
        </is>
      </c>
      <c r="P3" t="inlineStr">
        <is>
          <t>77</t>
        </is>
      </c>
      <c r="Q3" t="inlineStr">
        <is>
          <t>96</t>
        </is>
      </c>
      <c r="R3" t="inlineStr">
        <is>
          <t>91</t>
        </is>
      </c>
      <c r="S3" t="inlineStr">
        <is>
          <t>96</t>
        </is>
      </c>
      <c r="T3" t="inlineStr">
        <is>
          <t>122</t>
        </is>
      </c>
      <c r="U3" t="inlineStr">
        <is>
          <t>150</t>
        </is>
      </c>
      <c r="V3" t="inlineStr">
        <is>
          <t>307</t>
        </is>
      </c>
      <c r="W3" t="inlineStr">
        <is>
          <t>375</t>
        </is>
      </c>
      <c r="X3" t="inlineStr">
        <is>
          <t>409</t>
        </is>
      </c>
      <c r="Y3" t="inlineStr">
        <is>
          <t>450</t>
        </is>
      </c>
      <c r="Z3" t="inlineStr">
        <is>
          <t>499</t>
        </is>
      </c>
      <c r="AA3" t="inlineStr">
        <is>
          <t>540</t>
        </is>
      </c>
      <c r="AB3" t="inlineStr">
        <is>
          <t>594</t>
        </is>
      </c>
      <c r="AC3" t="inlineStr">
        <is>
          <t>677</t>
        </is>
      </c>
      <c r="AD3" t="inlineStr">
        <is>
          <t>898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- -</t>
        </is>
      </c>
      <c r="I4" t="inlineStr">
        <is>
          <t>- -</t>
        </is>
      </c>
      <c r="J4" t="inlineStr">
        <is>
          <t>- -</t>
        </is>
      </c>
      <c r="K4" t="inlineStr">
        <is>
          <t>- -</t>
        </is>
      </c>
      <c r="L4" t="inlineStr">
        <is>
          <t>- -</t>
        </is>
      </c>
      <c r="M4" t="inlineStr">
        <is>
          <t>- -</t>
        </is>
      </c>
      <c r="N4" t="inlineStr">
        <is>
          <t>- -</t>
        </is>
      </c>
      <c r="O4" t="inlineStr">
        <is>
          <t>- -</t>
        </is>
      </c>
      <c r="P4" t="inlineStr">
        <is>
          <t>- -</t>
        </is>
      </c>
      <c r="Q4" t="inlineStr">
        <is>
          <t>- -</t>
        </is>
      </c>
      <c r="R4" t="inlineStr">
        <is>
          <t>- -</t>
        </is>
      </c>
      <c r="S4" t="inlineStr">
        <is>
          <t>- -</t>
        </is>
      </c>
      <c r="T4" t="inlineStr">
        <is>
          <t>- -</t>
        </is>
      </c>
      <c r="U4" t="inlineStr">
        <is>
          <t>- -</t>
        </is>
      </c>
      <c r="V4" t="inlineStr">
        <is>
          <t>- -</t>
        </is>
      </c>
      <c r="W4" t="inlineStr">
        <is>
          <t>- -</t>
        </is>
      </c>
      <c r="X4" t="inlineStr">
        <is>
          <t>- -</t>
        </is>
      </c>
      <c r="Y4" t="inlineStr">
        <is>
          <t>- -</t>
        </is>
      </c>
      <c r="Z4" t="inlineStr">
        <is>
          <t>- -</t>
        </is>
      </c>
      <c r="AA4" t="inlineStr">
        <is>
          <t>- -</t>
        </is>
      </c>
      <c r="AB4" t="inlineStr">
        <is>
          <t>- -</t>
        </is>
      </c>
      <c r="AC4" t="inlineStr">
        <is>
          <t>- -</t>
        </is>
      </c>
      <c r="AD4" t="inlineStr">
        <is>
          <t>- -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  <c r="S5" t="inlineStr">
        <is>
          <t>- -</t>
        </is>
      </c>
      <c r="T5" t="inlineStr">
        <is>
          <t>- -</t>
        </is>
      </c>
      <c r="U5" t="inlineStr">
        <is>
          <t>10</t>
        </is>
      </c>
      <c r="V5" t="inlineStr">
        <is>
          <t>21</t>
        </is>
      </c>
      <c r="W5" t="inlineStr">
        <is>
          <t>12</t>
        </is>
      </c>
      <c r="X5" t="inlineStr">
        <is>
          <t>10</t>
        </is>
      </c>
      <c r="Y5" t="inlineStr">
        <is>
          <t>12</t>
        </is>
      </c>
      <c r="Z5" t="inlineStr">
        <is>
          <t>14</t>
        </is>
      </c>
      <c r="AA5" t="inlineStr">
        <is>
          <t>27</t>
        </is>
      </c>
      <c r="AB5" t="inlineStr">
        <is>
          <t>14</t>
        </is>
      </c>
      <c r="AC5" t="inlineStr">
        <is>
          <t>17</t>
        </is>
      </c>
      <c r="AD5" t="inlineStr">
        <is>
          <t>42</t>
        </is>
      </c>
    </row>
    <row r="6">
      <c r="A6" s="1" t="inlineStr">
        <is>
          <t>Change in Working Capital</t>
        </is>
      </c>
      <c r="B6" t="inlineStr">
        <is>
          <t>- -</t>
        </is>
      </c>
      <c r="C6" t="inlineStr">
        <is>
          <t>(1)</t>
        </is>
      </c>
      <c r="D6" t="inlineStr">
        <is>
          <t>(0)</t>
        </is>
      </c>
      <c r="E6" t="inlineStr">
        <is>
          <t>1</t>
        </is>
      </c>
      <c r="F6" t="inlineStr">
        <is>
          <t>0</t>
        </is>
      </c>
      <c r="G6" t="inlineStr">
        <is>
          <t>2</t>
        </is>
      </c>
      <c r="H6" t="inlineStr">
        <is>
          <t>1</t>
        </is>
      </c>
      <c r="I6" t="inlineStr">
        <is>
          <t>3</t>
        </is>
      </c>
      <c r="J6" t="inlineStr">
        <is>
          <t>1</t>
        </is>
      </c>
      <c r="K6" t="inlineStr">
        <is>
          <t>2</t>
        </is>
      </c>
      <c r="L6" t="inlineStr">
        <is>
          <t>7</t>
        </is>
      </c>
      <c r="M6" t="inlineStr">
        <is>
          <t>0</t>
        </is>
      </c>
      <c r="N6" t="inlineStr">
        <is>
          <t>5</t>
        </is>
      </c>
      <c r="O6" t="inlineStr">
        <is>
          <t>8</t>
        </is>
      </c>
      <c r="P6" t="inlineStr">
        <is>
          <t>22</t>
        </is>
      </c>
      <c r="Q6" t="inlineStr">
        <is>
          <t>1</t>
        </is>
      </c>
      <c r="R6" t="inlineStr">
        <is>
          <t>4</t>
        </is>
      </c>
      <c r="S6" t="inlineStr">
        <is>
          <t>18</t>
        </is>
      </c>
      <c r="T6" t="inlineStr">
        <is>
          <t>14</t>
        </is>
      </c>
      <c r="U6" t="inlineStr">
        <is>
          <t>12</t>
        </is>
      </c>
      <c r="V6" t="inlineStr">
        <is>
          <t>10</t>
        </is>
      </c>
      <c r="W6" t="inlineStr">
        <is>
          <t>17</t>
        </is>
      </c>
      <c r="X6" t="inlineStr">
        <is>
          <t>4</t>
        </is>
      </c>
      <c r="Y6" t="inlineStr">
        <is>
          <t>33</t>
        </is>
      </c>
      <c r="Z6" t="inlineStr">
        <is>
          <t>26</t>
        </is>
      </c>
      <c r="AA6" t="inlineStr">
        <is>
          <t>12</t>
        </is>
      </c>
      <c r="AB6" t="inlineStr">
        <is>
          <t>15</t>
        </is>
      </c>
      <c r="AC6" t="inlineStr">
        <is>
          <t>(60)</t>
        </is>
      </c>
      <c r="AD6" t="inlineStr">
        <is>
          <t>(35)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(1)</t>
        </is>
      </c>
      <c r="D7" t="inlineStr">
        <is>
          <t>- -</t>
        </is>
      </c>
      <c r="E7" t="inlineStr">
        <is>
          <t>(1)</t>
        </is>
      </c>
      <c r="F7" t="inlineStr">
        <is>
          <t>(1)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2</t>
        </is>
      </c>
      <c r="M7" t="inlineStr">
        <is>
          <t>1</t>
        </is>
      </c>
      <c r="N7" t="inlineStr">
        <is>
          <t>(3)</t>
        </is>
      </c>
      <c r="O7" t="inlineStr">
        <is>
          <t>4</t>
        </is>
      </c>
      <c r="P7" t="inlineStr">
        <is>
          <t>(0)</t>
        </is>
      </c>
      <c r="Q7" t="inlineStr">
        <is>
          <t>(1)</t>
        </is>
      </c>
      <c r="R7" t="inlineStr">
        <is>
          <t>4</t>
        </is>
      </c>
      <c r="S7" t="inlineStr">
        <is>
          <t>5</t>
        </is>
      </c>
      <c r="T7" t="inlineStr">
        <is>
          <t>5</t>
        </is>
      </c>
      <c r="U7" t="inlineStr">
        <is>
          <t>3</t>
        </is>
      </c>
      <c r="V7" t="inlineStr">
        <is>
          <t>(3)</t>
        </is>
      </c>
      <c r="W7" t="inlineStr">
        <is>
          <t>(4)</t>
        </is>
      </c>
      <c r="X7" t="inlineStr">
        <is>
          <t>(3)</t>
        </is>
      </c>
      <c r="Y7" t="inlineStr">
        <is>
          <t>(1)</t>
        </is>
      </c>
      <c r="Z7" t="inlineStr">
        <is>
          <t>(0)</t>
        </is>
      </c>
      <c r="AA7" t="inlineStr">
        <is>
          <t>(7)</t>
        </is>
      </c>
      <c r="AB7" t="inlineStr">
        <is>
          <t>(9)</t>
        </is>
      </c>
      <c r="AC7" t="inlineStr">
        <is>
          <t>(79)</t>
        </is>
      </c>
      <c r="AD7" t="inlineStr">
        <is>
          <t>(38)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- -</t>
        </is>
      </c>
      <c r="L8" t="inlineStr">
        <is>
          <t>- -</t>
        </is>
      </c>
      <c r="M8" t="inlineStr">
        <is>
          <t>- -</t>
        </is>
      </c>
      <c r="N8" t="inlineStr">
        <is>
          <t>- -</t>
        </is>
      </c>
      <c r="O8" t="inlineStr">
        <is>
          <t>- -</t>
        </is>
      </c>
      <c r="P8" t="inlineStr">
        <is>
          <t>- -</t>
        </is>
      </c>
      <c r="Q8" t="inlineStr">
        <is>
          <t>- -</t>
        </is>
      </c>
      <c r="R8" t="inlineStr">
        <is>
          <t>- -</t>
        </is>
      </c>
      <c r="S8" t="inlineStr">
        <is>
          <t>- -</t>
        </is>
      </c>
      <c r="T8" t="inlineStr">
        <is>
          <t>- -</t>
        </is>
      </c>
      <c r="U8" t="inlineStr">
        <is>
          <t>- -</t>
        </is>
      </c>
      <c r="V8" t="inlineStr">
        <is>
          <t>- -</t>
        </is>
      </c>
      <c r="W8" t="inlineStr">
        <is>
          <t>- -</t>
        </is>
      </c>
      <c r="X8" t="inlineStr">
        <is>
          <t>- -</t>
        </is>
      </c>
      <c r="Y8" t="inlineStr">
        <is>
          <t>- -</t>
        </is>
      </c>
      <c r="Z8" t="inlineStr">
        <is>
          <t>- -</t>
        </is>
      </c>
      <c r="AA8" t="inlineStr">
        <is>
          <t>- -</t>
        </is>
      </c>
      <c r="AB8" t="inlineStr">
        <is>
          <t>- -</t>
        </is>
      </c>
      <c r="AC8" t="inlineStr">
        <is>
          <t>- -</t>
        </is>
      </c>
      <c r="AD8" t="inlineStr">
        <is>
          <t>- -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1</t>
        </is>
      </c>
      <c r="D9" t="inlineStr">
        <is>
          <t>(0)</t>
        </is>
      </c>
      <c r="E9" t="inlineStr">
        <is>
          <t>1</t>
        </is>
      </c>
      <c r="F9" t="inlineStr">
        <is>
          <t>- -</t>
        </is>
      </c>
      <c r="G9" t="inlineStr">
        <is>
          <t>2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(1)</t>
        </is>
      </c>
      <c r="N9" t="inlineStr">
        <is>
          <t>8</t>
        </is>
      </c>
      <c r="O9" t="inlineStr">
        <is>
          <t>3</t>
        </is>
      </c>
      <c r="P9" t="inlineStr">
        <is>
          <t>22</t>
        </is>
      </c>
      <c r="Q9" t="inlineStr">
        <is>
          <t>- -</t>
        </is>
      </c>
      <c r="R9" t="inlineStr">
        <is>
          <t>- -</t>
        </is>
      </c>
      <c r="S9" t="inlineStr">
        <is>
          <t>- -</t>
        </is>
      </c>
      <c r="T9" t="inlineStr">
        <is>
          <t>- -</t>
        </is>
      </c>
      <c r="U9" t="inlineStr">
        <is>
          <t>9</t>
        </is>
      </c>
      <c r="V9" t="inlineStr">
        <is>
          <t>13</t>
        </is>
      </c>
      <c r="W9" t="inlineStr">
        <is>
          <t>21</t>
        </is>
      </c>
      <c r="X9" t="inlineStr">
        <is>
          <t>6</t>
        </is>
      </c>
      <c r="Y9" t="inlineStr">
        <is>
          <t>34</t>
        </is>
      </c>
      <c r="Z9" t="inlineStr">
        <is>
          <t>26</t>
        </is>
      </c>
      <c r="AA9" t="inlineStr">
        <is>
          <t>19</t>
        </is>
      </c>
      <c r="AB9" t="inlineStr">
        <is>
          <t>24</t>
        </is>
      </c>
      <c r="AC9" t="inlineStr">
        <is>
          <t>20</t>
        </is>
      </c>
      <c r="AD9" t="inlineStr">
        <is>
          <t>3</t>
        </is>
      </c>
    </row>
    <row r="10">
      <c r="A10" s="1" t="inlineStr">
        <is>
          <t>Other Working Capital</t>
        </is>
      </c>
      <c r="B10" t="inlineStr">
        <is>
          <t>- -</t>
        </is>
      </c>
      <c r="C10" t="inlineStr">
        <is>
          <t>(11)</t>
        </is>
      </c>
      <c r="D10" t="inlineStr">
        <is>
          <t>(11)</t>
        </is>
      </c>
      <c r="E10" t="inlineStr">
        <is>
          <t>(4)</t>
        </is>
      </c>
      <c r="F10" t="inlineStr">
        <is>
          <t>(2)</t>
        </is>
      </c>
      <c r="G10" t="inlineStr">
        <is>
          <t>(2)</t>
        </is>
      </c>
      <c r="H10" t="inlineStr">
        <is>
          <t>(3)</t>
        </is>
      </c>
      <c r="I10" t="inlineStr">
        <is>
          <t>7</t>
        </is>
      </c>
      <c r="J10" t="inlineStr">
        <is>
          <t>2</t>
        </is>
      </c>
      <c r="K10" t="inlineStr">
        <is>
          <t>7</t>
        </is>
      </c>
      <c r="L10" t="inlineStr">
        <is>
          <t>1,317</t>
        </is>
      </c>
      <c r="M10" t="inlineStr">
        <is>
          <t>(0)</t>
        </is>
      </c>
      <c r="N10" t="inlineStr">
        <is>
          <t>(5)</t>
        </is>
      </c>
      <c r="O10" t="inlineStr">
        <is>
          <t>(8)</t>
        </is>
      </c>
      <c r="P10" t="inlineStr">
        <is>
          <t>(22)</t>
        </is>
      </c>
      <c r="Q10" t="inlineStr">
        <is>
          <t>2,907</t>
        </is>
      </c>
      <c r="R10" t="inlineStr">
        <is>
          <t>(35)</t>
        </is>
      </c>
      <c r="S10" t="inlineStr">
        <is>
          <t>(37)</t>
        </is>
      </c>
      <c r="T10" t="inlineStr">
        <is>
          <t>(61)</t>
        </is>
      </c>
      <c r="U10" t="inlineStr">
        <is>
          <t>26</t>
        </is>
      </c>
      <c r="V10" t="inlineStr">
        <is>
          <t>7</t>
        </is>
      </c>
      <c r="W10" t="inlineStr">
        <is>
          <t>(15)</t>
        </is>
      </c>
      <c r="X10" t="inlineStr">
        <is>
          <t>2</t>
        </is>
      </c>
      <c r="Y10" t="inlineStr">
        <is>
          <t>(12)</t>
        </is>
      </c>
      <c r="Z10" t="inlineStr">
        <is>
          <t>(7)</t>
        </is>
      </c>
      <c r="AA10" t="inlineStr">
        <is>
          <t>(14)</t>
        </is>
      </c>
      <c r="AB10" t="inlineStr">
        <is>
          <t>228</t>
        </is>
      </c>
      <c r="AC10" t="inlineStr">
        <is>
          <t>996</t>
        </is>
      </c>
      <c r="AD10" t="inlineStr">
        <is>
          <t>(949)</t>
        </is>
      </c>
    </row>
    <row r="11">
      <c r="A11" s="1" t="inlineStr">
        <is>
          <t>Other Non-Cash Items</t>
        </is>
      </c>
      <c r="B11" t="inlineStr">
        <is>
          <t>9</t>
        </is>
      </c>
      <c r="C11" t="inlineStr">
        <is>
          <t>0</t>
        </is>
      </c>
      <c r="D11" t="inlineStr">
        <is>
          <t>0</t>
        </is>
      </c>
      <c r="E11" t="inlineStr">
        <is>
          <t>(1)</t>
        </is>
      </c>
      <c r="F11" t="inlineStr">
        <is>
          <t>(1)</t>
        </is>
      </c>
      <c r="G11" t="inlineStr">
        <is>
          <t>(0)</t>
        </is>
      </c>
      <c r="H11" t="inlineStr">
        <is>
          <t>(1)</t>
        </is>
      </c>
      <c r="I11" t="inlineStr">
        <is>
          <t>(30)</t>
        </is>
      </c>
      <c r="J11" t="inlineStr">
        <is>
          <t>(8)</t>
        </is>
      </c>
      <c r="K11" t="inlineStr">
        <is>
          <t>12</t>
        </is>
      </c>
      <c r="L11" t="inlineStr">
        <is>
          <t>(54)</t>
        </is>
      </c>
      <c r="M11" t="inlineStr">
        <is>
          <t>35</t>
        </is>
      </c>
      <c r="N11" t="inlineStr">
        <is>
          <t>(41)</t>
        </is>
      </c>
      <c r="O11" t="inlineStr">
        <is>
          <t>(91)</t>
        </is>
      </c>
      <c r="P11" t="inlineStr">
        <is>
          <t>79</t>
        </is>
      </c>
      <c r="Q11" t="inlineStr">
        <is>
          <t>18</t>
        </is>
      </c>
      <c r="R11" t="inlineStr">
        <is>
          <t>(0)</t>
        </is>
      </c>
      <c r="S11" t="inlineStr">
        <is>
          <t>(1)</t>
        </is>
      </c>
      <c r="T11" t="inlineStr">
        <is>
          <t>6</t>
        </is>
      </c>
      <c r="U11" t="inlineStr">
        <is>
          <t>(4)</t>
        </is>
      </c>
      <c r="V11" t="inlineStr">
        <is>
          <t>(64)</t>
        </is>
      </c>
      <c r="W11" t="inlineStr">
        <is>
          <t>(47)</t>
        </is>
      </c>
      <c r="X11" t="inlineStr">
        <is>
          <t>(15)</t>
        </is>
      </c>
      <c r="Y11" t="inlineStr">
        <is>
          <t>(7)</t>
        </is>
      </c>
      <c r="Z11" t="inlineStr">
        <is>
          <t>18</t>
        </is>
      </c>
      <c r="AA11" t="inlineStr">
        <is>
          <t>(2)</t>
        </is>
      </c>
      <c r="AB11" t="inlineStr">
        <is>
          <t>10</t>
        </is>
      </c>
      <c r="AC11" t="inlineStr">
        <is>
          <t>86</t>
        </is>
      </c>
      <c r="AD11" t="inlineStr">
        <is>
          <t>58</t>
        </is>
      </c>
    </row>
    <row r="12">
      <c r="A12" s="1" t="inlineStr">
        <is>
          <t>Cash Provided by Operating Activities</t>
        </is>
      </c>
      <c r="B12" t="inlineStr">
        <is>
          <t>38</t>
        </is>
      </c>
      <c r="C12" t="inlineStr">
        <is>
          <t>29</t>
        </is>
      </c>
      <c r="D12" t="inlineStr">
        <is>
          <t>40</t>
        </is>
      </c>
      <c r="E12" t="inlineStr">
        <is>
          <t>48</t>
        </is>
      </c>
      <c r="F12" t="inlineStr">
        <is>
          <t>53</t>
        </is>
      </c>
      <c r="G12" t="inlineStr">
        <is>
          <t>65</t>
        </is>
      </c>
      <c r="H12" t="inlineStr">
        <is>
          <t>72</t>
        </is>
      </c>
      <c r="I12" t="inlineStr">
        <is>
          <t>57</t>
        </is>
      </c>
      <c r="J12" t="inlineStr">
        <is>
          <t>90</t>
        </is>
      </c>
      <c r="K12" t="inlineStr">
        <is>
          <t>125</t>
        </is>
      </c>
      <c r="L12" t="inlineStr">
        <is>
          <t>74</t>
        </is>
      </c>
      <c r="M12" t="inlineStr">
        <is>
          <t>178</t>
        </is>
      </c>
      <c r="N12" t="inlineStr">
        <is>
          <t>110</t>
        </is>
      </c>
      <c r="O12" t="inlineStr">
        <is>
          <t>87</t>
        </is>
      </c>
      <c r="P12" t="inlineStr">
        <is>
          <t>318</t>
        </is>
      </c>
      <c r="Q12" t="inlineStr">
        <is>
          <t>246</t>
        </is>
      </c>
      <c r="R12" t="inlineStr">
        <is>
          <t>227</t>
        </is>
      </c>
      <c r="S12" t="inlineStr">
        <is>
          <t>243</t>
        </is>
      </c>
      <c r="T12" t="inlineStr">
        <is>
          <t>299</t>
        </is>
      </c>
      <c r="U12" t="inlineStr">
        <is>
          <t>326</t>
        </is>
      </c>
      <c r="V12" t="inlineStr">
        <is>
          <t>519</t>
        </is>
      </c>
      <c r="W12" t="inlineStr">
        <is>
          <t>628</t>
        </is>
      </c>
      <c r="X12" t="inlineStr">
        <is>
          <t>692</t>
        </is>
      </c>
      <c r="Y12" t="inlineStr">
        <is>
          <t>804</t>
        </is>
      </c>
      <c r="Z12" t="inlineStr">
        <is>
          <t>876</t>
        </is>
      </c>
      <c r="AA12" t="inlineStr">
        <is>
          <t>941</t>
        </is>
      </c>
      <c r="AB12" t="inlineStr">
        <is>
          <t>1,069</t>
        </is>
      </c>
      <c r="AC12" t="inlineStr">
        <is>
          <t>1,116</t>
        </is>
      </c>
      <c r="AD12" t="inlineStr">
        <is>
          <t>1,322</t>
        </is>
      </c>
    </row>
    <row r="13">
      <c r="A13" s="1" t="inlineStr">
        <is>
          <t>CAPEX</t>
        </is>
      </c>
      <c r="B13" t="inlineStr">
        <is>
          <t>- -</t>
        </is>
      </c>
      <c r="C13" t="inlineStr">
        <is>
          <t>(4)</t>
        </is>
      </c>
      <c r="D13" t="inlineStr">
        <is>
          <t>(66)</t>
        </is>
      </c>
      <c r="E13" t="inlineStr">
        <is>
          <t>(56)</t>
        </is>
      </c>
      <c r="F13" t="inlineStr">
        <is>
          <t>(140)</t>
        </is>
      </c>
      <c r="G13" t="inlineStr">
        <is>
          <t>(193)</t>
        </is>
      </c>
      <c r="H13" t="inlineStr">
        <is>
          <t>(174)</t>
        </is>
      </c>
      <c r="I13" t="inlineStr">
        <is>
          <t>(56)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(195)</t>
        </is>
      </c>
      <c r="N13" t="inlineStr">
        <is>
          <t>(427)</t>
        </is>
      </c>
      <c r="O13" t="inlineStr">
        <is>
          <t>(655)</t>
        </is>
      </c>
      <c r="P13" t="inlineStr">
        <is>
          <t>(507)</t>
        </is>
      </c>
      <c r="Q13" t="inlineStr">
        <is>
          <t>(0)</t>
        </is>
      </c>
      <c r="R13" t="inlineStr">
        <is>
          <t>(1)</t>
        </is>
      </c>
      <c r="S13" t="inlineStr">
        <is>
          <t>(15)</t>
        </is>
      </c>
      <c r="T13" t="inlineStr">
        <is>
          <t>- -</t>
        </is>
      </c>
      <c r="U13" t="inlineStr">
        <is>
          <t>- -</t>
        </is>
      </c>
      <c r="V13" t="inlineStr">
        <is>
          <t>- -</t>
        </is>
      </c>
      <c r="W13" t="inlineStr">
        <is>
          <t>- -</t>
        </is>
      </c>
      <c r="X13" t="inlineStr">
        <is>
          <t>- -</t>
        </is>
      </c>
      <c r="Y13" t="inlineStr">
        <is>
          <t>- -</t>
        </is>
      </c>
      <c r="Z13" t="inlineStr">
        <is>
          <t>- -</t>
        </is>
      </c>
      <c r="AA13" t="inlineStr">
        <is>
          <t>- -</t>
        </is>
      </c>
      <c r="AB13" t="inlineStr">
        <is>
          <t>- -</t>
        </is>
      </c>
      <c r="AC13" t="inlineStr">
        <is>
          <t>- -</t>
        </is>
      </c>
      <c r="AD13" t="inlineStr">
        <is>
          <t>- -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- -</t>
        </is>
      </c>
      <c r="T14" t="inlineStr">
        <is>
          <t>- -</t>
        </is>
      </c>
      <c r="U14" t="inlineStr">
        <is>
          <t>- -</t>
        </is>
      </c>
      <c r="V14" t="inlineStr">
        <is>
          <t>- -</t>
        </is>
      </c>
      <c r="W14" t="inlineStr">
        <is>
          <t>- -</t>
        </is>
      </c>
      <c r="X14" t="inlineStr">
        <is>
          <t>- -</t>
        </is>
      </c>
      <c r="Y14" t="inlineStr">
        <is>
          <t>- -</t>
        </is>
      </c>
      <c r="Z14" t="inlineStr">
        <is>
          <t>(8)</t>
        </is>
      </c>
      <c r="AA14" t="inlineStr">
        <is>
          <t>(0)</t>
        </is>
      </c>
      <c r="AB14" t="inlineStr">
        <is>
          <t>- -</t>
        </is>
      </c>
      <c r="AC14" t="inlineStr">
        <is>
          <t>- -</t>
        </is>
      </c>
      <c r="AD14" t="inlineStr">
        <is>
          <t>38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- -</t>
        </is>
      </c>
      <c r="I15" t="inlineStr">
        <is>
          <t>- -</t>
        </is>
      </c>
      <c r="J15" t="inlineStr">
        <is>
          <t>(132)</t>
        </is>
      </c>
      <c r="K15" t="inlineStr">
        <is>
          <t>(134)</t>
        </is>
      </c>
      <c r="L15" t="inlineStr">
        <is>
          <t>(281)</t>
        </is>
      </c>
      <c r="M15" t="inlineStr">
        <is>
          <t>- -</t>
        </is>
      </c>
      <c r="N15" t="inlineStr">
        <is>
          <t>(417)</t>
        </is>
      </c>
      <c r="O15" t="inlineStr">
        <is>
          <t>- -</t>
        </is>
      </c>
      <c r="P15" t="inlineStr">
        <is>
          <t>- -</t>
        </is>
      </c>
      <c r="Q15" t="inlineStr">
        <is>
          <t>(194)</t>
        </is>
      </c>
      <c r="R15" t="inlineStr">
        <is>
          <t>(60)</t>
        </is>
      </c>
      <c r="S15" t="inlineStr">
        <is>
          <t>- -</t>
        </is>
      </c>
      <c r="T15" t="inlineStr">
        <is>
          <t>- -</t>
        </is>
      </c>
      <c r="U15" t="inlineStr">
        <is>
          <t>- -</t>
        </is>
      </c>
      <c r="V15" t="inlineStr">
        <is>
          <t>- -</t>
        </is>
      </c>
      <c r="W15" t="inlineStr">
        <is>
          <t>- -</t>
        </is>
      </c>
      <c r="X15" t="inlineStr">
        <is>
          <t>- -</t>
        </is>
      </c>
      <c r="Y15" t="inlineStr">
        <is>
          <t>- -</t>
        </is>
      </c>
      <c r="Z15" t="inlineStr">
        <is>
          <t>- -</t>
        </is>
      </c>
      <c r="AA15" t="inlineStr">
        <is>
          <t>- -</t>
        </is>
      </c>
      <c r="AB15" t="inlineStr">
        <is>
          <t>- -</t>
        </is>
      </c>
      <c r="AC15" t="inlineStr">
        <is>
          <t>- -</t>
        </is>
      </c>
      <c r="AD15" t="inlineStr">
        <is>
          <t>11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- -</t>
        </is>
      </c>
      <c r="I16" t="inlineStr">
        <is>
          <t>23</t>
        </is>
      </c>
      <c r="J16" t="inlineStr">
        <is>
          <t>40</t>
        </is>
      </c>
      <c r="K16" t="inlineStr">
        <is>
          <t>20</t>
        </is>
      </c>
      <c r="L16" t="inlineStr">
        <is>
          <t>21</t>
        </is>
      </c>
      <c r="M16" t="inlineStr">
        <is>
          <t>35</t>
        </is>
      </c>
      <c r="N16" t="inlineStr">
        <is>
          <t>22</t>
        </is>
      </c>
      <c r="O16" t="inlineStr">
        <is>
          <t>10</t>
        </is>
      </c>
      <c r="P16" t="inlineStr">
        <is>
          <t>- -</t>
        </is>
      </c>
      <c r="Q16" t="inlineStr">
        <is>
          <t>25</t>
        </is>
      </c>
      <c r="R16" t="inlineStr">
        <is>
          <t>16</t>
        </is>
      </c>
      <c r="S16" t="inlineStr">
        <is>
          <t>- -</t>
        </is>
      </c>
      <c r="T16" t="inlineStr">
        <is>
          <t>- -</t>
        </is>
      </c>
      <c r="U16" t="inlineStr">
        <is>
          <t>- -</t>
        </is>
      </c>
      <c r="V16" t="inlineStr">
        <is>
          <t>- -</t>
        </is>
      </c>
      <c r="W16" t="inlineStr">
        <is>
          <t>- -</t>
        </is>
      </c>
      <c r="X16" t="inlineStr">
        <is>
          <t>- -</t>
        </is>
      </c>
      <c r="Y16" t="inlineStr">
        <is>
          <t>- -</t>
        </is>
      </c>
      <c r="Z16" t="inlineStr">
        <is>
          <t>- -</t>
        </is>
      </c>
      <c r="AA16" t="inlineStr">
        <is>
          <t>- -</t>
        </is>
      </c>
      <c r="AB16" t="inlineStr">
        <is>
          <t>- -</t>
        </is>
      </c>
      <c r="AC16" t="inlineStr">
        <is>
          <t>- -</t>
        </is>
      </c>
      <c r="AD16" t="inlineStr">
        <is>
          <t>- -</t>
        </is>
      </c>
    </row>
    <row r="17">
      <c r="A17" s="1" t="inlineStr">
        <is>
          <t>Other Investing Activities</t>
        </is>
      </c>
      <c r="B17" t="inlineStr">
        <is>
          <t>- -</t>
        </is>
      </c>
      <c r="C17" t="inlineStr">
        <is>
          <t>4</t>
        </is>
      </c>
      <c r="D17" t="inlineStr">
        <is>
          <t>(0)</t>
        </is>
      </c>
      <c r="E17" t="inlineStr">
        <is>
          <t>4</t>
        </is>
      </c>
      <c r="F17" t="inlineStr">
        <is>
          <t>4</t>
        </is>
      </c>
      <c r="G17" t="inlineStr">
        <is>
          <t>3</t>
        </is>
      </c>
      <c r="H17" t="inlineStr">
        <is>
          <t>8</t>
        </is>
      </c>
      <c r="I17" t="inlineStr">
        <is>
          <t>(0)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408</t>
        </is>
      </c>
      <c r="O17" t="inlineStr">
        <is>
          <t>(1)</t>
        </is>
      </c>
      <c r="P17" t="inlineStr">
        <is>
          <t>8</t>
        </is>
      </c>
      <c r="Q17" t="inlineStr">
        <is>
          <t>(0)</t>
        </is>
      </c>
      <c r="R17" t="inlineStr">
        <is>
          <t>(1)</t>
        </is>
      </c>
      <c r="S17" t="inlineStr">
        <is>
          <t>(697)</t>
        </is>
      </c>
      <c r="T17" t="inlineStr">
        <is>
          <t>(935)</t>
        </is>
      </c>
      <c r="U17" t="inlineStr">
        <is>
          <t>(1,008)</t>
        </is>
      </c>
      <c r="V17" t="inlineStr">
        <is>
          <t>(1,332)</t>
        </is>
      </c>
      <c r="W17" t="inlineStr">
        <is>
          <t>(1,175)</t>
        </is>
      </c>
      <c r="X17" t="inlineStr">
        <is>
          <t>(1,179)</t>
        </is>
      </c>
      <c r="Y17" t="inlineStr">
        <is>
          <t>(1,701)</t>
        </is>
      </c>
      <c r="Z17" t="inlineStr">
        <is>
          <t>(1,247)</t>
        </is>
      </c>
      <c r="AA17" t="inlineStr">
        <is>
          <t>(1,639)</t>
        </is>
      </c>
      <c r="AB17" t="inlineStr">
        <is>
          <t>(3,502)</t>
        </is>
      </c>
      <c r="AC17" t="inlineStr">
        <is>
          <t>(2,032)</t>
        </is>
      </c>
      <c r="AD17" t="inlineStr">
        <is>
          <t>(6,487)</t>
        </is>
      </c>
    </row>
    <row r="18">
      <c r="A18" s="1" t="inlineStr">
        <is>
          <t>Cash Used for Investing Activities</t>
        </is>
      </c>
      <c r="B18" t="inlineStr">
        <is>
          <t>- -</t>
        </is>
      </c>
      <c r="C18" t="inlineStr">
        <is>
          <t>0</t>
        </is>
      </c>
      <c r="D18" t="inlineStr">
        <is>
          <t>(66)</t>
        </is>
      </c>
      <c r="E18" t="inlineStr">
        <is>
          <t>(51)</t>
        </is>
      </c>
      <c r="F18" t="inlineStr">
        <is>
          <t>(136)</t>
        </is>
      </c>
      <c r="G18" t="inlineStr">
        <is>
          <t>(190)</t>
        </is>
      </c>
      <c r="H18" t="inlineStr">
        <is>
          <t>(166)</t>
        </is>
      </c>
      <c r="I18" t="inlineStr">
        <is>
          <t>(34)</t>
        </is>
      </c>
      <c r="J18" t="inlineStr">
        <is>
          <t>(93)</t>
        </is>
      </c>
      <c r="K18" t="inlineStr">
        <is>
          <t>(115)</t>
        </is>
      </c>
      <c r="L18" t="inlineStr">
        <is>
          <t>(260)</t>
        </is>
      </c>
      <c r="M18" t="inlineStr">
        <is>
          <t>(161)</t>
        </is>
      </c>
      <c r="N18" t="inlineStr">
        <is>
          <t>(405)</t>
        </is>
      </c>
      <c r="O18" t="inlineStr">
        <is>
          <t>(645)</t>
        </is>
      </c>
      <c r="P18" t="inlineStr">
        <is>
          <t>(499)</t>
        </is>
      </c>
      <c r="Q18" t="inlineStr">
        <is>
          <t>(170)</t>
        </is>
      </c>
      <c r="R18" t="inlineStr">
        <is>
          <t>(46)</t>
        </is>
      </c>
      <c r="S18" t="inlineStr">
        <is>
          <t>(697)</t>
        </is>
      </c>
      <c r="T18" t="inlineStr">
        <is>
          <t>(935)</t>
        </is>
      </c>
      <c r="U18" t="inlineStr">
        <is>
          <t>(1,008)</t>
        </is>
      </c>
      <c r="V18" t="inlineStr">
        <is>
          <t>(1,332)</t>
        </is>
      </c>
      <c r="W18" t="inlineStr">
        <is>
          <t>(1,175)</t>
        </is>
      </c>
      <c r="X18" t="inlineStr">
        <is>
          <t>(1,179)</t>
        </is>
      </c>
      <c r="Y18" t="inlineStr">
        <is>
          <t>(1,701)</t>
        </is>
      </c>
      <c r="Z18" t="inlineStr">
        <is>
          <t>(1,255)</t>
        </is>
      </c>
      <c r="AA18" t="inlineStr">
        <is>
          <t>(1,640)</t>
        </is>
      </c>
      <c r="AB18" t="inlineStr">
        <is>
          <t>(3,502)</t>
        </is>
      </c>
      <c r="AC18" t="inlineStr">
        <is>
          <t>(2,032)</t>
        </is>
      </c>
      <c r="AD18" t="inlineStr">
        <is>
          <t>(6,438)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(1)</t>
        </is>
      </c>
      <c r="D19" t="inlineStr">
        <is>
          <t>(45)</t>
        </is>
      </c>
      <c r="E19" t="inlineStr">
        <is>
          <t>(15)</t>
        </is>
      </c>
      <c r="F19" t="inlineStr">
        <is>
          <t>(164)</t>
        </is>
      </c>
      <c r="G19" t="inlineStr">
        <is>
          <t>(163)</t>
        </is>
      </c>
      <c r="H19" t="inlineStr">
        <is>
          <t>(187)</t>
        </is>
      </c>
      <c r="I19" t="inlineStr">
        <is>
          <t>(103)</t>
        </is>
      </c>
      <c r="J19" t="inlineStr">
        <is>
          <t>(285)</t>
        </is>
      </c>
      <c r="K19" t="inlineStr">
        <is>
          <t>(308)</t>
        </is>
      </c>
      <c r="L19" t="inlineStr">
        <is>
          <t>(444)</t>
        </is>
      </c>
      <c r="M19" t="inlineStr">
        <is>
          <t>(283)</t>
        </is>
      </c>
      <c r="N19" t="inlineStr">
        <is>
          <t>(287)</t>
        </is>
      </c>
      <c r="O19" t="inlineStr">
        <is>
          <t>(660)</t>
        </is>
      </c>
      <c r="P19" t="inlineStr">
        <is>
          <t>(408)</t>
        </is>
      </c>
      <c r="Q19" t="inlineStr">
        <is>
          <t>(100)</t>
        </is>
      </c>
      <c r="R19" t="inlineStr">
        <is>
          <t>(20)</t>
        </is>
      </c>
      <c r="S19" t="inlineStr">
        <is>
          <t>(617)</t>
        </is>
      </c>
      <c r="T19" t="inlineStr">
        <is>
          <t>(376)</t>
        </is>
      </c>
      <c r="U19" t="inlineStr">
        <is>
          <t>(1,165)</t>
        </is>
      </c>
      <c r="V19" t="inlineStr">
        <is>
          <t>(3,340)</t>
        </is>
      </c>
      <c r="W19" t="inlineStr">
        <is>
          <t>(1,663)</t>
        </is>
      </c>
      <c r="X19" t="inlineStr">
        <is>
          <t>(1,781)</t>
        </is>
      </c>
      <c r="Y19" t="inlineStr">
        <is>
          <t>(3,504)</t>
        </is>
      </c>
      <c r="Z19" t="inlineStr">
        <is>
          <t>(3,381)</t>
        </is>
      </c>
      <c r="AA19" t="inlineStr">
        <is>
          <t>(2,130)</t>
        </is>
      </c>
      <c r="AB19" t="inlineStr">
        <is>
          <t>(2,456)</t>
        </is>
      </c>
      <c r="AC19" t="inlineStr">
        <is>
          <t>(4,865)</t>
        </is>
      </c>
      <c r="AD19" t="inlineStr">
        <is>
          <t>(9,371)</t>
        </is>
      </c>
    </row>
    <row r="20">
      <c r="A20" s="1" t="inlineStr">
        <is>
          <t>Common Stock Issued</t>
        </is>
      </c>
      <c r="B20" t="inlineStr">
        <is>
          <t>- -</t>
        </is>
      </c>
      <c r="C20" t="inlineStr">
        <is>
          <t>- -</t>
        </is>
      </c>
      <c r="D20" t="inlineStr">
        <is>
          <t>47</t>
        </is>
      </c>
      <c r="E20" t="inlineStr">
        <is>
          <t>- -</t>
        </is>
      </c>
      <c r="F20" t="inlineStr">
        <is>
          <t>69</t>
        </is>
      </c>
      <c r="G20" t="inlineStr">
        <is>
          <t>28</t>
        </is>
      </c>
      <c r="H20" t="inlineStr">
        <is>
          <t>- -</t>
        </is>
      </c>
      <c r="I20" t="inlineStr">
        <is>
          <t>0</t>
        </is>
      </c>
      <c r="J20" t="inlineStr">
        <is>
          <t>165</t>
        </is>
      </c>
      <c r="K20" t="inlineStr">
        <is>
          <t>60</t>
        </is>
      </c>
      <c r="L20" t="inlineStr">
        <is>
          <t>112</t>
        </is>
      </c>
      <c r="M20" t="inlineStr">
        <is>
          <t>172</t>
        </is>
      </c>
      <c r="N20" t="inlineStr">
        <is>
          <t>93</t>
        </is>
      </c>
      <c r="O20" t="inlineStr">
        <is>
          <t>403</t>
        </is>
      </c>
      <c r="P20" t="inlineStr">
        <is>
          <t>1</t>
        </is>
      </c>
      <c r="Q20" t="inlineStr">
        <is>
          <t>75</t>
        </is>
      </c>
      <c r="R20" t="inlineStr">
        <is>
          <t>- -</t>
        </is>
      </c>
      <c r="S20" t="inlineStr">
        <is>
          <t>433</t>
        </is>
      </c>
      <c r="T20" t="inlineStr">
        <is>
          <t>489</t>
        </is>
      </c>
      <c r="U20" t="inlineStr">
        <is>
          <t>- -</t>
        </is>
      </c>
      <c r="V20" t="inlineStr">
        <is>
          <t>1,134</t>
        </is>
      </c>
      <c r="W20" t="inlineStr">
        <is>
          <t>529</t>
        </is>
      </c>
      <c r="X20" t="inlineStr">
        <is>
          <t>794</t>
        </is>
      </c>
      <c r="Y20" t="inlineStr">
        <is>
          <t>384</t>
        </is>
      </c>
      <c r="Z20" t="inlineStr">
        <is>
          <t>705</t>
        </is>
      </c>
      <c r="AA20" t="inlineStr">
        <is>
          <t>- -</t>
        </is>
      </c>
      <c r="AB20" t="inlineStr">
        <is>
          <t>845</t>
        </is>
      </c>
      <c r="AC20" t="inlineStr">
        <is>
          <t>729</t>
        </is>
      </c>
      <c r="AD20" t="inlineStr">
        <is>
          <t>1,263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(0)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(6)</t>
        </is>
      </c>
      <c r="J21" t="inlineStr">
        <is>
          <t>(0)</t>
        </is>
      </c>
      <c r="K21" t="inlineStr">
        <is>
          <t>- -</t>
        </is>
      </c>
      <c r="L21" t="inlineStr">
        <is>
          <t>- -</t>
        </is>
      </c>
      <c r="M21" t="inlineStr">
        <is>
          <t>(206)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- -</t>
        </is>
      </c>
      <c r="R21" t="inlineStr">
        <is>
          <t>- -</t>
        </is>
      </c>
      <c r="S21" t="inlineStr">
        <is>
          <t>- -</t>
        </is>
      </c>
      <c r="T21" t="inlineStr">
        <is>
          <t>- -</t>
        </is>
      </c>
      <c r="U21" t="inlineStr">
        <is>
          <t>(128)</t>
        </is>
      </c>
      <c r="V21" t="inlineStr">
        <is>
          <t>- -</t>
        </is>
      </c>
      <c r="W21" t="inlineStr">
        <is>
          <t>(220)</t>
        </is>
      </c>
      <c r="X21" t="inlineStr">
        <is>
          <t>(7)</t>
        </is>
      </c>
      <c r="Y21" t="inlineStr">
        <is>
          <t>(9)</t>
        </is>
      </c>
      <c r="Z21" t="inlineStr">
        <is>
          <t>(409)</t>
        </is>
      </c>
      <c r="AA21" t="inlineStr">
        <is>
          <t>(3)</t>
        </is>
      </c>
      <c r="AB21" t="inlineStr">
        <is>
          <t>(21)</t>
        </is>
      </c>
      <c r="AC21" t="inlineStr">
        <is>
          <t>- -</t>
        </is>
      </c>
      <c r="AD21" t="inlineStr">
        <is>
          <t>- -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(45)</t>
        </is>
      </c>
      <c r="D22" t="inlineStr">
        <is>
          <t>(37)</t>
        </is>
      </c>
      <c r="E22" t="inlineStr">
        <is>
          <t>(48)</t>
        </is>
      </c>
      <c r="F22" t="inlineStr">
        <is>
          <t>- -</t>
        </is>
      </c>
      <c r="G22" t="inlineStr">
        <is>
          <t>(52)</t>
        </is>
      </c>
      <c r="H22" t="inlineStr">
        <is>
          <t>(61)</t>
        </is>
      </c>
      <c r="I22" t="inlineStr">
        <is>
          <t>(68)</t>
        </is>
      </c>
      <c r="J22" t="inlineStr">
        <is>
          <t>(75)</t>
        </is>
      </c>
      <c r="K22" t="inlineStr">
        <is>
          <t>(88)</t>
        </is>
      </c>
      <c r="L22" t="inlineStr">
        <is>
          <t>(94)</t>
        </is>
      </c>
      <c r="M22" t="inlineStr">
        <is>
          <t>(106)</t>
        </is>
      </c>
      <c r="N22" t="inlineStr">
        <is>
          <t>(118)</t>
        </is>
      </c>
      <c r="O22" t="inlineStr">
        <is>
          <t>(139)</t>
        </is>
      </c>
      <c r="P22" t="inlineStr">
        <is>
          <t>(182)</t>
        </is>
      </c>
      <c r="Q22" t="inlineStr">
        <is>
          <t>(194)</t>
        </is>
      </c>
      <c r="R22" t="inlineStr">
        <is>
          <t>(202)</t>
        </is>
      </c>
      <c r="S22" t="inlineStr">
        <is>
          <t>(207)</t>
        </is>
      </c>
      <c r="T22" t="inlineStr">
        <is>
          <t>(244)</t>
        </is>
      </c>
      <c r="U22" t="inlineStr">
        <is>
          <t>(276)</t>
        </is>
      </c>
      <c r="V22" t="inlineStr">
        <is>
          <t>(451)</t>
        </is>
      </c>
      <c r="W22" t="inlineStr">
        <is>
          <t>(518)</t>
        </is>
      </c>
      <c r="X22" t="inlineStr">
        <is>
          <t>(560)</t>
        </is>
      </c>
      <c r="Y22" t="inlineStr">
        <is>
          <t>(638)</t>
        </is>
      </c>
      <c r="Z22" t="inlineStr">
        <is>
          <t>(695)</t>
        </is>
      </c>
      <c r="AA22" t="inlineStr">
        <is>
          <t>(762)</t>
        </is>
      </c>
      <c r="AB22" t="inlineStr">
        <is>
          <t>(852)</t>
        </is>
      </c>
      <c r="AC22" t="inlineStr">
        <is>
          <t>(964)</t>
        </is>
      </c>
      <c r="AD22" t="inlineStr">
        <is>
          <t>(1,169)</t>
        </is>
      </c>
    </row>
    <row r="23">
      <c r="A23" s="1" t="inlineStr">
        <is>
          <t>Other Financing Activities</t>
        </is>
      </c>
      <c r="B23" t="inlineStr">
        <is>
          <t>- -</t>
        </is>
      </c>
      <c r="C23" t="inlineStr">
        <is>
          <t>(1)</t>
        </is>
      </c>
      <c r="D23" t="inlineStr">
        <is>
          <t>51</t>
        </is>
      </c>
      <c r="E23" t="inlineStr">
        <is>
          <t>67</t>
        </is>
      </c>
      <c r="F23" t="inlineStr">
        <is>
          <t>179</t>
        </is>
      </c>
      <c r="G23" t="inlineStr">
        <is>
          <t>312</t>
        </is>
      </c>
      <c r="H23" t="inlineStr">
        <is>
          <t>340</t>
        </is>
      </c>
      <c r="I23" t="inlineStr">
        <is>
          <t>158</t>
        </is>
      </c>
      <c r="J23" t="inlineStr">
        <is>
          <t>196</t>
        </is>
      </c>
      <c r="K23" t="inlineStr">
        <is>
          <t>333</t>
        </is>
      </c>
      <c r="L23" t="inlineStr">
        <is>
          <t>607</t>
        </is>
      </c>
      <c r="M23" t="inlineStr">
        <is>
          <t>404</t>
        </is>
      </c>
      <c r="N23" t="inlineStr">
        <is>
          <t>671</t>
        </is>
      </c>
      <c r="O23" t="inlineStr">
        <is>
          <t>899</t>
        </is>
      </c>
      <c r="P23" t="inlineStr">
        <is>
          <t>952</t>
        </is>
      </c>
      <c r="Q23" t="inlineStr">
        <is>
          <t>(3)</t>
        </is>
      </c>
      <c r="R23" t="inlineStr">
        <is>
          <t>4</t>
        </is>
      </c>
      <c r="S23" t="inlineStr">
        <is>
          <t>853</t>
        </is>
      </c>
      <c r="T23" t="inlineStr">
        <is>
          <t>752</t>
        </is>
      </c>
      <c r="U23" t="inlineStr">
        <is>
          <t>2,251</t>
        </is>
      </c>
      <c r="V23" t="inlineStr">
        <is>
          <t>3,475</t>
        </is>
      </c>
      <c r="W23" t="inlineStr">
        <is>
          <t>2,412</t>
        </is>
      </c>
      <c r="X23" t="inlineStr">
        <is>
          <t>2,078</t>
        </is>
      </c>
      <c r="Y23" t="inlineStr">
        <is>
          <t>4,633</t>
        </is>
      </c>
      <c r="Z23" t="inlineStr">
        <is>
          <t>4,156</t>
        </is>
      </c>
      <c r="AA23" t="inlineStr">
        <is>
          <t>3,602</t>
        </is>
      </c>
      <c r="AB23" t="inlineStr">
        <is>
          <t>4,977</t>
        </is>
      </c>
      <c r="AC23" t="inlineStr">
        <is>
          <t>6,792</t>
        </is>
      </c>
      <c r="AD23" t="inlineStr">
        <is>
          <t>13,854</t>
        </is>
      </c>
    </row>
    <row r="24">
      <c r="A24" s="1" t="inlineStr">
        <is>
          <t>Cash Used/Provided by Financing Activities</t>
        </is>
      </c>
      <c r="B24" t="inlineStr">
        <is>
          <t>- -</t>
        </is>
      </c>
      <c r="C24" t="inlineStr">
        <is>
          <t>(46)</t>
        </is>
      </c>
      <c r="D24" t="inlineStr">
        <is>
          <t>16</t>
        </is>
      </c>
      <c r="E24" t="inlineStr">
        <is>
          <t>3</t>
        </is>
      </c>
      <c r="F24" t="inlineStr">
        <is>
          <t>84</t>
        </is>
      </c>
      <c r="G24" t="inlineStr">
        <is>
          <t>126</t>
        </is>
      </c>
      <c r="H24" t="inlineStr">
        <is>
          <t>92</t>
        </is>
      </c>
      <c r="I24" t="inlineStr">
        <is>
          <t>(19)</t>
        </is>
      </c>
      <c r="J24" t="inlineStr">
        <is>
          <t>1</t>
        </is>
      </c>
      <c r="K24" t="inlineStr">
        <is>
          <t>(4)</t>
        </is>
      </c>
      <c r="L24" t="inlineStr">
        <is>
          <t>182</t>
        </is>
      </c>
      <c r="M24" t="inlineStr">
        <is>
          <t>(20)</t>
        </is>
      </c>
      <c r="N24" t="inlineStr">
        <is>
          <t>359</t>
        </is>
      </c>
      <c r="O24" t="inlineStr">
        <is>
          <t>503</t>
        </is>
      </c>
      <c r="P24" t="inlineStr">
        <is>
          <t>363</t>
        </is>
      </c>
      <c r="Q24" t="inlineStr">
        <is>
          <t>(223)</t>
        </is>
      </c>
      <c r="R24" t="inlineStr">
        <is>
          <t>(218)</t>
        </is>
      </c>
      <c r="S24" t="inlineStr">
        <is>
          <t>462</t>
        </is>
      </c>
      <c r="T24" t="inlineStr">
        <is>
          <t>622</t>
        </is>
      </c>
      <c r="U24" t="inlineStr">
        <is>
          <t>683</t>
        </is>
      </c>
      <c r="V24" t="inlineStr">
        <is>
          <t>818</t>
        </is>
      </c>
      <c r="W24" t="inlineStr">
        <is>
          <t>541</t>
        </is>
      </c>
      <c r="X24" t="inlineStr">
        <is>
          <t>523</t>
        </is>
      </c>
      <c r="Y24" t="inlineStr">
        <is>
          <t>866</t>
        </is>
      </c>
      <c r="Z24" t="inlineStr">
        <is>
          <t>375</t>
        </is>
      </c>
      <c r="AA24" t="inlineStr">
        <is>
          <t>708</t>
        </is>
      </c>
      <c r="AB24" t="inlineStr">
        <is>
          <t>2,493</t>
        </is>
      </c>
      <c r="AC24" t="inlineStr">
        <is>
          <t>1,692</t>
        </is>
      </c>
      <c r="AD24" t="inlineStr">
        <is>
          <t>4,577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- -</t>
        </is>
      </c>
      <c r="O25" t="inlineStr">
        <is>
          <t>- -</t>
        </is>
      </c>
      <c r="P25" t="inlineStr">
        <is>
          <t>- -</t>
        </is>
      </c>
      <c r="Q25" t="inlineStr">
        <is>
          <t>- -</t>
        </is>
      </c>
      <c r="R25" t="inlineStr">
        <is>
          <t>- -</t>
        </is>
      </c>
      <c r="S25" t="inlineStr">
        <is>
          <t>- -</t>
        </is>
      </c>
      <c r="T25" t="inlineStr">
        <is>
          <t>- -</t>
        </is>
      </c>
      <c r="U25" t="inlineStr">
        <is>
          <t>- -</t>
        </is>
      </c>
      <c r="V25" t="inlineStr">
        <is>
          <t>- -</t>
        </is>
      </c>
      <c r="W25" t="inlineStr">
        <is>
          <t>- -</t>
        </is>
      </c>
      <c r="X25" t="inlineStr">
        <is>
          <t>- -</t>
        </is>
      </c>
      <c r="Y25" t="inlineStr">
        <is>
          <t>- -</t>
        </is>
      </c>
      <c r="Z25" t="inlineStr">
        <is>
          <t>- -</t>
        </is>
      </c>
      <c r="AA25" t="inlineStr">
        <is>
          <t>- -</t>
        </is>
      </c>
      <c r="AB25" t="inlineStr">
        <is>
          <t>(10)</t>
        </is>
      </c>
      <c r="AC25" t="inlineStr">
        <is>
          <t>4</t>
        </is>
      </c>
      <c r="AD25" t="inlineStr">
        <is>
          <t>20</t>
        </is>
      </c>
    </row>
    <row r="26">
      <c r="A26" s="1" t="inlineStr">
        <is>
          <t>Net Change In Cash</t>
        </is>
      </c>
      <c r="B26" t="inlineStr">
        <is>
          <t>- -</t>
        </is>
      </c>
      <c r="C26" t="inlineStr">
        <is>
          <t>(46)</t>
        </is>
      </c>
      <c r="D26" t="inlineStr">
        <is>
          <t>(10)</t>
        </is>
      </c>
      <c r="E26" t="inlineStr">
        <is>
          <t>(0)</t>
        </is>
      </c>
      <c r="F26" t="inlineStr">
        <is>
          <t>1</t>
        </is>
      </c>
      <c r="G26" t="inlineStr">
        <is>
          <t>0</t>
        </is>
      </c>
      <c r="H26" t="inlineStr">
        <is>
          <t>(2)</t>
        </is>
      </c>
      <c r="I26" t="inlineStr">
        <is>
          <t>3</t>
        </is>
      </c>
      <c r="J26" t="inlineStr">
        <is>
          <t>(1)</t>
        </is>
      </c>
      <c r="K26" t="inlineStr">
        <is>
          <t>6</t>
        </is>
      </c>
      <c r="L26" t="inlineStr">
        <is>
          <t>(4)</t>
        </is>
      </c>
      <c r="M26" t="inlineStr">
        <is>
          <t>(3)</t>
        </is>
      </c>
      <c r="N26" t="inlineStr">
        <is>
          <t>64</t>
        </is>
      </c>
      <c r="O26" t="inlineStr">
        <is>
          <t>(55)</t>
        </is>
      </c>
      <c r="P26" t="inlineStr">
        <is>
          <t>183</t>
        </is>
      </c>
      <c r="Q26" t="inlineStr">
        <is>
          <t>(146)</t>
        </is>
      </c>
      <c r="R26" t="inlineStr">
        <is>
          <t>(37)</t>
        </is>
      </c>
      <c r="S26" t="inlineStr">
        <is>
          <t>8</t>
        </is>
      </c>
      <c r="T26" t="inlineStr">
        <is>
          <t>(13)</t>
        </is>
      </c>
      <c r="U26" t="inlineStr">
        <is>
          <t>1</t>
        </is>
      </c>
      <c r="V26" t="inlineStr">
        <is>
          <t>5</t>
        </is>
      </c>
      <c r="W26" t="inlineStr">
        <is>
          <t>(6)</t>
        </is>
      </c>
      <c r="X26" t="inlineStr">
        <is>
          <t>36</t>
        </is>
      </c>
      <c r="Y26" t="inlineStr">
        <is>
          <t>(31)</t>
        </is>
      </c>
      <c r="Z26" t="inlineStr">
        <is>
          <t>(4)</t>
        </is>
      </c>
      <c r="AA26" t="inlineStr">
        <is>
          <t>9</t>
        </is>
      </c>
      <c r="AB26" t="inlineStr">
        <is>
          <t>50</t>
        </is>
      </c>
      <c r="AC26" t="inlineStr">
        <is>
          <t>780</t>
        </is>
      </c>
      <c r="AD26" t="inlineStr">
        <is>
          <t>(518)</t>
        </is>
      </c>
    </row>
    <row r="27">
      <c r="A27" s="1" t="inlineStr">
        <is>
          <t>Cash at the End of Period</t>
        </is>
      </c>
      <c r="B27" t="inlineStr">
        <is>
          <t>- -</t>
        </is>
      </c>
      <c r="C27" t="inlineStr">
        <is>
          <t>- -</t>
        </is>
      </c>
      <c r="D27" t="inlineStr">
        <is>
          <t>2</t>
        </is>
      </c>
      <c r="E27" t="inlineStr">
        <is>
          <t>2</t>
        </is>
      </c>
      <c r="F27" t="inlineStr">
        <is>
          <t>2</t>
        </is>
      </c>
      <c r="G27" t="inlineStr">
        <is>
          <t>3</t>
        </is>
      </c>
      <c r="H27" t="inlineStr">
        <is>
          <t>1</t>
        </is>
      </c>
      <c r="I27" t="inlineStr">
        <is>
          <t>4</t>
        </is>
      </c>
      <c r="J27" t="inlineStr">
        <is>
          <t>2</t>
        </is>
      </c>
      <c r="K27" t="inlineStr">
        <is>
          <t>9</t>
        </is>
      </c>
      <c r="L27" t="inlineStr">
        <is>
          <t>5</t>
        </is>
      </c>
      <c r="M27" t="inlineStr">
        <is>
          <t>2</t>
        </is>
      </c>
      <c r="N27" t="inlineStr">
        <is>
          <t>66</t>
        </is>
      </c>
      <c r="O27" t="inlineStr">
        <is>
          <t>11</t>
        </is>
      </c>
      <c r="P27" t="inlineStr">
        <is>
          <t>193</t>
        </is>
      </c>
      <c r="Q27" t="inlineStr">
        <is>
          <t>47</t>
        </is>
      </c>
      <c r="R27" t="inlineStr">
        <is>
          <t>10</t>
        </is>
      </c>
      <c r="S27" t="inlineStr">
        <is>
          <t>18</t>
        </is>
      </c>
      <c r="T27" t="inlineStr">
        <is>
          <t>4</t>
        </is>
      </c>
      <c r="U27" t="inlineStr">
        <is>
          <t>5</t>
        </is>
      </c>
      <c r="V27" t="inlineStr">
        <is>
          <t>10</t>
        </is>
      </c>
      <c r="W27" t="inlineStr">
        <is>
          <t>4</t>
        </is>
      </c>
      <c r="X27" t="inlineStr">
        <is>
          <t>40</t>
        </is>
      </c>
      <c r="Y27" t="inlineStr">
        <is>
          <t>9</t>
        </is>
      </c>
      <c r="Z27" t="inlineStr">
        <is>
          <t>12</t>
        </is>
      </c>
      <c r="AA27" t="inlineStr">
        <is>
          <t>21</t>
        </is>
      </c>
      <c r="AB27" t="inlineStr">
        <is>
          <t>71</t>
        </is>
      </c>
      <c r="AC27" t="inlineStr">
        <is>
          <t>851</t>
        </is>
      </c>
      <c r="AD27" t="inlineStr">
        <is>
          <t>332</t>
        </is>
      </c>
    </row>
    <row r="28">
      <c r="A28" s="1" t="inlineStr">
        <is>
          <t>Cash at the Beginning of Period</t>
        </is>
      </c>
      <c r="B28" t="inlineStr">
        <is>
          <t>- -</t>
        </is>
      </c>
      <c r="C28" t="inlineStr">
        <is>
          <t>29</t>
        </is>
      </c>
      <c r="D28" t="inlineStr">
        <is>
          <t>12</t>
        </is>
      </c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3</t>
        </is>
      </c>
      <c r="I28" t="inlineStr">
        <is>
          <t>1</t>
        </is>
      </c>
      <c r="J28" t="inlineStr">
        <is>
          <t>4</t>
        </is>
      </c>
      <c r="K28" t="inlineStr">
        <is>
          <t>2</t>
        </is>
      </c>
      <c r="L28" t="inlineStr">
        <is>
          <t>9</t>
        </is>
      </c>
      <c r="M28" t="inlineStr">
        <is>
          <t>5</t>
        </is>
      </c>
      <c r="N28" t="inlineStr">
        <is>
          <t>2</t>
        </is>
      </c>
      <c r="O28" t="inlineStr">
        <is>
          <t>66</t>
        </is>
      </c>
      <c r="P28" t="inlineStr">
        <is>
          <t>11</t>
        </is>
      </c>
      <c r="Q28" t="inlineStr">
        <is>
          <t>193</t>
        </is>
      </c>
      <c r="R28" t="inlineStr">
        <is>
          <t>47</t>
        </is>
      </c>
      <c r="S28" t="inlineStr">
        <is>
          <t>10</t>
        </is>
      </c>
      <c r="T28" t="inlineStr">
        <is>
          <t>18</t>
        </is>
      </c>
      <c r="U28" t="inlineStr">
        <is>
          <t>4</t>
        </is>
      </c>
      <c r="V28" t="inlineStr">
        <is>
          <t>5</t>
        </is>
      </c>
      <c r="W28" t="inlineStr">
        <is>
          <t>10</t>
        </is>
      </c>
      <c r="X28" t="inlineStr">
        <is>
          <t>4</t>
        </is>
      </c>
      <c r="Y28" t="inlineStr">
        <is>
          <t>40</t>
        </is>
      </c>
      <c r="Z28" t="inlineStr">
        <is>
          <t>16</t>
        </is>
      </c>
      <c r="AA28" t="inlineStr">
        <is>
          <t>12</t>
        </is>
      </c>
      <c r="AB28" t="inlineStr">
        <is>
          <t>21</t>
        </is>
      </c>
      <c r="AC28" t="inlineStr">
        <is>
          <t>71</t>
        </is>
      </c>
      <c r="AD28" t="inlineStr">
        <is>
          <t>851</t>
        </is>
      </c>
    </row>
    <row r="29">
      <c r="A29" s="1" t="inlineStr">
        <is>
          <t>Free Cash Flow</t>
        </is>
      </c>
      <c r="B29" t="inlineStr">
        <is>
          <t>38</t>
        </is>
      </c>
      <c r="C29" t="inlineStr">
        <is>
          <t>25</t>
        </is>
      </c>
      <c r="D29" t="inlineStr">
        <is>
          <t>(26)</t>
        </is>
      </c>
      <c r="E29" t="inlineStr">
        <is>
          <t>(8)</t>
        </is>
      </c>
      <c r="F29" t="inlineStr">
        <is>
          <t>(88)</t>
        </is>
      </c>
      <c r="G29" t="inlineStr">
        <is>
          <t>(128)</t>
        </is>
      </c>
      <c r="H29" t="inlineStr">
        <is>
          <t>(102)</t>
        </is>
      </c>
      <c r="I29" t="inlineStr">
        <is>
          <t>0</t>
        </is>
      </c>
      <c r="J29" t="inlineStr">
        <is>
          <t>90</t>
        </is>
      </c>
      <c r="K29" t="inlineStr">
        <is>
          <t>125</t>
        </is>
      </c>
      <c r="L29" t="inlineStr">
        <is>
          <t>74</t>
        </is>
      </c>
      <c r="M29" t="inlineStr">
        <is>
          <t>(17)</t>
        </is>
      </c>
      <c r="N29" t="inlineStr">
        <is>
          <t>(317)</t>
        </is>
      </c>
      <c r="O29" t="inlineStr">
        <is>
          <t>(568)</t>
        </is>
      </c>
      <c r="P29" t="inlineStr">
        <is>
          <t>(189)</t>
        </is>
      </c>
      <c r="Q29" t="inlineStr">
        <is>
          <t>246</t>
        </is>
      </c>
      <c r="R29" t="inlineStr">
        <is>
          <t>226</t>
        </is>
      </c>
      <c r="S29" t="inlineStr">
        <is>
          <t>228</t>
        </is>
      </c>
      <c r="T29" t="inlineStr">
        <is>
          <t>299</t>
        </is>
      </c>
      <c r="U29" t="inlineStr">
        <is>
          <t>326</t>
        </is>
      </c>
      <c r="V29" t="inlineStr">
        <is>
          <t>519</t>
        </is>
      </c>
      <c r="W29" t="inlineStr">
        <is>
          <t>628</t>
        </is>
      </c>
      <c r="X29" t="inlineStr">
        <is>
          <t>692</t>
        </is>
      </c>
      <c r="Y29" t="inlineStr">
        <is>
          <t>804</t>
        </is>
      </c>
      <c r="Z29" t="inlineStr">
        <is>
          <t>876</t>
        </is>
      </c>
      <c r="AA29" t="inlineStr">
        <is>
          <t>941</t>
        </is>
      </c>
      <c r="AB29" t="inlineStr">
        <is>
          <t>1,069</t>
        </is>
      </c>
      <c r="AC29" t="inlineStr">
        <is>
          <t>1,116</t>
        </is>
      </c>
      <c r="AD29" t="inlineStr">
        <is>
          <t>1,322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2022-08-03T01:39:00Z</dcterms:created>
  <dcterms:modified xmlns:dcterms="http://purl.org/dc/terms/" xmlns:xsi="http://www.w3.org/2001/XMLSchema-instance" xsi:type="dcterms:W3CDTF">2023-03-21T03:05:27Z</dcterms:modified>
  <cp:lastModifiedBy>William Kruta</cp:lastModifiedBy>
</cp:coreProperties>
</file>