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0260" windowHeight="1368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2" borderId="0" pivotButton="0" quotePrefix="0" xfId="0"/>
    <xf numFmtId="0" fontId="0" fillId="0" borderId="2" pivotButton="0" quotePrefix="0" xfId="0"/>
    <xf numFmtId="0" fontId="3" fillId="0" borderId="2" pivotButton="0" quotePrefix="0" xfId="0"/>
    <xf numFmtId="0" fontId="3" fillId="0" borderId="0" pivotButton="0" quotePrefix="0" xfId="0"/>
    <xf numFmtId="0" fontId="4" fillId="3" borderId="0" pivotButton="0" quotePrefix="0" xfId="0"/>
    <xf numFmtId="0" fontId="0" fillId="3" borderId="0" pivotButton="0" quotePrefix="0" xfId="0"/>
    <xf numFmtId="2" fontId="0" fillId="0" borderId="0" pivotButton="0" quotePrefix="0" xfId="0"/>
    <xf numFmtId="9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WJKru</author>
  </authors>
  <commentList>
    <comment ref="O22" authorId="0" shapeId="0">
      <text>
        <t>WJKru:
China is included in "Asia" for the entry. This is why it is marked 0, because they group it altogether in Asia.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3" sqref="B3"/>
    </sheetView>
  </sheetViews>
  <sheetFormatPr baseColWidth="8" defaultRowHeight="14.25"/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3">
        <f t="array" ref="B3">_FV(A1,"Shares outstanding",TRUE)/1000000</f>
        <v/>
      </c>
    </row>
    <row r="4">
      <c r="A4" s="1" t="inlineStr">
        <is>
          <t>MC</t>
        </is>
      </c>
      <c r="B4" s="4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25"/>
  <cols>
    <col width="13.33203125" customWidth="1" style="15" min="1" max="1"/>
  </cols>
  <sheetData>
    <row r="1">
      <c r="A1" t="inlineStr">
        <is>
          <t>Company Name</t>
        </is>
      </c>
      <c r="B1" t="inlineStr">
        <is>
          <t>Texas Instruments Incorporated</t>
        </is>
      </c>
    </row>
    <row r="2">
      <c r="A2" t="inlineStr">
        <is>
          <t>Ticker</t>
        </is>
      </c>
      <c r="B2" t="inlineStr">
        <is>
          <t>TXN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Semiconductors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S112"/>
  <sheetViews>
    <sheetView tabSelected="1" zoomScale="70" zoomScaleNormal="70" workbookViewId="0">
      <pane xSplit="2" ySplit="3" topLeftCell="F87" activePane="bottomRight" state="frozen"/>
      <selection pane="topRight" activeCell="C1" sqref="C1"/>
      <selection pane="bottomLeft" activeCell="A4" sqref="A4"/>
      <selection pane="bottomRight" activeCell="I113" sqref="I113"/>
    </sheetView>
  </sheetViews>
  <sheetFormatPr baseColWidth="8" defaultRowHeight="14.25"/>
  <cols>
    <col width="20.1328125" customWidth="1" style="15" min="2" max="2"/>
  </cols>
  <sheetData>
    <row r="1">
      <c r="B1" t="inlineStr">
        <is>
          <t>Quarter</t>
        </is>
      </c>
    </row>
    <row r="2">
      <c r="B2" t="inlineStr">
        <is>
          <t>Filing Date</t>
        </is>
      </c>
    </row>
    <row r="3">
      <c r="B3" t="inlineStr">
        <is>
          <t>Period of Report</t>
        </is>
      </c>
      <c r="I3">
        <f>J3-1</f>
        <v/>
      </c>
      <c r="J3">
        <f>K3-1</f>
        <v/>
      </c>
      <c r="K3">
        <f>L3-1</f>
        <v/>
      </c>
      <c r="L3">
        <f>M3-1</f>
        <v/>
      </c>
      <c r="M3">
        <f>N3-1</f>
        <v/>
      </c>
      <c r="N3">
        <f>O3-1</f>
        <v/>
      </c>
      <c r="O3">
        <f>P3-1</f>
        <v/>
      </c>
      <c r="P3">
        <f>Q3-1</f>
        <v/>
      </c>
      <c r="Q3">
        <f>R3-1</f>
        <v/>
      </c>
      <c r="R3">
        <f>S3-1</f>
        <v/>
      </c>
      <c r="S3" t="n">
        <v>2022</v>
      </c>
    </row>
    <row r="4" customFormat="1" s="6">
      <c r="B4" s="6" t="inlineStr">
        <is>
          <t>Revenue Breakdown</t>
        </is>
      </c>
    </row>
    <row r="5" customFormat="1" s="10">
      <c r="B5" s="10" t="inlineStr">
        <is>
          <t>Analog (includes Power and Signal Chain product lines</t>
        </is>
      </c>
    </row>
    <row r="6">
      <c r="B6" t="inlineStr">
        <is>
          <t>Revenue</t>
        </is>
      </c>
      <c r="M6" t="n">
        <v>8536</v>
      </c>
      <c r="N6" t="n">
        <v>9900</v>
      </c>
      <c r="O6" t="n">
        <v>10801</v>
      </c>
      <c r="P6" t="n">
        <v>10223</v>
      </c>
      <c r="Q6" t="n">
        <v>10886</v>
      </c>
      <c r="R6" t="n">
        <v>14050</v>
      </c>
      <c r="S6" t="n">
        <v>15359</v>
      </c>
    </row>
    <row r="7" customFormat="1" s="14">
      <c r="B7" s="14" t="inlineStr">
        <is>
          <t>Expenses</t>
        </is>
      </c>
      <c r="I7" s="14">
        <f>I6-I8</f>
        <v/>
      </c>
      <c r="J7" s="14">
        <f>J6-J8</f>
        <v/>
      </c>
      <c r="K7" s="14">
        <f>K6-K8</f>
        <v/>
      </c>
      <c r="L7" s="14">
        <f>L6-L8</f>
        <v/>
      </c>
      <c r="M7" s="14">
        <f>M6-M8</f>
        <v/>
      </c>
      <c r="N7" s="14">
        <f>N6-N8</f>
        <v/>
      </c>
      <c r="O7" s="14">
        <f>O6-O8</f>
        <v/>
      </c>
      <c r="P7" s="14">
        <f>P6-P8</f>
        <v/>
      </c>
      <c r="Q7" s="14">
        <f>Q6-Q8</f>
        <v/>
      </c>
      <c r="R7" s="14">
        <f>R6-R8</f>
        <v/>
      </c>
      <c r="S7" s="14">
        <f>S6-S8</f>
        <v/>
      </c>
    </row>
    <row r="8">
      <c r="B8" t="inlineStr">
        <is>
          <t>Operating Income</t>
        </is>
      </c>
      <c r="M8" t="n">
        <v>3416</v>
      </c>
      <c r="N8" t="n">
        <v>4468</v>
      </c>
      <c r="O8" t="n">
        <v>5109</v>
      </c>
      <c r="P8" t="n">
        <v>4477</v>
      </c>
      <c r="Q8" t="n">
        <v>4912</v>
      </c>
      <c r="R8" t="n">
        <v>7393</v>
      </c>
      <c r="S8" t="n">
        <v>8359</v>
      </c>
    </row>
    <row r="9" customFormat="1" s="13">
      <c r="B9" s="13" t="inlineStr">
        <is>
          <t>Operating Margin</t>
        </is>
      </c>
      <c r="I9" s="13">
        <f>I8/I6</f>
        <v/>
      </c>
      <c r="J9" s="13">
        <f>J8/J6</f>
        <v/>
      </c>
      <c r="K9" s="13">
        <f>K8/K6</f>
        <v/>
      </c>
      <c r="L9" s="13">
        <f>L8/L6</f>
        <v/>
      </c>
      <c r="M9" s="13">
        <f>M8/M6</f>
        <v/>
      </c>
      <c r="N9" s="13">
        <f>N8/N6</f>
        <v/>
      </c>
      <c r="O9" s="13">
        <f>O8/O6</f>
        <v/>
      </c>
      <c r="P9" s="13">
        <f>P8/P6</f>
        <v/>
      </c>
      <c r="Q9" s="13">
        <f>Q8/Q6</f>
        <v/>
      </c>
      <c r="R9" s="13">
        <f>R8/R6</f>
        <v/>
      </c>
      <c r="S9" s="13">
        <f>S8/S6</f>
        <v/>
      </c>
    </row>
    <row r="10" customFormat="1" s="10">
      <c r="B10" s="10" t="inlineStr">
        <is>
          <t>Embedded Processing (includes microcontrollers and processors)</t>
        </is>
      </c>
    </row>
    <row r="11">
      <c r="B11" t="inlineStr">
        <is>
          <t>Revenue</t>
        </is>
      </c>
      <c r="M11" t="n">
        <v>3023</v>
      </c>
      <c r="N11" t="n">
        <v>3498</v>
      </c>
      <c r="O11" t="n">
        <v>3554</v>
      </c>
      <c r="P11" t="n">
        <v>2943</v>
      </c>
      <c r="Q11" t="n">
        <v>2570</v>
      </c>
      <c r="R11" t="n">
        <v>3049</v>
      </c>
      <c r="S11" t="n">
        <v>3261</v>
      </c>
    </row>
    <row r="12" customFormat="1" s="14">
      <c r="B12" s="14" t="inlineStr">
        <is>
          <t>Expenses</t>
        </is>
      </c>
      <c r="I12" s="14">
        <f>I11-I13</f>
        <v/>
      </c>
      <c r="J12" s="14">
        <f>J11-J13</f>
        <v/>
      </c>
      <c r="K12" s="14">
        <f>K11-K13</f>
        <v/>
      </c>
      <c r="L12" s="14">
        <f>L11-L13</f>
        <v/>
      </c>
      <c r="M12" s="14">
        <f>M11-M13</f>
        <v/>
      </c>
      <c r="N12" s="14">
        <f>N11-N13</f>
        <v/>
      </c>
      <c r="O12" s="14">
        <f>O11-O13</f>
        <v/>
      </c>
      <c r="P12" s="14">
        <f>P11-P13</f>
        <v/>
      </c>
      <c r="Q12" s="14">
        <f>Q11-Q13</f>
        <v/>
      </c>
      <c r="R12" s="14">
        <f>R11-R13</f>
        <v/>
      </c>
      <c r="S12" s="14">
        <f>S11-S13</f>
        <v/>
      </c>
    </row>
    <row r="13">
      <c r="B13" t="inlineStr">
        <is>
          <t>Operating Income</t>
        </is>
      </c>
      <c r="M13" t="n">
        <v>817</v>
      </c>
      <c r="N13" t="n">
        <v>1143</v>
      </c>
      <c r="O13" t="n">
        <v>1205</v>
      </c>
      <c r="P13" t="n">
        <v>907</v>
      </c>
      <c r="Q13" t="n">
        <v>743</v>
      </c>
      <c r="R13" t="n">
        <v>1174</v>
      </c>
      <c r="S13" t="n">
        <v>1253</v>
      </c>
    </row>
    <row r="14">
      <c r="B14" t="inlineStr">
        <is>
          <t>Operating Margin</t>
        </is>
      </c>
      <c r="I14" s="13">
        <f>I13/I11</f>
        <v/>
      </c>
      <c r="J14" s="13">
        <f>J13/J11</f>
        <v/>
      </c>
      <c r="K14" s="13">
        <f>K13/K11</f>
        <v/>
      </c>
      <c r="L14" s="13">
        <f>L13/L11</f>
        <v/>
      </c>
      <c r="M14" s="13">
        <f>M13/M11</f>
        <v/>
      </c>
      <c r="N14" s="13">
        <f>N13/N11</f>
        <v/>
      </c>
      <c r="O14" s="13">
        <f>O13/O11</f>
        <v/>
      </c>
      <c r="P14" s="13">
        <f>P13/P11</f>
        <v/>
      </c>
      <c r="Q14" s="13">
        <f>Q13/Q11</f>
        <v/>
      </c>
      <c r="R14" s="13">
        <f>R13/R11</f>
        <v/>
      </c>
      <c r="S14" s="13">
        <f>S13/S11</f>
        <v/>
      </c>
    </row>
    <row r="15" customFormat="1" s="10">
      <c r="B15" s="10" t="inlineStr">
        <is>
          <t>Other (includes DLP products, calculators and custom ASIC products)</t>
        </is>
      </c>
    </row>
    <row r="16">
      <c r="B16" t="inlineStr">
        <is>
          <t>Revenue</t>
        </is>
      </c>
      <c r="M16" t="n">
        <v>1811</v>
      </c>
      <c r="N16" t="n">
        <v>1563</v>
      </c>
      <c r="O16" t="n">
        <v>1429</v>
      </c>
      <c r="P16" t="n">
        <v>1217</v>
      </c>
      <c r="Q16" t="n">
        <v>1005</v>
      </c>
      <c r="R16" t="n">
        <v>1245</v>
      </c>
      <c r="S16" t="n">
        <v>1408</v>
      </c>
    </row>
    <row r="17" customFormat="1" s="14">
      <c r="B17" s="14" t="inlineStr">
        <is>
          <t>Expenses</t>
        </is>
      </c>
      <c r="I17" s="14">
        <f>I16-I18</f>
        <v/>
      </c>
      <c r="J17" s="14">
        <f>J16-J18</f>
        <v/>
      </c>
      <c r="K17" s="14">
        <f>K16-K18</f>
        <v/>
      </c>
      <c r="L17" s="14">
        <f>L16-L18</f>
        <v/>
      </c>
      <c r="M17" s="14">
        <f>M16-M18</f>
        <v/>
      </c>
      <c r="N17" s="14">
        <f>N16-N18</f>
        <v/>
      </c>
      <c r="O17" s="14">
        <f>O16-O18</f>
        <v/>
      </c>
      <c r="P17" s="14">
        <f>P16-P18</f>
        <v/>
      </c>
      <c r="Q17" s="14">
        <f>Q16-Q18</f>
        <v/>
      </c>
      <c r="R17" s="14">
        <f>R16-R18</f>
        <v/>
      </c>
      <c r="S17" s="14">
        <f>S16-S18</f>
        <v/>
      </c>
    </row>
    <row r="18">
      <c r="B18" t="inlineStr">
        <is>
          <t>Operating Income</t>
        </is>
      </c>
      <c r="M18" t="n">
        <v>622</v>
      </c>
      <c r="N18" t="n">
        <v>472</v>
      </c>
      <c r="O18" t="n">
        <v>399</v>
      </c>
      <c r="P18" t="n">
        <v>339</v>
      </c>
      <c r="Q18" t="n">
        <v>239</v>
      </c>
      <c r="R18" t="n">
        <v>393</v>
      </c>
      <c r="S18" t="n">
        <v>528</v>
      </c>
    </row>
    <row r="19">
      <c r="B19" t="inlineStr">
        <is>
          <t>Operating Margin</t>
        </is>
      </c>
      <c r="I19" s="13">
        <f>I18/I16</f>
        <v/>
      </c>
      <c r="J19" s="13">
        <f>J18/J16</f>
        <v/>
      </c>
      <c r="K19" s="13">
        <f>K18/K16</f>
        <v/>
      </c>
      <c r="L19" s="13">
        <f>L18/L16</f>
        <v/>
      </c>
      <c r="M19" s="13">
        <f>M18/M16</f>
        <v/>
      </c>
      <c r="N19" s="13">
        <f>N18/N16</f>
        <v/>
      </c>
      <c r="O19" s="13">
        <f>O18/O16</f>
        <v/>
      </c>
      <c r="P19" s="13">
        <f>P18/P16</f>
        <v/>
      </c>
      <c r="Q19" s="13">
        <f>Q18/Q16</f>
        <v/>
      </c>
      <c r="R19" s="13">
        <f>R18/R16</f>
        <v/>
      </c>
      <c r="S19" s="13">
        <f>S18/S16</f>
        <v/>
      </c>
    </row>
    <row r="20" customFormat="1" s="6">
      <c r="B20" s="6" t="inlineStr">
        <is>
          <t>Revenue by Region based on shipping destionations. *Does not reflect demand by geography. Higher demand from China is shown here, but they export tools with TXN in them.</t>
        </is>
      </c>
    </row>
    <row r="21">
      <c r="B21" t="inlineStr">
        <is>
          <t>United States</t>
        </is>
      </c>
      <c r="M21" t="n">
        <v>1682</v>
      </c>
      <c r="N21" t="n">
        <v>1901</v>
      </c>
      <c r="O21" t="n">
        <v>2288</v>
      </c>
      <c r="P21" t="n">
        <v>1827</v>
      </c>
      <c r="Q21" t="n">
        <v>1547</v>
      </c>
      <c r="R21" t="n">
        <v>1906</v>
      </c>
      <c r="S21" t="n">
        <v>2267</v>
      </c>
    </row>
    <row r="22">
      <c r="B22" t="inlineStr">
        <is>
          <t xml:space="preserve">China </t>
        </is>
      </c>
      <c r="M22" t="n">
        <v>0</v>
      </c>
      <c r="N22" t="n">
        <v>0</v>
      </c>
      <c r="O22" t="n">
        <v>0</v>
      </c>
      <c r="P22" t="n">
        <v>0</v>
      </c>
      <c r="Q22" t="n">
        <v>7881</v>
      </c>
      <c r="R22" t="n">
        <v>9998</v>
      </c>
      <c r="S22" t="n">
        <v>9844</v>
      </c>
    </row>
    <row r="23">
      <c r="B23" t="inlineStr">
        <is>
          <t>Rest of Asia</t>
        </is>
      </c>
      <c r="M23" t="n">
        <v>8024</v>
      </c>
      <c r="N23" t="n">
        <v>8824</v>
      </c>
      <c r="O23" t="n">
        <v>9240</v>
      </c>
      <c r="P23" t="n">
        <v>8650</v>
      </c>
      <c r="Q23" t="n">
        <v>1660</v>
      </c>
      <c r="R23" t="n">
        <v>2187</v>
      </c>
      <c r="S23" t="n">
        <v>2633</v>
      </c>
    </row>
    <row r="24">
      <c r="B24" t="inlineStr">
        <is>
          <t>Europe, Middle East &amp; Africa</t>
        </is>
      </c>
      <c r="M24" t="n">
        <v>2393</v>
      </c>
      <c r="N24" t="n">
        <v>2907</v>
      </c>
      <c r="O24" t="n">
        <v>3047</v>
      </c>
      <c r="P24" t="n">
        <v>2707</v>
      </c>
      <c r="Q24" t="n">
        <v>2249</v>
      </c>
      <c r="R24" t="n">
        <v>2802</v>
      </c>
      <c r="S24" t="n">
        <v>3520</v>
      </c>
    </row>
    <row r="25">
      <c r="B25" t="inlineStr">
        <is>
          <t>Japan</t>
        </is>
      </c>
      <c r="M25" t="n">
        <v>1040</v>
      </c>
      <c r="N25" t="n">
        <v>1049</v>
      </c>
      <c r="O25" t="n">
        <v>869</v>
      </c>
      <c r="P25" t="n">
        <v>796</v>
      </c>
      <c r="Q25" t="n">
        <v>734</v>
      </c>
      <c r="R25" t="n">
        <v>959</v>
      </c>
      <c r="S25" t="n">
        <v>1172</v>
      </c>
    </row>
    <row r="26" customFormat="1" s="14">
      <c r="B26" s="14" t="inlineStr">
        <is>
          <t>Rest of the World</t>
        </is>
      </c>
      <c r="M26" s="14" t="n">
        <v>231</v>
      </c>
      <c r="N26" s="14" t="n">
        <v>280</v>
      </c>
      <c r="O26" s="14" t="n">
        <v>340</v>
      </c>
      <c r="P26" s="14" t="n">
        <v>403</v>
      </c>
      <c r="Q26" s="14" t="n">
        <v>390</v>
      </c>
      <c r="R26" s="14" t="n">
        <v>492</v>
      </c>
      <c r="S26" s="14" t="n">
        <v>592</v>
      </c>
    </row>
    <row r="27" customFormat="1" s="9">
      <c r="B27" s="9" t="inlineStr">
        <is>
          <t>Total Revenue</t>
        </is>
      </c>
      <c r="I27" s="9">
        <f>SUM(I21:I26)</f>
        <v/>
      </c>
      <c r="J27" s="9">
        <f>SUM(J21:J26)</f>
        <v/>
      </c>
      <c r="K27" s="9">
        <f>SUM(K21:K26)</f>
        <v/>
      </c>
      <c r="L27" s="9">
        <f>SUM(L21:L26)</f>
        <v/>
      </c>
      <c r="M27" s="9">
        <f>SUM(M21:M26)</f>
        <v/>
      </c>
      <c r="N27" s="9">
        <f>SUM(N21:N26)</f>
        <v/>
      </c>
      <c r="O27" s="9">
        <f>SUM(O21:O26)</f>
        <v/>
      </c>
      <c r="P27" s="9">
        <f>SUM(P21:P26)</f>
        <v/>
      </c>
      <c r="Q27" s="9">
        <f>SUM(Q21:Q26)</f>
        <v/>
      </c>
      <c r="R27" s="9">
        <f>SUM(R21:R26)</f>
        <v/>
      </c>
      <c r="S27" s="9">
        <f>SUM(S21:S26)</f>
        <v/>
      </c>
    </row>
    <row r="28" customFormat="1" s="10">
      <c r="B28" s="10" t="inlineStr">
        <is>
          <t>Revenue by Region based on estimated end users.</t>
        </is>
      </c>
    </row>
    <row r="29">
      <c r="B29" t="inlineStr">
        <is>
          <t>United States</t>
        </is>
      </c>
      <c r="Q29" t="n">
        <v>5205</v>
      </c>
      <c r="R29" t="n">
        <v>6237</v>
      </c>
      <c r="S29" t="n">
        <v>6609</v>
      </c>
    </row>
    <row r="30">
      <c r="B30" t="inlineStr">
        <is>
          <t xml:space="preserve">China </t>
        </is>
      </c>
      <c r="Q30" t="n">
        <v>3326</v>
      </c>
      <c r="R30" t="n">
        <v>4586</v>
      </c>
      <c r="S30" t="n">
        <v>4807</v>
      </c>
    </row>
    <row r="31">
      <c r="B31" t="inlineStr">
        <is>
          <t>Rest of Asia</t>
        </is>
      </c>
      <c r="Q31" t="n">
        <v>1591</v>
      </c>
      <c r="R31" t="n">
        <v>2018</v>
      </c>
      <c r="S31" t="n">
        <v>2003</v>
      </c>
    </row>
    <row r="32">
      <c r="B32" t="inlineStr">
        <is>
          <t>Europe, Middle East &amp; Africa</t>
        </is>
      </c>
      <c r="Q32" t="n">
        <v>3037</v>
      </c>
      <c r="R32" t="n">
        <v>3852</v>
      </c>
      <c r="S32" t="n">
        <v>4807</v>
      </c>
    </row>
    <row r="33">
      <c r="B33" t="inlineStr">
        <is>
          <t>Japan</t>
        </is>
      </c>
      <c r="Q33" t="n">
        <v>1157</v>
      </c>
      <c r="R33" t="n">
        <v>1468</v>
      </c>
      <c r="S33" t="n">
        <v>1602</v>
      </c>
    </row>
    <row r="34" customFormat="1" s="14">
      <c r="B34" s="14" t="inlineStr">
        <is>
          <t>Rest of the World</t>
        </is>
      </c>
      <c r="Q34" s="14" t="n">
        <v>145</v>
      </c>
      <c r="R34" s="14" t="n">
        <v>183</v>
      </c>
      <c r="S34" s="14" t="n">
        <v>200</v>
      </c>
    </row>
    <row r="35" customFormat="1" s="9">
      <c r="B35" s="9" t="inlineStr">
        <is>
          <t>Total Revenue</t>
        </is>
      </c>
      <c r="I35" s="9">
        <f>SUM(I29:I34)</f>
        <v/>
      </c>
      <c r="J35" s="9">
        <f>SUM(J29:J34)</f>
        <v/>
      </c>
      <c r="K35" s="9">
        <f>SUM(K29:K34)</f>
        <v/>
      </c>
      <c r="L35" s="9">
        <f>SUM(L29:L34)</f>
        <v/>
      </c>
      <c r="M35" s="9">
        <f>SUM(M29:M34)</f>
        <v/>
      </c>
      <c r="N35" s="9">
        <f>SUM(N29:N34)</f>
        <v/>
      </c>
      <c r="O35" s="9">
        <f>SUM(O29:O34)</f>
        <v/>
      </c>
      <c r="P35" s="9">
        <f>SUM(P29:P34)</f>
        <v/>
      </c>
      <c r="Q35" s="9">
        <f>SUM(Q29:Q34)</f>
        <v/>
      </c>
      <c r="R35" s="9">
        <f>SUM(R29:R34)</f>
        <v/>
      </c>
      <c r="S35" s="9">
        <f>SUM(S29:S34)</f>
        <v/>
      </c>
    </row>
    <row r="36" customFormat="1" s="9"/>
    <row r="37" customFormat="1" s="9"/>
    <row r="39" customFormat="1" s="6">
      <c r="B39" s="6" t="inlineStr">
        <is>
          <t>Income Statement *in millions</t>
        </is>
      </c>
    </row>
    <row r="40">
      <c r="B40" t="inlineStr">
        <is>
          <t>Revenue</t>
        </is>
      </c>
      <c r="M40" t="n">
        <v>13370</v>
      </c>
      <c r="N40" t="n">
        <v>14961</v>
      </c>
      <c r="O40" t="n">
        <v>15784</v>
      </c>
      <c r="P40" t="n">
        <v>14383</v>
      </c>
      <c r="Q40" t="n">
        <v>14461</v>
      </c>
      <c r="R40" t="n">
        <v>18344</v>
      </c>
      <c r="S40" t="n">
        <v>20028</v>
      </c>
    </row>
    <row r="41" customFormat="1" s="14">
      <c r="B41" s="14" t="inlineStr">
        <is>
          <t>COGs</t>
        </is>
      </c>
      <c r="M41" s="14" t="n">
        <v>5113</v>
      </c>
      <c r="N41" s="14" t="n">
        <v>5347</v>
      </c>
      <c r="O41" s="14" t="n">
        <v>5507</v>
      </c>
      <c r="P41" s="14" t="n">
        <v>5219</v>
      </c>
      <c r="Q41" s="14" t="n">
        <v>5192</v>
      </c>
      <c r="R41" s="14" t="n">
        <v>5968</v>
      </c>
      <c r="S41" s="14" t="n">
        <v>6257</v>
      </c>
    </row>
    <row r="42" customFormat="1" s="9">
      <c r="B42" s="9" t="inlineStr">
        <is>
          <t>Gross Profit</t>
        </is>
      </c>
      <c r="I42" s="9">
        <f>I40-I41</f>
        <v/>
      </c>
      <c r="J42" s="9">
        <f>J40-J41</f>
        <v/>
      </c>
      <c r="K42" s="9">
        <f>K40-K41</f>
        <v/>
      </c>
      <c r="L42" s="9">
        <f>L40-L41</f>
        <v/>
      </c>
      <c r="M42" s="9">
        <f>M40-M41</f>
        <v/>
      </c>
      <c r="N42" s="9">
        <f>N40-N41</f>
        <v/>
      </c>
      <c r="O42" s="9">
        <f>O40-O41</f>
        <v/>
      </c>
      <c r="P42" s="9">
        <f>P40-P41</f>
        <v/>
      </c>
      <c r="Q42" s="9">
        <f>Q40-Q41</f>
        <v/>
      </c>
      <c r="R42" s="9">
        <f>R40-R41</f>
        <v/>
      </c>
      <c r="S42" s="9">
        <f>S40-S41</f>
        <v/>
      </c>
    </row>
    <row r="43" customFormat="1" s="10">
      <c r="B43" s="10" t="inlineStr">
        <is>
          <t>Operating Expenses</t>
        </is>
      </c>
    </row>
    <row r="44">
      <c r="B44" t="inlineStr">
        <is>
          <t>R&amp;D</t>
        </is>
      </c>
      <c r="M44" t="n">
        <v>1356</v>
      </c>
      <c r="N44" t="n">
        <v>1508</v>
      </c>
      <c r="O44" t="n">
        <v>1559</v>
      </c>
      <c r="P44" t="n">
        <v>1544</v>
      </c>
      <c r="Q44" t="n">
        <v>1530</v>
      </c>
      <c r="R44" t="n">
        <v>1554</v>
      </c>
      <c r="S44" t="n">
        <v>1670</v>
      </c>
    </row>
    <row r="45">
      <c r="B45" t="inlineStr">
        <is>
          <t>SG&amp;A</t>
        </is>
      </c>
      <c r="M45" t="n">
        <v>1742</v>
      </c>
      <c r="N45" t="n">
        <v>1694</v>
      </c>
      <c r="O45" t="n">
        <v>1684</v>
      </c>
      <c r="P45" t="n">
        <v>1645</v>
      </c>
      <c r="Q45" t="n">
        <v>1623</v>
      </c>
      <c r="R45" t="n">
        <v>1666</v>
      </c>
      <c r="S45" t="n">
        <v>1704</v>
      </c>
    </row>
    <row r="46">
      <c r="B46" t="inlineStr">
        <is>
          <t>Acquisition charges</t>
        </is>
      </c>
      <c r="M46" t="n">
        <v>319</v>
      </c>
      <c r="N46" t="n">
        <v>318</v>
      </c>
      <c r="O46" t="n">
        <v>318</v>
      </c>
      <c r="P46" t="n">
        <v>288</v>
      </c>
      <c r="Q46" t="n">
        <v>198</v>
      </c>
      <c r="R46" t="n">
        <v>142</v>
      </c>
      <c r="S46" t="n">
        <v>0</v>
      </c>
    </row>
    <row r="47" customFormat="1" s="14">
      <c r="B47" s="14" t="inlineStr">
        <is>
          <t>Restructuring charges/other</t>
        </is>
      </c>
      <c r="M47" s="14" t="n">
        <v>-15</v>
      </c>
      <c r="N47" s="14" t="n">
        <v>11</v>
      </c>
      <c r="O47" s="14" t="n">
        <v>3</v>
      </c>
      <c r="P47" s="14" t="n">
        <v>-36</v>
      </c>
      <c r="Q47" s="14" t="n">
        <v>24</v>
      </c>
      <c r="R47" s="14" t="n">
        <v>54</v>
      </c>
      <c r="S47" s="14" t="n">
        <v>257</v>
      </c>
    </row>
    <row r="48" customFormat="1" s="8">
      <c r="B48" s="8" t="inlineStr">
        <is>
          <t>Total Operating Expenses</t>
        </is>
      </c>
      <c r="I48" s="8">
        <f>SUM(I44:I47)</f>
        <v/>
      </c>
      <c r="J48" s="8">
        <f>SUM(J44:J47)</f>
        <v/>
      </c>
      <c r="K48" s="8">
        <f>SUM(K44:K47)</f>
        <v/>
      </c>
      <c r="L48" s="8">
        <f>SUM(L44:L47)</f>
        <v/>
      </c>
      <c r="M48" s="8">
        <f>SUM(M44:M47)</f>
        <v/>
      </c>
      <c r="N48" s="8">
        <f>SUM(N44:N47)</f>
        <v/>
      </c>
      <c r="O48" s="8">
        <f>SUM(O44:O47)</f>
        <v/>
      </c>
      <c r="P48" s="8">
        <f>SUM(P44:P47)</f>
        <v/>
      </c>
      <c r="Q48" s="8">
        <f>SUM(Q44:Q47)</f>
        <v/>
      </c>
      <c r="R48" s="8">
        <f>SUM(R44:R47)</f>
        <v/>
      </c>
      <c r="S48" s="8">
        <f>SUM(S44:S47)</f>
        <v/>
      </c>
    </row>
    <row r="49" customFormat="1" s="9">
      <c r="B49" s="9" t="inlineStr">
        <is>
          <t>Operating Income</t>
        </is>
      </c>
      <c r="I49" s="9">
        <f>I42-I48</f>
        <v/>
      </c>
      <c r="J49" s="9">
        <f>J42-J48</f>
        <v/>
      </c>
      <c r="K49" s="9">
        <f>K42-K48</f>
        <v/>
      </c>
      <c r="L49" s="9">
        <f>L42-L48</f>
        <v/>
      </c>
      <c r="M49" s="9">
        <f>M42-M48</f>
        <v/>
      </c>
      <c r="N49" s="9">
        <f>N42-N48</f>
        <v/>
      </c>
      <c r="O49" s="9">
        <f>O42-O48</f>
        <v/>
      </c>
      <c r="P49" s="9">
        <f>P42-P48</f>
        <v/>
      </c>
      <c r="Q49" s="9">
        <f>Q42-Q48</f>
        <v/>
      </c>
      <c r="R49" s="9">
        <f>R42-R48</f>
        <v/>
      </c>
      <c r="S49" s="9">
        <f>S42-S48</f>
        <v/>
      </c>
    </row>
    <row r="50" customFormat="1" s="10">
      <c r="B50" s="10" t="inlineStr">
        <is>
          <t>Other Income  &amp; Expenses</t>
        </is>
      </c>
    </row>
    <row r="51">
      <c r="B51" t="inlineStr">
        <is>
          <t>Other income (expense)</t>
        </is>
      </c>
      <c r="M51" t="n">
        <v>155</v>
      </c>
      <c r="N51" t="n">
        <v>75</v>
      </c>
      <c r="O51" t="n">
        <v>98</v>
      </c>
      <c r="P51" t="n">
        <v>175</v>
      </c>
      <c r="Q51" t="n">
        <v>313</v>
      </c>
      <c r="R51" t="n">
        <v>143</v>
      </c>
      <c r="S51" t="n">
        <v>106</v>
      </c>
    </row>
    <row r="52" customFormat="1" s="14">
      <c r="B52" s="14" t="inlineStr">
        <is>
          <t>Interest and debt expense</t>
        </is>
      </c>
      <c r="M52" s="14" t="n">
        <v>80</v>
      </c>
      <c r="N52" s="14" t="n">
        <v>78</v>
      </c>
      <c r="O52" s="14" t="n">
        <v>125</v>
      </c>
      <c r="P52" s="14" t="n">
        <v>170</v>
      </c>
      <c r="Q52" s="14" t="n">
        <v>190</v>
      </c>
      <c r="R52" s="14" t="n">
        <v>184</v>
      </c>
      <c r="S52" s="14" t="n">
        <v>214</v>
      </c>
    </row>
    <row r="53" customFormat="1" s="9">
      <c r="B53" s="9" t="inlineStr">
        <is>
          <t>Income before taxes</t>
        </is>
      </c>
      <c r="I53" s="9">
        <f>I49+I51-I52</f>
        <v/>
      </c>
      <c r="J53" s="9">
        <f>J49+J51-J52</f>
        <v/>
      </c>
      <c r="K53" s="9">
        <f>K49+K51-K52</f>
        <v/>
      </c>
      <c r="L53" s="9">
        <f>L49+L51-L52</f>
        <v/>
      </c>
      <c r="M53" s="9">
        <f>M49+M51-M52</f>
        <v/>
      </c>
      <c r="N53" s="9">
        <f>N49+N51-N52</f>
        <v/>
      </c>
      <c r="O53" s="9">
        <f>O49+O51-O52</f>
        <v/>
      </c>
      <c r="P53" s="9">
        <f>P49+P51-P52</f>
        <v/>
      </c>
      <c r="Q53" s="9">
        <f>Q49+Q51-Q52</f>
        <v/>
      </c>
      <c r="R53" s="9">
        <f>R49+R51-R52</f>
        <v/>
      </c>
      <c r="S53" s="9">
        <f>S49+S51-S52</f>
        <v/>
      </c>
    </row>
    <row r="54" customFormat="1" s="14">
      <c r="B54" s="14" t="inlineStr">
        <is>
          <t>Taxes</t>
        </is>
      </c>
      <c r="M54" s="14" t="n">
        <v>1335</v>
      </c>
      <c r="N54" s="14" t="n">
        <v>2398</v>
      </c>
      <c r="O54" s="14" t="n">
        <v>1106</v>
      </c>
      <c r="P54" s="14" t="n">
        <v>711</v>
      </c>
      <c r="Q54" s="14" t="n">
        <v>422</v>
      </c>
      <c r="R54" s="14" t="n">
        <v>1150</v>
      </c>
      <c r="S54" s="14" t="n">
        <v>1283</v>
      </c>
    </row>
    <row r="55" customFormat="1" s="9">
      <c r="B55" s="9" t="inlineStr">
        <is>
          <t>Net Income before RSUs</t>
        </is>
      </c>
      <c r="I55" s="9">
        <f>I53-I54</f>
        <v/>
      </c>
      <c r="J55" s="9">
        <f>J53-J54</f>
        <v/>
      </c>
      <c r="K55" s="9">
        <f>K53-K54</f>
        <v/>
      </c>
      <c r="L55" s="9">
        <f>L53-L54</f>
        <v/>
      </c>
      <c r="M55" s="9">
        <f>M53-M54</f>
        <v/>
      </c>
      <c r="N55" s="9">
        <f>N53-N54</f>
        <v/>
      </c>
      <c r="O55" s="9">
        <f>O53-O54</f>
        <v/>
      </c>
      <c r="P55" s="9">
        <f>P53-P54</f>
        <v/>
      </c>
      <c r="Q55" s="9">
        <f>Q53-Q54</f>
        <v/>
      </c>
      <c r="R55" s="9">
        <f>R53-R54</f>
        <v/>
      </c>
      <c r="S55" s="9">
        <f>S53-S54</f>
        <v/>
      </c>
    </row>
    <row r="56" customFormat="1" s="14">
      <c r="B56" s="14" t="inlineStr">
        <is>
          <t>Income allocated to RSUs</t>
        </is>
      </c>
      <c r="M56" s="14" t="n">
        <v>-44</v>
      </c>
      <c r="N56" s="14" t="n">
        <v>-33</v>
      </c>
      <c r="O56" s="14" t="n">
        <v>-42</v>
      </c>
      <c r="Q56" s="14" t="n">
        <v>-28</v>
      </c>
      <c r="R56" s="14" t="n">
        <v>-33</v>
      </c>
      <c r="S56" s="14" t="n">
        <v>-39</v>
      </c>
    </row>
    <row r="57" customFormat="1" s="9">
      <c r="B57" s="9" t="inlineStr">
        <is>
          <t xml:space="preserve">Net Income   </t>
        </is>
      </c>
      <c r="I57" s="9">
        <f>SUM(I55:I56)</f>
        <v/>
      </c>
      <c r="J57" s="9">
        <f>SUM(J55:J56)</f>
        <v/>
      </c>
      <c r="K57" s="9">
        <f>SUM(K55:K56)</f>
        <v/>
      </c>
      <c r="L57" s="9">
        <f>SUM(L55:L56)</f>
        <v/>
      </c>
      <c r="M57" s="9">
        <f>SUM(M55:M56)</f>
        <v/>
      </c>
      <c r="N57" s="9">
        <f>SUM(N55:N56)</f>
        <v/>
      </c>
      <c r="O57" s="9">
        <f>SUM(O55:O56)</f>
        <v/>
      </c>
      <c r="P57" s="9">
        <f>SUM(P55:P56)</f>
        <v/>
      </c>
      <c r="Q57" s="9">
        <f>SUM(Q55:Q56)</f>
        <v/>
      </c>
      <c r="R57" s="9">
        <f>SUM(R55:R56)</f>
        <v/>
      </c>
      <c r="S57" s="9">
        <f>SUM(S55:S56)</f>
        <v/>
      </c>
    </row>
    <row r="58" customFormat="1" s="12">
      <c r="B58" s="12" t="inlineStr">
        <is>
          <t>EPS - Basic</t>
        </is>
      </c>
      <c r="I58" s="12">
        <f>I57/I60</f>
        <v/>
      </c>
      <c r="J58" s="12">
        <f>J57/J60</f>
        <v/>
      </c>
      <c r="K58" s="12">
        <f>K57/K60</f>
        <v/>
      </c>
      <c r="L58" s="12">
        <f>L57/L60</f>
        <v/>
      </c>
      <c r="M58" s="12">
        <f>M57/M60</f>
        <v/>
      </c>
      <c r="N58" s="12">
        <f>N57/N60</f>
        <v/>
      </c>
      <c r="O58" s="12">
        <f>O57/O60</f>
        <v/>
      </c>
      <c r="P58" s="12">
        <f>P57/P60</f>
        <v/>
      </c>
      <c r="Q58" s="12">
        <f>Q57/Q60</f>
        <v/>
      </c>
      <c r="R58" s="12">
        <f>R57/R60</f>
        <v/>
      </c>
      <c r="S58" s="12">
        <f>S57/S60</f>
        <v/>
      </c>
    </row>
    <row r="59" customFormat="1" s="12">
      <c r="B59" s="12" t="inlineStr">
        <is>
          <t>EPS - Diluted</t>
        </is>
      </c>
      <c r="I59" s="12">
        <f>I57/I61</f>
        <v/>
      </c>
      <c r="J59" s="12">
        <f>J57/J61</f>
        <v/>
      </c>
      <c r="K59" s="12">
        <f>K57/K61</f>
        <v/>
      </c>
      <c r="L59" s="12">
        <f>L57/L61</f>
        <v/>
      </c>
      <c r="M59" s="12">
        <f>M57/M61</f>
        <v/>
      </c>
      <c r="N59" s="12">
        <f>N57/N61</f>
        <v/>
      </c>
      <c r="O59" s="12">
        <f>O57/O61</f>
        <v/>
      </c>
      <c r="P59" s="12">
        <f>P57/P61</f>
        <v/>
      </c>
      <c r="Q59" s="12">
        <f>Q57/Q61</f>
        <v/>
      </c>
      <c r="R59" s="12">
        <f>R57/R61</f>
        <v/>
      </c>
      <c r="S59" s="12">
        <f>S57/S61</f>
        <v/>
      </c>
    </row>
    <row r="60">
      <c r="B60" t="inlineStr">
        <is>
          <t>Shares - Basic</t>
        </is>
      </c>
      <c r="M60" t="n">
        <v>1003</v>
      </c>
      <c r="N60" t="n">
        <v>991</v>
      </c>
      <c r="O60" t="n">
        <v>970</v>
      </c>
      <c r="P60" t="n">
        <v>936</v>
      </c>
      <c r="Q60" t="n">
        <v>921</v>
      </c>
      <c r="R60" t="n">
        <v>923</v>
      </c>
      <c r="S60" t="n">
        <v>916</v>
      </c>
    </row>
    <row r="61">
      <c r="B61" t="inlineStr">
        <is>
          <t>Shares - Diluted</t>
        </is>
      </c>
      <c r="M61" t="n">
        <v>1021</v>
      </c>
      <c r="N61" t="n">
        <v>1012</v>
      </c>
      <c r="O61" t="n">
        <v>990</v>
      </c>
      <c r="P61" t="n">
        <v>952</v>
      </c>
      <c r="Q61" t="n">
        <v>933</v>
      </c>
      <c r="R61" t="n">
        <v>936</v>
      </c>
      <c r="S61" t="n">
        <v>926</v>
      </c>
    </row>
    <row r="64" customFormat="1" s="6">
      <c r="B64" s="6" t="inlineStr">
        <is>
          <t>Balance Sheet</t>
        </is>
      </c>
    </row>
    <row r="65" customFormat="1" s="10">
      <c r="B65" s="10" t="inlineStr">
        <is>
          <t>Current Assets</t>
        </is>
      </c>
    </row>
    <row r="66">
      <c r="B66" t="inlineStr">
        <is>
          <t>Cash &amp; cash equivalents</t>
        </is>
      </c>
      <c r="M66" t="n">
        <v>1154</v>
      </c>
      <c r="N66" t="n">
        <v>1656</v>
      </c>
      <c r="O66" t="n">
        <v>2438</v>
      </c>
      <c r="P66" t="n">
        <v>2437</v>
      </c>
      <c r="Q66" t="n">
        <v>3107</v>
      </c>
      <c r="R66" t="n">
        <v>4631</v>
      </c>
      <c r="S66" t="n">
        <v>3050</v>
      </c>
    </row>
    <row r="67">
      <c r="B67" t="inlineStr">
        <is>
          <t>Short-term investments</t>
        </is>
      </c>
      <c r="M67" t="n">
        <v>2336</v>
      </c>
      <c r="N67" t="n">
        <v>2813</v>
      </c>
      <c r="O67" t="n">
        <v>1795</v>
      </c>
      <c r="P67" t="n">
        <v>2950</v>
      </c>
      <c r="Q67" t="n">
        <v>3461</v>
      </c>
      <c r="R67" t="n">
        <v>5108</v>
      </c>
      <c r="S67" t="n">
        <v>6017</v>
      </c>
    </row>
    <row r="68">
      <c r="B68" t="inlineStr">
        <is>
          <t>AR</t>
        </is>
      </c>
      <c r="M68" t="n">
        <v>1267</v>
      </c>
      <c r="N68" t="n">
        <v>1278</v>
      </c>
      <c r="O68" t="n">
        <v>1207</v>
      </c>
      <c r="P68" t="n">
        <v>1074</v>
      </c>
      <c r="Q68" t="n">
        <v>1414</v>
      </c>
      <c r="R68" t="n">
        <v>1701</v>
      </c>
      <c r="S68" t="n">
        <v>1895</v>
      </c>
    </row>
    <row r="69">
      <c r="B69" t="inlineStr">
        <is>
          <t>Inventories</t>
        </is>
      </c>
      <c r="M69" t="n">
        <v>1790</v>
      </c>
      <c r="N69" t="n">
        <v>1957</v>
      </c>
      <c r="O69" t="n">
        <v>2217</v>
      </c>
      <c r="P69" t="n">
        <v>2001</v>
      </c>
      <c r="Q69" t="n">
        <v>1955</v>
      </c>
      <c r="R69" t="n">
        <v>1910</v>
      </c>
      <c r="S69" t="n">
        <v>2757</v>
      </c>
    </row>
    <row r="70" customFormat="1" s="14">
      <c r="B70" s="14" t="inlineStr">
        <is>
          <t>Prepaid expenses and other current assets</t>
        </is>
      </c>
      <c r="M70" s="14" t="n">
        <v>910</v>
      </c>
      <c r="N70" s="14" t="n">
        <v>1030</v>
      </c>
      <c r="O70" s="14" t="n">
        <v>440</v>
      </c>
      <c r="P70" s="14" t="n">
        <v>299</v>
      </c>
      <c r="Q70" s="14" t="n">
        <v>302</v>
      </c>
      <c r="R70" s="14" t="n">
        <v>335</v>
      </c>
      <c r="S70" s="14" t="n">
        <v>302</v>
      </c>
    </row>
    <row r="71" customFormat="1" s="9">
      <c r="B71" s="9" t="inlineStr">
        <is>
          <t>Total Current Assets</t>
        </is>
      </c>
      <c r="I71" s="9">
        <f>SUM(I66:I70)</f>
        <v/>
      </c>
      <c r="J71" s="9">
        <f>SUM(J66:J70)</f>
        <v/>
      </c>
      <c r="K71" s="9">
        <f>SUM(K66:K70)</f>
        <v/>
      </c>
      <c r="L71" s="9">
        <f>SUM(L66:L70)</f>
        <v/>
      </c>
      <c r="M71" s="9">
        <f>SUM(M66:M70)</f>
        <v/>
      </c>
      <c r="N71" s="9">
        <f>SUM(N66:N70)</f>
        <v/>
      </c>
      <c r="O71" s="9">
        <f>SUM(O66:O70)</f>
        <v/>
      </c>
      <c r="P71" s="9">
        <f>SUM(P66:P70)</f>
        <v/>
      </c>
      <c r="Q71" s="9">
        <f>SUM(Q66:Q70)</f>
        <v/>
      </c>
      <c r="R71" s="9">
        <f>SUM(R66:R70)</f>
        <v/>
      </c>
      <c r="S71" s="9">
        <f>SUM(S66:S70)</f>
        <v/>
      </c>
    </row>
    <row r="72" customFormat="1" s="10">
      <c r="B72" s="10" t="inlineStr">
        <is>
          <t>Non-current Assets</t>
        </is>
      </c>
    </row>
    <row r="73">
      <c r="B73" t="inlineStr">
        <is>
          <t xml:space="preserve">PP&amp;E   </t>
        </is>
      </c>
      <c r="M73" t="n">
        <v>2512</v>
      </c>
      <c r="N73" t="n">
        <v>2664</v>
      </c>
      <c r="O73" t="n">
        <v>3183</v>
      </c>
      <c r="P73" t="n">
        <v>3303</v>
      </c>
      <c r="Q73" t="n">
        <v>3269</v>
      </c>
      <c r="R73" t="n">
        <v>5141</v>
      </c>
      <c r="S73" t="n">
        <v>6876</v>
      </c>
    </row>
    <row r="74">
      <c r="B74" t="inlineStr">
        <is>
          <t>Long-term investments</t>
        </is>
      </c>
      <c r="M74" t="n">
        <v>235</v>
      </c>
      <c r="N74" t="n">
        <v>268</v>
      </c>
      <c r="O74" t="n">
        <v>251</v>
      </c>
      <c r="P74" t="n">
        <v>300</v>
      </c>
      <c r="Q74" t="n">
        <v>49</v>
      </c>
      <c r="R74" t="n">
        <v>0</v>
      </c>
      <c r="S74" t="n">
        <v>0</v>
      </c>
    </row>
    <row r="75">
      <c r="B75" t="inlineStr">
        <is>
          <t>Goodwill</t>
        </is>
      </c>
      <c r="M75" t="n">
        <v>4362</v>
      </c>
      <c r="N75" t="n">
        <v>4362</v>
      </c>
      <c r="O75" t="n">
        <v>4362</v>
      </c>
      <c r="P75" t="n">
        <v>4362</v>
      </c>
      <c r="Q75" t="n">
        <v>4362</v>
      </c>
      <c r="R75" t="n">
        <v>4362</v>
      </c>
      <c r="S75" t="n">
        <v>4362</v>
      </c>
    </row>
    <row r="76">
      <c r="B76" t="inlineStr">
        <is>
          <t>Acquisition related intangibles</t>
        </is>
      </c>
      <c r="M76" t="n">
        <v>1264</v>
      </c>
      <c r="N76" t="n">
        <v>946</v>
      </c>
      <c r="O76" t="n">
        <v>628</v>
      </c>
      <c r="P76" t="n">
        <v>340</v>
      </c>
      <c r="Q76" t="n">
        <v>152</v>
      </c>
      <c r="R76" t="n">
        <v>0</v>
      </c>
      <c r="S76" t="n">
        <v>0</v>
      </c>
    </row>
    <row r="77">
      <c r="B77" t="inlineStr">
        <is>
          <t>Deferred tax assets</t>
        </is>
      </c>
      <c r="M77" t="n">
        <v>374</v>
      </c>
      <c r="N77" t="n">
        <v>264</v>
      </c>
      <c r="O77" t="n">
        <v>295</v>
      </c>
      <c r="P77" t="n">
        <v>197</v>
      </c>
      <c r="Q77" t="n">
        <v>343</v>
      </c>
      <c r="R77" t="n">
        <v>263</v>
      </c>
      <c r="S77" t="n">
        <v>473</v>
      </c>
    </row>
    <row r="78">
      <c r="B78" t="inlineStr">
        <is>
          <t>Capitalized software licenses</t>
        </is>
      </c>
      <c r="M78" t="n">
        <v>52</v>
      </c>
      <c r="N78" t="n">
        <v>110</v>
      </c>
      <c r="O78" t="n">
        <v>89</v>
      </c>
      <c r="P78" t="n">
        <v>69</v>
      </c>
      <c r="Q78" t="n">
        <v>122</v>
      </c>
      <c r="R78" t="n">
        <v>85</v>
      </c>
      <c r="S78" t="n">
        <v>152</v>
      </c>
    </row>
    <row r="79">
      <c r="B79" t="inlineStr">
        <is>
          <t>Overfunded retirement plans</t>
        </is>
      </c>
      <c r="M79" t="n">
        <v>96</v>
      </c>
      <c r="N79" t="n">
        <v>208</v>
      </c>
      <c r="O79" t="n">
        <v>92</v>
      </c>
      <c r="P79" t="n">
        <v>218</v>
      </c>
      <c r="Q79" t="n">
        <v>246</v>
      </c>
      <c r="R79" t="n">
        <v>392</v>
      </c>
      <c r="S79" t="n">
        <v>188</v>
      </c>
    </row>
    <row r="80" customFormat="1" s="14">
      <c r="B80" s="14" t="inlineStr">
        <is>
          <t>Other long-term assets</t>
        </is>
      </c>
      <c r="M80" s="14" t="n">
        <v>79</v>
      </c>
      <c r="N80" s="14" t="n">
        <v>86</v>
      </c>
      <c r="O80" s="14" t="n">
        <v>140</v>
      </c>
      <c r="P80" s="14" t="n">
        <v>468</v>
      </c>
      <c r="Q80" s="14" t="n">
        <v>569</v>
      </c>
      <c r="R80" s="14" t="n">
        <v>748</v>
      </c>
      <c r="S80" s="14" t="n">
        <v>1135</v>
      </c>
    </row>
    <row r="81" customFormat="1" s="9">
      <c r="B81" s="9" t="inlineStr">
        <is>
          <t>Total Assets</t>
        </is>
      </c>
      <c r="I81" s="9">
        <f>SUM(I73:I80)+I71</f>
        <v/>
      </c>
      <c r="J81" s="9">
        <f>SUM(J73:J80)+J71</f>
        <v/>
      </c>
      <c r="K81" s="9">
        <f>SUM(K73:K80)+K71</f>
        <v/>
      </c>
      <c r="L81" s="9">
        <f>SUM(L73:L80)+L71</f>
        <v/>
      </c>
      <c r="M81" s="9">
        <f>SUM(M73:M80)+M71</f>
        <v/>
      </c>
      <c r="N81" s="9">
        <f>SUM(N73:N80)+N71</f>
        <v/>
      </c>
      <c r="O81" s="9">
        <f>SUM(O73:O80)+O71</f>
        <v/>
      </c>
      <c r="P81" s="9">
        <f>SUM(P73:P80)+P71</f>
        <v/>
      </c>
      <c r="Q81" s="9">
        <f>SUM(Q73:Q80)+Q71</f>
        <v/>
      </c>
      <c r="R81" s="9">
        <f>SUM(R73:R80)+R71</f>
        <v/>
      </c>
      <c r="S81" s="9">
        <f>SUM(S73:S80)+S71</f>
        <v/>
      </c>
    </row>
    <row r="82" customFormat="1" s="11">
      <c r="B82" s="10" t="inlineStr">
        <is>
          <t>Current Liabilities</t>
        </is>
      </c>
    </row>
    <row r="83">
      <c r="B83" t="inlineStr">
        <is>
          <t>Current portion of long-term debt</t>
        </is>
      </c>
      <c r="M83" t="n">
        <v>631</v>
      </c>
      <c r="N83" t="n">
        <v>500</v>
      </c>
      <c r="O83" t="n">
        <v>749</v>
      </c>
      <c r="P83" t="n">
        <v>500</v>
      </c>
      <c r="Q83" t="n">
        <v>550</v>
      </c>
      <c r="R83" t="n">
        <v>500</v>
      </c>
      <c r="S83" t="n">
        <v>500</v>
      </c>
    </row>
    <row r="84">
      <c r="B84" t="inlineStr">
        <is>
          <t>AP</t>
        </is>
      </c>
      <c r="M84" t="n">
        <v>396</v>
      </c>
      <c r="N84" t="n">
        <v>466</v>
      </c>
      <c r="O84" t="n">
        <v>478</v>
      </c>
      <c r="P84" t="n">
        <v>388</v>
      </c>
      <c r="Q84" t="n">
        <v>415</v>
      </c>
      <c r="R84" t="n">
        <v>571</v>
      </c>
      <c r="S84" t="n">
        <v>851</v>
      </c>
    </row>
    <row r="85">
      <c r="B85" t="inlineStr">
        <is>
          <t>Accrued compensation</t>
        </is>
      </c>
      <c r="M85" t="n">
        <v>710</v>
      </c>
      <c r="N85" t="n">
        <v>722</v>
      </c>
      <c r="O85" t="n">
        <v>724</v>
      </c>
      <c r="P85" t="n">
        <v>714</v>
      </c>
      <c r="Q85" t="n">
        <v>767</v>
      </c>
      <c r="R85" t="n">
        <v>775</v>
      </c>
      <c r="S85" t="n">
        <v>799</v>
      </c>
    </row>
    <row r="86">
      <c r="B86" t="inlineStr">
        <is>
          <t>Income taxes payable</t>
        </is>
      </c>
      <c r="M86" t="n">
        <v>83</v>
      </c>
      <c r="N86" t="n">
        <v>128</v>
      </c>
      <c r="O86" t="n">
        <v>103</v>
      </c>
      <c r="P86" t="n">
        <v>46</v>
      </c>
      <c r="Q86" t="n">
        <v>134</v>
      </c>
      <c r="R86" t="n">
        <v>121</v>
      </c>
      <c r="S86" t="n">
        <v>189</v>
      </c>
    </row>
    <row r="87" customFormat="1" s="14">
      <c r="B87" s="14" t="inlineStr">
        <is>
          <t>Accrued expenses and other liabilities</t>
        </is>
      </c>
      <c r="M87" s="14" t="n">
        <v>444</v>
      </c>
      <c r="N87" s="14" t="n">
        <v>442</v>
      </c>
      <c r="O87" s="14" t="n">
        <v>420</v>
      </c>
      <c r="P87" s="14" t="n">
        <v>475</v>
      </c>
      <c r="Q87" s="14" t="n">
        <v>524</v>
      </c>
      <c r="R87" s="14" t="n">
        <v>602</v>
      </c>
      <c r="S87" s="14" t="n">
        <v>646</v>
      </c>
    </row>
    <row r="88" customFormat="1" s="9">
      <c r="B88" s="9" t="inlineStr">
        <is>
          <t>Total Current Liabilities</t>
        </is>
      </c>
      <c r="I88" s="9">
        <f>SUM(I83:I87)</f>
        <v/>
      </c>
      <c r="J88" s="9">
        <f>SUM(J83:J87)</f>
        <v/>
      </c>
      <c r="K88" s="9">
        <f>SUM(K83:K87)</f>
        <v/>
      </c>
      <c r="L88" s="9">
        <f>SUM(L83:L87)</f>
        <v/>
      </c>
      <c r="M88" s="9">
        <f>SUM(M83:M87)</f>
        <v/>
      </c>
      <c r="N88" s="9">
        <f>SUM(N83:N87)</f>
        <v/>
      </c>
      <c r="O88" s="9">
        <f>SUM(O83:O87)</f>
        <v/>
      </c>
      <c r="P88" s="9">
        <f>SUM(P83:P87)</f>
        <v/>
      </c>
      <c r="Q88" s="9">
        <f>SUM(Q83:Q87)</f>
        <v/>
      </c>
      <c r="R88" s="9">
        <f>SUM(R83:R87)</f>
        <v/>
      </c>
      <c r="S88" s="9">
        <f>SUM(S83:S87)</f>
        <v/>
      </c>
    </row>
    <row r="89" customFormat="1" s="10">
      <c r="B89" s="10" t="inlineStr">
        <is>
          <t>Non-current Liabilities</t>
        </is>
      </c>
    </row>
    <row r="90">
      <c r="B90" t="inlineStr">
        <is>
          <t>Long-term debt</t>
        </is>
      </c>
      <c r="M90" t="n">
        <v>2978</v>
      </c>
      <c r="N90" t="n">
        <v>3577</v>
      </c>
      <c r="O90" t="n">
        <v>4319</v>
      </c>
      <c r="P90" t="n">
        <v>6248</v>
      </c>
      <c r="Q90" t="n">
        <v>5303</v>
      </c>
      <c r="R90" t="n">
        <v>7241</v>
      </c>
      <c r="S90" t="n">
        <v>8235</v>
      </c>
    </row>
    <row r="91">
      <c r="B91" t="inlineStr">
        <is>
          <t>Underfunded retirement plans</t>
        </is>
      </c>
      <c r="M91" t="n">
        <v>129</v>
      </c>
      <c r="N91" t="n">
        <v>89</v>
      </c>
      <c r="O91" t="n">
        <v>118</v>
      </c>
      <c r="P91" t="n">
        <v>131</v>
      </c>
      <c r="Q91" t="n">
        <v>93</v>
      </c>
      <c r="R91" t="n">
        <v>79</v>
      </c>
      <c r="S91" t="n">
        <v>118</v>
      </c>
    </row>
    <row r="92">
      <c r="B92" t="inlineStr">
        <is>
          <t>Deferred tax liabilities</t>
        </is>
      </c>
      <c r="M92" t="n">
        <v>33</v>
      </c>
      <c r="N92" t="n">
        <v>78</v>
      </c>
      <c r="O92" t="n">
        <v>42</v>
      </c>
      <c r="P92" t="n">
        <v>90</v>
      </c>
      <c r="Q92" t="n">
        <v>78</v>
      </c>
      <c r="R92" t="n">
        <v>87</v>
      </c>
      <c r="S92" t="n">
        <v>66</v>
      </c>
    </row>
    <row r="93" customFormat="1" s="14">
      <c r="B93" s="14" t="inlineStr">
        <is>
          <t>Other long-term liabilities</t>
        </is>
      </c>
      <c r="M93" s="14" t="n">
        <v>554</v>
      </c>
      <c r="N93" s="14" t="n">
        <v>1303</v>
      </c>
      <c r="O93" s="14" t="n">
        <v>1190</v>
      </c>
      <c r="P93" s="14" t="n">
        <v>1305</v>
      </c>
      <c r="Q93" s="14" t="n">
        <v>1514</v>
      </c>
      <c r="R93" s="14" t="n">
        <v>1367</v>
      </c>
      <c r="S93" s="14" t="n">
        <v>1226</v>
      </c>
    </row>
    <row r="94" customFormat="1" s="9">
      <c r="B94" s="9" t="inlineStr">
        <is>
          <t>Total Liabilities</t>
        </is>
      </c>
      <c r="I94" s="9">
        <f>SUM(I90:I93)+I88</f>
        <v/>
      </c>
      <c r="J94" s="9">
        <f>SUM(J90:J93)+J88</f>
        <v/>
      </c>
      <c r="K94" s="9">
        <f>SUM(K90:K93)+K88</f>
        <v/>
      </c>
      <c r="L94" s="9">
        <f>SUM(L90:L93)+L88</f>
        <v/>
      </c>
      <c r="M94" s="9">
        <f>SUM(M90:M93)+M88</f>
        <v/>
      </c>
      <c r="N94" s="9">
        <f>SUM(N90:N93)+N88</f>
        <v/>
      </c>
      <c r="O94" s="9">
        <f>SUM(O90:O93)+O88</f>
        <v/>
      </c>
      <c r="P94" s="9">
        <f>SUM(P90:P93)+P88</f>
        <v/>
      </c>
      <c r="Q94" s="9">
        <f>SUM(Q90:Q93)+Q88</f>
        <v/>
      </c>
      <c r="R94" s="9">
        <f>SUM(R90:R93)+R88</f>
        <v/>
      </c>
      <c r="S94" s="9">
        <f>SUM(S90:S93)+S88</f>
        <v/>
      </c>
    </row>
    <row r="95" customFormat="1" s="10">
      <c r="B95" s="10" t="inlineStr">
        <is>
          <t>Equity</t>
        </is>
      </c>
    </row>
    <row r="96">
      <c r="B96" t="inlineStr">
        <is>
          <t>Preferred stock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B97" t="inlineStr">
        <is>
          <t>Common stock</t>
        </is>
      </c>
      <c r="M97" t="n">
        <v>1741</v>
      </c>
      <c r="N97" t="n">
        <v>1741</v>
      </c>
      <c r="O97" t="n">
        <v>1741</v>
      </c>
      <c r="P97" t="n">
        <v>1741</v>
      </c>
      <c r="Q97" t="n">
        <v>1741</v>
      </c>
      <c r="R97" t="n">
        <v>1741</v>
      </c>
      <c r="S97" t="n">
        <v>1741</v>
      </c>
    </row>
    <row r="98">
      <c r="B98" t="inlineStr">
        <is>
          <t>Paid-in capital</t>
        </is>
      </c>
      <c r="M98" t="n">
        <v>1674</v>
      </c>
      <c r="N98" t="n">
        <v>1776</v>
      </c>
      <c r="O98" t="n">
        <v>1950</v>
      </c>
      <c r="P98" t="n">
        <v>2110</v>
      </c>
      <c r="Q98" t="n">
        <v>2333</v>
      </c>
      <c r="R98" t="n">
        <v>2630</v>
      </c>
      <c r="S98" t="n">
        <v>2951</v>
      </c>
    </row>
    <row r="99">
      <c r="B99" t="inlineStr">
        <is>
          <t>Retained earnings</t>
        </is>
      </c>
      <c r="M99" t="n">
        <v>33107</v>
      </c>
      <c r="N99" t="n">
        <v>34662</v>
      </c>
      <c r="O99" t="n">
        <v>37906</v>
      </c>
      <c r="P99" t="n">
        <v>39898</v>
      </c>
      <c r="Q99" t="n">
        <v>42051</v>
      </c>
      <c r="R99" t="n">
        <v>45919</v>
      </c>
      <c r="S99" t="n">
        <v>50353</v>
      </c>
    </row>
    <row r="100">
      <c r="B100" t="inlineStr">
        <is>
          <t>Treasury common stock</t>
        </is>
      </c>
      <c r="M100" t="n">
        <v>-25523</v>
      </c>
      <c r="N100" t="n">
        <v>-27458</v>
      </c>
      <c r="O100" t="n">
        <v>-32130</v>
      </c>
      <c r="P100" t="n">
        <v>-34495</v>
      </c>
      <c r="Q100" t="n">
        <v>-36578</v>
      </c>
      <c r="R100" t="n">
        <v>-36800</v>
      </c>
      <c r="S100" t="n">
        <v>-40214</v>
      </c>
    </row>
    <row r="101" customFormat="1" s="14">
      <c r="B101" s="14" t="inlineStr">
        <is>
          <t>Accumulated other comprehensive income</t>
        </is>
      </c>
      <c r="M101" s="14" t="n">
        <v>-526</v>
      </c>
      <c r="N101" s="14" t="n">
        <v>-384</v>
      </c>
      <c r="O101" s="14" t="n">
        <v>-473</v>
      </c>
      <c r="P101" s="14" t="n">
        <v>-347</v>
      </c>
      <c r="Q101" s="14" t="n">
        <v>-360</v>
      </c>
      <c r="R101" s="14" t="n">
        <v>-157</v>
      </c>
      <c r="S101" s="14" t="n">
        <v>-254</v>
      </c>
    </row>
    <row r="102" customFormat="1" s="8">
      <c r="B102" s="8" t="inlineStr">
        <is>
          <t>Total equity</t>
        </is>
      </c>
      <c r="I102" s="8">
        <f>SUM(I96:I101)</f>
        <v/>
      </c>
      <c r="J102" s="8">
        <f>SUM(J96:J101)</f>
        <v/>
      </c>
      <c r="K102" s="8">
        <f>SUM(K96:K101)</f>
        <v/>
      </c>
      <c r="L102" s="8">
        <f>SUM(L96:L101)</f>
        <v/>
      </c>
      <c r="M102" s="8">
        <f>SUM(M96:M101)</f>
        <v/>
      </c>
      <c r="N102" s="8">
        <f>SUM(N96:N101)</f>
        <v/>
      </c>
      <c r="O102" s="8">
        <f>SUM(O96:O101)</f>
        <v/>
      </c>
      <c r="P102" s="8">
        <f>SUM(P96:P101)</f>
        <v/>
      </c>
      <c r="Q102" s="8">
        <f>SUM(Q96:Q101)</f>
        <v/>
      </c>
      <c r="R102" s="8">
        <f>SUM(R96:R101)</f>
        <v/>
      </c>
      <c r="S102" s="8">
        <f>SUM(S96:S101)</f>
        <v/>
      </c>
    </row>
    <row r="103" customFormat="1" s="9">
      <c r="B103" s="9" t="inlineStr">
        <is>
          <t>Total Equity &amp; Liabilities</t>
        </is>
      </c>
      <c r="I103" s="9">
        <f>I102+I94</f>
        <v/>
      </c>
      <c r="J103" s="9">
        <f>J102+J94</f>
        <v/>
      </c>
      <c r="K103" s="9">
        <f>K102+K94</f>
        <v/>
      </c>
      <c r="L103" s="9">
        <f>L102+L94</f>
        <v/>
      </c>
      <c r="M103" s="9">
        <f>M102+M94</f>
        <v/>
      </c>
      <c r="N103" s="9">
        <f>N102+N94</f>
        <v/>
      </c>
      <c r="O103" s="9">
        <f>O102+O94</f>
        <v/>
      </c>
      <c r="P103" s="9">
        <f>P102+P94</f>
        <v/>
      </c>
      <c r="Q103" s="9">
        <f>Q102+Q94</f>
        <v/>
      </c>
      <c r="R103" s="9">
        <f>R102+R94</f>
        <v/>
      </c>
      <c r="S103" s="9">
        <f>S102+S94</f>
        <v/>
      </c>
    </row>
    <row r="106" customFormat="1" s="6">
      <c r="B106" s="6" t="inlineStr">
        <is>
          <t>Cash Flow *in millions</t>
        </is>
      </c>
    </row>
    <row r="107">
      <c r="B107" t="inlineStr">
        <is>
          <t>CFFO</t>
        </is>
      </c>
      <c r="K107" t="n">
        <v>4054</v>
      </c>
      <c r="L107" t="n">
        <v>4397</v>
      </c>
      <c r="M107" t="n">
        <v>4614</v>
      </c>
      <c r="N107" t="n">
        <v>5363</v>
      </c>
      <c r="O107" t="n">
        <v>7189</v>
      </c>
      <c r="P107" t="n">
        <v>6649</v>
      </c>
      <c r="Q107" t="n">
        <v>6139</v>
      </c>
      <c r="R107" t="n">
        <v>8756</v>
      </c>
      <c r="S107" t="n">
        <v>8720</v>
      </c>
    </row>
    <row r="108" customFormat="1" s="14">
      <c r="B108" s="14" t="inlineStr">
        <is>
          <t>CapEx</t>
        </is>
      </c>
      <c r="K108" s="14" t="n">
        <v>-385</v>
      </c>
      <c r="L108" s="14" t="n">
        <v>-551</v>
      </c>
      <c r="M108" s="14" t="n">
        <v>-531</v>
      </c>
      <c r="N108" s="14" t="n">
        <v>-695</v>
      </c>
      <c r="O108" s="14" t="n">
        <v>-1131</v>
      </c>
      <c r="P108" s="14" t="n">
        <v>-847</v>
      </c>
      <c r="Q108" s="14" t="n">
        <v>-649</v>
      </c>
      <c r="R108" s="14" t="n">
        <v>-2462</v>
      </c>
      <c r="S108" s="14" t="n">
        <v>-2797</v>
      </c>
    </row>
    <row r="109" customFormat="1" s="9">
      <c r="B109" s="9" t="inlineStr">
        <is>
          <t>FCF</t>
        </is>
      </c>
      <c r="I109" s="9">
        <f>SUM(I107:I108)</f>
        <v/>
      </c>
      <c r="J109" s="9">
        <f>SUM(J107:J108)</f>
        <v/>
      </c>
      <c r="K109" s="9">
        <f>SUM(K107:K108)</f>
        <v/>
      </c>
      <c r="L109" s="9">
        <f>SUM(L107:L108)</f>
        <v/>
      </c>
      <c r="M109" s="9">
        <f>SUM(M107:M108)</f>
        <v/>
      </c>
      <c r="N109" s="9">
        <f>SUM(N107:N108)</f>
        <v/>
      </c>
      <c r="O109" s="9">
        <f>SUM(O107:O108)</f>
        <v/>
      </c>
      <c r="P109" s="9">
        <f>SUM(P107:P108)</f>
        <v/>
      </c>
      <c r="Q109" s="9">
        <f>SUM(Q107:Q108)</f>
        <v/>
      </c>
      <c r="R109" s="9">
        <f>SUM(R107:R108)</f>
        <v/>
      </c>
      <c r="S109" s="9">
        <f>SUM(S107:S108)</f>
        <v/>
      </c>
    </row>
    <row r="111">
      <c r="B111" t="inlineStr">
        <is>
          <t xml:space="preserve">Dividends </t>
        </is>
      </c>
      <c r="I111" t="n">
        <v>-819</v>
      </c>
      <c r="J111" t="n">
        <v>-1175</v>
      </c>
      <c r="K111" t="n">
        <v>-1323</v>
      </c>
      <c r="L111" t="n">
        <v>-1444</v>
      </c>
      <c r="M111" t="n">
        <v>-1646</v>
      </c>
      <c r="N111" t="n">
        <v>-2104</v>
      </c>
      <c r="O111" t="n">
        <v>-2555</v>
      </c>
      <c r="P111" t="n">
        <v>-3008</v>
      </c>
      <c r="Q111" t="n">
        <v>-3426</v>
      </c>
      <c r="R111" t="n">
        <v>-3886</v>
      </c>
      <c r="S111" t="n">
        <v>-4297</v>
      </c>
    </row>
    <row r="112">
      <c r="B112" t="inlineStr">
        <is>
          <t>Stock Repurchaes</t>
        </is>
      </c>
      <c r="I112" t="n">
        <v>-1800</v>
      </c>
      <c r="J112" t="n">
        <v>-2868</v>
      </c>
      <c r="K112" t="n">
        <v>-2831</v>
      </c>
      <c r="L112" t="n">
        <v>-2741</v>
      </c>
      <c r="M112" t="n">
        <v>-2132</v>
      </c>
      <c r="N112" t="n">
        <v>-2556</v>
      </c>
      <c r="O112" t="n">
        <v>-5100</v>
      </c>
      <c r="P112" t="n">
        <v>-2960</v>
      </c>
      <c r="Q112" t="n">
        <v>-2553</v>
      </c>
      <c r="R112" t="n">
        <v>-527</v>
      </c>
      <c r="S112" t="n">
        <v>-3615</v>
      </c>
    </row>
  </sheetData>
  <conditionalFormatting sqref="Q21:Q26 Q29:Q33">
    <cfRule type="colorScale" priority="7">
      <colorScale>
        <cfvo type="min"/>
        <cfvo type="max"/>
        <color rgb="FFFCFCFF"/>
        <color rgb="FF63BE7B"/>
      </colorScale>
    </cfRule>
  </conditionalFormatting>
  <conditionalFormatting sqref="R21:R26 R29:R33">
    <cfRule type="colorScale" priority="6">
      <colorScale>
        <cfvo type="min"/>
        <cfvo type="max"/>
        <color rgb="FFFCFCFF"/>
        <color rgb="FF63BE7B"/>
      </colorScale>
    </cfRule>
  </conditionalFormatting>
  <conditionalFormatting sqref="S21:S26">
    <cfRule type="colorScale" priority="5">
      <colorScale>
        <cfvo type="min"/>
        <cfvo type="max"/>
        <color rgb="FFFCFCFF"/>
        <color rgb="FF63BE7B"/>
      </colorScale>
    </cfRule>
  </conditionalFormatting>
  <conditionalFormatting sqref="S29:S34">
    <cfRule type="colorScale" priority="4">
      <colorScale>
        <cfvo type="min"/>
        <cfvo type="max"/>
        <color rgb="FFFCFCFF"/>
        <color rgb="FF63BE7B"/>
      </colorScale>
    </cfRule>
  </conditionalFormatting>
  <conditionalFormatting sqref="O29:O33">
    <cfRule type="colorScale" priority="3">
      <colorScale>
        <cfvo type="min"/>
        <cfvo type="max"/>
        <color rgb="FFFCFCFF"/>
        <color rgb="FF63BE7B"/>
      </colorScale>
    </cfRule>
  </conditionalFormatting>
  <conditionalFormatting sqref="N29:N33">
    <cfRule type="colorScale" priority="2">
      <colorScale>
        <cfvo type="min"/>
        <cfvo type="max"/>
        <color rgb="FFFCFCFF"/>
        <color rgb="FF63BE7B"/>
      </colorScale>
    </cfRule>
  </conditionalFormatting>
  <conditionalFormatting sqref="M21:P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9.76</t>
        </is>
      </c>
      <c r="C2" t="inlineStr">
        <is>
          <t>9.56</t>
        </is>
      </c>
      <c r="D2" t="inlineStr">
        <is>
          <t>8.28</t>
        </is>
      </c>
      <c r="E2" t="inlineStr">
        <is>
          <t>11.65</t>
        </is>
      </c>
      <c r="F2" t="inlineStr">
        <is>
          <t>11.93</t>
        </is>
      </c>
      <c r="G2" t="inlineStr">
        <is>
          <t>11.33</t>
        </is>
      </c>
      <c r="H2" t="inlineStr">
        <is>
          <t>11.12</t>
        </is>
      </c>
      <c r="I2" t="inlineStr">
        <is>
          <t>12.46</t>
        </is>
      </c>
      <c r="J2" t="inlineStr">
        <is>
          <t>12.86</t>
        </is>
      </c>
      <c r="K2" t="inlineStr">
        <is>
          <t>13.42</t>
        </is>
      </c>
      <c r="L2" t="inlineStr">
        <is>
          <t>15.10</t>
        </is>
      </c>
      <c r="M2" t="inlineStr">
        <is>
          <t>16.27</t>
        </is>
      </c>
      <c r="N2" t="inlineStr">
        <is>
          <t>15.37</t>
        </is>
      </c>
      <c r="O2" t="inlineStr">
        <is>
          <t>15.70</t>
        </is>
      </c>
      <c r="P2" t="inlineStr">
        <is>
          <t>19.87</t>
        </is>
      </c>
      <c r="Q2" t="inlineStr">
        <is>
          <t>21.70</t>
        </is>
      </c>
    </row>
    <row r="3">
      <c r="A3" s="1" t="inlineStr">
        <is>
          <t>Earnings per share</t>
        </is>
      </c>
      <c r="B3" t="inlineStr">
        <is>
          <t>1.88</t>
        </is>
      </c>
      <c r="C3" t="inlineStr">
        <is>
          <t>1.47</t>
        </is>
      </c>
      <c r="D3" t="inlineStr">
        <is>
          <t>1.17</t>
        </is>
      </c>
      <c r="E3" t="inlineStr">
        <is>
          <t>2.69</t>
        </is>
      </c>
      <c r="F3" t="inlineStr">
        <is>
          <t>1.94</t>
        </is>
      </c>
      <c r="G3" t="inlineStr">
        <is>
          <t>1.55</t>
        </is>
      </c>
      <c r="H3" t="inlineStr">
        <is>
          <t>1.97</t>
        </is>
      </c>
      <c r="I3" t="inlineStr">
        <is>
          <t>2.70</t>
        </is>
      </c>
      <c r="J3" t="inlineStr">
        <is>
          <t>2.95</t>
        </is>
      </c>
      <c r="K3" t="inlineStr">
        <is>
          <t>3.61</t>
        </is>
      </c>
      <c r="L3" t="inlineStr">
        <is>
          <t>3.72</t>
        </is>
      </c>
      <c r="M3" t="inlineStr">
        <is>
          <t>5.75</t>
        </is>
      </c>
      <c r="N3" t="inlineStr">
        <is>
          <t>5.36</t>
        </is>
      </c>
      <c r="O3" t="inlineStr">
        <is>
          <t>6.07</t>
        </is>
      </c>
      <c r="P3" t="inlineStr">
        <is>
          <t>8.42</t>
        </is>
      </c>
      <c r="Q3" t="inlineStr">
        <is>
          <t>9.48</t>
        </is>
      </c>
    </row>
    <row r="4">
      <c r="A4" s="1" t="inlineStr">
        <is>
          <t>FCF per share</t>
        </is>
      </c>
      <c r="B4" t="inlineStr">
        <is>
          <t>2.63</t>
        </is>
      </c>
      <c r="C4" t="inlineStr">
        <is>
          <t>1.96</t>
        </is>
      </c>
      <c r="D4" t="inlineStr">
        <is>
          <t>1.50</t>
        </is>
      </c>
      <c r="E4" t="inlineStr">
        <is>
          <t>2.19</t>
        </is>
      </c>
      <c r="F4" t="inlineStr">
        <is>
          <t>2.12</t>
        </is>
      </c>
      <c r="G4" t="inlineStr">
        <is>
          <t>2.58</t>
        </is>
      </c>
      <c r="H4" t="inlineStr">
        <is>
          <t>2.71</t>
        </is>
      </c>
      <c r="I4" t="inlineStr">
        <is>
          <t>3.35</t>
        </is>
      </c>
      <c r="J4" t="inlineStr">
        <is>
          <t>3.68</t>
        </is>
      </c>
      <c r="K4" t="inlineStr">
        <is>
          <t>4.10</t>
        </is>
      </c>
      <c r="L4" t="inlineStr">
        <is>
          <t>4.71</t>
        </is>
      </c>
      <c r="M4" t="inlineStr">
        <is>
          <t>6.25</t>
        </is>
      </c>
      <c r="N4" t="inlineStr">
        <is>
          <t>6.20</t>
        </is>
      </c>
      <c r="O4" t="inlineStr">
        <is>
          <t>5.96</t>
        </is>
      </c>
      <c r="P4" t="inlineStr">
        <is>
          <t>6.82</t>
        </is>
      </c>
      <c r="Q4" t="inlineStr">
        <is>
          <t>6.42</t>
        </is>
      </c>
    </row>
    <row r="5">
      <c r="A5" s="1" t="inlineStr">
        <is>
          <t>Dividends per share</t>
        </is>
      </c>
      <c r="B5" t="inlineStr">
        <is>
          <t>0.30</t>
        </is>
      </c>
      <c r="C5" t="inlineStr">
        <is>
          <t>0.41</t>
        </is>
      </c>
      <c r="D5" t="inlineStr">
        <is>
          <t>0.45</t>
        </is>
      </c>
      <c r="E5" t="inlineStr">
        <is>
          <t>0.49</t>
        </is>
      </c>
      <c r="F5" t="inlineStr">
        <is>
          <t>0.56</t>
        </is>
      </c>
      <c r="G5" t="inlineStr">
        <is>
          <t>0.72</t>
        </is>
      </c>
      <c r="H5" t="inlineStr">
        <is>
          <t>1.07</t>
        </is>
      </c>
      <c r="I5" t="inlineStr">
        <is>
          <t>1.26</t>
        </is>
      </c>
      <c r="J5" t="inlineStr">
        <is>
          <t>1.43</t>
        </is>
      </c>
      <c r="K5" t="inlineStr">
        <is>
          <t>1.65</t>
        </is>
      </c>
      <c r="L5" t="inlineStr">
        <is>
          <t>2.12</t>
        </is>
      </c>
      <c r="M5" t="inlineStr">
        <is>
          <t>2.63</t>
        </is>
      </c>
      <c r="N5" t="inlineStr">
        <is>
          <t>3.21</t>
        </is>
      </c>
      <c r="O5" t="inlineStr">
        <is>
          <t>3.72</t>
        </is>
      </c>
      <c r="P5" t="inlineStr">
        <is>
          <t>4.21</t>
        </is>
      </c>
      <c r="Q5" t="inlineStr">
        <is>
          <t>4.66</t>
        </is>
      </c>
    </row>
    <row r="6">
      <c r="A6" s="1" t="inlineStr">
        <is>
          <t>CAPEX per share</t>
        </is>
      </c>
      <c r="B6" t="inlineStr">
        <is>
          <t>0.48</t>
        </is>
      </c>
      <c r="C6" t="inlineStr">
        <is>
          <t>0.58</t>
        </is>
      </c>
      <c r="D6" t="inlineStr">
        <is>
          <t>0.60</t>
        </is>
      </c>
      <c r="E6" t="inlineStr">
        <is>
          <t>1.00</t>
        </is>
      </c>
      <c r="F6" t="inlineStr">
        <is>
          <t>0.71</t>
        </is>
      </c>
      <c r="G6" t="inlineStr">
        <is>
          <t>0.44</t>
        </is>
      </c>
      <c r="H6" t="inlineStr">
        <is>
          <t>0.38</t>
        </is>
      </c>
      <c r="I6" t="inlineStr">
        <is>
          <t>0.37</t>
        </is>
      </c>
      <c r="J6" t="inlineStr">
        <is>
          <t>0.54</t>
        </is>
      </c>
      <c r="K6" t="inlineStr">
        <is>
          <t>0.53</t>
        </is>
      </c>
      <c r="L6" t="inlineStr">
        <is>
          <t>0.70</t>
        </is>
      </c>
      <c r="M6" t="inlineStr">
        <is>
          <t>1.17</t>
        </is>
      </c>
      <c r="N6" t="inlineStr">
        <is>
          <t>0.90</t>
        </is>
      </c>
      <c r="O6" t="inlineStr">
        <is>
          <t>0.70</t>
        </is>
      </c>
      <c r="P6" t="inlineStr">
        <is>
          <t>2.67</t>
        </is>
      </c>
      <c r="Q6" t="inlineStr">
        <is>
          <t>3.03</t>
        </is>
      </c>
    </row>
    <row r="7">
      <c r="A7" s="1" t="inlineStr">
        <is>
          <t>Book Value per sh.</t>
        </is>
      </c>
      <c r="B7" t="inlineStr">
        <is>
          <t>7.04</t>
        </is>
      </c>
      <c r="C7" t="inlineStr">
        <is>
          <t>7.13</t>
        </is>
      </c>
      <c r="D7" t="inlineStr">
        <is>
          <t>7.72</t>
        </is>
      </c>
      <c r="E7" t="inlineStr">
        <is>
          <t>8.70</t>
        </is>
      </c>
      <c r="F7" t="inlineStr">
        <is>
          <t>9.52</t>
        </is>
      </c>
      <c r="G7" t="inlineStr">
        <is>
          <t>9.68</t>
        </is>
      </c>
      <c r="H7" t="inlineStr">
        <is>
          <t>9.84</t>
        </is>
      </c>
      <c r="I7" t="inlineStr">
        <is>
          <t>9.93</t>
        </is>
      </c>
      <c r="J7" t="inlineStr">
        <is>
          <t>9.84</t>
        </is>
      </c>
      <c r="K7" t="inlineStr">
        <is>
          <t>10.52</t>
        </is>
      </c>
      <c r="L7" t="inlineStr">
        <is>
          <t>10.43</t>
        </is>
      </c>
      <c r="M7" t="inlineStr">
        <is>
          <t>9.27</t>
        </is>
      </c>
      <c r="N7" t="inlineStr">
        <is>
          <t>9.52</t>
        </is>
      </c>
      <c r="O7" t="inlineStr">
        <is>
          <t>9.98</t>
        </is>
      </c>
      <c r="P7" t="inlineStr">
        <is>
          <t>14.45</t>
        </is>
      </c>
      <c r="Q7" t="inlineStr">
        <is>
          <t>15.79</t>
        </is>
      </c>
    </row>
    <row r="8">
      <c r="A8" s="1" t="inlineStr">
        <is>
          <t>Comm.Shares outs.</t>
        </is>
      </c>
      <c r="B8" t="inlineStr">
        <is>
          <t>1,417</t>
        </is>
      </c>
      <c r="C8" t="inlineStr">
        <is>
          <t>1,308</t>
        </is>
      </c>
      <c r="D8" t="inlineStr">
        <is>
          <t>1,260</t>
        </is>
      </c>
      <c r="E8" t="inlineStr">
        <is>
          <t>1,199</t>
        </is>
      </c>
      <c r="F8" t="inlineStr">
        <is>
          <t>1,151</t>
        </is>
      </c>
      <c r="G8" t="inlineStr">
        <is>
          <t>1,132</t>
        </is>
      </c>
      <c r="H8" t="inlineStr">
        <is>
          <t>1,098</t>
        </is>
      </c>
      <c r="I8" t="inlineStr">
        <is>
          <t>1,047</t>
        </is>
      </c>
      <c r="J8" t="inlineStr">
        <is>
          <t>1,011</t>
        </is>
      </c>
      <c r="K8" t="inlineStr">
        <is>
          <t>996</t>
        </is>
      </c>
      <c r="L8" t="inlineStr">
        <is>
          <t>991</t>
        </is>
      </c>
      <c r="M8" t="inlineStr">
        <is>
          <t>970</t>
        </is>
      </c>
      <c r="N8" t="inlineStr">
        <is>
          <t>936</t>
        </is>
      </c>
      <c r="O8" t="inlineStr">
        <is>
          <t>921</t>
        </is>
      </c>
      <c r="P8" t="inlineStr">
        <is>
          <t>923</t>
        </is>
      </c>
      <c r="Q8" t="inlineStr">
        <is>
          <t>923</t>
        </is>
      </c>
    </row>
    <row r="9">
      <c r="A9" s="1" t="inlineStr">
        <is>
          <t>Avg. annual P/E ratio</t>
        </is>
      </c>
      <c r="B9" t="inlineStr">
        <is>
          <t>17.9</t>
        </is>
      </c>
      <c r="C9" t="inlineStr">
        <is>
          <t>17.4</t>
        </is>
      </c>
      <c r="D9" t="inlineStr">
        <is>
          <t>17.7</t>
        </is>
      </c>
      <c r="E9" t="inlineStr">
        <is>
          <t>9.7</t>
        </is>
      </c>
      <c r="F9" t="inlineStr">
        <is>
          <t>16.3</t>
        </is>
      </c>
      <c r="G9" t="inlineStr">
        <is>
          <t>19.3</t>
        </is>
      </c>
      <c r="H9" t="inlineStr">
        <is>
          <t>19.0</t>
        </is>
      </c>
      <c r="I9" t="inlineStr">
        <is>
          <t>17.5</t>
        </is>
      </c>
      <c r="J9" t="inlineStr">
        <is>
          <t>18.2</t>
        </is>
      </c>
      <c r="K9" t="inlineStr">
        <is>
          <t>17.4</t>
        </is>
      </c>
      <c r="L9" t="inlineStr">
        <is>
          <t>22.7</t>
        </is>
      </c>
      <c r="M9" t="inlineStr">
        <is>
          <t>18.4</t>
        </is>
      </c>
      <c r="N9" t="inlineStr">
        <is>
          <t>21.4</t>
        </is>
      </c>
      <c r="O9" t="inlineStr">
        <is>
          <t>21.6</t>
        </is>
      </c>
      <c r="P9" t="inlineStr">
        <is>
          <t>22.0</t>
        </is>
      </c>
      <c r="Q9" t="inlineStr">
        <is>
          <t>17.9</t>
        </is>
      </c>
    </row>
    <row r="10">
      <c r="A10" s="1" t="inlineStr">
        <is>
          <t>P/E to S&amp;P500</t>
        </is>
      </c>
      <c r="B10" t="inlineStr">
        <is>
          <t>1.0</t>
        </is>
      </c>
      <c r="C10" t="inlineStr">
        <is>
          <t>0.8</t>
        </is>
      </c>
      <c r="D10" t="inlineStr">
        <is>
          <t>0.2</t>
        </is>
      </c>
      <c r="E10" t="inlineStr">
        <is>
          <t>0.5</t>
        </is>
      </c>
      <c r="F10" t="inlineStr">
        <is>
          <t>1.0</t>
        </is>
      </c>
      <c r="G10" t="inlineStr">
        <is>
          <t>1.3</t>
        </is>
      </c>
      <c r="H10" t="inlineStr">
        <is>
          <t>1.1</t>
        </is>
      </c>
      <c r="I10" t="inlineStr">
        <is>
          <t>1.0</t>
        </is>
      </c>
      <c r="J10" t="inlineStr">
        <is>
          <t>0.9</t>
        </is>
      </c>
      <c r="K10" t="inlineStr">
        <is>
          <t>0.8</t>
        </is>
      </c>
      <c r="L10" t="inlineStr">
        <is>
          <t>1.0</t>
        </is>
      </c>
      <c r="M10" t="inlineStr">
        <is>
          <t>0.7</t>
        </is>
      </c>
      <c r="N10" t="inlineStr">
        <is>
          <t>0.9</t>
        </is>
      </c>
      <c r="O10" t="inlineStr">
        <is>
          <t>0.6</t>
        </is>
      </c>
      <c r="P10" t="inlineStr">
        <is>
          <t>0.7</t>
        </is>
      </c>
      <c r="Q10" t="inlineStr">
        <is>
          <t>0.8</t>
        </is>
      </c>
    </row>
    <row r="11">
      <c r="A11" s="1" t="inlineStr">
        <is>
          <t>Avg. annual div. yield</t>
        </is>
      </c>
      <c r="B11" t="inlineStr">
        <is>
          <t>0.9%</t>
        </is>
      </c>
      <c r="C11" t="inlineStr">
        <is>
          <t>1.6%</t>
        </is>
      </c>
      <c r="D11" t="inlineStr">
        <is>
          <t>2.2%</t>
        </is>
      </c>
      <c r="E11" t="inlineStr">
        <is>
          <t>1.9%</t>
        </is>
      </c>
      <c r="F11" t="inlineStr">
        <is>
          <t>1.8%</t>
        </is>
      </c>
      <c r="G11" t="inlineStr">
        <is>
          <t>2.4%</t>
        </is>
      </c>
      <c r="H11" t="inlineStr">
        <is>
          <t>2.9%</t>
        </is>
      </c>
      <c r="I11" t="inlineStr">
        <is>
          <t>2.7%</t>
        </is>
      </c>
      <c r="J11" t="inlineStr">
        <is>
          <t>2.7%</t>
        </is>
      </c>
      <c r="K11" t="inlineStr">
        <is>
          <t>2.6%</t>
        </is>
      </c>
      <c r="L11" t="inlineStr">
        <is>
          <t>2.5%</t>
        </is>
      </c>
      <c r="M11" t="inlineStr">
        <is>
          <t>2.5%</t>
        </is>
      </c>
      <c r="N11" t="inlineStr">
        <is>
          <t>2.8%</t>
        </is>
      </c>
      <c r="O11" t="inlineStr">
        <is>
          <t>2.8%</t>
        </is>
      </c>
      <c r="P11" t="inlineStr">
        <is>
          <t>2.3%</t>
        </is>
      </c>
      <c r="Q11" t="inlineStr">
        <is>
          <t>2.7%</t>
        </is>
      </c>
    </row>
    <row r="12">
      <c r="A12" s="1" t="inlineStr">
        <is>
          <t>Revenue (m)</t>
        </is>
      </c>
      <c r="B12" t="inlineStr">
        <is>
          <t>13,835</t>
        </is>
      </c>
      <c r="C12" t="inlineStr">
        <is>
          <t>12,501</t>
        </is>
      </c>
      <c r="D12" t="inlineStr">
        <is>
          <t>10,427</t>
        </is>
      </c>
      <c r="E12" t="inlineStr">
        <is>
          <t>13,966</t>
        </is>
      </c>
      <c r="F12" t="inlineStr">
        <is>
          <t>13,735</t>
        </is>
      </c>
      <c r="G12" t="inlineStr">
        <is>
          <t>12,825</t>
        </is>
      </c>
      <c r="H12" t="inlineStr">
        <is>
          <t>12,205</t>
        </is>
      </c>
      <c r="I12" t="inlineStr">
        <is>
          <t>13,045</t>
        </is>
      </c>
      <c r="J12" t="inlineStr">
        <is>
          <t>13,000</t>
        </is>
      </c>
      <c r="K12" t="inlineStr">
        <is>
          <t>13,370</t>
        </is>
      </c>
      <c r="L12" t="inlineStr">
        <is>
          <t>14,961</t>
        </is>
      </c>
      <c r="M12" t="inlineStr">
        <is>
          <t>15,784</t>
        </is>
      </c>
      <c r="N12" t="inlineStr">
        <is>
          <t>14,383</t>
        </is>
      </c>
      <c r="O12" t="inlineStr">
        <is>
          <t>14,461</t>
        </is>
      </c>
      <c r="P12" t="inlineStr">
        <is>
          <t>18,344</t>
        </is>
      </c>
      <c r="Q12" t="inlineStr">
        <is>
          <t>20,028</t>
        </is>
      </c>
    </row>
    <row r="13">
      <c r="A13" s="1" t="inlineStr">
        <is>
          <t>Operating margin</t>
        </is>
      </c>
      <c r="B13" t="inlineStr">
        <is>
          <t>25.3%</t>
        </is>
      </c>
      <c r="C13" t="inlineStr">
        <is>
          <t>19.5%</t>
        </is>
      </c>
      <c r="D13" t="inlineStr">
        <is>
          <t>19.1%</t>
        </is>
      </c>
      <c r="E13" t="inlineStr">
        <is>
          <t>32.3%</t>
        </is>
      </c>
      <c r="F13" t="inlineStr">
        <is>
          <t>21.8%</t>
        </is>
      </c>
      <c r="G13" t="inlineStr">
        <is>
          <t>15.4%</t>
        </is>
      </c>
      <c r="H13" t="inlineStr">
        <is>
          <t>23.2%</t>
        </is>
      </c>
      <c r="I13" t="inlineStr">
        <is>
          <t>30.3%</t>
        </is>
      </c>
      <c r="J13" t="inlineStr">
        <is>
          <t>32.9%</t>
        </is>
      </c>
      <c r="K13" t="inlineStr">
        <is>
          <t>35.9%</t>
        </is>
      </c>
      <c r="L13" t="inlineStr">
        <is>
          <t>40.7%</t>
        </is>
      </c>
      <c r="M13" t="inlineStr">
        <is>
          <t>42.5%</t>
        </is>
      </c>
      <c r="N13" t="inlineStr">
        <is>
          <t>39.8%</t>
        </is>
      </c>
      <c r="O13" t="inlineStr">
        <is>
          <t>40.8%</t>
        </is>
      </c>
      <c r="P13" t="inlineStr">
        <is>
          <t>48.8%</t>
        </is>
      </c>
      <c r="Q13" t="inlineStr">
        <is>
          <t>50.6%</t>
        </is>
      </c>
    </row>
    <row r="14">
      <c r="A14" s="1" t="inlineStr">
        <is>
          <t>Depreciation (m)</t>
        </is>
      </c>
      <c r="B14" t="inlineStr">
        <is>
          <t>1,070</t>
        </is>
      </c>
      <c r="C14" t="inlineStr">
        <is>
          <t>1,059</t>
        </is>
      </c>
      <c r="D14" t="inlineStr">
        <is>
          <t>925</t>
        </is>
      </c>
      <c r="E14" t="inlineStr">
        <is>
          <t>913</t>
        </is>
      </c>
      <c r="F14" t="inlineStr">
        <is>
          <t>1,015</t>
        </is>
      </c>
      <c r="G14" t="inlineStr">
        <is>
          <t>1,299</t>
        </is>
      </c>
      <c r="H14" t="inlineStr">
        <is>
          <t>1,297</t>
        </is>
      </c>
      <c r="I14" t="inlineStr">
        <is>
          <t>1,230</t>
        </is>
      </c>
      <c r="J14" t="inlineStr">
        <is>
          <t>1,133</t>
        </is>
      </c>
      <c r="K14" t="inlineStr">
        <is>
          <t>955</t>
        </is>
      </c>
      <c r="L14" t="inlineStr">
        <is>
          <t>904</t>
        </is>
      </c>
      <c r="M14" t="inlineStr">
        <is>
          <t>954</t>
        </is>
      </c>
      <c r="N14" t="inlineStr">
        <is>
          <t>1,050</t>
        </is>
      </c>
      <c r="O14" t="inlineStr">
        <is>
          <t>992</t>
        </is>
      </c>
      <c r="P14" t="inlineStr">
        <is>
          <t>954</t>
        </is>
      </c>
      <c r="Q14" t="inlineStr">
        <is>
          <t>925</t>
        </is>
      </c>
    </row>
    <row r="15">
      <c r="A15" s="1" t="inlineStr">
        <is>
          <t>Net profit (m)</t>
        </is>
      </c>
      <c r="B15" t="inlineStr">
        <is>
          <t>2,657</t>
        </is>
      </c>
      <c r="C15" t="inlineStr">
        <is>
          <t>1,920</t>
        </is>
      </c>
      <c r="D15" t="inlineStr">
        <is>
          <t>1,470</t>
        </is>
      </c>
      <c r="E15" t="inlineStr">
        <is>
          <t>3,228</t>
        </is>
      </c>
      <c r="F15" t="inlineStr">
        <is>
          <t>2,236</t>
        </is>
      </c>
      <c r="G15" t="inlineStr">
        <is>
          <t>1,759</t>
        </is>
      </c>
      <c r="H15" t="inlineStr">
        <is>
          <t>2,162</t>
        </is>
      </c>
      <c r="I15" t="inlineStr">
        <is>
          <t>2,821</t>
        </is>
      </c>
      <c r="J15" t="inlineStr">
        <is>
          <t>2,986</t>
        </is>
      </c>
      <c r="K15" t="inlineStr">
        <is>
          <t>3,595</t>
        </is>
      </c>
      <c r="L15" t="inlineStr">
        <is>
          <t>3,682</t>
        </is>
      </c>
      <c r="M15" t="inlineStr">
        <is>
          <t>5,580</t>
        </is>
      </c>
      <c r="N15" t="inlineStr">
        <is>
          <t>5,017</t>
        </is>
      </c>
      <c r="O15" t="inlineStr">
        <is>
          <t>5,595</t>
        </is>
      </c>
      <c r="P15" t="inlineStr">
        <is>
          <t>7,769</t>
        </is>
      </c>
      <c r="Q15" t="inlineStr">
        <is>
          <t>8,749</t>
        </is>
      </c>
    </row>
    <row r="16">
      <c r="A16" s="1" t="inlineStr">
        <is>
          <t>Income tax rate</t>
        </is>
      </c>
      <c r="B16" t="inlineStr">
        <is>
          <t>28.5%</t>
        </is>
      </c>
      <c r="C16" t="inlineStr">
        <is>
          <t>22.6%</t>
        </is>
      </c>
      <c r="D16" t="inlineStr">
        <is>
          <t>27.1%</t>
        </is>
      </c>
      <c r="E16" t="inlineStr">
        <is>
          <t>29.1%</t>
        </is>
      </c>
      <c r="F16" t="inlineStr">
        <is>
          <t>24.3%</t>
        </is>
      </c>
      <c r="G16" t="inlineStr">
        <is>
          <t>9.1%</t>
        </is>
      </c>
      <c r="H16" t="inlineStr">
        <is>
          <t>21.5%</t>
        </is>
      </c>
      <c r="I16" t="inlineStr">
        <is>
          <t>27.2%</t>
        </is>
      </c>
      <c r="J16" t="inlineStr">
        <is>
          <t>29.2%</t>
        </is>
      </c>
      <c r="K16" t="inlineStr">
        <is>
          <t>27.1%</t>
        </is>
      </c>
      <c r="L16" t="inlineStr">
        <is>
          <t>39.4%</t>
        </is>
      </c>
      <c r="M16" t="inlineStr">
        <is>
          <t>16.5%</t>
        </is>
      </c>
      <c r="N16" t="inlineStr">
        <is>
          <t>12.4%</t>
        </is>
      </c>
      <c r="O16" t="inlineStr">
        <is>
          <t>7.0%</t>
        </is>
      </c>
      <c r="P16" t="inlineStr">
        <is>
          <t>12.9%</t>
        </is>
      </c>
      <c r="Q16" t="inlineStr">
        <is>
          <t>12.8%</t>
        </is>
      </c>
    </row>
    <row r="17">
      <c r="A17" s="1" t="inlineStr">
        <is>
          <t>Net profit margin</t>
        </is>
      </c>
      <c r="B17" t="inlineStr">
        <is>
          <t>19.2%</t>
        </is>
      </c>
      <c r="C17" t="inlineStr">
        <is>
          <t>15.4%</t>
        </is>
      </c>
      <c r="D17" t="inlineStr">
        <is>
          <t>14.1%</t>
        </is>
      </c>
      <c r="E17" t="inlineStr">
        <is>
          <t>23.1%</t>
        </is>
      </c>
      <c r="F17" t="inlineStr">
        <is>
          <t>16.3%</t>
        </is>
      </c>
      <c r="G17" t="inlineStr">
        <is>
          <t>13.7%</t>
        </is>
      </c>
      <c r="H17" t="inlineStr">
        <is>
          <t>17.7%</t>
        </is>
      </c>
      <c r="I17" t="inlineStr">
        <is>
          <t>21.6%</t>
        </is>
      </c>
      <c r="J17" t="inlineStr">
        <is>
          <t>23.0%</t>
        </is>
      </c>
      <c r="K17" t="inlineStr">
        <is>
          <t>26.9%</t>
        </is>
      </c>
      <c r="L17" t="inlineStr">
        <is>
          <t>24.6%</t>
        </is>
      </c>
      <c r="M17" t="inlineStr">
        <is>
          <t>35.4%</t>
        </is>
      </c>
      <c r="N17" t="inlineStr">
        <is>
          <t>34.9%</t>
        </is>
      </c>
      <c r="O17" t="inlineStr">
        <is>
          <t>38.7%</t>
        </is>
      </c>
      <c r="P17" t="inlineStr">
        <is>
          <t>42.4%</t>
        </is>
      </c>
      <c r="Q17" t="inlineStr">
        <is>
          <t>43.7%</t>
        </is>
      </c>
    </row>
    <row r="18">
      <c r="A18" s="1" t="inlineStr">
        <is>
          <t>Working capital (m)</t>
        </is>
      </c>
      <c r="B18" t="inlineStr">
        <is>
          <t>4,893</t>
        </is>
      </c>
      <c r="C18" t="inlineStr">
        <is>
          <t>4,258</t>
        </is>
      </c>
      <c r="D18" t="inlineStr">
        <is>
          <t>4,527</t>
        </is>
      </c>
      <c r="E18" t="inlineStr">
        <is>
          <t>5,079</t>
        </is>
      </c>
      <c r="F18" t="inlineStr">
        <is>
          <t>4,329</t>
        </is>
      </c>
      <c r="G18" t="inlineStr">
        <is>
          <t>4,800</t>
        </is>
      </c>
      <c r="H18" t="inlineStr">
        <is>
          <t>5,272</t>
        </is>
      </c>
      <c r="I18" t="inlineStr">
        <is>
          <t>5,106</t>
        </is>
      </c>
      <c r="J18" t="inlineStr">
        <is>
          <t>4,519</t>
        </is>
      </c>
      <c r="K18" t="inlineStr">
        <is>
          <t>5,193</t>
        </is>
      </c>
      <c r="L18" t="inlineStr">
        <is>
          <t>6,476</t>
        </is>
      </c>
      <c r="M18" t="inlineStr">
        <is>
          <t>5,623</t>
        </is>
      </c>
      <c r="N18" t="inlineStr">
        <is>
          <t>6,638</t>
        </is>
      </c>
      <c r="O18" t="inlineStr">
        <is>
          <t>7,849</t>
        </is>
      </c>
      <c r="P18" t="inlineStr">
        <is>
          <t>11,116</t>
        </is>
      </c>
      <c r="Q18" t="inlineStr">
        <is>
          <t>11,036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4,211</t>
        </is>
      </c>
      <c r="G19" t="inlineStr">
        <is>
          <t>4,186</t>
        </is>
      </c>
      <c r="H19" t="inlineStr">
        <is>
          <t>4,158</t>
        </is>
      </c>
      <c r="I19" t="inlineStr">
        <is>
          <t>3,641</t>
        </is>
      </c>
      <c r="J19" t="inlineStr">
        <is>
          <t>3,120</t>
        </is>
      </c>
      <c r="K19" t="inlineStr">
        <is>
          <t>2,978</t>
        </is>
      </c>
      <c r="L19" t="inlineStr">
        <is>
          <t>3,577</t>
        </is>
      </c>
      <c r="M19" t="inlineStr">
        <is>
          <t>4,319</t>
        </is>
      </c>
      <c r="N19" t="inlineStr">
        <is>
          <t>5,562</t>
        </is>
      </c>
      <c r="O19" t="inlineStr">
        <is>
          <t>6,497</t>
        </is>
      </c>
      <c r="P19" t="inlineStr">
        <is>
          <t>7,624</t>
        </is>
      </c>
      <c r="Q19" t="inlineStr">
        <is>
          <t>8,235</t>
        </is>
      </c>
    </row>
    <row r="20">
      <c r="A20" s="1" t="inlineStr">
        <is>
          <t>Equity (m)</t>
        </is>
      </c>
      <c r="B20" t="inlineStr">
        <is>
          <t>9,975</t>
        </is>
      </c>
      <c r="C20" t="inlineStr">
        <is>
          <t>9,326</t>
        </is>
      </c>
      <c r="D20" t="inlineStr">
        <is>
          <t>9,722</t>
        </is>
      </c>
      <c r="E20" t="inlineStr">
        <is>
          <t>10,437</t>
        </is>
      </c>
      <c r="F20" t="inlineStr">
        <is>
          <t>10,952</t>
        </is>
      </c>
      <c r="G20" t="inlineStr">
        <is>
          <t>10,961</t>
        </is>
      </c>
      <c r="H20" t="inlineStr">
        <is>
          <t>10,807</t>
        </is>
      </c>
      <c r="I20" t="inlineStr">
        <is>
          <t>10,390</t>
        </is>
      </c>
      <c r="J20" t="inlineStr">
        <is>
          <t>9,946</t>
        </is>
      </c>
      <c r="K20" t="inlineStr">
        <is>
          <t>10,473</t>
        </is>
      </c>
      <c r="L20" t="inlineStr">
        <is>
          <t>10,337</t>
        </is>
      </c>
      <c r="M20" t="inlineStr">
        <is>
          <t>8,994</t>
        </is>
      </c>
      <c r="N20" t="inlineStr">
        <is>
          <t>8,907</t>
        </is>
      </c>
      <c r="O20" t="inlineStr">
        <is>
          <t>9,187</t>
        </is>
      </c>
      <c r="P20" t="inlineStr">
        <is>
          <t>13,333</t>
        </is>
      </c>
      <c r="Q20" t="inlineStr">
        <is>
          <t>14,577</t>
        </is>
      </c>
    </row>
    <row r="21">
      <c r="A21" s="1" t="inlineStr">
        <is>
          <t>ROIC</t>
        </is>
      </c>
      <c r="B21" t="inlineStr">
        <is>
          <t>24.9%</t>
        </is>
      </c>
      <c r="C21" t="inlineStr">
        <is>
          <t>19.0%</t>
        </is>
      </c>
      <c r="D21" t="inlineStr">
        <is>
          <t>14.1%</t>
        </is>
      </c>
      <c r="E21" t="inlineStr">
        <is>
          <t>28.3%</t>
        </is>
      </c>
      <c r="F21" t="inlineStr">
        <is>
          <t>13.3%</t>
        </is>
      </c>
      <c r="G21" t="inlineStr">
        <is>
          <t>11.1%</t>
        </is>
      </c>
      <c r="H21" t="inlineStr">
        <is>
          <t>13.8%</t>
        </is>
      </c>
      <c r="I21" t="inlineStr">
        <is>
          <t>19.2%</t>
        </is>
      </c>
      <c r="J21" t="inlineStr">
        <is>
          <t>22.3%</t>
        </is>
      </c>
      <c r="K21" t="inlineStr">
        <is>
          <t>25.8%</t>
        </is>
      </c>
      <c r="L21" t="inlineStr">
        <is>
          <t>24.2%</t>
        </is>
      </c>
      <c r="M21" t="inlineStr">
        <is>
          <t>38.8%</t>
        </is>
      </c>
      <c r="N21" t="inlineStr">
        <is>
          <t>32.5%</t>
        </is>
      </c>
      <c r="O21" t="inlineStr">
        <is>
          <t>34.0%</t>
        </is>
      </c>
      <c r="P21" t="inlineStr">
        <is>
          <t>35.9%</t>
        </is>
      </c>
      <c r="Q21" t="inlineStr">
        <is>
          <t>36.9%</t>
        </is>
      </c>
    </row>
    <row r="22">
      <c r="A22" s="1" t="inlineStr">
        <is>
          <t>Return on capital</t>
        </is>
      </c>
      <c r="B22" t="inlineStr">
        <is>
          <t>29.3%</t>
        </is>
      </c>
      <c r="C22" t="inlineStr">
        <is>
          <t>21.4%</t>
        </is>
      </c>
      <c r="D22" t="inlineStr">
        <is>
          <t>16.8%</t>
        </is>
      </c>
      <c r="E22" t="inlineStr">
        <is>
          <t>34.1%</t>
        </is>
      </c>
      <c r="F22" t="inlineStr">
        <is>
          <t>14.6%</t>
        </is>
      </c>
      <c r="G22" t="inlineStr">
        <is>
          <t>10.1%</t>
        </is>
      </c>
      <c r="H22" t="inlineStr">
        <is>
          <t>15.0%</t>
        </is>
      </c>
      <c r="I22" t="inlineStr">
        <is>
          <t>22.4%</t>
        </is>
      </c>
      <c r="J22" t="inlineStr">
        <is>
          <t>26.5%</t>
        </is>
      </c>
      <c r="K22" t="inlineStr">
        <is>
          <t>30.5%</t>
        </is>
      </c>
      <c r="L22" t="inlineStr">
        <is>
          <t>34.9%</t>
        </is>
      </c>
      <c r="M22" t="inlineStr">
        <is>
          <t>39.7%</t>
        </is>
      </c>
      <c r="N22" t="inlineStr">
        <is>
          <t>32.7%</t>
        </is>
      </c>
      <c r="O22" t="inlineStr">
        <is>
          <t>32.1%</t>
        </is>
      </c>
      <c r="P22" t="inlineStr">
        <is>
          <t>36.9%</t>
        </is>
      </c>
      <c r="Q22" t="inlineStr">
        <is>
          <t>37.7%</t>
        </is>
      </c>
    </row>
    <row r="23">
      <c r="A23" s="1" t="inlineStr">
        <is>
          <t>Return on equity</t>
        </is>
      </c>
      <c r="B23" t="inlineStr">
        <is>
          <t>26.6%</t>
        </is>
      </c>
      <c r="C23" t="inlineStr">
        <is>
          <t>20.6%</t>
        </is>
      </c>
      <c r="D23" t="inlineStr">
        <is>
          <t>15.1%</t>
        </is>
      </c>
      <c r="E23" t="inlineStr">
        <is>
          <t>30.9%</t>
        </is>
      </c>
      <c r="F23" t="inlineStr">
        <is>
          <t>20.4%</t>
        </is>
      </c>
      <c r="G23" t="inlineStr">
        <is>
          <t>16.0%</t>
        </is>
      </c>
      <c r="H23" t="inlineStr">
        <is>
          <t>20.0%</t>
        </is>
      </c>
      <c r="I23" t="inlineStr">
        <is>
          <t>27.2%</t>
        </is>
      </c>
      <c r="J23" t="inlineStr">
        <is>
          <t>30.0%</t>
        </is>
      </c>
      <c r="K23" t="inlineStr">
        <is>
          <t>34.3%</t>
        </is>
      </c>
      <c r="L23" t="inlineStr">
        <is>
          <t>35.6%</t>
        </is>
      </c>
      <c r="M23" t="inlineStr">
        <is>
          <t>62.0%</t>
        </is>
      </c>
      <c r="N23" t="inlineStr">
        <is>
          <t>56.3%</t>
        </is>
      </c>
      <c r="O23" t="inlineStr">
        <is>
          <t>60.9%</t>
        </is>
      </c>
      <c r="P23" t="inlineStr">
        <is>
          <t>58.3%</t>
        </is>
      </c>
      <c r="Q23" t="inlineStr">
        <is>
          <t>60.0%</t>
        </is>
      </c>
    </row>
    <row r="24">
      <c r="A24" s="1" t="inlineStr">
        <is>
          <t>Plowback ratio</t>
        </is>
      </c>
      <c r="B24" t="inlineStr">
        <is>
          <t>84.0%</t>
        </is>
      </c>
      <c r="C24" t="inlineStr">
        <is>
          <t>72.0%</t>
        </is>
      </c>
      <c r="D24" t="inlineStr">
        <is>
          <t>61.4%</t>
        </is>
      </c>
      <c r="E24" t="inlineStr">
        <is>
          <t>81.7%</t>
        </is>
      </c>
      <c r="F24" t="inlineStr">
        <is>
          <t>(Infinity)%</t>
        </is>
      </c>
      <c r="G24" t="inlineStr">
        <is>
          <t>53.4%</t>
        </is>
      </c>
      <c r="H24" t="inlineStr">
        <is>
          <t>45.7%</t>
        </is>
      </c>
      <c r="I24" t="inlineStr">
        <is>
          <t>53.1%</t>
        </is>
      </c>
      <c r="J24" t="inlineStr">
        <is>
          <t>51.6%</t>
        </is>
      </c>
      <c r="K24" t="inlineStr">
        <is>
          <t>54.2%</t>
        </is>
      </c>
      <c r="L24" t="inlineStr">
        <is>
          <t>42.9%</t>
        </is>
      </c>
      <c r="M24" t="inlineStr">
        <is>
          <t>54.2%</t>
        </is>
      </c>
      <c r="N24" t="inlineStr">
        <is>
          <t>40.0%</t>
        </is>
      </c>
      <c r="O24" t="inlineStr">
        <is>
          <t>38.8%</t>
        </is>
      </c>
      <c r="P24" t="inlineStr">
        <is>
          <t>50.0%</t>
        </is>
      </c>
      <c r="Q24" t="inlineStr">
        <is>
          <t>50.9%</t>
        </is>
      </c>
    </row>
    <row r="25">
      <c r="A25" s="1" t="inlineStr">
        <is>
          <t>Div.&amp;Repurch./FCF</t>
        </is>
      </c>
      <c r="B25" t="inlineStr">
        <is>
          <t>122.3%</t>
        </is>
      </c>
      <c r="C25" t="inlineStr">
        <is>
          <t>95.4%</t>
        </is>
      </c>
      <c r="D25" t="inlineStr">
        <is>
          <t>74.7%</t>
        </is>
      </c>
      <c r="E25" t="inlineStr">
        <is>
          <t>100.7%</t>
        </is>
      </c>
      <c r="F25" t="inlineStr">
        <is>
          <t>79.0%</t>
        </is>
      </c>
      <c r="G25" t="inlineStr">
        <is>
          <t>71.8%</t>
        </is>
      </c>
      <c r="H25" t="inlineStr">
        <is>
          <t>91.8%</t>
        </is>
      </c>
      <c r="I25" t="inlineStr">
        <is>
          <t>100.9%</t>
        </is>
      </c>
      <c r="J25" t="inlineStr">
        <is>
          <t>100.7%</t>
        </is>
      </c>
      <c r="K25" t="inlineStr">
        <is>
          <t>81.0%</t>
        </is>
      </c>
      <c r="L25" t="inlineStr">
        <is>
          <t>89.5%</t>
        </is>
      </c>
      <c r="M25" t="inlineStr">
        <is>
          <t>120.2%</t>
        </is>
      </c>
      <c r="N25" t="inlineStr">
        <is>
          <t>93.6%</t>
        </is>
      </c>
      <c r="O25" t="inlineStr">
        <is>
          <t>100.3%</t>
        </is>
      </c>
      <c r="P25" t="inlineStr">
        <is>
          <t>64.1%</t>
        </is>
      </c>
      <c r="Q25" t="inlineStr">
        <is>
          <t>68.5%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Revenue</t>
        </is>
      </c>
      <c r="B2" t="inlineStr">
        <is>
          <t>4,925</t>
        </is>
      </c>
      <c r="C2" t="inlineStr">
        <is>
          <t>4,974</t>
        </is>
      </c>
      <c r="D2" t="inlineStr">
        <is>
          <t>5,595</t>
        </is>
      </c>
      <c r="E2" t="inlineStr">
        <is>
          <t>6,295</t>
        </is>
      </c>
      <c r="F2" t="inlineStr">
        <is>
          <t>6,522</t>
        </is>
      </c>
      <c r="G2" t="inlineStr">
        <is>
          <t>6,567</t>
        </is>
      </c>
      <c r="H2" t="inlineStr">
        <is>
          <t>6,784</t>
        </is>
      </c>
      <c r="I2" t="inlineStr">
        <is>
          <t>7,440</t>
        </is>
      </c>
      <c r="J2" t="inlineStr">
        <is>
          <t>8,523</t>
        </is>
      </c>
      <c r="K2" t="inlineStr">
        <is>
          <t>10,315</t>
        </is>
      </c>
      <c r="L2" t="inlineStr">
        <is>
          <t>13,128</t>
        </is>
      </c>
      <c r="M2" t="inlineStr">
        <is>
          <t>9,940</t>
        </is>
      </c>
      <c r="N2" t="inlineStr">
        <is>
          <t>9,750</t>
        </is>
      </c>
      <c r="O2" t="inlineStr">
        <is>
          <t>8,460</t>
        </is>
      </c>
      <c r="P2" t="inlineStr">
        <is>
          <t>9,468</t>
        </is>
      </c>
      <c r="Q2" t="inlineStr">
        <is>
          <t>11,875</t>
        </is>
      </c>
      <c r="R2" t="inlineStr">
        <is>
          <t>8,201</t>
        </is>
      </c>
      <c r="S2" t="inlineStr">
        <is>
          <t>8,383</t>
        </is>
      </c>
      <c r="T2" t="inlineStr">
        <is>
          <t>9,834</t>
        </is>
      </c>
      <c r="U2" t="inlineStr">
        <is>
          <t>12,580</t>
        </is>
      </c>
      <c r="V2" t="inlineStr">
        <is>
          <t>13,392</t>
        </is>
      </c>
      <c r="W2" t="inlineStr">
        <is>
          <t>14,255</t>
        </is>
      </c>
      <c r="X2" t="inlineStr">
        <is>
          <t>13,835</t>
        </is>
      </c>
      <c r="Y2" t="inlineStr">
        <is>
          <t>12,501</t>
        </is>
      </c>
      <c r="Z2" t="inlineStr">
        <is>
          <t>10,427</t>
        </is>
      </c>
      <c r="AA2" t="inlineStr">
        <is>
          <t>13,966</t>
        </is>
      </c>
      <c r="AB2" t="inlineStr">
        <is>
          <t>13,735</t>
        </is>
      </c>
      <c r="AC2" t="inlineStr">
        <is>
          <t>12,825</t>
        </is>
      </c>
      <c r="AD2" t="inlineStr">
        <is>
          <t>12,205</t>
        </is>
      </c>
      <c r="AE2" t="inlineStr">
        <is>
          <t>13,045</t>
        </is>
      </c>
      <c r="AF2" t="inlineStr">
        <is>
          <t>13,000</t>
        </is>
      </c>
      <c r="AG2" t="inlineStr">
        <is>
          <t>13,370</t>
        </is>
      </c>
      <c r="AH2" t="inlineStr">
        <is>
          <t>14,961</t>
        </is>
      </c>
      <c r="AI2" t="inlineStr">
        <is>
          <t>15,784</t>
        </is>
      </c>
      <c r="AJ2" t="inlineStr">
        <is>
          <t>14,383</t>
        </is>
      </c>
      <c r="AK2" t="inlineStr">
        <is>
          <t>14,461</t>
        </is>
      </c>
      <c r="AL2" t="inlineStr">
        <is>
          <t>18,344</t>
        </is>
      </c>
      <c r="AM2" t="inlineStr">
        <is>
          <t>20,028</t>
        </is>
      </c>
    </row>
    <row r="3">
      <c r="A3" s="1" t="inlineStr">
        <is>
          <t>COGS</t>
        </is>
      </c>
      <c r="B3" t="inlineStr">
        <is>
          <t>3,555</t>
        </is>
      </c>
      <c r="C3" t="inlineStr">
        <is>
          <t>3,609</t>
        </is>
      </c>
      <c r="D3" t="inlineStr">
        <is>
          <t>4,003</t>
        </is>
      </c>
      <c r="E3" t="inlineStr">
        <is>
          <t>4,428</t>
        </is>
      </c>
      <c r="F3" t="inlineStr">
        <is>
          <t>4,636</t>
        </is>
      </c>
      <c r="G3" t="inlineStr">
        <is>
          <t>4,786</t>
        </is>
      </c>
      <c r="H3" t="inlineStr">
        <is>
          <t>5,072</t>
        </is>
      </c>
      <c r="I3" t="inlineStr">
        <is>
          <t>5,110</t>
        </is>
      </c>
      <c r="J3" t="inlineStr">
        <is>
          <t>6,274</t>
        </is>
      </c>
      <c r="K3" t="inlineStr">
        <is>
          <t>7,471</t>
        </is>
      </c>
      <c r="L3" t="inlineStr">
        <is>
          <t>9,318</t>
        </is>
      </c>
      <c r="M3" t="inlineStr">
        <is>
          <t>7,146</t>
        </is>
      </c>
      <c r="N3" t="inlineStr">
        <is>
          <t>6,067</t>
        </is>
      </c>
      <c r="O3" t="inlineStr">
        <is>
          <t>5,394</t>
        </is>
      </c>
      <c r="P3" t="inlineStr">
        <is>
          <t>4,931</t>
        </is>
      </c>
      <c r="Q3" t="inlineStr">
        <is>
          <t>6,120</t>
        </is>
      </c>
      <c r="R3" t="inlineStr">
        <is>
          <t>5,824</t>
        </is>
      </c>
      <c r="S3" t="inlineStr">
        <is>
          <t>5,313</t>
        </is>
      </c>
      <c r="T3" t="inlineStr">
        <is>
          <t>5,872</t>
        </is>
      </c>
      <c r="U3" t="inlineStr">
        <is>
          <t>6,954</t>
        </is>
      </c>
      <c r="V3" t="inlineStr">
        <is>
          <t>7,029</t>
        </is>
      </c>
      <c r="W3" t="inlineStr">
        <is>
          <t>6,996</t>
        </is>
      </c>
      <c r="X3" t="inlineStr">
        <is>
          <t>6,502</t>
        </is>
      </c>
      <c r="Y3" t="inlineStr">
        <is>
          <t>6,256</t>
        </is>
      </c>
      <c r="Z3" t="inlineStr">
        <is>
          <t>5,428</t>
        </is>
      </c>
      <c r="AA3" t="inlineStr">
        <is>
          <t>6,474</t>
        </is>
      </c>
      <c r="AB3" t="inlineStr">
        <is>
          <t>6,963</t>
        </is>
      </c>
      <c r="AC3" t="inlineStr">
        <is>
          <t>6,457</t>
        </is>
      </c>
      <c r="AD3" t="inlineStr">
        <is>
          <t>5,841</t>
        </is>
      </c>
      <c r="AE3" t="inlineStr">
        <is>
          <t>5,618</t>
        </is>
      </c>
      <c r="AF3" t="inlineStr">
        <is>
          <t>5,440</t>
        </is>
      </c>
      <c r="AG3" t="inlineStr">
        <is>
          <t>5,130</t>
        </is>
      </c>
      <c r="AH3" t="inlineStr">
        <is>
          <t>5,347</t>
        </is>
      </c>
      <c r="AI3" t="inlineStr">
        <is>
          <t>5,507</t>
        </is>
      </c>
      <c r="AJ3" t="inlineStr">
        <is>
          <t>5,219</t>
        </is>
      </c>
      <c r="AK3" t="inlineStr">
        <is>
          <t>5,192</t>
        </is>
      </c>
      <c r="AL3" t="inlineStr">
        <is>
          <t>5,968</t>
        </is>
      </c>
      <c r="AM3" t="inlineStr">
        <is>
          <t>6,257</t>
        </is>
      </c>
    </row>
    <row r="4">
      <c r="A4" s="1" t="inlineStr">
        <is>
          <t>Gross Profit</t>
        </is>
      </c>
      <c r="B4" t="inlineStr">
        <is>
          <t>1,369</t>
        </is>
      </c>
      <c r="C4" t="inlineStr">
        <is>
          <t>1,365</t>
        </is>
      </c>
      <c r="D4" t="inlineStr">
        <is>
          <t>1,592</t>
        </is>
      </c>
      <c r="E4" t="inlineStr">
        <is>
          <t>1,867</t>
        </is>
      </c>
      <c r="F4" t="inlineStr">
        <is>
          <t>1,886</t>
        </is>
      </c>
      <c r="G4" t="inlineStr">
        <is>
          <t>1,781</t>
        </is>
      </c>
      <c r="H4" t="inlineStr">
        <is>
          <t>1,712</t>
        </is>
      </c>
      <c r="I4" t="inlineStr">
        <is>
          <t>2,330</t>
        </is>
      </c>
      <c r="J4" t="inlineStr">
        <is>
          <t>2,249</t>
        </is>
      </c>
      <c r="K4" t="inlineStr">
        <is>
          <t>2,844</t>
        </is>
      </c>
      <c r="L4" t="inlineStr">
        <is>
          <t>3,810</t>
        </is>
      </c>
      <c r="M4" t="inlineStr">
        <is>
          <t>2,794</t>
        </is>
      </c>
      <c r="N4" t="inlineStr">
        <is>
          <t>3,683</t>
        </is>
      </c>
      <c r="O4" t="inlineStr">
        <is>
          <t>3,066</t>
        </is>
      </c>
      <c r="P4" t="inlineStr">
        <is>
          <t>4,537</t>
        </is>
      </c>
      <c r="Q4" t="inlineStr">
        <is>
          <t>5,755</t>
        </is>
      </c>
      <c r="R4" t="inlineStr">
        <is>
          <t>2,377</t>
        </is>
      </c>
      <c r="S4" t="inlineStr">
        <is>
          <t>3,070</t>
        </is>
      </c>
      <c r="T4" t="inlineStr">
        <is>
          <t>3,962</t>
        </is>
      </c>
      <c r="U4" t="inlineStr">
        <is>
          <t>5,626</t>
        </is>
      </c>
      <c r="V4" t="inlineStr">
        <is>
          <t>6,363</t>
        </is>
      </c>
      <c r="W4" t="inlineStr">
        <is>
          <t>7,259</t>
        </is>
      </c>
      <c r="X4" t="inlineStr">
        <is>
          <t>7,333</t>
        </is>
      </c>
      <c r="Y4" t="inlineStr">
        <is>
          <t>6,245</t>
        </is>
      </c>
      <c r="Z4" t="inlineStr">
        <is>
          <t>4,999</t>
        </is>
      </c>
      <c r="AA4" t="inlineStr">
        <is>
          <t>7,492</t>
        </is>
      </c>
      <c r="AB4" t="inlineStr">
        <is>
          <t>6,772</t>
        </is>
      </c>
      <c r="AC4" t="inlineStr">
        <is>
          <t>6,368</t>
        </is>
      </c>
      <c r="AD4" t="inlineStr">
        <is>
          <t>6,364</t>
        </is>
      </c>
      <c r="AE4" t="inlineStr">
        <is>
          <t>7,427</t>
        </is>
      </c>
      <c r="AF4" t="inlineStr">
        <is>
          <t>7,560</t>
        </is>
      </c>
      <c r="AG4" t="inlineStr">
        <is>
          <t>8,240</t>
        </is>
      </c>
      <c r="AH4" t="inlineStr">
        <is>
          <t>9,614</t>
        </is>
      </c>
      <c r="AI4" t="inlineStr">
        <is>
          <t>10,277</t>
        </is>
      </c>
      <c r="AJ4" t="inlineStr">
        <is>
          <t>9,164</t>
        </is>
      </c>
      <c r="AK4" t="inlineStr">
        <is>
          <t>9,269</t>
        </is>
      </c>
      <c r="AL4" t="inlineStr">
        <is>
          <t>12,376</t>
        </is>
      </c>
      <c r="AM4" t="inlineStr">
        <is>
          <t>13,771</t>
        </is>
      </c>
    </row>
    <row r="5">
      <c r="A5" s="1" t="inlineStr">
        <is>
          <t>Gross Profit Ratio</t>
        </is>
      </c>
      <c r="B5" t="inlineStr">
        <is>
          <t>27.80%</t>
        </is>
      </c>
      <c r="C5" t="inlineStr">
        <is>
          <t>27.44%</t>
        </is>
      </c>
      <c r="D5" t="inlineStr">
        <is>
          <t>28.45%</t>
        </is>
      </c>
      <c r="E5" t="inlineStr">
        <is>
          <t>29.66%</t>
        </is>
      </c>
      <c r="F5" t="inlineStr">
        <is>
          <t>28.92%</t>
        </is>
      </c>
      <c r="G5" t="inlineStr">
        <is>
          <t>27.12%</t>
        </is>
      </c>
      <c r="H5" t="inlineStr">
        <is>
          <t>25.24%</t>
        </is>
      </c>
      <c r="I5" t="inlineStr">
        <is>
          <t>31.32%</t>
        </is>
      </c>
      <c r="J5" t="inlineStr">
        <is>
          <t>26.39%</t>
        </is>
      </c>
      <c r="K5" t="inlineStr">
        <is>
          <t>27.57%</t>
        </is>
      </c>
      <c r="L5" t="inlineStr">
        <is>
          <t>29.02%</t>
        </is>
      </c>
      <c r="M5" t="inlineStr">
        <is>
          <t>28.11%</t>
        </is>
      </c>
      <c r="N5" t="inlineStr">
        <is>
          <t>37.77%</t>
        </is>
      </c>
      <c r="O5" t="inlineStr">
        <is>
          <t>36.24%</t>
        </is>
      </c>
      <c r="P5" t="inlineStr">
        <is>
          <t>47.92%</t>
        </is>
      </c>
      <c r="Q5" t="inlineStr">
        <is>
          <t>48.46%</t>
        </is>
      </c>
      <c r="R5" t="inlineStr">
        <is>
          <t>28.98%</t>
        </is>
      </c>
      <c r="S5" t="inlineStr">
        <is>
          <t>36.62%</t>
        </is>
      </c>
      <c r="T5" t="inlineStr">
        <is>
          <t>40.29%</t>
        </is>
      </c>
      <c r="U5" t="inlineStr">
        <is>
          <t>44.72%</t>
        </is>
      </c>
      <c r="V5" t="inlineStr">
        <is>
          <t>47.51%</t>
        </is>
      </c>
      <c r="W5" t="inlineStr">
        <is>
          <t>50.92%</t>
        </is>
      </c>
      <c r="X5" t="inlineStr">
        <is>
          <t>53.00%</t>
        </is>
      </c>
      <c r="Y5" t="inlineStr">
        <is>
          <t>49.96%</t>
        </is>
      </c>
      <c r="Z5" t="inlineStr">
        <is>
          <t>47.94%</t>
        </is>
      </c>
      <c r="AA5" t="inlineStr">
        <is>
          <t>53.64%</t>
        </is>
      </c>
      <c r="AB5" t="inlineStr">
        <is>
          <t>49.30%</t>
        </is>
      </c>
      <c r="AC5" t="inlineStr">
        <is>
          <t>49.65%</t>
        </is>
      </c>
      <c r="AD5" t="inlineStr">
        <is>
          <t>52.14%</t>
        </is>
      </c>
      <c r="AE5" t="inlineStr">
        <is>
          <t>56.93%</t>
        </is>
      </c>
      <c r="AF5" t="inlineStr">
        <is>
          <t>58.15%</t>
        </is>
      </c>
      <c r="AG5" t="inlineStr">
        <is>
          <t>61.63%</t>
        </is>
      </c>
      <c r="AH5" t="inlineStr">
        <is>
          <t>64.26%</t>
        </is>
      </c>
      <c r="AI5" t="inlineStr">
        <is>
          <t>65.11%</t>
        </is>
      </c>
      <c r="AJ5" t="inlineStr">
        <is>
          <t>63.71%</t>
        </is>
      </c>
      <c r="AK5" t="inlineStr">
        <is>
          <t>64.10%</t>
        </is>
      </c>
      <c r="AL5" t="inlineStr">
        <is>
          <t>67.47%</t>
        </is>
      </c>
      <c r="AM5" t="inlineStr">
        <is>
          <t>68.76%</t>
        </is>
      </c>
    </row>
    <row r="6">
      <c r="A6" s="1" t="inlineStr">
        <is>
          <t>Operating Expenses</t>
        </is>
      </c>
      <c r="B6" t="inlineStr">
        <is>
          <t>1,461</t>
        </is>
      </c>
      <c r="C6" t="inlineStr">
        <is>
          <t>1,263</t>
        </is>
      </c>
      <c r="D6" t="inlineStr">
        <is>
          <t>1,374</t>
        </is>
      </c>
      <c r="E6" t="inlineStr">
        <is>
          <t>1,499</t>
        </is>
      </c>
      <c r="F6" t="inlineStr">
        <is>
          <t>1,567</t>
        </is>
      </c>
      <c r="G6" t="inlineStr">
        <is>
          <t>1,807</t>
        </is>
      </c>
      <c r="H6" t="inlineStr">
        <is>
          <t>1,961</t>
        </is>
      </c>
      <c r="I6" t="inlineStr">
        <is>
          <t>1,910</t>
        </is>
      </c>
      <c r="J6" t="inlineStr">
        <is>
          <t>(5,546)</t>
        </is>
      </c>
      <c r="K6" t="inlineStr">
        <is>
          <t>(6,388)</t>
        </is>
      </c>
      <c r="L6" t="inlineStr">
        <is>
          <t>2,216</t>
        </is>
      </c>
      <c r="M6" t="inlineStr">
        <is>
          <t>2,820</t>
        </is>
      </c>
      <c r="N6" t="inlineStr">
        <is>
          <t>3,068</t>
        </is>
      </c>
      <c r="O6" t="inlineStr">
        <is>
          <t>2,667</t>
        </is>
      </c>
      <c r="P6" t="inlineStr">
        <is>
          <t>2,841</t>
        </is>
      </c>
      <c r="Q6" t="inlineStr">
        <is>
          <t>3,416</t>
        </is>
      </c>
      <c r="R6" t="inlineStr">
        <is>
          <t>2,959</t>
        </is>
      </c>
      <c r="S6" t="inlineStr">
        <is>
          <t>2,782</t>
        </is>
      </c>
      <c r="T6" t="inlineStr">
        <is>
          <t>2,997</t>
        </is>
      </c>
      <c r="U6" t="inlineStr">
        <is>
          <t>3,419</t>
        </is>
      </c>
      <c r="V6" t="inlineStr">
        <is>
          <t>3,572</t>
        </is>
      </c>
      <c r="W6" t="inlineStr">
        <is>
          <t>3,892</t>
        </is>
      </c>
      <c r="X6" t="inlineStr">
        <is>
          <t>3,836</t>
        </is>
      </c>
      <c r="Y6" t="inlineStr">
        <is>
          <t>3,554</t>
        </is>
      </c>
      <c r="Z6" t="inlineStr">
        <is>
          <t>2,796</t>
        </is>
      </c>
      <c r="AA6" t="inlineStr">
        <is>
          <t>2,945</t>
        </is>
      </c>
      <c r="AB6" t="inlineStr">
        <is>
          <t>3,353</t>
        </is>
      </c>
      <c r="AC6" t="inlineStr">
        <is>
          <t>3,681</t>
        </is>
      </c>
      <c r="AD6" t="inlineStr">
        <is>
          <t>3,380</t>
        </is>
      </c>
      <c r="AE6" t="inlineStr">
        <is>
          <t>3,201</t>
        </is>
      </c>
      <c r="AF6" t="inlineStr">
        <is>
          <t>3,028</t>
        </is>
      </c>
      <c r="AG6" t="inlineStr">
        <is>
          <t>3,137</t>
        </is>
      </c>
      <c r="AH6" t="inlineStr">
        <is>
          <t>3,083</t>
        </is>
      </c>
      <c r="AI6" t="inlineStr">
        <is>
          <t>3,243</t>
        </is>
      </c>
      <c r="AJ6" t="inlineStr">
        <is>
          <t>3,189</t>
        </is>
      </c>
      <c r="AK6" t="inlineStr">
        <is>
          <t>3,153</t>
        </is>
      </c>
      <c r="AL6" t="inlineStr">
        <is>
          <t>3,220</t>
        </is>
      </c>
      <c r="AM6" t="inlineStr">
        <is>
          <t>3,374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1,181</t>
        </is>
      </c>
      <c r="N7" t="inlineStr">
        <is>
          <t>1,536</t>
        </is>
      </c>
      <c r="O7" t="inlineStr">
        <is>
          <t>1,206</t>
        </is>
      </c>
      <c r="P7" t="inlineStr">
        <is>
          <t>1,333</t>
        </is>
      </c>
      <c r="Q7" t="inlineStr">
        <is>
          <t>1,747</t>
        </is>
      </c>
      <c r="R7" t="inlineStr">
        <is>
          <t>1,598</t>
        </is>
      </c>
      <c r="S7" t="inlineStr">
        <is>
          <t>1,619</t>
        </is>
      </c>
      <c r="T7" t="inlineStr">
        <is>
          <t>1,748</t>
        </is>
      </c>
      <c r="U7" t="inlineStr">
        <is>
          <t>1,978</t>
        </is>
      </c>
      <c r="V7" t="inlineStr">
        <is>
          <t>2,015</t>
        </is>
      </c>
      <c r="W7" t="inlineStr">
        <is>
          <t>2,195</t>
        </is>
      </c>
      <c r="X7" t="inlineStr">
        <is>
          <t>2,155</t>
        </is>
      </c>
      <c r="Y7" t="inlineStr">
        <is>
          <t>1,940</t>
        </is>
      </c>
      <c r="Z7" t="inlineStr">
        <is>
          <t>1,476</t>
        </is>
      </c>
      <c r="AA7" t="inlineStr">
        <is>
          <t>1,570</t>
        </is>
      </c>
      <c r="AB7" t="inlineStr">
        <is>
          <t>1,715</t>
        </is>
      </c>
      <c r="AC7" t="inlineStr">
        <is>
          <t>1,877</t>
        </is>
      </c>
      <c r="AD7" t="inlineStr">
        <is>
          <t>1,522</t>
        </is>
      </c>
      <c r="AE7" t="inlineStr">
        <is>
          <t>1,358</t>
        </is>
      </c>
      <c r="AF7" t="inlineStr">
        <is>
          <t>1,280</t>
        </is>
      </c>
      <c r="AG7" t="inlineStr">
        <is>
          <t>1,370</t>
        </is>
      </c>
      <c r="AH7" t="inlineStr">
        <is>
          <t>1,508</t>
        </is>
      </c>
      <c r="AI7" t="inlineStr">
        <is>
          <t>1,559</t>
        </is>
      </c>
      <c r="AJ7" t="inlineStr">
        <is>
          <t>1,544</t>
        </is>
      </c>
      <c r="AK7" t="inlineStr">
        <is>
          <t>1,530</t>
        </is>
      </c>
      <c r="AL7" t="inlineStr">
        <is>
          <t>1,554</t>
        </is>
      </c>
      <c r="AM7" t="inlineStr">
        <is>
          <t>1,670</t>
        </is>
      </c>
    </row>
    <row r="8">
      <c r="A8" s="1" t="inlineStr">
        <is>
          <t>Selling, G&amp;A Exp.</t>
        </is>
      </c>
      <c r="B8" t="inlineStr">
        <is>
          <t>945</t>
        </is>
      </c>
      <c r="C8" t="inlineStr">
        <is>
          <t>837</t>
        </is>
      </c>
      <c r="D8" t="inlineStr">
        <is>
          <t>994</t>
        </is>
      </c>
      <c r="E8" t="inlineStr">
        <is>
          <t>1,109</t>
        </is>
      </c>
      <c r="F8" t="inlineStr">
        <is>
          <t>1,113</t>
        </is>
      </c>
      <c r="G8" t="inlineStr">
        <is>
          <t>1,266</t>
        </is>
      </c>
      <c r="H8" t="inlineStr">
        <is>
          <t>1,371</t>
        </is>
      </c>
      <c r="I8" t="inlineStr">
        <is>
          <t>1,300</t>
        </is>
      </c>
      <c r="J8" t="inlineStr">
        <is>
          <t>1,521</t>
        </is>
      </c>
      <c r="K8" t="inlineStr">
        <is>
          <t>1,761</t>
        </is>
      </c>
      <c r="L8" t="inlineStr">
        <is>
          <t>2,216</t>
        </is>
      </c>
      <c r="M8" t="inlineStr">
        <is>
          <t>1,639</t>
        </is>
      </c>
      <c r="N8" t="inlineStr">
        <is>
          <t>1,532</t>
        </is>
      </c>
      <c r="O8" t="inlineStr">
        <is>
          <t>1,461</t>
        </is>
      </c>
      <c r="P8" t="inlineStr">
        <is>
          <t>1,508</t>
        </is>
      </c>
      <c r="Q8" t="inlineStr">
        <is>
          <t>1,669</t>
        </is>
      </c>
      <c r="R8" t="inlineStr">
        <is>
          <t>1,361</t>
        </is>
      </c>
      <c r="S8" t="inlineStr">
        <is>
          <t>1,163</t>
        </is>
      </c>
      <c r="T8" t="inlineStr">
        <is>
          <t>1,249</t>
        </is>
      </c>
      <c r="U8" t="inlineStr">
        <is>
          <t>1,441</t>
        </is>
      </c>
      <c r="V8" t="inlineStr">
        <is>
          <t>1,557</t>
        </is>
      </c>
      <c r="W8" t="inlineStr">
        <is>
          <t>1,697</t>
        </is>
      </c>
      <c r="X8" t="inlineStr">
        <is>
          <t>1,681</t>
        </is>
      </c>
      <c r="Y8" t="inlineStr">
        <is>
          <t>1,614</t>
        </is>
      </c>
      <c r="Z8" t="inlineStr">
        <is>
          <t>1,320</t>
        </is>
      </c>
      <c r="AA8" t="inlineStr">
        <is>
          <t>1,519</t>
        </is>
      </c>
      <c r="AB8" t="inlineStr">
        <is>
          <t>1,638</t>
        </is>
      </c>
      <c r="AC8" t="inlineStr">
        <is>
          <t>1,804</t>
        </is>
      </c>
      <c r="AD8" t="inlineStr">
        <is>
          <t>1,858</t>
        </is>
      </c>
      <c r="AE8" t="inlineStr">
        <is>
          <t>1,843</t>
        </is>
      </c>
      <c r="AF8" t="inlineStr">
        <is>
          <t>1,748</t>
        </is>
      </c>
      <c r="AG8" t="inlineStr">
        <is>
          <t>1,767</t>
        </is>
      </c>
      <c r="AH8" t="inlineStr">
        <is>
          <t>1,694</t>
        </is>
      </c>
      <c r="AI8" t="inlineStr">
        <is>
          <t>1,684</t>
        </is>
      </c>
      <c r="AJ8" t="inlineStr">
        <is>
          <t>1,645</t>
        </is>
      </c>
      <c r="AK8" t="inlineStr">
        <is>
          <t>1,623</t>
        </is>
      </c>
      <c r="AL8" t="inlineStr">
        <is>
          <t>1,666</t>
        </is>
      </c>
      <c r="AM8" t="inlineStr">
        <is>
          <t>1,704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  <c r="AM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  <c r="AM10" t="inlineStr">
        <is>
          <t>- -</t>
        </is>
      </c>
    </row>
    <row r="11">
      <c r="A11" s="1" t="inlineStr">
        <is>
          <t>Other Expenses</t>
        </is>
      </c>
      <c r="B11" t="inlineStr">
        <is>
          <t>516</t>
        </is>
      </c>
      <c r="C11" t="inlineStr">
        <is>
          <t>426</t>
        </is>
      </c>
      <c r="D11" t="inlineStr">
        <is>
          <t>380</t>
        </is>
      </c>
      <c r="E11" t="inlineStr">
        <is>
          <t>390</t>
        </is>
      </c>
      <c r="F11" t="inlineStr">
        <is>
          <t>454</t>
        </is>
      </c>
      <c r="G11" t="inlineStr">
        <is>
          <t>541</t>
        </is>
      </c>
      <c r="H11" t="inlineStr">
        <is>
          <t>590</t>
        </is>
      </c>
      <c r="I11" t="inlineStr">
        <is>
          <t>610</t>
        </is>
      </c>
      <c r="J11" t="inlineStr">
        <is>
          <t>(7,067)</t>
        </is>
      </c>
      <c r="K11" t="inlineStr">
        <is>
          <t>(8,149)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(144)</t>
        </is>
      </c>
      <c r="AB11" t="inlineStr">
        <is>
          <t>- -</t>
        </is>
      </c>
      <c r="AC11" t="inlineStr">
        <is>
          <t>- -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  <c r="AG11" t="inlineStr">
        <is>
          <t>- -</t>
        </is>
      </c>
      <c r="AH11" t="inlineStr">
        <is>
          <t>(119)</t>
        </is>
      </c>
      <c r="AI11" t="inlineStr">
        <is>
          <t>- -</t>
        </is>
      </c>
      <c r="AJ11" t="inlineStr">
        <is>
          <t>- -</t>
        </is>
      </c>
      <c r="AK11" t="inlineStr">
        <is>
          <t>- -</t>
        </is>
      </c>
      <c r="AL11" t="inlineStr">
        <is>
          <t>- -</t>
        </is>
      </c>
      <c r="AM11" t="inlineStr">
        <is>
          <t>- -</t>
        </is>
      </c>
    </row>
    <row r="12">
      <c r="A12" s="1" t="inlineStr">
        <is>
          <t>COGS and Expenses</t>
        </is>
      </c>
      <c r="B12" t="inlineStr">
        <is>
          <t>5,016</t>
        </is>
      </c>
      <c r="C12" t="inlineStr">
        <is>
          <t>4,872</t>
        </is>
      </c>
      <c r="D12" t="inlineStr">
        <is>
          <t>5,377</t>
        </is>
      </c>
      <c r="E12" t="inlineStr">
        <is>
          <t>5,927</t>
        </is>
      </c>
      <c r="F12" t="inlineStr">
        <is>
          <t>6,203</t>
        </is>
      </c>
      <c r="G12" t="inlineStr">
        <is>
          <t>6,593</t>
        </is>
      </c>
      <c r="H12" t="inlineStr">
        <is>
          <t>7,033</t>
        </is>
      </c>
      <c r="I12" t="inlineStr">
        <is>
          <t>7,020</t>
        </is>
      </c>
      <c r="J12" t="inlineStr">
        <is>
          <t>728</t>
        </is>
      </c>
      <c r="K12" t="inlineStr">
        <is>
          <t>1,083</t>
        </is>
      </c>
      <c r="L12" t="inlineStr">
        <is>
          <t>11,534</t>
        </is>
      </c>
      <c r="M12" t="inlineStr">
        <is>
          <t>9,966</t>
        </is>
      </c>
      <c r="N12" t="inlineStr">
        <is>
          <t>9,135</t>
        </is>
      </c>
      <c r="O12" t="inlineStr">
        <is>
          <t>8,061</t>
        </is>
      </c>
      <c r="P12" t="inlineStr">
        <is>
          <t>7,772</t>
        </is>
      </c>
      <c r="Q12" t="inlineStr">
        <is>
          <t>9,536</t>
        </is>
      </c>
      <c r="R12" t="inlineStr">
        <is>
          <t>8,783</t>
        </is>
      </c>
      <c r="S12" t="inlineStr">
        <is>
          <t>8,095</t>
        </is>
      </c>
      <c r="T12" t="inlineStr">
        <is>
          <t>8,869</t>
        </is>
      </c>
      <c r="U12" t="inlineStr">
        <is>
          <t>10,373</t>
        </is>
      </c>
      <c r="V12" t="inlineStr">
        <is>
          <t>10,601</t>
        </is>
      </c>
      <c r="W12" t="inlineStr">
        <is>
          <t>10,888</t>
        </is>
      </c>
      <c r="X12" t="inlineStr">
        <is>
          <t>10,338</t>
        </is>
      </c>
      <c r="Y12" t="inlineStr">
        <is>
          <t>9,810</t>
        </is>
      </c>
      <c r="Z12" t="inlineStr">
        <is>
          <t>8,224</t>
        </is>
      </c>
      <c r="AA12" t="inlineStr">
        <is>
          <t>9,419</t>
        </is>
      </c>
      <c r="AB12" t="inlineStr">
        <is>
          <t>10,316</t>
        </is>
      </c>
      <c r="AC12" t="inlineStr">
        <is>
          <t>10,138</t>
        </is>
      </c>
      <c r="AD12" t="inlineStr">
        <is>
          <t>9,221</t>
        </is>
      </c>
      <c r="AE12" t="inlineStr">
        <is>
          <t>8,819</t>
        </is>
      </c>
      <c r="AF12" t="inlineStr">
        <is>
          <t>8,468</t>
        </is>
      </c>
      <c r="AG12" t="inlineStr">
        <is>
          <t>8,267</t>
        </is>
      </c>
      <c r="AH12" t="inlineStr">
        <is>
          <t>8,430</t>
        </is>
      </c>
      <c r="AI12" t="inlineStr">
        <is>
          <t>8,750</t>
        </is>
      </c>
      <c r="AJ12" t="inlineStr">
        <is>
          <t>8,408</t>
        </is>
      </c>
      <c r="AK12" t="inlineStr">
        <is>
          <t>8,345</t>
        </is>
      </c>
      <c r="AL12" t="inlineStr">
        <is>
          <t>9,188</t>
        </is>
      </c>
      <c r="AM12" t="inlineStr">
        <is>
          <t>9,631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76</t>
        </is>
      </c>
      <c r="Z13" t="inlineStr">
        <is>
          <t>24</t>
        </is>
      </c>
      <c r="AA13" t="inlineStr">
        <is>
          <t>13</t>
        </is>
      </c>
      <c r="AB13" t="inlineStr">
        <is>
          <t>11</t>
        </is>
      </c>
      <c r="AC13" t="inlineStr">
        <is>
          <t>40</t>
        </is>
      </c>
      <c r="AD13" t="inlineStr">
        <is>
          <t>- -</t>
        </is>
      </c>
      <c r="AE13" t="inlineStr">
        <is>
          <t>13</t>
        </is>
      </c>
      <c r="AF13" t="inlineStr">
        <is>
          <t>14</t>
        </is>
      </c>
      <c r="AG13" t="inlineStr">
        <is>
          <t>8</t>
        </is>
      </c>
      <c r="AH13" t="inlineStr">
        <is>
          <t>- -</t>
        </is>
      </c>
      <c r="AI13" t="inlineStr">
        <is>
          <t>- -</t>
        </is>
      </c>
      <c r="AJ13" t="inlineStr">
        <is>
          <t>- -</t>
        </is>
      </c>
      <c r="AK13" t="inlineStr">
        <is>
          <t>- -</t>
        </is>
      </c>
      <c r="AL13" t="inlineStr">
        <is>
          <t>- -</t>
        </is>
      </c>
      <c r="AM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76</t>
        </is>
      </c>
      <c r="Z14" t="inlineStr">
        <is>
          <t>24</t>
        </is>
      </c>
      <c r="AA14" t="inlineStr">
        <is>
          <t>13</t>
        </is>
      </c>
      <c r="AB14" t="inlineStr">
        <is>
          <t>42</t>
        </is>
      </c>
      <c r="AC14" t="inlineStr">
        <is>
          <t>85</t>
        </is>
      </c>
      <c r="AD14" t="inlineStr">
        <is>
          <t>95</t>
        </is>
      </c>
      <c r="AE14" t="inlineStr">
        <is>
          <t>94</t>
        </is>
      </c>
      <c r="AF14" t="inlineStr">
        <is>
          <t>90</t>
        </is>
      </c>
      <c r="AG14" t="inlineStr">
        <is>
          <t>80</t>
        </is>
      </c>
      <c r="AH14" t="inlineStr">
        <is>
          <t>78</t>
        </is>
      </c>
      <c r="AI14" t="inlineStr">
        <is>
          <t>125</t>
        </is>
      </c>
      <c r="AJ14" t="inlineStr">
        <is>
          <t>170</t>
        </is>
      </c>
      <c r="AK14" t="inlineStr">
        <is>
          <t>190</t>
        </is>
      </c>
      <c r="AL14" t="inlineStr">
        <is>
          <t>184</t>
        </is>
      </c>
      <c r="AM14" t="inlineStr">
        <is>
          <t>214</t>
        </is>
      </c>
    </row>
    <row r="15">
      <c r="A15" s="1" t="inlineStr">
        <is>
          <t>Depreciation and Amortization</t>
        </is>
      </c>
      <c r="B15" t="inlineStr">
        <is>
          <t>516</t>
        </is>
      </c>
      <c r="C15" t="inlineStr">
        <is>
          <t>426</t>
        </is>
      </c>
      <c r="D15" t="inlineStr">
        <is>
          <t>380</t>
        </is>
      </c>
      <c r="E15" t="inlineStr">
        <is>
          <t>390</t>
        </is>
      </c>
      <c r="F15" t="inlineStr">
        <is>
          <t>454</t>
        </is>
      </c>
      <c r="G15" t="inlineStr">
        <is>
          <t>541</t>
        </is>
      </c>
      <c r="H15" t="inlineStr">
        <is>
          <t>590</t>
        </is>
      </c>
      <c r="I15" t="inlineStr">
        <is>
          <t>610</t>
        </is>
      </c>
      <c r="J15" t="inlineStr">
        <is>
          <t>617</t>
        </is>
      </c>
      <c r="K15" t="inlineStr">
        <is>
          <t>665</t>
        </is>
      </c>
      <c r="L15" t="inlineStr">
        <is>
          <t>756</t>
        </is>
      </c>
      <c r="M15" t="inlineStr">
        <is>
          <t>904</t>
        </is>
      </c>
      <c r="N15" t="inlineStr">
        <is>
          <t>1,109</t>
        </is>
      </c>
      <c r="O15" t="inlineStr">
        <is>
          <t>1,144</t>
        </is>
      </c>
      <c r="P15" t="inlineStr">
        <is>
          <t>1,055</t>
        </is>
      </c>
      <c r="Q15" t="inlineStr">
        <is>
          <t>1,376</t>
        </is>
      </c>
      <c r="R15" t="inlineStr">
        <is>
          <t>1,828</t>
        </is>
      </c>
      <c r="S15" t="inlineStr">
        <is>
          <t>1,689</t>
        </is>
      </c>
      <c r="T15" t="inlineStr">
        <is>
          <t>1,528</t>
        </is>
      </c>
      <c r="U15" t="inlineStr">
        <is>
          <t>1,549</t>
        </is>
      </c>
      <c r="V15" t="inlineStr">
        <is>
          <t>1,558</t>
        </is>
      </c>
      <c r="W15" t="inlineStr">
        <is>
          <t>1,221</t>
        </is>
      </c>
      <c r="X15" t="inlineStr">
        <is>
          <t>1,070</t>
        </is>
      </c>
      <c r="Y15" t="inlineStr">
        <is>
          <t>1,059</t>
        </is>
      </c>
      <c r="Z15" t="inlineStr">
        <is>
          <t>925</t>
        </is>
      </c>
      <c r="AA15" t="inlineStr">
        <is>
          <t>913</t>
        </is>
      </c>
      <c r="AB15" t="inlineStr">
        <is>
          <t>1,015</t>
        </is>
      </c>
      <c r="AC15" t="inlineStr">
        <is>
          <t>1,299</t>
        </is>
      </c>
      <c r="AD15" t="inlineStr">
        <is>
          <t>1,297</t>
        </is>
      </c>
      <c r="AE15" t="inlineStr">
        <is>
          <t>1,230</t>
        </is>
      </c>
      <c r="AF15" t="inlineStr">
        <is>
          <t>1,133</t>
        </is>
      </c>
      <c r="AG15" t="inlineStr">
        <is>
          <t>955</t>
        </is>
      </c>
      <c r="AH15" t="inlineStr">
        <is>
          <t>904</t>
        </is>
      </c>
      <c r="AI15" t="inlineStr">
        <is>
          <t>954</t>
        </is>
      </c>
      <c r="AJ15" t="inlineStr">
        <is>
          <t>1,050</t>
        </is>
      </c>
      <c r="AK15" t="inlineStr">
        <is>
          <t>992</t>
        </is>
      </c>
      <c r="AL15" t="inlineStr">
        <is>
          <t>954</t>
        </is>
      </c>
      <c r="AM15" t="inlineStr">
        <is>
          <t>925</t>
        </is>
      </c>
    </row>
    <row r="16">
      <c r="A16" s="1" t="inlineStr">
        <is>
          <t>EBITDA</t>
        </is>
      </c>
      <c r="B16" t="inlineStr">
        <is>
          <t>401</t>
        </is>
      </c>
      <c r="C16" t="inlineStr">
        <is>
          <t>525</t>
        </is>
      </c>
      <c r="D16" t="inlineStr">
        <is>
          <t>795</t>
        </is>
      </c>
      <c r="E16" t="inlineStr">
        <is>
          <t>906</t>
        </is>
      </c>
      <c r="F16" t="inlineStr">
        <is>
          <t>809</t>
        </is>
      </c>
      <c r="G16" t="inlineStr">
        <is>
          <t>520</t>
        </is>
      </c>
      <c r="H16" t="inlineStr">
        <is>
          <t>286</t>
        </is>
      </c>
      <c r="I16" t="inlineStr">
        <is>
          <t>979</t>
        </is>
      </c>
      <c r="J16" t="inlineStr">
        <is>
          <t>1,309</t>
        </is>
      </c>
      <c r="K16" t="inlineStr">
        <is>
          <t>1,707</t>
        </is>
      </c>
      <c r="L16" t="inlineStr">
        <is>
          <t>2,375</t>
        </is>
      </c>
      <c r="M16" t="inlineStr">
        <is>
          <t>990</t>
        </is>
      </c>
      <c r="N16" t="inlineStr">
        <is>
          <t>3,325</t>
        </is>
      </c>
      <c r="O16" t="inlineStr">
        <is>
          <t>1,761</t>
        </is>
      </c>
      <c r="P16" t="inlineStr">
        <is>
          <t>3,074</t>
        </is>
      </c>
      <c r="Q16" t="inlineStr">
        <is>
          <t>5,925</t>
        </is>
      </c>
      <c r="R16" t="inlineStr">
        <is>
          <t>1,402</t>
        </is>
      </c>
      <c r="S16" t="inlineStr">
        <is>
          <t>1,343</t>
        </is>
      </c>
      <c r="T16" t="inlineStr">
        <is>
          <t>2,778</t>
        </is>
      </c>
      <c r="U16" t="inlineStr">
        <is>
          <t>3,970</t>
        </is>
      </c>
      <c r="V16" t="inlineStr">
        <is>
          <t>4,546</t>
        </is>
      </c>
      <c r="W16" t="inlineStr">
        <is>
          <t>6,549</t>
        </is>
      </c>
      <c r="X16" t="inlineStr">
        <is>
          <t>4,778</t>
        </is>
      </c>
      <c r="Y16" t="inlineStr">
        <is>
          <t>3,616</t>
        </is>
      </c>
      <c r="Z16" t="inlineStr">
        <is>
          <t>2,966</t>
        </is>
      </c>
      <c r="AA16" t="inlineStr">
        <is>
          <t>5,477</t>
        </is>
      </c>
      <c r="AB16" t="inlineStr">
        <is>
          <t>4,012</t>
        </is>
      </c>
      <c r="AC16" t="inlineStr">
        <is>
          <t>3,319</t>
        </is>
      </c>
      <c r="AD16" t="inlineStr">
        <is>
          <t>4,146</t>
        </is>
      </c>
      <c r="AE16" t="inlineStr">
        <is>
          <t>5,198</t>
        </is>
      </c>
      <c r="AF16" t="inlineStr">
        <is>
          <t>5,439</t>
        </is>
      </c>
      <c r="AG16" t="inlineStr">
        <is>
          <t>5,965</t>
        </is>
      </c>
      <c r="AH16" t="inlineStr">
        <is>
          <t>7,062</t>
        </is>
      </c>
      <c r="AI16" t="inlineStr">
        <is>
          <t>7,765</t>
        </is>
      </c>
      <c r="AJ16" t="inlineStr">
        <is>
          <t>6,948</t>
        </is>
      </c>
      <c r="AK16" t="inlineStr">
        <is>
          <t>7,199</t>
        </is>
      </c>
      <c r="AL16" t="inlineStr">
        <is>
          <t>10,057</t>
        </is>
      </c>
      <c r="AM16" t="inlineStr">
        <is>
          <t>11,171</t>
        </is>
      </c>
    </row>
    <row r="17">
      <c r="A17" s="1" t="inlineStr">
        <is>
          <t>EBITDA ratio</t>
        </is>
      </c>
      <c r="B17" t="inlineStr">
        <is>
          <t>8.14%</t>
        </is>
      </c>
      <c r="C17" t="inlineStr">
        <is>
          <t>10.55%</t>
        </is>
      </c>
      <c r="D17" t="inlineStr">
        <is>
          <t>14.21%</t>
        </is>
      </c>
      <c r="E17" t="inlineStr">
        <is>
          <t>14.40%</t>
        </is>
      </c>
      <c r="F17" t="inlineStr">
        <is>
          <t>12.40%</t>
        </is>
      </c>
      <c r="G17" t="inlineStr">
        <is>
          <t>7.92%</t>
        </is>
      </c>
      <c r="H17" t="inlineStr">
        <is>
          <t>4.22%</t>
        </is>
      </c>
      <c r="I17" t="inlineStr">
        <is>
          <t>13.16%</t>
        </is>
      </c>
      <c r="J17" t="inlineStr">
        <is>
          <t>15.36%</t>
        </is>
      </c>
      <c r="K17" t="inlineStr">
        <is>
          <t>16.55%</t>
        </is>
      </c>
      <c r="L17" t="inlineStr">
        <is>
          <t>18.09%</t>
        </is>
      </c>
      <c r="M17" t="inlineStr">
        <is>
          <t>9.96%</t>
        </is>
      </c>
      <c r="N17" t="inlineStr">
        <is>
          <t>34.10%</t>
        </is>
      </c>
      <c r="O17" t="inlineStr">
        <is>
          <t>20.82%</t>
        </is>
      </c>
      <c r="P17" t="inlineStr">
        <is>
          <t>32.47%</t>
        </is>
      </c>
      <c r="Q17" t="inlineStr">
        <is>
          <t>49.89%</t>
        </is>
      </c>
      <c r="R17" t="inlineStr">
        <is>
          <t>17.10%</t>
        </is>
      </c>
      <c r="S17" t="inlineStr">
        <is>
          <t>16.02%</t>
        </is>
      </c>
      <c r="T17" t="inlineStr">
        <is>
          <t>28.25%</t>
        </is>
      </c>
      <c r="U17" t="inlineStr">
        <is>
          <t>31.56%</t>
        </is>
      </c>
      <c r="V17" t="inlineStr">
        <is>
          <t>33.95%</t>
        </is>
      </c>
      <c r="W17" t="inlineStr">
        <is>
          <t>45.94%</t>
        </is>
      </c>
      <c r="X17" t="inlineStr">
        <is>
          <t>34.54%</t>
        </is>
      </c>
      <c r="Y17" t="inlineStr">
        <is>
          <t>28.93%</t>
        </is>
      </c>
      <c r="Z17" t="inlineStr">
        <is>
          <t>28.45%</t>
        </is>
      </c>
      <c r="AA17" t="inlineStr">
        <is>
          <t>39.22%</t>
        </is>
      </c>
      <c r="AB17" t="inlineStr">
        <is>
          <t>29.21%</t>
        </is>
      </c>
      <c r="AC17" t="inlineStr">
        <is>
          <t>25.88%</t>
        </is>
      </c>
      <c r="AD17" t="inlineStr">
        <is>
          <t>33.97%</t>
        </is>
      </c>
      <c r="AE17" t="inlineStr">
        <is>
          <t>39.85%</t>
        </is>
      </c>
      <c r="AF17" t="inlineStr">
        <is>
          <t>41.84%</t>
        </is>
      </c>
      <c r="AG17" t="inlineStr">
        <is>
          <t>44.61%</t>
        </is>
      </c>
      <c r="AH17" t="inlineStr">
        <is>
          <t>47.20%</t>
        </is>
      </c>
      <c r="AI17" t="inlineStr">
        <is>
          <t>49.20%</t>
        </is>
      </c>
      <c r="AJ17" t="inlineStr">
        <is>
          <t>48.31%</t>
        </is>
      </c>
      <c r="AK17" t="inlineStr">
        <is>
          <t>49.78%</t>
        </is>
      </c>
      <c r="AL17" t="inlineStr">
        <is>
          <t>54.82%</t>
        </is>
      </c>
      <c r="AM17" t="inlineStr">
        <is>
          <t>55.78%</t>
        </is>
      </c>
    </row>
    <row r="18">
      <c r="A18" s="1" t="inlineStr">
        <is>
          <t>Operating Income</t>
        </is>
      </c>
      <c r="B18" t="inlineStr">
        <is>
          <t>(92)</t>
        </is>
      </c>
      <c r="C18" t="inlineStr">
        <is>
          <t>102</t>
        </is>
      </c>
      <c r="D18" t="inlineStr">
        <is>
          <t>217</t>
        </is>
      </c>
      <c r="E18" t="inlineStr">
        <is>
          <t>368</t>
        </is>
      </c>
      <c r="F18" t="inlineStr">
        <is>
          <t>319</t>
        </is>
      </c>
      <c r="G18" t="inlineStr">
        <is>
          <t>(26)</t>
        </is>
      </c>
      <c r="H18" t="inlineStr">
        <is>
          <t>(249)</t>
        </is>
      </c>
      <c r="I18" t="inlineStr">
        <is>
          <t>420</t>
        </is>
      </c>
      <c r="J18" t="inlineStr">
        <is>
          <t>7,795</t>
        </is>
      </c>
      <c r="K18" t="inlineStr">
        <is>
          <t>9,232</t>
        </is>
      </c>
      <c r="L18" t="inlineStr">
        <is>
          <t>1,594</t>
        </is>
      </c>
      <c r="M18" t="inlineStr">
        <is>
          <t>(26)</t>
        </is>
      </c>
      <c r="N18" t="inlineStr">
        <is>
          <t>615</t>
        </is>
      </c>
      <c r="O18" t="inlineStr">
        <is>
          <t>399</t>
        </is>
      </c>
      <c r="P18" t="inlineStr">
        <is>
          <t>1,696</t>
        </is>
      </c>
      <c r="Q18" t="inlineStr">
        <is>
          <t>2,339</t>
        </is>
      </c>
      <c r="R18" t="inlineStr">
        <is>
          <t>(582)</t>
        </is>
      </c>
      <c r="S18" t="inlineStr">
        <is>
          <t>288</t>
        </is>
      </c>
      <c r="T18" t="inlineStr">
        <is>
          <t>965</t>
        </is>
      </c>
      <c r="U18" t="inlineStr">
        <is>
          <t>2,207</t>
        </is>
      </c>
      <c r="V18" t="inlineStr">
        <is>
          <t>2,791</t>
        </is>
      </c>
      <c r="W18" t="inlineStr">
        <is>
          <t>3,367</t>
        </is>
      </c>
      <c r="X18" t="inlineStr">
        <is>
          <t>3,497</t>
        </is>
      </c>
      <c r="Y18" t="inlineStr">
        <is>
          <t>2,437</t>
        </is>
      </c>
      <c r="Z18" t="inlineStr">
        <is>
          <t>1,991</t>
        </is>
      </c>
      <c r="AA18" t="inlineStr">
        <is>
          <t>4,514</t>
        </is>
      </c>
      <c r="AB18" t="inlineStr">
        <is>
          <t>2,992</t>
        </is>
      </c>
      <c r="AC18" t="inlineStr">
        <is>
          <t>1,973</t>
        </is>
      </c>
      <c r="AD18" t="inlineStr">
        <is>
          <t>2,832</t>
        </is>
      </c>
      <c r="AE18" t="inlineStr">
        <is>
          <t>3,947</t>
        </is>
      </c>
      <c r="AF18" t="inlineStr">
        <is>
          <t>4,274</t>
        </is>
      </c>
      <c r="AG18" t="inlineStr">
        <is>
          <t>4,799</t>
        </is>
      </c>
      <c r="AH18" t="inlineStr">
        <is>
          <t>6,083</t>
        </is>
      </c>
      <c r="AI18" t="inlineStr">
        <is>
          <t>6,713</t>
        </is>
      </c>
      <c r="AJ18" t="inlineStr">
        <is>
          <t>5,723</t>
        </is>
      </c>
      <c r="AK18" t="inlineStr">
        <is>
          <t>5,894</t>
        </is>
      </c>
      <c r="AL18" t="inlineStr">
        <is>
          <t>8,960</t>
        </is>
      </c>
      <c r="AM18" t="inlineStr">
        <is>
          <t>10,140</t>
        </is>
      </c>
    </row>
    <row r="19">
      <c r="A19" s="1" t="inlineStr">
        <is>
          <t>Operating Income ratio</t>
        </is>
      </c>
      <c r="B19" t="inlineStr">
        <is>
          <t>(1.86)%</t>
        </is>
      </c>
      <c r="C19" t="inlineStr">
        <is>
          <t>2.05%</t>
        </is>
      </c>
      <c r="D19" t="inlineStr">
        <is>
          <t>3.89%</t>
        </is>
      </c>
      <c r="E19" t="inlineStr">
        <is>
          <t>5.85%</t>
        </is>
      </c>
      <c r="F19" t="inlineStr">
        <is>
          <t>4.90%</t>
        </is>
      </c>
      <c r="G19" t="inlineStr">
        <is>
          <t>(0.40)%</t>
        </is>
      </c>
      <c r="H19" t="inlineStr">
        <is>
          <t>(3.67)%</t>
        </is>
      </c>
      <c r="I19" t="inlineStr">
        <is>
          <t>5.65%</t>
        </is>
      </c>
      <c r="J19" t="inlineStr">
        <is>
          <t>91.46%</t>
        </is>
      </c>
      <c r="K19" t="inlineStr">
        <is>
          <t>89.50%</t>
        </is>
      </c>
      <c r="L19" t="inlineStr">
        <is>
          <t>12.14%</t>
        </is>
      </c>
      <c r="M19" t="inlineStr">
        <is>
          <t>(0.26)%</t>
        </is>
      </c>
      <c r="N19" t="inlineStr">
        <is>
          <t>6.31%</t>
        </is>
      </c>
      <c r="O19" t="inlineStr">
        <is>
          <t>4.72%</t>
        </is>
      </c>
      <c r="P19" t="inlineStr">
        <is>
          <t>17.91%</t>
        </is>
      </c>
      <c r="Q19" t="inlineStr">
        <is>
          <t>19.70%</t>
        </is>
      </c>
      <c r="R19" t="inlineStr">
        <is>
          <t>(7.10)%</t>
        </is>
      </c>
      <c r="S19" t="inlineStr">
        <is>
          <t>3.44%</t>
        </is>
      </c>
      <c r="T19" t="inlineStr">
        <is>
          <t>9.81%</t>
        </is>
      </c>
      <c r="U19" t="inlineStr">
        <is>
          <t>17.54%</t>
        </is>
      </c>
      <c r="V19" t="inlineStr">
        <is>
          <t>20.84%</t>
        </is>
      </c>
      <c r="W19" t="inlineStr">
        <is>
          <t>23.62%</t>
        </is>
      </c>
      <c r="X19" t="inlineStr">
        <is>
          <t>25.28%</t>
        </is>
      </c>
      <c r="Y19" t="inlineStr">
        <is>
          <t>19.49%</t>
        </is>
      </c>
      <c r="Z19" t="inlineStr">
        <is>
          <t>19.09%</t>
        </is>
      </c>
      <c r="AA19" t="inlineStr">
        <is>
          <t>32.32%</t>
        </is>
      </c>
      <c r="AB19" t="inlineStr">
        <is>
          <t>21.78%</t>
        </is>
      </c>
      <c r="AC19" t="inlineStr">
        <is>
          <t>15.38%</t>
        </is>
      </c>
      <c r="AD19" t="inlineStr">
        <is>
          <t>23.20%</t>
        </is>
      </c>
      <c r="AE19" t="inlineStr">
        <is>
          <t>30.26%</t>
        </is>
      </c>
      <c r="AF19" t="inlineStr">
        <is>
          <t>32.88%</t>
        </is>
      </c>
      <c r="AG19" t="inlineStr">
        <is>
          <t>35.89%</t>
        </is>
      </c>
      <c r="AH19" t="inlineStr">
        <is>
          <t>40.66%</t>
        </is>
      </c>
      <c r="AI19" t="inlineStr">
        <is>
          <t>42.53%</t>
        </is>
      </c>
      <c r="AJ19" t="inlineStr">
        <is>
          <t>39.79%</t>
        </is>
      </c>
      <c r="AK19" t="inlineStr">
        <is>
          <t>40.76%</t>
        </is>
      </c>
      <c r="AL19" t="inlineStr">
        <is>
          <t>48.84%</t>
        </is>
      </c>
      <c r="AM19" t="inlineStr">
        <is>
          <t>50.63%</t>
        </is>
      </c>
    </row>
    <row r="20">
      <c r="A20" s="1" t="inlineStr">
        <is>
          <t>Total Other Income Exp.(Gains)</t>
        </is>
      </c>
      <c r="B20" t="inlineStr">
        <is>
          <t>(23)</t>
        </is>
      </c>
      <c r="C20" t="inlineStr">
        <is>
          <t>(3)</t>
        </is>
      </c>
      <c r="D20" t="inlineStr">
        <is>
          <t>197</t>
        </is>
      </c>
      <c r="E20" t="inlineStr">
        <is>
          <t>148</t>
        </is>
      </c>
      <c r="F20" t="inlineStr">
        <is>
          <t>35</t>
        </is>
      </c>
      <c r="G20" t="inlineStr">
        <is>
          <t>5</t>
        </is>
      </c>
      <c r="H20" t="inlineStr">
        <is>
          <t>(55)</t>
        </is>
      </c>
      <c r="I20" t="inlineStr">
        <is>
          <t>(51)</t>
        </is>
      </c>
      <c r="J20" t="inlineStr">
        <is>
          <t>(7,099)</t>
        </is>
      </c>
      <c r="K20" t="inlineStr">
        <is>
          <t>(8,190)</t>
        </is>
      </c>
      <c r="L20" t="inlineStr">
        <is>
          <t>25</t>
        </is>
      </c>
      <c r="M20" t="inlineStr">
        <is>
          <t>3</t>
        </is>
      </c>
      <c r="N20" t="inlineStr">
        <is>
          <t>98</t>
        </is>
      </c>
      <c r="O20" t="inlineStr">
        <is>
          <t>218</t>
        </is>
      </c>
      <c r="P20" t="inlineStr">
        <is>
          <t>323</t>
        </is>
      </c>
      <c r="Q20" t="inlineStr">
        <is>
          <t>2,239</t>
        </is>
      </c>
      <c r="R20" t="inlineStr">
        <is>
          <t>156</t>
        </is>
      </c>
      <c r="S20" t="inlineStr">
        <is>
          <t>(634)</t>
        </is>
      </c>
      <c r="T20" t="inlineStr">
        <is>
          <t>285</t>
        </is>
      </c>
      <c r="U20" t="inlineStr">
        <is>
          <t>214</t>
        </is>
      </c>
      <c r="V20" t="inlineStr">
        <is>
          <t>197</t>
        </is>
      </c>
      <c r="W20" t="inlineStr">
        <is>
          <t>258</t>
        </is>
      </c>
      <c r="X20" t="inlineStr">
        <is>
          <t>195</t>
        </is>
      </c>
      <c r="Y20" t="inlineStr">
        <is>
          <t>44</t>
        </is>
      </c>
      <c r="Z20" t="inlineStr">
        <is>
          <t>26</t>
        </is>
      </c>
      <c r="AA20" t="inlineStr">
        <is>
          <t>37</t>
        </is>
      </c>
      <c r="AB20" t="inlineStr">
        <is>
          <t>(37)</t>
        </is>
      </c>
      <c r="AC20" t="inlineStr">
        <is>
          <t>(38)</t>
        </is>
      </c>
      <c r="AD20" t="inlineStr">
        <is>
          <t>(78)</t>
        </is>
      </c>
      <c r="AE20" t="inlineStr">
        <is>
          <t>(73)</t>
        </is>
      </c>
      <c r="AF20" t="inlineStr">
        <is>
          <t>(58)</t>
        </is>
      </c>
      <c r="AG20" t="inlineStr">
        <is>
          <t>131</t>
        </is>
      </c>
      <c r="AH20" t="inlineStr">
        <is>
          <t>(3)</t>
        </is>
      </c>
      <c r="AI20" t="inlineStr">
        <is>
          <t>(27)</t>
        </is>
      </c>
      <c r="AJ20" t="inlineStr">
        <is>
          <t>5</t>
        </is>
      </c>
      <c r="AK20" t="inlineStr">
        <is>
          <t>123</t>
        </is>
      </c>
      <c r="AL20" t="inlineStr">
        <is>
          <t>(41)</t>
        </is>
      </c>
      <c r="AM20" t="inlineStr">
        <is>
          <t>(108)</t>
        </is>
      </c>
    </row>
    <row r="21">
      <c r="A21" s="1" t="inlineStr">
        <is>
          <t>Income Before Tax</t>
        </is>
      </c>
      <c r="B21" t="inlineStr">
        <is>
          <t>(115)</t>
        </is>
      </c>
      <c r="C21" t="inlineStr">
        <is>
          <t>99</t>
        </is>
      </c>
      <c r="D21" t="inlineStr">
        <is>
          <t>415</t>
        </is>
      </c>
      <c r="E21" t="inlineStr">
        <is>
          <t>516</t>
        </is>
      </c>
      <c r="F21" t="inlineStr">
        <is>
          <t>355</t>
        </is>
      </c>
      <c r="G21" t="inlineStr">
        <is>
          <t>(21)</t>
        </is>
      </c>
      <c r="H21" t="inlineStr">
        <is>
          <t>(304)</t>
        </is>
      </c>
      <c r="I21" t="inlineStr">
        <is>
          <t>369</t>
        </is>
      </c>
      <c r="J21" t="inlineStr">
        <is>
          <t>696</t>
        </is>
      </c>
      <c r="K21" t="inlineStr">
        <is>
          <t>1,042</t>
        </is>
      </c>
      <c r="L21" t="inlineStr">
        <is>
          <t>1,619</t>
        </is>
      </c>
      <c r="M21" t="inlineStr">
        <is>
          <t>(23)</t>
        </is>
      </c>
      <c r="N21" t="inlineStr">
        <is>
          <t>713</t>
        </is>
      </c>
      <c r="O21" t="inlineStr">
        <is>
          <t>617</t>
        </is>
      </c>
      <c r="P21" t="inlineStr">
        <is>
          <t>2,019</t>
        </is>
      </c>
      <c r="Q21" t="inlineStr">
        <is>
          <t>4,578</t>
        </is>
      </c>
      <c r="R21" t="inlineStr">
        <is>
          <t>(426)</t>
        </is>
      </c>
      <c r="S21" t="inlineStr">
        <is>
          <t>(346)</t>
        </is>
      </c>
      <c r="T21" t="inlineStr">
        <is>
          <t>1,250</t>
        </is>
      </c>
      <c r="U21" t="inlineStr">
        <is>
          <t>2,421</t>
        </is>
      </c>
      <c r="V21" t="inlineStr">
        <is>
          <t>2,988</t>
        </is>
      </c>
      <c r="W21" t="inlineStr">
        <is>
          <t>3,625</t>
        </is>
      </c>
      <c r="X21" t="inlineStr">
        <is>
          <t>3,692</t>
        </is>
      </c>
      <c r="Y21" t="inlineStr">
        <is>
          <t>2,481</t>
        </is>
      </c>
      <c r="Z21" t="inlineStr">
        <is>
          <t>2,017</t>
        </is>
      </c>
      <c r="AA21" t="inlineStr">
        <is>
          <t>4,551</t>
        </is>
      </c>
      <c r="AB21" t="inlineStr">
        <is>
          <t>2,955</t>
        </is>
      </c>
      <c r="AC21" t="inlineStr">
        <is>
          <t>1,935</t>
        </is>
      </c>
      <c r="AD21" t="inlineStr">
        <is>
          <t>2,754</t>
        </is>
      </c>
      <c r="AE21" t="inlineStr">
        <is>
          <t>3,874</t>
        </is>
      </c>
      <c r="AF21" t="inlineStr">
        <is>
          <t>4,216</t>
        </is>
      </c>
      <c r="AG21" t="inlineStr">
        <is>
          <t>4,930</t>
        </is>
      </c>
      <c r="AH21" t="inlineStr">
        <is>
          <t>6,080</t>
        </is>
      </c>
      <c r="AI21" t="inlineStr">
        <is>
          <t>6,686</t>
        </is>
      </c>
      <c r="AJ21" t="inlineStr">
        <is>
          <t>5,728</t>
        </is>
      </c>
      <c r="AK21" t="inlineStr">
        <is>
          <t>6,017</t>
        </is>
      </c>
      <c r="AL21" t="inlineStr">
        <is>
          <t>8,919</t>
        </is>
      </c>
      <c r="AM21" t="inlineStr">
        <is>
          <t>10,032</t>
        </is>
      </c>
    </row>
    <row r="22">
      <c r="A22" s="1" t="inlineStr">
        <is>
          <t>Income Before Tax ratio</t>
        </is>
      </c>
      <c r="B22" t="inlineStr">
        <is>
          <t>(2.34)%</t>
        </is>
      </c>
      <c r="C22" t="inlineStr">
        <is>
          <t>1.98%</t>
        </is>
      </c>
      <c r="D22" t="inlineStr">
        <is>
          <t>7.41%</t>
        </is>
      </c>
      <c r="E22" t="inlineStr">
        <is>
          <t>8.20%</t>
        </is>
      </c>
      <c r="F22" t="inlineStr">
        <is>
          <t>5.44%</t>
        </is>
      </c>
      <c r="G22" t="inlineStr">
        <is>
          <t>(0.32)%</t>
        </is>
      </c>
      <c r="H22" t="inlineStr">
        <is>
          <t>(4.48)%</t>
        </is>
      </c>
      <c r="I22" t="inlineStr">
        <is>
          <t>4.96%</t>
        </is>
      </c>
      <c r="J22" t="inlineStr">
        <is>
          <t>8.17%</t>
        </is>
      </c>
      <c r="K22" t="inlineStr">
        <is>
          <t>10.10%</t>
        </is>
      </c>
      <c r="L22" t="inlineStr">
        <is>
          <t>12.33%</t>
        </is>
      </c>
      <c r="M22" t="inlineStr">
        <is>
          <t>(0.23)%</t>
        </is>
      </c>
      <c r="N22" t="inlineStr">
        <is>
          <t>7.31%</t>
        </is>
      </c>
      <c r="O22" t="inlineStr">
        <is>
          <t>7.29%</t>
        </is>
      </c>
      <c r="P22" t="inlineStr">
        <is>
          <t>21.32%</t>
        </is>
      </c>
      <c r="Q22" t="inlineStr">
        <is>
          <t>38.55%</t>
        </is>
      </c>
      <c r="R22" t="inlineStr">
        <is>
          <t>(5.19)%</t>
        </is>
      </c>
      <c r="S22" t="inlineStr">
        <is>
          <t>(4.13)%</t>
        </is>
      </c>
      <c r="T22" t="inlineStr">
        <is>
          <t>12.71%</t>
        </is>
      </c>
      <c r="U22" t="inlineStr">
        <is>
          <t>19.24%</t>
        </is>
      </c>
      <c r="V22" t="inlineStr">
        <is>
          <t>22.31%</t>
        </is>
      </c>
      <c r="W22" t="inlineStr">
        <is>
          <t>25.43%</t>
        </is>
      </c>
      <c r="X22" t="inlineStr">
        <is>
          <t>26.69%</t>
        </is>
      </c>
      <c r="Y22" t="inlineStr">
        <is>
          <t>19.85%</t>
        </is>
      </c>
      <c r="Z22" t="inlineStr">
        <is>
          <t>19.34%</t>
        </is>
      </c>
      <c r="AA22" t="inlineStr">
        <is>
          <t>32.59%</t>
        </is>
      </c>
      <c r="AB22" t="inlineStr">
        <is>
          <t>21.51%</t>
        </is>
      </c>
      <c r="AC22" t="inlineStr">
        <is>
          <t>15.09%</t>
        </is>
      </c>
      <c r="AD22" t="inlineStr">
        <is>
          <t>22.56%</t>
        </is>
      </c>
      <c r="AE22" t="inlineStr">
        <is>
          <t>29.70%</t>
        </is>
      </c>
      <c r="AF22" t="inlineStr">
        <is>
          <t>32.43%</t>
        </is>
      </c>
      <c r="AG22" t="inlineStr">
        <is>
          <t>36.87%</t>
        </is>
      </c>
      <c r="AH22" t="inlineStr">
        <is>
          <t>40.64%</t>
        </is>
      </c>
      <c r="AI22" t="inlineStr">
        <is>
          <t>42.36%</t>
        </is>
      </c>
      <c r="AJ22" t="inlineStr">
        <is>
          <t>39.82%</t>
        </is>
      </c>
      <c r="AK22" t="inlineStr">
        <is>
          <t>41.61%</t>
        </is>
      </c>
      <c r="AL22" t="inlineStr">
        <is>
          <t>48.62%</t>
        </is>
      </c>
      <c r="AM22" t="inlineStr">
        <is>
          <t>50.09%</t>
        </is>
      </c>
    </row>
    <row r="23">
      <c r="A23" s="1" t="inlineStr">
        <is>
          <t>Income Tax Expense (Gain)</t>
        </is>
      </c>
      <c r="B23" t="inlineStr">
        <is>
          <t>4</t>
        </is>
      </c>
      <c r="C23" t="inlineStr">
        <is>
          <t>59</t>
        </is>
      </c>
      <c r="D23" t="inlineStr">
        <is>
          <t>158</t>
        </is>
      </c>
      <c r="E23" t="inlineStr">
        <is>
          <t>150</t>
        </is>
      </c>
      <c r="F23" t="inlineStr">
        <is>
          <t>63</t>
        </is>
      </c>
      <c r="G23" t="inlineStr">
        <is>
          <t>18</t>
        </is>
      </c>
      <c r="H23" t="inlineStr">
        <is>
          <t>105</t>
        </is>
      </c>
      <c r="I23" t="inlineStr">
        <is>
          <t>122</t>
        </is>
      </c>
      <c r="J23" t="inlineStr">
        <is>
          <t>220</t>
        </is>
      </c>
      <c r="K23" t="inlineStr">
        <is>
          <t>351</t>
        </is>
      </c>
      <c r="L23" t="inlineStr">
        <is>
          <t>531</t>
        </is>
      </c>
      <c r="M23" t="inlineStr">
        <is>
          <t>23</t>
        </is>
      </c>
      <c r="N23" t="inlineStr">
        <is>
          <t>411</t>
        </is>
      </c>
      <c r="O23" t="inlineStr">
        <is>
          <t>210</t>
        </is>
      </c>
      <c r="P23" t="inlineStr">
        <is>
          <t>613</t>
        </is>
      </c>
      <c r="Q23" t="inlineStr">
        <is>
          <t>1,491</t>
        </is>
      </c>
      <c r="R23" t="inlineStr">
        <is>
          <t>(225)</t>
        </is>
      </c>
      <c r="S23" t="inlineStr">
        <is>
          <t>(2)</t>
        </is>
      </c>
      <c r="T23" t="inlineStr">
        <is>
          <t>52</t>
        </is>
      </c>
      <c r="U23" t="inlineStr">
        <is>
          <t>560</t>
        </is>
      </c>
      <c r="V23" t="inlineStr">
        <is>
          <t>664</t>
        </is>
      </c>
      <c r="W23" t="inlineStr">
        <is>
          <t>987</t>
        </is>
      </c>
      <c r="X23" t="inlineStr">
        <is>
          <t>1,051</t>
        </is>
      </c>
      <c r="Y23" t="inlineStr">
        <is>
          <t>561</t>
        </is>
      </c>
      <c r="Z23" t="inlineStr">
        <is>
          <t>547</t>
        </is>
      </c>
      <c r="AA23" t="inlineStr">
        <is>
          <t>1,323</t>
        </is>
      </c>
      <c r="AB23" t="inlineStr">
        <is>
          <t>719</t>
        </is>
      </c>
      <c r="AC23" t="inlineStr">
        <is>
          <t>176</t>
        </is>
      </c>
      <c r="AD23" t="inlineStr">
        <is>
          <t>592</t>
        </is>
      </c>
      <c r="AE23" t="inlineStr">
        <is>
          <t>1,053</t>
        </is>
      </c>
      <c r="AF23" t="inlineStr">
        <is>
          <t>1,230</t>
        </is>
      </c>
      <c r="AG23" t="inlineStr">
        <is>
          <t>1,335</t>
        </is>
      </c>
      <c r="AH23" t="inlineStr">
        <is>
          <t>2,398</t>
        </is>
      </c>
      <c r="AI23" t="inlineStr">
        <is>
          <t>1,106</t>
        </is>
      </c>
      <c r="AJ23" t="inlineStr">
        <is>
          <t>711</t>
        </is>
      </c>
      <c r="AK23" t="inlineStr">
        <is>
          <t>422</t>
        </is>
      </c>
      <c r="AL23" t="inlineStr">
        <is>
          <t>1,150</t>
        </is>
      </c>
      <c r="AM23" t="inlineStr">
        <is>
          <t>1,283</t>
        </is>
      </c>
    </row>
    <row r="24">
      <c r="A24" s="1" t="inlineStr">
        <is>
          <t>Net Income</t>
        </is>
      </c>
      <c r="B24" t="inlineStr">
        <is>
          <t>(119)</t>
        </is>
      </c>
      <c r="C24" t="inlineStr">
        <is>
          <t>40</t>
        </is>
      </c>
      <c r="D24" t="inlineStr">
        <is>
          <t>257</t>
        </is>
      </c>
      <c r="E24" t="inlineStr">
        <is>
          <t>366</t>
        </is>
      </c>
      <c r="F24" t="inlineStr">
        <is>
          <t>292</t>
        </is>
      </c>
      <c r="G24" t="inlineStr">
        <is>
          <t>(39)</t>
        </is>
      </c>
      <c r="H24" t="inlineStr">
        <is>
          <t>(409)</t>
        </is>
      </c>
      <c r="I24" t="inlineStr">
        <is>
          <t>247</t>
        </is>
      </c>
      <c r="J24" t="inlineStr">
        <is>
          <t>472</t>
        </is>
      </c>
      <c r="K24" t="inlineStr">
        <is>
          <t>691</t>
        </is>
      </c>
      <c r="L24" t="inlineStr">
        <is>
          <t>1,088</t>
        </is>
      </c>
      <c r="M24" t="inlineStr">
        <is>
          <t>63</t>
        </is>
      </c>
      <c r="N24" t="inlineStr">
        <is>
          <t>1,805</t>
        </is>
      </c>
      <c r="O24" t="inlineStr">
        <is>
          <t>407</t>
        </is>
      </c>
      <c r="P24" t="inlineStr">
        <is>
          <t>1,406</t>
        </is>
      </c>
      <c r="Q24" t="inlineStr">
        <is>
          <t>3,058</t>
        </is>
      </c>
      <c r="R24" t="inlineStr">
        <is>
          <t>(201)</t>
        </is>
      </c>
      <c r="S24" t="inlineStr">
        <is>
          <t>(344)</t>
        </is>
      </c>
      <c r="T24" t="inlineStr">
        <is>
          <t>1,198</t>
        </is>
      </c>
      <c r="U24" t="inlineStr">
        <is>
          <t>1,861</t>
        </is>
      </c>
      <c r="V24" t="inlineStr">
        <is>
          <t>2,324</t>
        </is>
      </c>
      <c r="W24" t="inlineStr">
        <is>
          <t>4,341</t>
        </is>
      </c>
      <c r="X24" t="inlineStr">
        <is>
          <t>2,657</t>
        </is>
      </c>
      <c r="Y24" t="inlineStr">
        <is>
          <t>1,920</t>
        </is>
      </c>
      <c r="Z24" t="inlineStr">
        <is>
          <t>1,470</t>
        </is>
      </c>
      <c r="AA24" t="inlineStr">
        <is>
          <t>3,228</t>
        </is>
      </c>
      <c r="AB24" t="inlineStr">
        <is>
          <t>2,236</t>
        </is>
      </c>
      <c r="AC24" t="inlineStr">
        <is>
          <t>1,759</t>
        </is>
      </c>
      <c r="AD24" t="inlineStr">
        <is>
          <t>2,162</t>
        </is>
      </c>
      <c r="AE24" t="inlineStr">
        <is>
          <t>2,821</t>
        </is>
      </c>
      <c r="AF24" t="inlineStr">
        <is>
          <t>2,986</t>
        </is>
      </c>
      <c r="AG24" t="inlineStr">
        <is>
          <t>3,595</t>
        </is>
      </c>
      <c r="AH24" t="inlineStr">
        <is>
          <t>3,682</t>
        </is>
      </c>
      <c r="AI24" t="inlineStr">
        <is>
          <t>5,580</t>
        </is>
      </c>
      <c r="AJ24" t="inlineStr">
        <is>
          <t>5,017</t>
        </is>
      </c>
      <c r="AK24" t="inlineStr">
        <is>
          <t>5,595</t>
        </is>
      </c>
      <c r="AL24" t="inlineStr">
        <is>
          <t>7,769</t>
        </is>
      </c>
      <c r="AM24" t="inlineStr">
        <is>
          <t>8,749</t>
        </is>
      </c>
    </row>
    <row r="25">
      <c r="A25" s="1" t="inlineStr">
        <is>
          <t>Net Income Ratio</t>
        </is>
      </c>
      <c r="B25" t="inlineStr">
        <is>
          <t>(2.41)%</t>
        </is>
      </c>
      <c r="C25" t="inlineStr">
        <is>
          <t>0.80%</t>
        </is>
      </c>
      <c r="D25" t="inlineStr">
        <is>
          <t>4.59%</t>
        </is>
      </c>
      <c r="E25" t="inlineStr">
        <is>
          <t>5.82%</t>
        </is>
      </c>
      <c r="F25" t="inlineStr">
        <is>
          <t>4.47%</t>
        </is>
      </c>
      <c r="G25" t="inlineStr">
        <is>
          <t>(0.59)%</t>
        </is>
      </c>
      <c r="H25" t="inlineStr">
        <is>
          <t>(6.03)%</t>
        </is>
      </c>
      <c r="I25" t="inlineStr">
        <is>
          <t>3.32%</t>
        </is>
      </c>
      <c r="J25" t="inlineStr">
        <is>
          <t>5.54%</t>
        </is>
      </c>
      <c r="K25" t="inlineStr">
        <is>
          <t>6.70%</t>
        </is>
      </c>
      <c r="L25" t="inlineStr">
        <is>
          <t>8.29%</t>
        </is>
      </c>
      <c r="M25" t="inlineStr">
        <is>
          <t>0.63%</t>
        </is>
      </c>
      <c r="N25" t="inlineStr">
        <is>
          <t>18.51%</t>
        </is>
      </c>
      <c r="O25" t="inlineStr">
        <is>
          <t>4.81%</t>
        </is>
      </c>
      <c r="P25" t="inlineStr">
        <is>
          <t>14.85%</t>
        </is>
      </c>
      <c r="Q25" t="inlineStr">
        <is>
          <t>25.75%</t>
        </is>
      </c>
      <c r="R25" t="inlineStr">
        <is>
          <t>(2.45)%</t>
        </is>
      </c>
      <c r="S25" t="inlineStr">
        <is>
          <t>(4.10)%</t>
        </is>
      </c>
      <c r="T25" t="inlineStr">
        <is>
          <t>12.18%</t>
        </is>
      </c>
      <c r="U25" t="inlineStr">
        <is>
          <t>14.79%</t>
        </is>
      </c>
      <c r="V25" t="inlineStr">
        <is>
          <t>17.35%</t>
        </is>
      </c>
      <c r="W25" t="inlineStr">
        <is>
          <t>30.45%</t>
        </is>
      </c>
      <c r="X25" t="inlineStr">
        <is>
          <t>19.20%</t>
        </is>
      </c>
      <c r="Y25" t="inlineStr">
        <is>
          <t>15.36%</t>
        </is>
      </c>
      <c r="Z25" t="inlineStr">
        <is>
          <t>14.10%</t>
        </is>
      </c>
      <c r="AA25" t="inlineStr">
        <is>
          <t>23.11%</t>
        </is>
      </c>
      <c r="AB25" t="inlineStr">
        <is>
          <t>16.28%</t>
        </is>
      </c>
      <c r="AC25" t="inlineStr">
        <is>
          <t>13.72%</t>
        </is>
      </c>
      <c r="AD25" t="inlineStr">
        <is>
          <t>17.71%</t>
        </is>
      </c>
      <c r="AE25" t="inlineStr">
        <is>
          <t>21.63%</t>
        </is>
      </c>
      <c r="AF25" t="inlineStr">
        <is>
          <t>22.97%</t>
        </is>
      </c>
      <c r="AG25" t="inlineStr">
        <is>
          <t>26.89%</t>
        </is>
      </c>
      <c r="AH25" t="inlineStr">
        <is>
          <t>24.61%</t>
        </is>
      </c>
      <c r="AI25" t="inlineStr">
        <is>
          <t>35.35%</t>
        </is>
      </c>
      <c r="AJ25" t="inlineStr">
        <is>
          <t>34.88%</t>
        </is>
      </c>
      <c r="AK25" t="inlineStr">
        <is>
          <t>38.69%</t>
        </is>
      </c>
      <c r="AL25" t="inlineStr">
        <is>
          <t>42.35%</t>
        </is>
      </c>
      <c r="AM25" t="inlineStr">
        <is>
          <t>43.68%</t>
        </is>
      </c>
    </row>
    <row r="26">
      <c r="A26" s="1" t="inlineStr">
        <is>
          <t>EPS</t>
        </is>
      </c>
      <c r="B26" t="inlineStr">
        <is>
          <t>(0.10)</t>
        </is>
      </c>
      <c r="C26" t="inlineStr">
        <is>
          <t>0.03</t>
        </is>
      </c>
      <c r="D26" t="inlineStr">
        <is>
          <t>0.19</t>
        </is>
      </c>
      <c r="E26" t="inlineStr">
        <is>
          <t>0.26</t>
        </is>
      </c>
      <c r="F26" t="inlineStr">
        <is>
          <t>0.19</t>
        </is>
      </c>
      <c r="G26" t="inlineStr">
        <is>
          <t>(0.06)</t>
        </is>
      </c>
      <c r="H26" t="inlineStr">
        <is>
          <t>(0.34)</t>
        </is>
      </c>
      <c r="I26" t="inlineStr">
        <is>
          <t>0.16</t>
        </is>
      </c>
      <c r="J26" t="inlineStr">
        <is>
          <t>0.32</t>
        </is>
      </c>
      <c r="K26" t="inlineStr">
        <is>
          <t>0.45</t>
        </is>
      </c>
      <c r="L26" t="inlineStr">
        <is>
          <t>0.70</t>
        </is>
      </c>
      <c r="M26" t="inlineStr">
        <is>
          <t>0.04</t>
        </is>
      </c>
      <c r="N26" t="inlineStr">
        <is>
          <t>1.17</t>
        </is>
      </c>
      <c r="O26" t="inlineStr">
        <is>
          <t>0.26</t>
        </is>
      </c>
      <c r="P26" t="inlineStr">
        <is>
          <t>0.88</t>
        </is>
      </c>
      <c r="Q26" t="inlineStr">
        <is>
          <t>1.78</t>
        </is>
      </c>
      <c r="R26" t="inlineStr">
        <is>
          <t>(0.12)</t>
        </is>
      </c>
      <c r="S26" t="inlineStr">
        <is>
          <t>(0.20)</t>
        </is>
      </c>
      <c r="T26" t="inlineStr">
        <is>
          <t>0.69</t>
        </is>
      </c>
      <c r="U26" t="inlineStr">
        <is>
          <t>1.08</t>
        </is>
      </c>
      <c r="V26" t="inlineStr">
        <is>
          <t>1.42</t>
        </is>
      </c>
      <c r="W26" t="inlineStr">
        <is>
          <t>2.84</t>
        </is>
      </c>
      <c r="X26" t="inlineStr">
        <is>
          <t>1.88</t>
        </is>
      </c>
      <c r="Y26" t="inlineStr">
        <is>
          <t>1.47</t>
        </is>
      </c>
      <c r="Z26" t="inlineStr">
        <is>
          <t>1.16</t>
        </is>
      </c>
      <c r="AA26" t="inlineStr">
        <is>
          <t>2.66</t>
        </is>
      </c>
      <c r="AB26" t="inlineStr">
        <is>
          <t>1.91</t>
        </is>
      </c>
      <c r="AC26" t="inlineStr">
        <is>
          <t>1.53</t>
        </is>
      </c>
      <c r="AD26" t="inlineStr">
        <is>
          <t>1.94</t>
        </is>
      </c>
      <c r="AE26" t="inlineStr">
        <is>
          <t>2.70</t>
        </is>
      </c>
      <c r="AF26" t="inlineStr">
        <is>
          <t>2.95</t>
        </is>
      </c>
      <c r="AG26" t="inlineStr">
        <is>
          <t>3.61</t>
        </is>
      </c>
      <c r="AH26" t="inlineStr">
        <is>
          <t>3.72</t>
        </is>
      </c>
      <c r="AI26" t="inlineStr">
        <is>
          <t>5.75</t>
        </is>
      </c>
      <c r="AJ26" t="inlineStr">
        <is>
          <t>5.36</t>
        </is>
      </c>
      <c r="AK26" t="inlineStr">
        <is>
          <t>6.07</t>
        </is>
      </c>
      <c r="AL26" t="inlineStr">
        <is>
          <t>8.42</t>
        </is>
      </c>
      <c r="AM26" t="inlineStr">
        <is>
          <t>9.48</t>
        </is>
      </c>
    </row>
    <row r="27">
      <c r="A27" s="1" t="inlineStr">
        <is>
          <t>EPS Diluted</t>
        </is>
      </c>
      <c r="B27" t="inlineStr">
        <is>
          <t>(0.10)</t>
        </is>
      </c>
      <c r="C27" t="inlineStr">
        <is>
          <t>0.03</t>
        </is>
      </c>
      <c r="D27" t="inlineStr">
        <is>
          <t>0.19</t>
        </is>
      </c>
      <c r="E27" t="inlineStr">
        <is>
          <t>0.26</t>
        </is>
      </c>
      <c r="F27" t="inlineStr">
        <is>
          <t>0.19</t>
        </is>
      </c>
      <c r="G27" t="inlineStr">
        <is>
          <t>(0.06)</t>
        </is>
      </c>
      <c r="H27" t="inlineStr">
        <is>
          <t>(0.34)</t>
        </is>
      </c>
      <c r="I27" t="inlineStr">
        <is>
          <t>0.16</t>
        </is>
      </c>
      <c r="J27" t="inlineStr">
        <is>
          <t>0.32</t>
        </is>
      </c>
      <c r="K27" t="inlineStr">
        <is>
          <t>0.45</t>
        </is>
      </c>
      <c r="L27" t="inlineStr">
        <is>
          <t>0.70</t>
        </is>
      </c>
      <c r="M27" t="inlineStr">
        <is>
          <t>0.04</t>
        </is>
      </c>
      <c r="N27" t="inlineStr">
        <is>
          <t>1.14</t>
        </is>
      </c>
      <c r="O27" t="inlineStr">
        <is>
          <t>0.26</t>
        </is>
      </c>
      <c r="P27" t="inlineStr">
        <is>
          <t>0.84</t>
        </is>
      </c>
      <c r="Q27" t="inlineStr">
        <is>
          <t>1.71</t>
        </is>
      </c>
      <c r="R27" t="inlineStr">
        <is>
          <t>(0.12)</t>
        </is>
      </c>
      <c r="S27" t="inlineStr">
        <is>
          <t>(0.20)</t>
        </is>
      </c>
      <c r="T27" t="inlineStr">
        <is>
          <t>0.68</t>
        </is>
      </c>
      <c r="U27" t="inlineStr">
        <is>
          <t>1.05</t>
        </is>
      </c>
      <c r="V27" t="inlineStr">
        <is>
          <t>1.39</t>
        </is>
      </c>
      <c r="W27" t="inlineStr">
        <is>
          <t>2.78</t>
        </is>
      </c>
      <c r="X27" t="inlineStr">
        <is>
          <t>1.84</t>
        </is>
      </c>
      <c r="Y27" t="inlineStr">
        <is>
          <t>1.45</t>
        </is>
      </c>
      <c r="Z27" t="inlineStr">
        <is>
          <t>1.15</t>
        </is>
      </c>
      <c r="AA27" t="inlineStr">
        <is>
          <t>2.62</t>
        </is>
      </c>
      <c r="AB27" t="inlineStr">
        <is>
          <t>1.88</t>
        </is>
      </c>
      <c r="AC27" t="inlineStr">
        <is>
          <t>1.51</t>
        </is>
      </c>
      <c r="AD27" t="inlineStr">
        <is>
          <t>1.91</t>
        </is>
      </c>
      <c r="AE27" t="inlineStr">
        <is>
          <t>2.57</t>
        </is>
      </c>
      <c r="AF27" t="inlineStr">
        <is>
          <t>2.82</t>
        </is>
      </c>
      <c r="AG27" t="inlineStr">
        <is>
          <t>3.48</t>
        </is>
      </c>
      <c r="AH27" t="inlineStr">
        <is>
          <t>3.61</t>
        </is>
      </c>
      <c r="AI27" t="inlineStr">
        <is>
          <t>5.59</t>
        </is>
      </c>
      <c r="AJ27" t="inlineStr">
        <is>
          <t>5.24</t>
        </is>
      </c>
      <c r="AK27" t="inlineStr">
        <is>
          <t>5.97</t>
        </is>
      </c>
      <c r="AL27" t="inlineStr">
        <is>
          <t>8.26</t>
        </is>
      </c>
      <c r="AM27" t="inlineStr">
        <is>
          <t>9.35</t>
        </is>
      </c>
    </row>
    <row r="28">
      <c r="A28" s="1" t="inlineStr">
        <is>
          <t>Weighted Avg. Shares Outs.</t>
        </is>
      </c>
      <c r="B28" t="inlineStr">
        <is>
          <t>1,187</t>
        </is>
      </c>
      <c r="C28" t="inlineStr">
        <is>
          <t>947</t>
        </is>
      </c>
      <c r="D28" t="inlineStr">
        <is>
          <t>1,272</t>
        </is>
      </c>
      <c r="E28" t="inlineStr">
        <is>
          <t>1,292</t>
        </is>
      </c>
      <c r="F28" t="inlineStr">
        <is>
          <t>1,332</t>
        </is>
      </c>
      <c r="G28" t="inlineStr">
        <is>
          <t>1,250</t>
        </is>
      </c>
      <c r="H28" t="inlineStr">
        <is>
          <t>1,303</t>
        </is>
      </c>
      <c r="I28" t="inlineStr">
        <is>
          <t>1,313</t>
        </is>
      </c>
      <c r="J28" t="inlineStr">
        <is>
          <t>1,375</t>
        </is>
      </c>
      <c r="K28" t="inlineStr">
        <is>
          <t>1,521</t>
        </is>
      </c>
      <c r="L28" t="inlineStr">
        <is>
          <t>1,546</t>
        </is>
      </c>
      <c r="M28" t="inlineStr">
        <is>
          <t>1,527</t>
        </is>
      </c>
      <c r="N28" t="inlineStr">
        <is>
          <t>1,539</t>
        </is>
      </c>
      <c r="O28" t="inlineStr">
        <is>
          <t>1,565</t>
        </is>
      </c>
      <c r="P28" t="inlineStr">
        <is>
          <t>1,607</t>
        </is>
      </c>
      <c r="Q28" t="inlineStr">
        <is>
          <t>1,718</t>
        </is>
      </c>
      <c r="R28" t="inlineStr">
        <is>
          <t>1,675</t>
        </is>
      </c>
      <c r="S28" t="inlineStr">
        <is>
          <t>1,720</t>
        </is>
      </c>
      <c r="T28" t="inlineStr">
        <is>
          <t>1,736</t>
        </is>
      </c>
      <c r="U28" t="inlineStr">
        <is>
          <t>1,730</t>
        </is>
      </c>
      <c r="V28" t="inlineStr">
        <is>
          <t>1,640</t>
        </is>
      </c>
      <c r="W28" t="inlineStr">
        <is>
          <t>1,528</t>
        </is>
      </c>
      <c r="X28" t="inlineStr">
        <is>
          <t>1,417</t>
        </is>
      </c>
      <c r="Y28" t="inlineStr">
        <is>
          <t>1,308</t>
        </is>
      </c>
      <c r="Z28" t="inlineStr">
        <is>
          <t>1,260</t>
        </is>
      </c>
      <c r="AA28" t="inlineStr">
        <is>
          <t>1,199</t>
        </is>
      </c>
      <c r="AB28" t="inlineStr">
        <is>
          <t>1,151</t>
        </is>
      </c>
      <c r="AC28" t="inlineStr">
        <is>
          <t>1,132</t>
        </is>
      </c>
      <c r="AD28" t="inlineStr">
        <is>
          <t>1,098</t>
        </is>
      </c>
      <c r="AE28" t="inlineStr">
        <is>
          <t>1,047</t>
        </is>
      </c>
      <c r="AF28" t="inlineStr">
        <is>
          <t>1,011</t>
        </is>
      </c>
      <c r="AG28" t="inlineStr">
        <is>
          <t>996</t>
        </is>
      </c>
      <c r="AH28" t="inlineStr">
        <is>
          <t>991</t>
        </is>
      </c>
      <c r="AI28" t="inlineStr">
        <is>
          <t>970</t>
        </is>
      </c>
      <c r="AJ28" t="inlineStr">
        <is>
          <t>936</t>
        </is>
      </c>
      <c r="AK28" t="inlineStr">
        <is>
          <t>921</t>
        </is>
      </c>
      <c r="AL28" t="inlineStr">
        <is>
          <t>923</t>
        </is>
      </c>
      <c r="AM28" t="inlineStr">
        <is>
          <t>923</t>
        </is>
      </c>
    </row>
    <row r="29">
      <c r="A29" s="1" t="inlineStr">
        <is>
          <t>Weighted Avg. Shares Outs. Dil.</t>
        </is>
      </c>
      <c r="B29" t="inlineStr">
        <is>
          <t>1,187</t>
        </is>
      </c>
      <c r="C29" t="inlineStr">
        <is>
          <t>947</t>
        </is>
      </c>
      <c r="D29" t="inlineStr">
        <is>
          <t>1,272</t>
        </is>
      </c>
      <c r="E29" t="inlineStr">
        <is>
          <t>1,292</t>
        </is>
      </c>
      <c r="F29" t="inlineStr">
        <is>
          <t>1,332</t>
        </is>
      </c>
      <c r="G29" t="inlineStr">
        <is>
          <t>1,250</t>
        </is>
      </c>
      <c r="H29" t="inlineStr">
        <is>
          <t>1,303</t>
        </is>
      </c>
      <c r="I29" t="inlineStr">
        <is>
          <t>1,313</t>
        </is>
      </c>
      <c r="J29" t="inlineStr">
        <is>
          <t>1,498</t>
        </is>
      </c>
      <c r="K29" t="inlineStr">
        <is>
          <t>1,528</t>
        </is>
      </c>
      <c r="L29" t="inlineStr">
        <is>
          <t>1,547</t>
        </is>
      </c>
      <c r="M29" t="inlineStr">
        <is>
          <t>1,535</t>
        </is>
      </c>
      <c r="N29" t="inlineStr">
        <is>
          <t>1,590</t>
        </is>
      </c>
      <c r="O29" t="inlineStr">
        <is>
          <t>1,596</t>
        </is>
      </c>
      <c r="P29" t="inlineStr">
        <is>
          <t>1,674</t>
        </is>
      </c>
      <c r="Q29" t="inlineStr">
        <is>
          <t>1,788</t>
        </is>
      </c>
      <c r="R29" t="inlineStr">
        <is>
          <t>1,675</t>
        </is>
      </c>
      <c r="S29" t="inlineStr">
        <is>
          <t>1,720</t>
        </is>
      </c>
      <c r="T29" t="inlineStr">
        <is>
          <t>1,762</t>
        </is>
      </c>
      <c r="U29" t="inlineStr">
        <is>
          <t>1,768</t>
        </is>
      </c>
      <c r="V29" t="inlineStr">
        <is>
          <t>1,671</t>
        </is>
      </c>
      <c r="W29" t="inlineStr">
        <is>
          <t>1,560</t>
        </is>
      </c>
      <c r="X29" t="inlineStr">
        <is>
          <t>1,446</t>
        </is>
      </c>
      <c r="Y29" t="inlineStr">
        <is>
          <t>1,324</t>
        </is>
      </c>
      <c r="Z29" t="inlineStr">
        <is>
          <t>1,269</t>
        </is>
      </c>
      <c r="AA29" t="inlineStr">
        <is>
          <t>1,213</t>
        </is>
      </c>
      <c r="AB29" t="inlineStr">
        <is>
          <t>1,171</t>
        </is>
      </c>
      <c r="AC29" t="inlineStr">
        <is>
          <t>1,146</t>
        </is>
      </c>
      <c r="AD29" t="inlineStr">
        <is>
          <t>1,113</t>
        </is>
      </c>
      <c r="AE29" t="inlineStr">
        <is>
          <t>1,080</t>
        </is>
      </c>
      <c r="AF29" t="inlineStr">
        <is>
          <t>1,043</t>
        </is>
      </c>
      <c r="AG29" t="inlineStr">
        <is>
          <t>1,021</t>
        </is>
      </c>
      <c r="AH29" t="inlineStr">
        <is>
          <t>1,012</t>
        </is>
      </c>
      <c r="AI29" t="inlineStr">
        <is>
          <t>990</t>
        </is>
      </c>
      <c r="AJ29" t="inlineStr">
        <is>
          <t>952</t>
        </is>
      </c>
      <c r="AK29" t="inlineStr">
        <is>
          <t>933</t>
        </is>
      </c>
      <c r="AL29" t="inlineStr">
        <is>
          <t>936</t>
        </is>
      </c>
      <c r="AM29" t="inlineStr">
        <is>
          <t>936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760</t>
        </is>
      </c>
      <c r="L2" t="inlineStr">
        <is>
          <t>1,364</t>
        </is>
      </c>
      <c r="M2" t="inlineStr">
        <is>
          <t>964</t>
        </is>
      </c>
      <c r="N2" t="inlineStr">
        <is>
          <t>1,015</t>
        </is>
      </c>
      <c r="O2" t="inlineStr">
        <is>
          <t>540</t>
        </is>
      </c>
      <c r="P2" t="inlineStr">
        <is>
          <t>662</t>
        </is>
      </c>
      <c r="Q2" t="inlineStr">
        <is>
          <t>745</t>
        </is>
      </c>
      <c r="R2" t="inlineStr">
        <is>
          <t>431</t>
        </is>
      </c>
      <c r="S2" t="inlineStr">
        <is>
          <t>949</t>
        </is>
      </c>
      <c r="T2" t="inlineStr">
        <is>
          <t>1,818</t>
        </is>
      </c>
      <c r="U2" t="inlineStr">
        <is>
          <t>2,668</t>
        </is>
      </c>
      <c r="V2" t="inlineStr">
        <is>
          <t>1,219</t>
        </is>
      </c>
      <c r="W2" t="inlineStr">
        <is>
          <t>1,183</t>
        </is>
      </c>
      <c r="X2" t="inlineStr">
        <is>
          <t>1,328</t>
        </is>
      </c>
      <c r="Y2" t="inlineStr">
        <is>
          <t>1,046</t>
        </is>
      </c>
      <c r="Z2" t="inlineStr">
        <is>
          <t>1,182</t>
        </is>
      </c>
      <c r="AA2" t="inlineStr">
        <is>
          <t>1,319</t>
        </is>
      </c>
      <c r="AB2" t="inlineStr">
        <is>
          <t>992</t>
        </is>
      </c>
      <c r="AC2" t="inlineStr">
        <is>
          <t>1,416</t>
        </is>
      </c>
      <c r="AD2" t="inlineStr">
        <is>
          <t>1,627</t>
        </is>
      </c>
      <c r="AE2" t="inlineStr">
        <is>
          <t>1,199</t>
        </is>
      </c>
      <c r="AF2" t="inlineStr">
        <is>
          <t>1,000</t>
        </is>
      </c>
      <c r="AG2" t="inlineStr">
        <is>
          <t>1,154</t>
        </is>
      </c>
      <c r="AH2" t="inlineStr">
        <is>
          <t>1,656</t>
        </is>
      </c>
      <c r="AI2" t="inlineStr">
        <is>
          <t>2,438</t>
        </is>
      </c>
      <c r="AJ2" t="inlineStr">
        <is>
          <t>2,437</t>
        </is>
      </c>
      <c r="AK2" t="inlineStr">
        <is>
          <t>3,107</t>
        </is>
      </c>
      <c r="AL2" t="inlineStr">
        <is>
          <t>4,631</t>
        </is>
      </c>
      <c r="AM2" t="inlineStr">
        <is>
          <t>3,050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530</t>
        </is>
      </c>
      <c r="L3" t="inlineStr">
        <is>
          <t>189</t>
        </is>
      </c>
      <c r="M3" t="inlineStr">
        <is>
          <t>14</t>
        </is>
      </c>
      <c r="N3" t="inlineStr">
        <is>
          <t>2,005</t>
        </is>
      </c>
      <c r="O3" t="inlineStr">
        <is>
          <t>1,709</t>
        </is>
      </c>
      <c r="P3" t="inlineStr">
        <is>
          <t>2,000</t>
        </is>
      </c>
      <c r="Q3" t="inlineStr">
        <is>
          <t>3,258</t>
        </is>
      </c>
      <c r="R3" t="inlineStr">
        <is>
          <t>2,513</t>
        </is>
      </c>
      <c r="S3" t="inlineStr">
        <is>
          <t>2,063</t>
        </is>
      </c>
      <c r="T3" t="inlineStr">
        <is>
          <t>2,511</t>
        </is>
      </c>
      <c r="U3" t="inlineStr">
        <is>
          <t>3,690</t>
        </is>
      </c>
      <c r="V3" t="inlineStr">
        <is>
          <t>4,116</t>
        </is>
      </c>
      <c r="W3" t="inlineStr">
        <is>
          <t>2,534</t>
        </is>
      </c>
      <c r="X3" t="inlineStr">
        <is>
          <t>1,596</t>
        </is>
      </c>
      <c r="Y3" t="inlineStr">
        <is>
          <t>1,494</t>
        </is>
      </c>
      <c r="Z3" t="inlineStr">
        <is>
          <t>1,743</t>
        </is>
      </c>
      <c r="AA3" t="inlineStr">
        <is>
          <t>1,753</t>
        </is>
      </c>
      <c r="AB3" t="inlineStr">
        <is>
          <t>1,943</t>
        </is>
      </c>
      <c r="AC3" t="inlineStr">
        <is>
          <t>2,549</t>
        </is>
      </c>
      <c r="AD3" t="inlineStr">
        <is>
          <t>2,202</t>
        </is>
      </c>
      <c r="AE3" t="inlineStr">
        <is>
          <t>2,342</t>
        </is>
      </c>
      <c r="AF3" t="inlineStr">
        <is>
          <t>2,218</t>
        </is>
      </c>
      <c r="AG3" t="inlineStr">
        <is>
          <t>2,336</t>
        </is>
      </c>
      <c r="AH3" t="inlineStr">
        <is>
          <t>2,813</t>
        </is>
      </c>
      <c r="AI3" t="inlineStr">
        <is>
          <t>1,795</t>
        </is>
      </c>
      <c r="AJ3" t="inlineStr">
        <is>
          <t>2,950</t>
        </is>
      </c>
      <c r="AK3" t="inlineStr">
        <is>
          <t>3,461</t>
        </is>
      </c>
      <c r="AL3" t="inlineStr">
        <is>
          <t>5,108</t>
        </is>
      </c>
      <c r="AM3" t="inlineStr">
        <is>
          <t>6,017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1,290</t>
        </is>
      </c>
      <c r="L4" t="inlineStr">
        <is>
          <t>1,553</t>
        </is>
      </c>
      <c r="M4" t="inlineStr">
        <is>
          <t>978</t>
        </is>
      </c>
      <c r="N4" t="inlineStr">
        <is>
          <t>3,020</t>
        </is>
      </c>
      <c r="O4" t="inlineStr">
        <is>
          <t>2,249</t>
        </is>
      </c>
      <c r="P4" t="inlineStr">
        <is>
          <t>2,662</t>
        </is>
      </c>
      <c r="Q4" t="inlineStr">
        <is>
          <t>4,003</t>
        </is>
      </c>
      <c r="R4" t="inlineStr">
        <is>
          <t>2,944</t>
        </is>
      </c>
      <c r="S4" t="inlineStr">
        <is>
          <t>3,012</t>
        </is>
      </c>
      <c r="T4" t="inlineStr">
        <is>
          <t>4,329</t>
        </is>
      </c>
      <c r="U4" t="inlineStr">
        <is>
          <t>6,358</t>
        </is>
      </c>
      <c r="V4" t="inlineStr">
        <is>
          <t>5,335</t>
        </is>
      </c>
      <c r="W4" t="inlineStr">
        <is>
          <t>3,717</t>
        </is>
      </c>
      <c r="X4" t="inlineStr">
        <is>
          <t>2,924</t>
        </is>
      </c>
      <c r="Y4" t="inlineStr">
        <is>
          <t>2,540</t>
        </is>
      </c>
      <c r="Z4" t="inlineStr">
        <is>
          <t>2,925</t>
        </is>
      </c>
      <c r="AA4" t="inlineStr">
        <is>
          <t>3,072</t>
        </is>
      </c>
      <c r="AB4" t="inlineStr">
        <is>
          <t>2,935</t>
        </is>
      </c>
      <c r="AC4" t="inlineStr">
        <is>
          <t>3,965</t>
        </is>
      </c>
      <c r="AD4" t="inlineStr">
        <is>
          <t>3,829</t>
        </is>
      </c>
      <c r="AE4" t="inlineStr">
        <is>
          <t>3,541</t>
        </is>
      </c>
      <c r="AF4" t="inlineStr">
        <is>
          <t>3,218</t>
        </is>
      </c>
      <c r="AG4" t="inlineStr">
        <is>
          <t>3,490</t>
        </is>
      </c>
      <c r="AH4" t="inlineStr">
        <is>
          <t>4,469</t>
        </is>
      </c>
      <c r="AI4" t="inlineStr">
        <is>
          <t>4,233</t>
        </is>
      </c>
      <c r="AJ4" t="inlineStr">
        <is>
          <t>5,387</t>
        </is>
      </c>
      <c r="AK4" t="inlineStr">
        <is>
          <t>6,568</t>
        </is>
      </c>
      <c r="AL4" t="inlineStr">
        <is>
          <t>9,739</t>
        </is>
      </c>
      <c r="AM4" t="inlineStr">
        <is>
          <t>9,067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1,442</t>
        </is>
      </c>
      <c r="L5" t="inlineStr">
        <is>
          <t>2,320</t>
        </is>
      </c>
      <c r="M5" t="inlineStr">
        <is>
          <t>1,799</t>
        </is>
      </c>
      <c r="N5" t="inlineStr">
        <is>
          <t>1,705</t>
        </is>
      </c>
      <c r="O5" t="inlineStr">
        <is>
          <t>1,343</t>
        </is>
      </c>
      <c r="P5" t="inlineStr">
        <is>
          <t>1,843</t>
        </is>
      </c>
      <c r="Q5" t="inlineStr">
        <is>
          <t>2,204</t>
        </is>
      </c>
      <c r="R5" t="inlineStr">
        <is>
          <t>1,198</t>
        </is>
      </c>
      <c r="S5" t="inlineStr">
        <is>
          <t>1,217</t>
        </is>
      </c>
      <c r="T5" t="inlineStr">
        <is>
          <t>1,451</t>
        </is>
      </c>
      <c r="U5" t="inlineStr">
        <is>
          <t>1,696</t>
        </is>
      </c>
      <c r="V5" t="inlineStr">
        <is>
          <t>1,812</t>
        </is>
      </c>
      <c r="W5" t="inlineStr">
        <is>
          <t>1,774</t>
        </is>
      </c>
      <c r="X5" t="inlineStr">
        <is>
          <t>1,742</t>
        </is>
      </c>
      <c r="Y5" t="inlineStr">
        <is>
          <t>913</t>
        </is>
      </c>
      <c r="Z5" t="inlineStr">
        <is>
          <t>1,277</t>
        </is>
      </c>
      <c r="AA5" t="inlineStr">
        <is>
          <t>1,518</t>
        </is>
      </c>
      <c r="AB5" t="inlineStr">
        <is>
          <t>1,545</t>
        </is>
      </c>
      <c r="AC5" t="inlineStr">
        <is>
          <t>1,230</t>
        </is>
      </c>
      <c r="AD5" t="inlineStr">
        <is>
          <t>1,203</t>
        </is>
      </c>
      <c r="AE5" t="inlineStr">
        <is>
          <t>1,246</t>
        </is>
      </c>
      <c r="AF5" t="inlineStr">
        <is>
          <t>1,165</t>
        </is>
      </c>
      <c r="AG5" t="inlineStr">
        <is>
          <t>1,267</t>
        </is>
      </c>
      <c r="AH5" t="inlineStr">
        <is>
          <t>1,278</t>
        </is>
      </c>
      <c r="AI5" t="inlineStr">
        <is>
          <t>1,207</t>
        </is>
      </c>
      <c r="AJ5" t="inlineStr">
        <is>
          <t>1,074</t>
        </is>
      </c>
      <c r="AK5" t="inlineStr">
        <is>
          <t>1,414</t>
        </is>
      </c>
      <c r="AL5" t="inlineStr">
        <is>
          <t>1,701</t>
        </is>
      </c>
      <c r="AM5" t="inlineStr">
        <is>
          <t>1,895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882</t>
        </is>
      </c>
      <c r="L6" t="inlineStr">
        <is>
          <t>1,135</t>
        </is>
      </c>
      <c r="M6" t="inlineStr">
        <is>
          <t>703</t>
        </is>
      </c>
      <c r="N6" t="inlineStr">
        <is>
          <t>742</t>
        </is>
      </c>
      <c r="O6" t="inlineStr">
        <is>
          <t>596</t>
        </is>
      </c>
      <c r="P6" t="inlineStr">
        <is>
          <t>845</t>
        </is>
      </c>
      <c r="Q6" t="inlineStr">
        <is>
          <t>1,233</t>
        </is>
      </c>
      <c r="R6" t="inlineStr">
        <is>
          <t>751</t>
        </is>
      </c>
      <c r="S6" t="inlineStr">
        <is>
          <t>790</t>
        </is>
      </c>
      <c r="T6" t="inlineStr">
        <is>
          <t>984</t>
        </is>
      </c>
      <c r="U6" t="inlineStr">
        <is>
          <t>1,256</t>
        </is>
      </c>
      <c r="V6" t="inlineStr">
        <is>
          <t>1,273</t>
        </is>
      </c>
      <c r="W6" t="inlineStr">
        <is>
          <t>1,437</t>
        </is>
      </c>
      <c r="X6" t="inlineStr">
        <is>
          <t>1,418</t>
        </is>
      </c>
      <c r="Y6" t="inlineStr">
        <is>
          <t>1,375</t>
        </is>
      </c>
      <c r="Z6" t="inlineStr">
        <is>
          <t>1,202</t>
        </is>
      </c>
      <c r="AA6" t="inlineStr">
        <is>
          <t>1,520</t>
        </is>
      </c>
      <c r="AB6" t="inlineStr">
        <is>
          <t>1,788</t>
        </is>
      </c>
      <c r="AC6" t="inlineStr">
        <is>
          <t>1,757</t>
        </is>
      </c>
      <c r="AD6" t="inlineStr">
        <is>
          <t>1,731</t>
        </is>
      </c>
      <c r="AE6" t="inlineStr">
        <is>
          <t>1,784</t>
        </is>
      </c>
      <c r="AF6" t="inlineStr">
        <is>
          <t>1,691</t>
        </is>
      </c>
      <c r="AG6" t="inlineStr">
        <is>
          <t>1,790</t>
        </is>
      </c>
      <c r="AH6" t="inlineStr">
        <is>
          <t>1,957</t>
        </is>
      </c>
      <c r="AI6" t="inlineStr">
        <is>
          <t>2,217</t>
        </is>
      </c>
      <c r="AJ6" t="inlineStr">
        <is>
          <t>2,001</t>
        </is>
      </c>
      <c r="AK6" t="inlineStr">
        <is>
          <t>1,955</t>
        </is>
      </c>
      <c r="AL6" t="inlineStr">
        <is>
          <t>1,910</t>
        </is>
      </c>
      <c r="AM6" t="inlineStr">
        <is>
          <t>2,757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403</t>
        </is>
      </c>
      <c r="L7" t="inlineStr">
        <is>
          <t>510</t>
        </is>
      </c>
      <c r="M7" t="inlineStr">
        <is>
          <t>974</t>
        </is>
      </c>
      <c r="N7" t="inlineStr">
        <is>
          <t>636</t>
        </is>
      </c>
      <c r="O7" t="inlineStr">
        <is>
          <t>658</t>
        </is>
      </c>
      <c r="P7" t="inlineStr">
        <is>
          <t>705</t>
        </is>
      </c>
      <c r="Q7" t="inlineStr">
        <is>
          <t>675</t>
        </is>
      </c>
      <c r="R7" t="inlineStr">
        <is>
          <t>882</t>
        </is>
      </c>
      <c r="S7" t="inlineStr">
        <is>
          <t>1,107</t>
        </is>
      </c>
      <c r="T7" t="inlineStr">
        <is>
          <t>945</t>
        </is>
      </c>
      <c r="U7" t="inlineStr">
        <is>
          <t>880</t>
        </is>
      </c>
      <c r="V7" t="inlineStr">
        <is>
          <t>765</t>
        </is>
      </c>
      <c r="W7" t="inlineStr">
        <is>
          <t>926</t>
        </is>
      </c>
      <c r="X7" t="inlineStr">
        <is>
          <t>834</t>
        </is>
      </c>
      <c r="Y7" t="inlineStr">
        <is>
          <t>962</t>
        </is>
      </c>
      <c r="Z7" t="inlineStr">
        <is>
          <t>710</t>
        </is>
      </c>
      <c r="AA7" t="inlineStr">
        <is>
          <t>950</t>
        </is>
      </c>
      <c r="AB7" t="inlineStr">
        <is>
          <t>1,560</t>
        </is>
      </c>
      <c r="AC7" t="inlineStr">
        <is>
          <t>1,278</t>
        </is>
      </c>
      <c r="AD7" t="inlineStr">
        <is>
          <t>1,256</t>
        </is>
      </c>
      <c r="AE7" t="inlineStr">
        <is>
          <t>1,197</t>
        </is>
      </c>
      <c r="AF7" t="inlineStr">
        <is>
          <t>1,000</t>
        </is>
      </c>
      <c r="AG7" t="inlineStr">
        <is>
          <t>910</t>
        </is>
      </c>
      <c r="AH7" t="inlineStr">
        <is>
          <t>1,030</t>
        </is>
      </c>
      <c r="AI7" t="inlineStr">
        <is>
          <t>440</t>
        </is>
      </c>
      <c r="AJ7" t="inlineStr">
        <is>
          <t>299</t>
        </is>
      </c>
      <c r="AK7" t="inlineStr">
        <is>
          <t>302</t>
        </is>
      </c>
      <c r="AL7" t="inlineStr">
        <is>
          <t>335</t>
        </is>
      </c>
      <c r="AM7" t="inlineStr">
        <is>
          <t>302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4,017</t>
        </is>
      </c>
      <c r="L8" t="inlineStr">
        <is>
          <t>5,518</t>
        </is>
      </c>
      <c r="M8" t="inlineStr">
        <is>
          <t>4,454</t>
        </is>
      </c>
      <c r="N8" t="inlineStr">
        <is>
          <t>6,103</t>
        </is>
      </c>
      <c r="O8" t="inlineStr">
        <is>
          <t>4,846</t>
        </is>
      </c>
      <c r="P8" t="inlineStr">
        <is>
          <t>6,055</t>
        </is>
      </c>
      <c r="Q8" t="inlineStr">
        <is>
          <t>8,115</t>
        </is>
      </c>
      <c r="R8" t="inlineStr">
        <is>
          <t>5,775</t>
        </is>
      </c>
      <c r="S8" t="inlineStr">
        <is>
          <t>6,126</t>
        </is>
      </c>
      <c r="T8" t="inlineStr">
        <is>
          <t>7,709</t>
        </is>
      </c>
      <c r="U8" t="inlineStr">
        <is>
          <t>10,190</t>
        </is>
      </c>
      <c r="V8" t="inlineStr">
        <is>
          <t>9,185</t>
        </is>
      </c>
      <c r="W8" t="inlineStr">
        <is>
          <t>7,854</t>
        </is>
      </c>
      <c r="X8" t="inlineStr">
        <is>
          <t>6,918</t>
        </is>
      </c>
      <c r="Y8" t="inlineStr">
        <is>
          <t>5,790</t>
        </is>
      </c>
      <c r="Z8" t="inlineStr">
        <is>
          <t>6,114</t>
        </is>
      </c>
      <c r="AA8" t="inlineStr">
        <is>
          <t>7,060</t>
        </is>
      </c>
      <c r="AB8" t="inlineStr">
        <is>
          <t>7,828</t>
        </is>
      </c>
      <c r="AC8" t="inlineStr">
        <is>
          <t>8,230</t>
        </is>
      </c>
      <c r="AD8" t="inlineStr">
        <is>
          <t>8,019</t>
        </is>
      </c>
      <c r="AE8" t="inlineStr">
        <is>
          <t>7,768</t>
        </is>
      </c>
      <c r="AF8" t="inlineStr">
        <is>
          <t>7,074</t>
        </is>
      </c>
      <c r="AG8" t="inlineStr">
        <is>
          <t>7,457</t>
        </is>
      </c>
      <c r="AH8" t="inlineStr">
        <is>
          <t>8,734</t>
        </is>
      </c>
      <c r="AI8" t="inlineStr">
        <is>
          <t>8,097</t>
        </is>
      </c>
      <c r="AJ8" t="inlineStr">
        <is>
          <t>8,761</t>
        </is>
      </c>
      <c r="AK8" t="inlineStr">
        <is>
          <t>10,239</t>
        </is>
      </c>
      <c r="AL8" t="inlineStr">
        <is>
          <t>13,685</t>
        </is>
      </c>
      <c r="AM8" t="inlineStr">
        <is>
          <t>14,021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2,568</t>
        </is>
      </c>
      <c r="L9" t="inlineStr">
        <is>
          <t>3,187</t>
        </is>
      </c>
      <c r="M9" t="inlineStr">
        <is>
          <t>4,162</t>
        </is>
      </c>
      <c r="N9" t="inlineStr">
        <is>
          <t>4,180</t>
        </is>
      </c>
      <c r="O9" t="inlineStr">
        <is>
          <t>3,373</t>
        </is>
      </c>
      <c r="P9" t="inlineStr">
        <is>
          <t>3,835</t>
        </is>
      </c>
      <c r="Q9" t="inlineStr">
        <is>
          <t>5,447</t>
        </is>
      </c>
      <c r="R9" t="inlineStr">
        <is>
          <t>5,589</t>
        </is>
      </c>
      <c r="S9" t="inlineStr">
        <is>
          <t>4,794</t>
        </is>
      </c>
      <c r="T9" t="inlineStr">
        <is>
          <t>4,132</t>
        </is>
      </c>
      <c r="U9" t="inlineStr">
        <is>
          <t>3,918</t>
        </is>
      </c>
      <c r="V9" t="inlineStr">
        <is>
          <t>3,899</t>
        </is>
      </c>
      <c r="W9" t="inlineStr">
        <is>
          <t>3,950</t>
        </is>
      </c>
      <c r="X9" t="inlineStr">
        <is>
          <t>3,609</t>
        </is>
      </c>
      <c r="Y9" t="inlineStr">
        <is>
          <t>3,304</t>
        </is>
      </c>
      <c r="Z9" t="inlineStr">
        <is>
          <t>3,158</t>
        </is>
      </c>
      <c r="AA9" t="inlineStr">
        <is>
          <t>3,680</t>
        </is>
      </c>
      <c r="AB9" t="inlineStr">
        <is>
          <t>4,428</t>
        </is>
      </c>
      <c r="AC9" t="inlineStr">
        <is>
          <t>3,912</t>
        </is>
      </c>
      <c r="AD9" t="inlineStr">
        <is>
          <t>3,399</t>
        </is>
      </c>
      <c r="AE9" t="inlineStr">
        <is>
          <t>2,840</t>
        </is>
      </c>
      <c r="AF9" t="inlineStr">
        <is>
          <t>2,596</t>
        </is>
      </c>
      <c r="AG9" t="inlineStr">
        <is>
          <t>2,512</t>
        </is>
      </c>
      <c r="AH9" t="inlineStr">
        <is>
          <t>2,664</t>
        </is>
      </c>
      <c r="AI9" t="inlineStr">
        <is>
          <t>3,183</t>
        </is>
      </c>
      <c r="AJ9" t="inlineStr">
        <is>
          <t>3,303</t>
        </is>
      </c>
      <c r="AK9" t="inlineStr">
        <is>
          <t>3,269</t>
        </is>
      </c>
      <c r="AL9" t="inlineStr">
        <is>
          <t>5,141</t>
        </is>
      </c>
      <c r="AM9" t="inlineStr">
        <is>
          <t>9,950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503</t>
        </is>
      </c>
      <c r="Q10" t="inlineStr">
        <is>
          <t>- -</t>
        </is>
      </c>
      <c r="R10" t="inlineStr">
        <is>
          <t>748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792</t>
        </is>
      </c>
      <c r="X10" t="inlineStr">
        <is>
          <t>838</t>
        </is>
      </c>
      <c r="Y10" t="inlineStr">
        <is>
          <t>840</t>
        </is>
      </c>
      <c r="Z10" t="inlineStr">
        <is>
          <t>926</t>
        </is>
      </c>
      <c r="AA10" t="inlineStr">
        <is>
          <t>924</t>
        </is>
      </c>
      <c r="AB10" t="inlineStr">
        <is>
          <t>4,452</t>
        </is>
      </c>
      <c r="AC10" t="inlineStr">
        <is>
          <t>4,362</t>
        </is>
      </c>
      <c r="AD10" t="inlineStr">
        <is>
          <t>4,362</t>
        </is>
      </c>
      <c r="AE10" t="inlineStr">
        <is>
          <t>4,362</t>
        </is>
      </c>
      <c r="AF10" t="inlineStr">
        <is>
          <t>4,362</t>
        </is>
      </c>
      <c r="AG10" t="inlineStr">
        <is>
          <t>4,362</t>
        </is>
      </c>
      <c r="AH10" t="inlineStr">
        <is>
          <t>4,362</t>
        </is>
      </c>
      <c r="AI10" t="inlineStr">
        <is>
          <t>4,362</t>
        </is>
      </c>
      <c r="AJ10" t="inlineStr">
        <is>
          <t>4,362</t>
        </is>
      </c>
      <c r="AK10" t="inlineStr">
        <is>
          <t>4,362</t>
        </is>
      </c>
      <c r="AL10" t="inlineStr">
        <is>
          <t>4,362</t>
        </is>
      </c>
      <c r="AM10" t="inlineStr">
        <is>
          <t>4,362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961</t>
        </is>
      </c>
      <c r="R11" t="inlineStr">
        <is>
          <t>- -</t>
        </is>
      </c>
      <c r="S11" t="inlineStr">
        <is>
          <t>823</t>
        </is>
      </c>
      <c r="T11" t="inlineStr">
        <is>
          <t>862</t>
        </is>
      </c>
      <c r="U11" t="inlineStr">
        <is>
          <t>812</t>
        </is>
      </c>
      <c r="V11" t="inlineStr">
        <is>
          <t>777</t>
        </is>
      </c>
      <c r="W11" t="inlineStr">
        <is>
          <t>306</t>
        </is>
      </c>
      <c r="X11" t="inlineStr">
        <is>
          <t>342</t>
        </is>
      </c>
      <c r="Y11" t="inlineStr">
        <is>
          <t>273</t>
        </is>
      </c>
      <c r="Z11" t="inlineStr">
        <is>
          <t>243</t>
        </is>
      </c>
      <c r="AA11" t="inlineStr">
        <is>
          <t>281</t>
        </is>
      </c>
      <c r="AB11" t="inlineStr">
        <is>
          <t>3,106</t>
        </is>
      </c>
      <c r="AC11" t="inlineStr">
        <is>
          <t>2,700</t>
        </is>
      </c>
      <c r="AD11" t="inlineStr">
        <is>
          <t>2,341</t>
        </is>
      </c>
      <c r="AE11" t="inlineStr">
        <is>
          <t>1,985</t>
        </is>
      </c>
      <c r="AF11" t="inlineStr">
        <is>
          <t>1,629</t>
        </is>
      </c>
      <c r="AG11" t="inlineStr">
        <is>
          <t>1,316</t>
        </is>
      </c>
      <c r="AH11" t="inlineStr">
        <is>
          <t>1,056</t>
        </is>
      </c>
      <c r="AI11" t="inlineStr">
        <is>
          <t>717</t>
        </is>
      </c>
      <c r="AJ11" t="inlineStr">
        <is>
          <t>409</t>
        </is>
      </c>
      <c r="AK11" t="inlineStr">
        <is>
          <t>274</t>
        </is>
      </c>
      <c r="AL11" t="inlineStr">
        <is>
          <t>85</t>
        </is>
      </c>
      <c r="AM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503</t>
        </is>
      </c>
      <c r="Q12" t="inlineStr">
        <is>
          <t>961</t>
        </is>
      </c>
      <c r="R12" t="inlineStr">
        <is>
          <t>748</t>
        </is>
      </c>
      <c r="S12" t="inlineStr">
        <is>
          <t>823</t>
        </is>
      </c>
      <c r="T12" t="inlineStr">
        <is>
          <t>862</t>
        </is>
      </c>
      <c r="U12" t="inlineStr">
        <is>
          <t>812</t>
        </is>
      </c>
      <c r="V12" t="inlineStr">
        <is>
          <t>777</t>
        </is>
      </c>
      <c r="W12" t="inlineStr">
        <is>
          <t>1,098</t>
        </is>
      </c>
      <c r="X12" t="inlineStr">
        <is>
          <t>1,180</t>
        </is>
      </c>
      <c r="Y12" t="inlineStr">
        <is>
          <t>1,113</t>
        </is>
      </c>
      <c r="Z12" t="inlineStr">
        <is>
          <t>1,169</t>
        </is>
      </c>
      <c r="AA12" t="inlineStr">
        <is>
          <t>1,205</t>
        </is>
      </c>
      <c r="AB12" t="inlineStr">
        <is>
          <t>7,558</t>
        </is>
      </c>
      <c r="AC12" t="inlineStr">
        <is>
          <t>7,062</t>
        </is>
      </c>
      <c r="AD12" t="inlineStr">
        <is>
          <t>6,703</t>
        </is>
      </c>
      <c r="AE12" t="inlineStr">
        <is>
          <t>6,347</t>
        </is>
      </c>
      <c r="AF12" t="inlineStr">
        <is>
          <t>5,991</t>
        </is>
      </c>
      <c r="AG12" t="inlineStr">
        <is>
          <t>5,678</t>
        </is>
      </c>
      <c r="AH12" t="inlineStr">
        <is>
          <t>5,418</t>
        </is>
      </c>
      <c r="AI12" t="inlineStr">
        <is>
          <t>5,079</t>
        </is>
      </c>
      <c r="AJ12" t="inlineStr">
        <is>
          <t>4,771</t>
        </is>
      </c>
      <c r="AK12" t="inlineStr">
        <is>
          <t>4,636</t>
        </is>
      </c>
      <c r="AL12" t="inlineStr">
        <is>
          <t>4,447</t>
        </is>
      </c>
      <c r="AM12" t="inlineStr">
        <is>
          <t>4,362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653</t>
        </is>
      </c>
      <c r="Z13" t="inlineStr">
        <is>
          <t>637</t>
        </is>
      </c>
      <c r="AA13" t="inlineStr">
        <is>
          <t>453</t>
        </is>
      </c>
      <c r="AB13" t="inlineStr">
        <is>
          <t>265</t>
        </is>
      </c>
      <c r="AC13" t="inlineStr">
        <is>
          <t>215</t>
        </is>
      </c>
      <c r="AD13" t="inlineStr">
        <is>
          <t>216</t>
        </is>
      </c>
      <c r="AE13" t="inlineStr">
        <is>
          <t>224</t>
        </is>
      </c>
      <c r="AF13" t="inlineStr">
        <is>
          <t>221</t>
        </is>
      </c>
      <c r="AG13" t="inlineStr">
        <is>
          <t>235</t>
        </is>
      </c>
      <c r="AH13" t="inlineStr">
        <is>
          <t>268</t>
        </is>
      </c>
      <c r="AI13" t="inlineStr">
        <is>
          <t>251</t>
        </is>
      </c>
      <c r="AJ13" t="inlineStr">
        <is>
          <t>300</t>
        </is>
      </c>
      <c r="AK13" t="inlineStr">
        <is>
          <t>49</t>
        </is>
      </c>
      <c r="AL13" t="inlineStr">
        <is>
          <t>- -</t>
        </is>
      </c>
      <c r="AM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243</t>
        </is>
      </c>
      <c r="L14" t="inlineStr">
        <is>
          <t>229</t>
        </is>
      </c>
      <c r="M14" t="inlineStr">
        <is>
          <t>192</t>
        </is>
      </c>
      <c r="N14" t="inlineStr">
        <is>
          <t>134</t>
        </is>
      </c>
      <c r="O14" t="inlineStr">
        <is>
          <t>23</t>
        </is>
      </c>
      <c r="P14" t="inlineStr">
        <is>
          <t>41</t>
        </is>
      </c>
      <c r="Q14" t="inlineStr">
        <is>
          <t>106</t>
        </is>
      </c>
      <c r="R14" t="inlineStr">
        <is>
          <t>421</t>
        </is>
      </c>
      <c r="S14" t="inlineStr">
        <is>
          <t>618</t>
        </is>
      </c>
      <c r="T14" t="inlineStr">
        <is>
          <t>626</t>
        </is>
      </c>
      <c r="U14" t="inlineStr">
        <is>
          <t>449</t>
        </is>
      </c>
      <c r="V14" t="inlineStr">
        <is>
          <t>393</t>
        </is>
      </c>
      <c r="W14" t="inlineStr">
        <is>
          <t>601</t>
        </is>
      </c>
      <c r="X14" t="inlineStr">
        <is>
          <t>510</t>
        </is>
      </c>
      <c r="Y14" t="inlineStr">
        <is>
          <t>990</t>
        </is>
      </c>
      <c r="Z14" t="inlineStr">
        <is>
          <t>926</t>
        </is>
      </c>
      <c r="AA14" t="inlineStr">
        <is>
          <t>927</t>
        </is>
      </c>
      <c r="AB14" t="inlineStr">
        <is>
          <t>321</t>
        </is>
      </c>
      <c r="AC14" t="inlineStr">
        <is>
          <t>280</t>
        </is>
      </c>
      <c r="AD14" t="inlineStr">
        <is>
          <t>207</t>
        </is>
      </c>
      <c r="AE14" t="inlineStr">
        <is>
          <t>172</t>
        </is>
      </c>
      <c r="AF14" t="inlineStr">
        <is>
          <t>201</t>
        </is>
      </c>
      <c r="AG14" t="inlineStr">
        <is>
          <t>374</t>
        </is>
      </c>
      <c r="AH14" t="inlineStr">
        <is>
          <t>264</t>
        </is>
      </c>
      <c r="AI14" t="inlineStr">
        <is>
          <t>295</t>
        </is>
      </c>
      <c r="AJ14" t="inlineStr">
        <is>
          <t>197</t>
        </is>
      </c>
      <c r="AK14" t="inlineStr">
        <is>
          <t>343</t>
        </is>
      </c>
      <c r="AL14" t="inlineStr">
        <is>
          <t>263</t>
        </is>
      </c>
      <c r="AM14" t="inlineStr">
        <is>
          <t>473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161</t>
        </is>
      </c>
      <c r="L15" t="inlineStr">
        <is>
          <t>281</t>
        </is>
      </c>
      <c r="M15" t="inlineStr">
        <is>
          <t>552</t>
        </is>
      </c>
      <c r="N15" t="inlineStr">
        <is>
          <t>432</t>
        </is>
      </c>
      <c r="O15" t="inlineStr">
        <is>
          <t>3,008</t>
        </is>
      </c>
      <c r="P15" t="inlineStr">
        <is>
          <t>4,594</t>
        </is>
      </c>
      <c r="Q15" t="inlineStr">
        <is>
          <t>3,091</t>
        </is>
      </c>
      <c r="R15" t="inlineStr">
        <is>
          <t>3,246</t>
        </is>
      </c>
      <c r="S15" t="inlineStr">
        <is>
          <t>2,318</t>
        </is>
      </c>
      <c r="T15" t="inlineStr">
        <is>
          <t>2,181</t>
        </is>
      </c>
      <c r="U15" t="inlineStr">
        <is>
          <t>930</t>
        </is>
      </c>
      <c r="V15" t="inlineStr">
        <is>
          <t>809</t>
        </is>
      </c>
      <c r="W15" t="inlineStr">
        <is>
          <t>427</t>
        </is>
      </c>
      <c r="X15" t="inlineStr">
        <is>
          <t>450</t>
        </is>
      </c>
      <c r="Y15" t="inlineStr">
        <is>
          <t>73</t>
        </is>
      </c>
      <c r="Z15" t="inlineStr">
        <is>
          <t>115</t>
        </is>
      </c>
      <c r="AA15" t="inlineStr">
        <is>
          <t>76</t>
        </is>
      </c>
      <c r="AB15" t="inlineStr">
        <is>
          <t>97</t>
        </is>
      </c>
      <c r="AC15" t="inlineStr">
        <is>
          <t>322</t>
        </is>
      </c>
      <c r="AD15" t="inlineStr">
        <is>
          <t>394</t>
        </is>
      </c>
      <c r="AE15" t="inlineStr">
        <is>
          <t>371</t>
        </is>
      </c>
      <c r="AF15" t="inlineStr">
        <is>
          <t>147</t>
        </is>
      </c>
      <c r="AG15" t="inlineStr">
        <is>
          <t>175</t>
        </is>
      </c>
      <c r="AH15" t="inlineStr">
        <is>
          <t>294</t>
        </is>
      </c>
      <c r="AI15" t="inlineStr">
        <is>
          <t>232</t>
        </is>
      </c>
      <c r="AJ15" t="inlineStr">
        <is>
          <t>686</t>
        </is>
      </c>
      <c r="AK15" t="inlineStr">
        <is>
          <t>815</t>
        </is>
      </c>
      <c r="AL15" t="inlineStr">
        <is>
          <t>1,140</t>
        </is>
      </c>
      <c r="AM15" t="inlineStr">
        <is>
          <t>1,135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2,972</t>
        </is>
      </c>
      <c r="L16" t="inlineStr">
        <is>
          <t>3,697</t>
        </is>
      </c>
      <c r="M16" t="inlineStr">
        <is>
          <t>4,906</t>
        </is>
      </c>
      <c r="N16" t="inlineStr">
        <is>
          <t>4,746</t>
        </is>
      </c>
      <c r="O16" t="inlineStr">
        <is>
          <t>6,404</t>
        </is>
      </c>
      <c r="P16" t="inlineStr">
        <is>
          <t>8,973</t>
        </is>
      </c>
      <c r="Q16" t="inlineStr">
        <is>
          <t>9,605</t>
        </is>
      </c>
      <c r="R16" t="inlineStr">
        <is>
          <t>10,004</t>
        </is>
      </c>
      <c r="S16" t="inlineStr">
        <is>
          <t>8,553</t>
        </is>
      </c>
      <c r="T16" t="inlineStr">
        <is>
          <t>7,801</t>
        </is>
      </c>
      <c r="U16" t="inlineStr">
        <is>
          <t>6,109</t>
        </is>
      </c>
      <c r="V16" t="inlineStr">
        <is>
          <t>5,878</t>
        </is>
      </c>
      <c r="W16" t="inlineStr">
        <is>
          <t>6,076</t>
        </is>
      </c>
      <c r="X16" t="inlineStr">
        <is>
          <t>5,749</t>
        </is>
      </c>
      <c r="Y16" t="inlineStr">
        <is>
          <t>6,133</t>
        </is>
      </c>
      <c r="Z16" t="inlineStr">
        <is>
          <t>6,005</t>
        </is>
      </c>
      <c r="AA16" t="inlineStr">
        <is>
          <t>6,341</t>
        </is>
      </c>
      <c r="AB16" t="inlineStr">
        <is>
          <t>12,669</t>
        </is>
      </c>
      <c r="AC16" t="inlineStr">
        <is>
          <t>11,791</t>
        </is>
      </c>
      <c r="AD16" t="inlineStr">
        <is>
          <t>10,919</t>
        </is>
      </c>
      <c r="AE16" t="inlineStr">
        <is>
          <t>9,954</t>
        </is>
      </c>
      <c r="AF16" t="inlineStr">
        <is>
          <t>9,156</t>
        </is>
      </c>
      <c r="AG16" t="inlineStr">
        <is>
          <t>8,974</t>
        </is>
      </c>
      <c r="AH16" t="inlineStr">
        <is>
          <t>8,908</t>
        </is>
      </c>
      <c r="AI16" t="inlineStr">
        <is>
          <t>9,040</t>
        </is>
      </c>
      <c r="AJ16" t="inlineStr">
        <is>
          <t>9,257</t>
        </is>
      </c>
      <c r="AK16" t="inlineStr">
        <is>
          <t>9,112</t>
        </is>
      </c>
      <c r="AL16" t="inlineStr">
        <is>
          <t>10,991</t>
        </is>
      </c>
      <c r="AM16" t="inlineStr">
        <is>
          <t>13,186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  <c r="AM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6,989</t>
        </is>
      </c>
      <c r="L18" t="inlineStr">
        <is>
          <t>9,215</t>
        </is>
      </c>
      <c r="M18" t="inlineStr">
        <is>
          <t>9,360</t>
        </is>
      </c>
      <c r="N18" t="inlineStr">
        <is>
          <t>10,849</t>
        </is>
      </c>
      <c r="O18" t="inlineStr">
        <is>
          <t>11,250</t>
        </is>
      </c>
      <c r="P18" t="inlineStr">
        <is>
          <t>15,028</t>
        </is>
      </c>
      <c r="Q18" t="inlineStr">
        <is>
          <t>17,720</t>
        </is>
      </c>
      <c r="R18" t="inlineStr">
        <is>
          <t>15,779</t>
        </is>
      </c>
      <c r="S18" t="inlineStr">
        <is>
          <t>14,679</t>
        </is>
      </c>
      <c r="T18" t="inlineStr">
        <is>
          <t>15,510</t>
        </is>
      </c>
      <c r="U18" t="inlineStr">
        <is>
          <t>16,299</t>
        </is>
      </c>
      <c r="V18" t="inlineStr">
        <is>
          <t>15,063</t>
        </is>
      </c>
      <c r="W18" t="inlineStr">
        <is>
          <t>13,930</t>
        </is>
      </c>
      <c r="X18" t="inlineStr">
        <is>
          <t>12,667</t>
        </is>
      </c>
      <c r="Y18" t="inlineStr">
        <is>
          <t>11,923</t>
        </is>
      </c>
      <c r="Z18" t="inlineStr">
        <is>
          <t>12,119</t>
        </is>
      </c>
      <c r="AA18" t="inlineStr">
        <is>
          <t>13,401</t>
        </is>
      </c>
      <c r="AB18" t="inlineStr">
        <is>
          <t>20,497</t>
        </is>
      </c>
      <c r="AC18" t="inlineStr">
        <is>
          <t>20,021</t>
        </is>
      </c>
      <c r="AD18" t="inlineStr">
        <is>
          <t>18,938</t>
        </is>
      </c>
      <c r="AE18" t="inlineStr">
        <is>
          <t>17,722</t>
        </is>
      </c>
      <c r="AF18" t="inlineStr">
        <is>
          <t>16,230</t>
        </is>
      </c>
      <c r="AG18" t="inlineStr">
        <is>
          <t>16,431</t>
        </is>
      </c>
      <c r="AH18" t="inlineStr">
        <is>
          <t>17,642</t>
        </is>
      </c>
      <c r="AI18" t="inlineStr">
        <is>
          <t>17,137</t>
        </is>
      </c>
      <c r="AJ18" t="inlineStr">
        <is>
          <t>18,018</t>
        </is>
      </c>
      <c r="AK18" t="inlineStr">
        <is>
          <t>19,351</t>
        </is>
      </c>
      <c r="AL18" t="inlineStr">
        <is>
          <t>24,676</t>
        </is>
      </c>
      <c r="AM18" t="inlineStr">
        <is>
          <t>27,207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1,877</t>
        </is>
      </c>
      <c r="L19" t="inlineStr">
        <is>
          <t>2,573</t>
        </is>
      </c>
      <c r="M19" t="inlineStr">
        <is>
          <t>1,940</t>
        </is>
      </c>
      <c r="N19" t="inlineStr">
        <is>
          <t>2,082</t>
        </is>
      </c>
      <c r="O19" t="inlineStr">
        <is>
          <t>1,582</t>
        </is>
      </c>
      <c r="P19" t="inlineStr">
        <is>
          <t>1,682</t>
        </is>
      </c>
      <c r="Q19" t="inlineStr">
        <is>
          <t>1,921</t>
        </is>
      </c>
      <c r="R19" t="inlineStr">
        <is>
          <t>1,205</t>
        </is>
      </c>
      <c r="S19" t="inlineStr">
        <is>
          <t>511</t>
        </is>
      </c>
      <c r="T19" t="inlineStr">
        <is>
          <t>1,496</t>
        </is>
      </c>
      <c r="U19" t="inlineStr">
        <is>
          <t>552</t>
        </is>
      </c>
      <c r="V19" t="inlineStr">
        <is>
          <t>750</t>
        </is>
      </c>
      <c r="W19" t="inlineStr">
        <is>
          <t>560</t>
        </is>
      </c>
      <c r="X19" t="inlineStr">
        <is>
          <t>657</t>
        </is>
      </c>
      <c r="Y19" t="inlineStr">
        <is>
          <t>324</t>
        </is>
      </c>
      <c r="Z19" t="inlineStr">
        <is>
          <t>503</t>
        </is>
      </c>
      <c r="AA19" t="inlineStr">
        <is>
          <t>621</t>
        </is>
      </c>
      <c r="AB19" t="inlineStr">
        <is>
          <t>625</t>
        </is>
      </c>
      <c r="AC19" t="inlineStr">
        <is>
          <t>444</t>
        </is>
      </c>
      <c r="AD19" t="inlineStr">
        <is>
          <t>422</t>
        </is>
      </c>
      <c r="AE19" t="inlineStr">
        <is>
          <t>437</t>
        </is>
      </c>
      <c r="AF19" t="inlineStr">
        <is>
          <t>386</t>
        </is>
      </c>
      <c r="AG19" t="inlineStr">
        <is>
          <t>396</t>
        </is>
      </c>
      <c r="AH19" t="inlineStr">
        <is>
          <t>466</t>
        </is>
      </c>
      <c r="AI19" t="inlineStr">
        <is>
          <t>478</t>
        </is>
      </c>
      <c r="AJ19" t="inlineStr">
        <is>
          <t>388</t>
        </is>
      </c>
      <c r="AK19" t="inlineStr">
        <is>
          <t>415</t>
        </is>
      </c>
      <c r="AL19" t="inlineStr">
        <is>
          <t>653</t>
        </is>
      </c>
      <c r="AM19" t="inlineStr">
        <is>
          <t>851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12</t>
        </is>
      </c>
      <c r="L20" t="inlineStr">
        <is>
          <t>27</t>
        </is>
      </c>
      <c r="M20" t="inlineStr">
        <is>
          <t>314</t>
        </is>
      </c>
      <c r="N20" t="inlineStr">
        <is>
          <t>71</t>
        </is>
      </c>
      <c r="O20" t="inlineStr">
        <is>
          <t>267</t>
        </is>
      </c>
      <c r="P20" t="inlineStr">
        <is>
          <t>313</t>
        </is>
      </c>
      <c r="Q20" t="inlineStr">
        <is>
          <t>148</t>
        </is>
      </c>
      <c r="R20" t="inlineStr">
        <is>
          <t>38</t>
        </is>
      </c>
      <c r="S20" t="inlineStr">
        <is>
          <t>422</t>
        </is>
      </c>
      <c r="T20" t="inlineStr">
        <is>
          <t>437</t>
        </is>
      </c>
      <c r="U20" t="inlineStr">
        <is>
          <t>11</t>
        </is>
      </c>
      <c r="V20" t="inlineStr">
        <is>
          <t>301</t>
        </is>
      </c>
      <c r="W20" t="inlineStr">
        <is>
          <t>43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1,381</t>
        </is>
      </c>
      <c r="AC20" t="inlineStr">
        <is>
          <t>1,500</t>
        </is>
      </c>
      <c r="AD20" t="inlineStr">
        <is>
          <t>1,000</t>
        </is>
      </c>
      <c r="AE20" t="inlineStr">
        <is>
          <t>1,001</t>
        </is>
      </c>
      <c r="AF20" t="inlineStr">
        <is>
          <t>1,000</t>
        </is>
      </c>
      <c r="AG20" t="inlineStr">
        <is>
          <t>631</t>
        </is>
      </c>
      <c r="AH20" t="inlineStr">
        <is>
          <t>500</t>
        </is>
      </c>
      <c r="AI20" t="inlineStr">
        <is>
          <t>749</t>
        </is>
      </c>
      <c r="AJ20" t="inlineStr">
        <is>
          <t>500</t>
        </is>
      </c>
      <c r="AK20" t="inlineStr">
        <is>
          <t>550</t>
        </is>
      </c>
      <c r="AL20" t="inlineStr">
        <is>
          <t>500</t>
        </is>
      </c>
      <c r="AM20" t="inlineStr">
        <is>
          <t>500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40</t>
        </is>
      </c>
      <c r="Z21" t="inlineStr">
        <is>
          <t>128</t>
        </is>
      </c>
      <c r="AA21" t="inlineStr">
        <is>
          <t>109</t>
        </is>
      </c>
      <c r="AB21" t="inlineStr">
        <is>
          <t>101</t>
        </is>
      </c>
      <c r="AC21" t="inlineStr">
        <is>
          <t>206</t>
        </is>
      </c>
      <c r="AD21" t="inlineStr">
        <is>
          <t>227</t>
        </is>
      </c>
      <c r="AE21" t="inlineStr">
        <is>
          <t>71</t>
        </is>
      </c>
      <c r="AF21" t="inlineStr">
        <is>
          <t>95</t>
        </is>
      </c>
      <c r="AG21" t="inlineStr">
        <is>
          <t>83</t>
        </is>
      </c>
      <c r="AH21" t="inlineStr">
        <is>
          <t>128</t>
        </is>
      </c>
      <c r="AI21" t="inlineStr">
        <is>
          <t>103</t>
        </is>
      </c>
      <c r="AJ21" t="inlineStr">
        <is>
          <t>46</t>
        </is>
      </c>
      <c r="AK21" t="inlineStr">
        <is>
          <t>134</t>
        </is>
      </c>
      <c r="AL21" t="inlineStr">
        <is>
          <t>121</t>
        </is>
      </c>
      <c r="AM21" t="inlineStr">
        <is>
          <t>189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366</t>
        </is>
      </c>
      <c r="Z22" t="inlineStr">
        <is>
          <t>- -</t>
        </is>
      </c>
      <c r="AA22" t="inlineStr">
        <is>
          <t>378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  <c r="AM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310</t>
        </is>
      </c>
      <c r="L23" t="inlineStr">
        <is>
          <t>588</t>
        </is>
      </c>
      <c r="M23" t="inlineStr">
        <is>
          <t>232</t>
        </is>
      </c>
      <c r="N23" t="inlineStr">
        <is>
          <t>343</t>
        </is>
      </c>
      <c r="O23" t="inlineStr">
        <is>
          <t>347</t>
        </is>
      </c>
      <c r="P23" t="inlineStr">
        <is>
          <t>633</t>
        </is>
      </c>
      <c r="Q23" t="inlineStr">
        <is>
          <t>744</t>
        </is>
      </c>
      <c r="R23" t="inlineStr">
        <is>
          <t>337</t>
        </is>
      </c>
      <c r="S23" t="inlineStr">
        <is>
          <t>1,001</t>
        </is>
      </c>
      <c r="T23" t="inlineStr">
        <is>
          <t>267</t>
        </is>
      </c>
      <c r="U23" t="inlineStr">
        <is>
          <t>1,362</t>
        </is>
      </c>
      <c r="V23" t="inlineStr">
        <is>
          <t>1,295</t>
        </is>
      </c>
      <c r="W23" t="inlineStr">
        <is>
          <t>1,475</t>
        </is>
      </c>
      <c r="X23" t="inlineStr">
        <is>
          <t>1,368</t>
        </is>
      </c>
      <c r="Y23" t="inlineStr">
        <is>
          <t>1,168</t>
        </is>
      </c>
      <c r="Z23" t="inlineStr">
        <is>
          <t>956</t>
        </is>
      </c>
      <c r="AA23" t="inlineStr">
        <is>
          <t>1,251</t>
        </is>
      </c>
      <c r="AB23" t="inlineStr">
        <is>
          <t>1,392</t>
        </is>
      </c>
      <c r="AC23" t="inlineStr">
        <is>
          <t>1,280</t>
        </is>
      </c>
      <c r="AD23" t="inlineStr">
        <is>
          <t>1,098</t>
        </is>
      </c>
      <c r="AE23" t="inlineStr">
        <is>
          <t>1,153</t>
        </is>
      </c>
      <c r="AF23" t="inlineStr">
        <is>
          <t>1,074</t>
        </is>
      </c>
      <c r="AG23" t="inlineStr">
        <is>
          <t>1,154</t>
        </is>
      </c>
      <c r="AH23" t="inlineStr">
        <is>
          <t>1,164</t>
        </is>
      </c>
      <c r="AI23" t="inlineStr">
        <is>
          <t>1,144</t>
        </is>
      </c>
      <c r="AJ23" t="inlineStr">
        <is>
          <t>1,189</t>
        </is>
      </c>
      <c r="AK23" t="inlineStr">
        <is>
          <t>1,291</t>
        </is>
      </c>
      <c r="AL23" t="inlineStr">
        <is>
          <t>1,295</t>
        </is>
      </c>
      <c r="AM23" t="inlineStr">
        <is>
          <t>1,445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2,199</t>
        </is>
      </c>
      <c r="L24" t="inlineStr">
        <is>
          <t>3,188</t>
        </is>
      </c>
      <c r="M24" t="inlineStr">
        <is>
          <t>2,486</t>
        </is>
      </c>
      <c r="N24" t="inlineStr">
        <is>
          <t>2,496</t>
        </is>
      </c>
      <c r="O24" t="inlineStr">
        <is>
          <t>2,196</t>
        </is>
      </c>
      <c r="P24" t="inlineStr">
        <is>
          <t>2,628</t>
        </is>
      </c>
      <c r="Q24" t="inlineStr">
        <is>
          <t>2,813</t>
        </is>
      </c>
      <c r="R24" t="inlineStr">
        <is>
          <t>1,580</t>
        </is>
      </c>
      <c r="S24" t="inlineStr">
        <is>
          <t>1,934</t>
        </is>
      </c>
      <c r="T24" t="inlineStr">
        <is>
          <t>2,200</t>
        </is>
      </c>
      <c r="U24" t="inlineStr">
        <is>
          <t>1,925</t>
        </is>
      </c>
      <c r="V24" t="inlineStr">
        <is>
          <t>2,346</t>
        </is>
      </c>
      <c r="W24" t="inlineStr">
        <is>
          <t>2,078</t>
        </is>
      </c>
      <c r="X24" t="inlineStr">
        <is>
          <t>2,025</t>
        </is>
      </c>
      <c r="Y24" t="inlineStr">
        <is>
          <t>1,532</t>
        </is>
      </c>
      <c r="Z24" t="inlineStr">
        <is>
          <t>1,587</t>
        </is>
      </c>
      <c r="AA24" t="inlineStr">
        <is>
          <t>1,981</t>
        </is>
      </c>
      <c r="AB24" t="inlineStr">
        <is>
          <t>3,499</t>
        </is>
      </c>
      <c r="AC24" t="inlineStr">
        <is>
          <t>3,430</t>
        </is>
      </c>
      <c r="AD24" t="inlineStr">
        <is>
          <t>2,747</t>
        </is>
      </c>
      <c r="AE24" t="inlineStr">
        <is>
          <t>2,662</t>
        </is>
      </c>
      <c r="AF24" t="inlineStr">
        <is>
          <t>2,555</t>
        </is>
      </c>
      <c r="AG24" t="inlineStr">
        <is>
          <t>2,264</t>
        </is>
      </c>
      <c r="AH24" t="inlineStr">
        <is>
          <t>2,258</t>
        </is>
      </c>
      <c r="AI24" t="inlineStr">
        <is>
          <t>2,474</t>
        </is>
      </c>
      <c r="AJ24" t="inlineStr">
        <is>
          <t>2,123</t>
        </is>
      </c>
      <c r="AK24" t="inlineStr">
        <is>
          <t>2,390</t>
        </is>
      </c>
      <c r="AL24" t="inlineStr">
        <is>
          <t>2,569</t>
        </is>
      </c>
      <c r="AM24" t="inlineStr">
        <is>
          <t>2,985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808</t>
        </is>
      </c>
      <c r="L25" t="inlineStr">
        <is>
          <t>804</t>
        </is>
      </c>
      <c r="M25" t="inlineStr">
        <is>
          <t>1,697</t>
        </is>
      </c>
      <c r="N25" t="inlineStr">
        <is>
          <t>1,286</t>
        </is>
      </c>
      <c r="O25" t="inlineStr">
        <is>
          <t>1,027</t>
        </is>
      </c>
      <c r="P25" t="inlineStr">
        <is>
          <t>1,097</t>
        </is>
      </c>
      <c r="Q25" t="inlineStr">
        <is>
          <t>1,216</t>
        </is>
      </c>
      <c r="R25" t="inlineStr">
        <is>
          <t>1,211</t>
        </is>
      </c>
      <c r="S25" t="inlineStr">
        <is>
          <t>833</t>
        </is>
      </c>
      <c r="T25" t="inlineStr">
        <is>
          <t>395</t>
        </is>
      </c>
      <c r="U25" t="inlineStr">
        <is>
          <t>368</t>
        </is>
      </c>
      <c r="V25" t="inlineStr">
        <is>
          <t>360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4,211</t>
        </is>
      </c>
      <c r="AC25" t="inlineStr">
        <is>
          <t>4,186</t>
        </is>
      </c>
      <c r="AD25" t="inlineStr">
        <is>
          <t>4,158</t>
        </is>
      </c>
      <c r="AE25" t="inlineStr">
        <is>
          <t>3,641</t>
        </is>
      </c>
      <c r="AF25" t="inlineStr">
        <is>
          <t>3,120</t>
        </is>
      </c>
      <c r="AG25" t="inlineStr">
        <is>
          <t>2,978</t>
        </is>
      </c>
      <c r="AH25" t="inlineStr">
        <is>
          <t>3,577</t>
        </is>
      </c>
      <c r="AI25" t="inlineStr">
        <is>
          <t>4,319</t>
        </is>
      </c>
      <c r="AJ25" t="inlineStr">
        <is>
          <t>5,562</t>
        </is>
      </c>
      <c r="AK25" t="inlineStr">
        <is>
          <t>6,497</t>
        </is>
      </c>
      <c r="AL25" t="inlineStr">
        <is>
          <t>7,624</t>
        </is>
      </c>
      <c r="AM25" t="inlineStr">
        <is>
          <t>8,235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381</t>
        </is>
      </c>
      <c r="P26" t="inlineStr">
        <is>
          <t>994</t>
        </is>
      </c>
      <c r="Q26" t="inlineStr">
        <is>
          <t>469</t>
        </is>
      </c>
      <c r="R26" t="inlineStr">
        <is>
          <t>331</t>
        </is>
      </c>
      <c r="S26" t="inlineStr">
        <is>
          <t>129</t>
        </is>
      </c>
      <c r="T26" t="inlineStr">
        <is>
          <t>59</t>
        </is>
      </c>
      <c r="U26" t="inlineStr">
        <is>
          <t>40</t>
        </is>
      </c>
      <c r="V26" t="inlineStr">
        <is>
          <t>23</t>
        </is>
      </c>
      <c r="W26" t="inlineStr">
        <is>
          <t>23</t>
        </is>
      </c>
      <c r="X26" t="inlineStr">
        <is>
          <t>49</t>
        </is>
      </c>
      <c r="Y26" t="inlineStr">
        <is>
          <t>59</t>
        </is>
      </c>
      <c r="Z26" t="inlineStr">
        <is>
          <t>67</t>
        </is>
      </c>
      <c r="AA26" t="inlineStr">
        <is>
          <t>86</t>
        </is>
      </c>
      <c r="AB26" t="inlineStr">
        <is>
          <t>607</t>
        </is>
      </c>
      <c r="AC26" t="inlineStr">
        <is>
          <t>572</t>
        </is>
      </c>
      <c r="AD26" t="inlineStr">
        <is>
          <t>548</t>
        </is>
      </c>
      <c r="AE26" t="inlineStr">
        <is>
          <t>399</t>
        </is>
      </c>
      <c r="AF26" t="inlineStr">
        <is>
          <t>37</t>
        </is>
      </c>
      <c r="AG26" t="inlineStr">
        <is>
          <t>33</t>
        </is>
      </c>
      <c r="AH26" t="inlineStr">
        <is>
          <t>78</t>
        </is>
      </c>
      <c r="AI26" t="inlineStr">
        <is>
          <t>42</t>
        </is>
      </c>
      <c r="AJ26" t="inlineStr">
        <is>
          <t>78</t>
        </is>
      </c>
      <c r="AK26" t="inlineStr">
        <is>
          <t>90</t>
        </is>
      </c>
      <c r="AL26" t="inlineStr">
        <is>
          <t>87</t>
        </is>
      </c>
      <c r="AM26" t="inlineStr">
        <is>
          <t>66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943</t>
        </is>
      </c>
      <c r="L27" t="inlineStr">
        <is>
          <t>1,128</t>
        </is>
      </c>
      <c r="M27" t="inlineStr">
        <is>
          <t>1,080</t>
        </is>
      </c>
      <c r="N27" t="inlineStr">
        <is>
          <t>1,153</t>
        </is>
      </c>
      <c r="O27" t="inlineStr">
        <is>
          <t>1,119</t>
        </is>
      </c>
      <c r="P27" t="inlineStr">
        <is>
          <t>1,054</t>
        </is>
      </c>
      <c r="Q27" t="inlineStr">
        <is>
          <t>634</t>
        </is>
      </c>
      <c r="R27" t="inlineStr">
        <is>
          <t>778</t>
        </is>
      </c>
      <c r="S27" t="inlineStr">
        <is>
          <t>1,049</t>
        </is>
      </c>
      <c r="T27" t="inlineStr">
        <is>
          <t>992</t>
        </is>
      </c>
      <c r="U27" t="inlineStr">
        <is>
          <t>903</t>
        </is>
      </c>
      <c r="V27" t="inlineStr">
        <is>
          <t>397</t>
        </is>
      </c>
      <c r="W27" t="inlineStr">
        <is>
          <t>469</t>
        </is>
      </c>
      <c r="X27" t="inlineStr">
        <is>
          <t>618</t>
        </is>
      </c>
      <c r="Y27" t="inlineStr">
        <is>
          <t>640</t>
        </is>
      </c>
      <c r="Z27" t="inlineStr">
        <is>
          <t>743</t>
        </is>
      </c>
      <c r="AA27" t="inlineStr">
        <is>
          <t>519</t>
        </is>
      </c>
      <c r="AB27" t="inlineStr">
        <is>
          <t>1,228</t>
        </is>
      </c>
      <c r="AC27" t="inlineStr">
        <is>
          <t>872</t>
        </is>
      </c>
      <c r="AD27" t="inlineStr">
        <is>
          <t>678</t>
        </is>
      </c>
      <c r="AE27" t="inlineStr">
        <is>
          <t>630</t>
        </is>
      </c>
      <c r="AF27" t="inlineStr">
        <is>
          <t>572</t>
        </is>
      </c>
      <c r="AG27" t="inlineStr">
        <is>
          <t>683</t>
        </is>
      </c>
      <c r="AH27" t="inlineStr">
        <is>
          <t>1,392</t>
        </is>
      </c>
      <c r="AI27" t="inlineStr">
        <is>
          <t>1,308</t>
        </is>
      </c>
      <c r="AJ27" t="inlineStr">
        <is>
          <t>1,348</t>
        </is>
      </c>
      <c r="AK27" t="inlineStr">
        <is>
          <t>1,187</t>
        </is>
      </c>
      <c r="AL27" t="inlineStr">
        <is>
          <t>1,063</t>
        </is>
      </c>
      <c r="AM27" t="inlineStr">
        <is>
          <t>1,344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1,751</t>
        </is>
      </c>
      <c r="L28" t="inlineStr">
        <is>
          <t>1,932</t>
        </is>
      </c>
      <c r="M28" t="inlineStr">
        <is>
          <t>2,777</t>
        </is>
      </c>
      <c r="N28" t="inlineStr">
        <is>
          <t>2,439</t>
        </is>
      </c>
      <c r="O28" t="inlineStr">
        <is>
          <t>2,527</t>
        </is>
      </c>
      <c r="P28" t="inlineStr">
        <is>
          <t>3,145</t>
        </is>
      </c>
      <c r="Q28" t="inlineStr">
        <is>
          <t>2,319</t>
        </is>
      </c>
      <c r="R28" t="inlineStr">
        <is>
          <t>2,320</t>
        </is>
      </c>
      <c r="S28" t="inlineStr">
        <is>
          <t>2,011</t>
        </is>
      </c>
      <c r="T28" t="inlineStr">
        <is>
          <t>1,446</t>
        </is>
      </c>
      <c r="U28" t="inlineStr">
        <is>
          <t>1,311</t>
        </is>
      </c>
      <c r="V28" t="inlineStr">
        <is>
          <t>780</t>
        </is>
      </c>
      <c r="W28" t="inlineStr">
        <is>
          <t>492</t>
        </is>
      </c>
      <c r="X28" t="inlineStr">
        <is>
          <t>667</t>
        </is>
      </c>
      <c r="Y28" t="inlineStr">
        <is>
          <t>1,065</t>
        </is>
      </c>
      <c r="Z28" t="inlineStr">
        <is>
          <t>810</t>
        </is>
      </c>
      <c r="AA28" t="inlineStr">
        <is>
          <t>983</t>
        </is>
      </c>
      <c r="AB28" t="inlineStr">
        <is>
          <t>6,046</t>
        </is>
      </c>
      <c r="AC28" t="inlineStr">
        <is>
          <t>5,630</t>
        </is>
      </c>
      <c r="AD28" t="inlineStr">
        <is>
          <t>5,384</t>
        </is>
      </c>
      <c r="AE28" t="inlineStr">
        <is>
          <t>4,670</t>
        </is>
      </c>
      <c r="AF28" t="inlineStr">
        <is>
          <t>3,729</t>
        </is>
      </c>
      <c r="AG28" t="inlineStr">
        <is>
          <t>3,694</t>
        </is>
      </c>
      <c r="AH28" t="inlineStr">
        <is>
          <t>5,047</t>
        </is>
      </c>
      <c r="AI28" t="inlineStr">
        <is>
          <t>5,669</t>
        </is>
      </c>
      <c r="AJ28" t="inlineStr">
        <is>
          <t>6,988</t>
        </is>
      </c>
      <c r="AK28" t="inlineStr">
        <is>
          <t>7,774</t>
        </is>
      </c>
      <c r="AL28" t="inlineStr">
        <is>
          <t>8,774</t>
        </is>
      </c>
      <c r="AM28" t="inlineStr">
        <is>
          <t>9,645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  <c r="AM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259</t>
        </is>
      </c>
      <c r="AK30" t="inlineStr">
        <is>
          <t>249</t>
        </is>
      </c>
      <c r="AL30" t="inlineStr">
        <is>
          <t>383</t>
        </is>
      </c>
      <c r="AM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3,950</t>
        </is>
      </c>
      <c r="L31" t="inlineStr">
        <is>
          <t>5,120</t>
        </is>
      </c>
      <c r="M31" t="inlineStr">
        <is>
          <t>5,263</t>
        </is>
      </c>
      <c r="N31" t="inlineStr">
        <is>
          <t>4,935</t>
        </is>
      </c>
      <c r="O31" t="inlineStr">
        <is>
          <t>4,723</t>
        </is>
      </c>
      <c r="P31" t="inlineStr">
        <is>
          <t>5,773</t>
        </is>
      </c>
      <c r="Q31" t="inlineStr">
        <is>
          <t>5,132</t>
        </is>
      </c>
      <c r="R31" t="inlineStr">
        <is>
          <t>3,900</t>
        </is>
      </c>
      <c r="S31" t="inlineStr">
        <is>
          <t>3,945</t>
        </is>
      </c>
      <c r="T31" t="inlineStr">
        <is>
          <t>3,646</t>
        </is>
      </c>
      <c r="U31" t="inlineStr">
        <is>
          <t>3,236</t>
        </is>
      </c>
      <c r="V31" t="inlineStr">
        <is>
          <t>3,126</t>
        </is>
      </c>
      <c r="W31" t="inlineStr">
        <is>
          <t>2,570</t>
        </is>
      </c>
      <c r="X31" t="inlineStr">
        <is>
          <t>2,692</t>
        </is>
      </c>
      <c r="Y31" t="inlineStr">
        <is>
          <t>2,597</t>
        </is>
      </c>
      <c r="Z31" t="inlineStr">
        <is>
          <t>2,397</t>
        </is>
      </c>
      <c r="AA31" t="inlineStr">
        <is>
          <t>2,964</t>
        </is>
      </c>
      <c r="AB31" t="inlineStr">
        <is>
          <t>9,545</t>
        </is>
      </c>
      <c r="AC31" t="inlineStr">
        <is>
          <t>9,060</t>
        </is>
      </c>
      <c r="AD31" t="inlineStr">
        <is>
          <t>8,131</t>
        </is>
      </c>
      <c r="AE31" t="inlineStr">
        <is>
          <t>7,332</t>
        </is>
      </c>
      <c r="AF31" t="inlineStr">
        <is>
          <t>6,284</t>
        </is>
      </c>
      <c r="AG31" t="inlineStr">
        <is>
          <t>5,958</t>
        </is>
      </c>
      <c r="AH31" t="inlineStr">
        <is>
          <t>7,305</t>
        </is>
      </c>
      <c r="AI31" t="inlineStr">
        <is>
          <t>8,143</t>
        </is>
      </c>
      <c r="AJ31" t="inlineStr">
        <is>
          <t>9,111</t>
        </is>
      </c>
      <c r="AK31" t="inlineStr">
        <is>
          <t>10,164</t>
        </is>
      </c>
      <c r="AL31" t="inlineStr">
        <is>
          <t>11,343</t>
        </is>
      </c>
      <c r="AM31" t="inlineStr">
        <is>
          <t>12,630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  <c r="AM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93</t>
        </is>
      </c>
      <c r="L33" t="inlineStr">
        <is>
          <t>190</t>
        </is>
      </c>
      <c r="M33" t="inlineStr">
        <is>
          <t>190</t>
        </is>
      </c>
      <c r="N33" t="inlineStr">
        <is>
          <t>390</t>
        </is>
      </c>
      <c r="O33" t="inlineStr">
        <is>
          <t>392</t>
        </is>
      </c>
      <c r="P33" t="inlineStr">
        <is>
          <t>814</t>
        </is>
      </c>
      <c r="Q33" t="inlineStr">
        <is>
          <t>1,733</t>
        </is>
      </c>
      <c r="R33" t="inlineStr">
        <is>
          <t>1,740</t>
        </is>
      </c>
      <c r="S33" t="inlineStr">
        <is>
          <t>1,740</t>
        </is>
      </c>
      <c r="T33" t="inlineStr">
        <is>
          <t>1,738</t>
        </is>
      </c>
      <c r="U33" t="inlineStr">
        <is>
          <t>1,738</t>
        </is>
      </c>
      <c r="V33" t="inlineStr">
        <is>
          <t>1,739</t>
        </is>
      </c>
      <c r="W33" t="inlineStr">
        <is>
          <t>1,739</t>
        </is>
      </c>
      <c r="X33" t="inlineStr">
        <is>
          <t>1,740</t>
        </is>
      </c>
      <c r="Y33" t="inlineStr">
        <is>
          <t>1,740</t>
        </is>
      </c>
      <c r="Z33" t="inlineStr">
        <is>
          <t>1,740</t>
        </is>
      </c>
      <c r="AA33" t="inlineStr">
        <is>
          <t>1,740</t>
        </is>
      </c>
      <c r="AB33" t="inlineStr">
        <is>
          <t>1,741</t>
        </is>
      </c>
      <c r="AC33" t="inlineStr">
        <is>
          <t>1,741</t>
        </is>
      </c>
      <c r="AD33" t="inlineStr">
        <is>
          <t>1,741</t>
        </is>
      </c>
      <c r="AE33" t="inlineStr">
        <is>
          <t>1,741</t>
        </is>
      </c>
      <c r="AF33" t="inlineStr">
        <is>
          <t>1,741</t>
        </is>
      </c>
      <c r="AG33" t="inlineStr">
        <is>
          <t>1,741</t>
        </is>
      </c>
      <c r="AH33" t="inlineStr">
        <is>
          <t>1,741</t>
        </is>
      </c>
      <c r="AI33" t="inlineStr">
        <is>
          <t>1,741</t>
        </is>
      </c>
      <c r="AJ33" t="inlineStr">
        <is>
          <t>1,741</t>
        </is>
      </c>
      <c r="AK33" t="inlineStr">
        <is>
          <t>1,741</t>
        </is>
      </c>
      <c r="AL33" t="inlineStr">
        <is>
          <t>1,741</t>
        </is>
      </c>
      <c r="AM33" t="inlineStr">
        <is>
          <t>1,741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1,912</t>
        </is>
      </c>
      <c r="L34" t="inlineStr">
        <is>
          <t>2,881</t>
        </is>
      </c>
      <c r="M34" t="inlineStr">
        <is>
          <t>2,814</t>
        </is>
      </c>
      <c r="N34" t="inlineStr">
        <is>
          <t>4,488</t>
        </is>
      </c>
      <c r="O34" t="inlineStr">
        <is>
          <t>4,795</t>
        </is>
      </c>
      <c r="P34" t="inlineStr">
        <is>
          <t>6,175</t>
        </is>
      </c>
      <c r="Q34" t="inlineStr">
        <is>
          <t>9,323</t>
        </is>
      </c>
      <c r="R34" t="inlineStr">
        <is>
          <t>8,975</t>
        </is>
      </c>
      <c r="S34" t="inlineStr">
        <is>
          <t>8,484</t>
        </is>
      </c>
      <c r="T34" t="inlineStr">
        <is>
          <t>9,535</t>
        </is>
      </c>
      <c r="U34" t="inlineStr">
        <is>
          <t>11,242</t>
        </is>
      </c>
      <c r="V34" t="inlineStr">
        <is>
          <t>13,394</t>
        </is>
      </c>
      <c r="W34" t="inlineStr">
        <is>
          <t>17,529</t>
        </is>
      </c>
      <c r="X34" t="inlineStr">
        <is>
          <t>19,788</t>
        </is>
      </c>
      <c r="Y34" t="inlineStr">
        <is>
          <t>21,168</t>
        </is>
      </c>
      <c r="Z34" t="inlineStr">
        <is>
          <t>22,066</t>
        </is>
      </c>
      <c r="AA34" t="inlineStr">
        <is>
          <t>24,695</t>
        </is>
      </c>
      <c r="AB34" t="inlineStr">
        <is>
          <t>26,278</t>
        </is>
      </c>
      <c r="AC34" t="inlineStr">
        <is>
          <t>27,205</t>
        </is>
      </c>
      <c r="AD34" t="inlineStr">
        <is>
          <t>28,173</t>
        </is>
      </c>
      <c r="AE34" t="inlineStr">
        <is>
          <t>29,653</t>
        </is>
      </c>
      <c r="AF34" t="inlineStr">
        <is>
          <t>31,176</t>
        </is>
      </c>
      <c r="AG34" t="inlineStr">
        <is>
          <t>33,107</t>
        </is>
      </c>
      <c r="AH34" t="inlineStr">
        <is>
          <t>34,662</t>
        </is>
      </c>
      <c r="AI34" t="inlineStr">
        <is>
          <t>37,906</t>
        </is>
      </c>
      <c r="AJ34" t="inlineStr">
        <is>
          <t>39,898</t>
        </is>
      </c>
      <c r="AK34" t="inlineStr">
        <is>
          <t>42,051</t>
        </is>
      </c>
      <c r="AL34" t="inlineStr">
        <is>
          <t>45,919</t>
        </is>
      </c>
      <c r="AM34" t="inlineStr">
        <is>
          <t>50,353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(2,327)</t>
        </is>
      </c>
      <c r="L35" t="inlineStr">
        <is>
          <t>(2,444)</t>
        </is>
      </c>
      <c r="M35" t="inlineStr">
        <is>
          <t>(2,550)</t>
        </is>
      </c>
      <c r="N35" t="inlineStr">
        <is>
          <t>(3,234)</t>
        </is>
      </c>
      <c r="O35" t="inlineStr">
        <is>
          <t>(3,006)</t>
        </is>
      </c>
      <c r="P35" t="inlineStr">
        <is>
          <t>(3,285)</t>
        </is>
      </c>
      <c r="Q35" t="inlineStr">
        <is>
          <t>(3,652)</t>
        </is>
      </c>
      <c r="R35" t="inlineStr">
        <is>
          <t>(4,094)</t>
        </is>
      </c>
      <c r="S35" t="inlineStr">
        <is>
          <t>(303)</t>
        </is>
      </c>
      <c r="T35" t="inlineStr">
        <is>
          <t>(175)</t>
        </is>
      </c>
      <c r="U35" t="inlineStr">
        <is>
          <t>(187)</t>
        </is>
      </c>
      <c r="V35" t="inlineStr">
        <is>
          <t>(82)</t>
        </is>
      </c>
      <c r="W35" t="inlineStr">
        <is>
          <t>(363)</t>
        </is>
      </c>
      <c r="X35" t="inlineStr">
        <is>
          <t>(324)</t>
        </is>
      </c>
      <c r="Y35" t="inlineStr">
        <is>
          <t>(790)</t>
        </is>
      </c>
      <c r="Z35" t="inlineStr">
        <is>
          <t>(621)</t>
        </is>
      </c>
      <c r="AA35" t="inlineStr">
        <is>
          <t>(701)</t>
        </is>
      </c>
      <c r="AB35" t="inlineStr">
        <is>
          <t>(776)</t>
        </is>
      </c>
      <c r="AC35" t="inlineStr">
        <is>
          <t>(699)</t>
        </is>
      </c>
      <c r="AD35" t="inlineStr">
        <is>
          <t>(528)</t>
        </is>
      </c>
      <c r="AE35" t="inlineStr">
        <is>
          <t>(532)</t>
        </is>
      </c>
      <c r="AF35" t="inlineStr">
        <is>
          <t>(532)</t>
        </is>
      </c>
      <c r="AG35" t="inlineStr">
        <is>
          <t>(526)</t>
        </is>
      </c>
      <c r="AH35" t="inlineStr">
        <is>
          <t>(384)</t>
        </is>
      </c>
      <c r="AI35" t="inlineStr">
        <is>
          <t>(473)</t>
        </is>
      </c>
      <c r="AJ35" t="inlineStr">
        <is>
          <t>(347)</t>
        </is>
      </c>
      <c r="AK35" t="inlineStr">
        <is>
          <t>(360)</t>
        </is>
      </c>
      <c r="AL35" t="inlineStr">
        <is>
          <t>(157)</t>
        </is>
      </c>
      <c r="AM35" t="inlineStr">
        <is>
          <t>(254)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3,361</t>
        </is>
      </c>
      <c r="L36" t="inlineStr">
        <is>
          <t>3,468</t>
        </is>
      </c>
      <c r="M36" t="inlineStr">
        <is>
          <t>3,643</t>
        </is>
      </c>
      <c r="N36" t="inlineStr">
        <is>
          <t>4,270</t>
        </is>
      </c>
      <c r="O36" t="inlineStr">
        <is>
          <t>4,346</t>
        </is>
      </c>
      <c r="P36" t="inlineStr">
        <is>
          <t>5,551</t>
        </is>
      </c>
      <c r="Q36" t="inlineStr">
        <is>
          <t>5,184</t>
        </is>
      </c>
      <c r="R36" t="inlineStr">
        <is>
          <t>5,258</t>
        </is>
      </c>
      <c r="S36" t="inlineStr">
        <is>
          <t>813</t>
        </is>
      </c>
      <c r="T36" t="inlineStr">
        <is>
          <t>766</t>
        </is>
      </c>
      <c r="U36" t="inlineStr">
        <is>
          <t>270</t>
        </is>
      </c>
      <c r="V36" t="inlineStr">
        <is>
          <t>(3,114)</t>
        </is>
      </c>
      <c r="W36" t="inlineStr">
        <is>
          <t>(7,545)</t>
        </is>
      </c>
      <c r="X36" t="inlineStr">
        <is>
          <t>(11,229)</t>
        </is>
      </c>
      <c r="Y36" t="inlineStr">
        <is>
          <t>(12,792)</t>
        </is>
      </c>
      <c r="Z36" t="inlineStr">
        <is>
          <t>(13,463)</t>
        </is>
      </c>
      <c r="AA36" t="inlineStr">
        <is>
          <t>(15,297)</t>
        </is>
      </c>
      <c r="AB36" t="inlineStr">
        <is>
          <t>(16,291)</t>
        </is>
      </c>
      <c r="AC36" t="inlineStr">
        <is>
          <t>(17,286)</t>
        </is>
      </c>
      <c r="AD36" t="inlineStr">
        <is>
          <t>(18,579)</t>
        </is>
      </c>
      <c r="AE36" t="inlineStr">
        <is>
          <t>(20,472)</t>
        </is>
      </c>
      <c r="AF36" t="inlineStr">
        <is>
          <t>(22,439)</t>
        </is>
      </c>
      <c r="AG36" t="inlineStr">
        <is>
          <t>(23,849)</t>
        </is>
      </c>
      <c r="AH36" t="inlineStr">
        <is>
          <t>(25,682)</t>
        </is>
      </c>
      <c r="AI36" t="inlineStr">
        <is>
          <t>(30,180)</t>
        </is>
      </c>
      <c r="AJ36" t="inlineStr">
        <is>
          <t>(32,385)</t>
        </is>
      </c>
      <c r="AK36" t="inlineStr">
        <is>
          <t>(34,245)</t>
        </is>
      </c>
      <c r="AL36" t="inlineStr">
        <is>
          <t>(34,170)</t>
        </is>
      </c>
      <c r="AM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3,039</t>
        </is>
      </c>
      <c r="L37" t="inlineStr">
        <is>
          <t>4,095</t>
        </is>
      </c>
      <c r="M37" t="inlineStr">
        <is>
          <t>4,097</t>
        </is>
      </c>
      <c r="N37" t="inlineStr">
        <is>
          <t>5,914</t>
        </is>
      </c>
      <c r="O37" t="inlineStr">
        <is>
          <t>6,527</t>
        </is>
      </c>
      <c r="P37" t="inlineStr">
        <is>
          <t>9,255</t>
        </is>
      </c>
      <c r="Q37" t="inlineStr">
        <is>
          <t>12,588</t>
        </is>
      </c>
      <c r="R37" t="inlineStr">
        <is>
          <t>11,879</t>
        </is>
      </c>
      <c r="S37" t="inlineStr">
        <is>
          <t>10,734</t>
        </is>
      </c>
      <c r="T37" t="inlineStr">
        <is>
          <t>11,864</t>
        </is>
      </c>
      <c r="U37" t="inlineStr">
        <is>
          <t>13,063</t>
        </is>
      </c>
      <c r="V37" t="inlineStr">
        <is>
          <t>11,937</t>
        </is>
      </c>
      <c r="W37" t="inlineStr">
        <is>
          <t>11,360</t>
        </is>
      </c>
      <c r="X37" t="inlineStr">
        <is>
          <t>9,975</t>
        </is>
      </c>
      <c r="Y37" t="inlineStr">
        <is>
          <t>9,326</t>
        </is>
      </c>
      <c r="Z37" t="inlineStr">
        <is>
          <t>9,722</t>
        </is>
      </c>
      <c r="AA37" t="inlineStr">
        <is>
          <t>10,437</t>
        </is>
      </c>
      <c r="AB37" t="inlineStr">
        <is>
          <t>10,952</t>
        </is>
      </c>
      <c r="AC37" t="inlineStr">
        <is>
          <t>10,961</t>
        </is>
      </c>
      <c r="AD37" t="inlineStr">
        <is>
          <t>10,807</t>
        </is>
      </c>
      <c r="AE37" t="inlineStr">
        <is>
          <t>10,390</t>
        </is>
      </c>
      <c r="AF37" t="inlineStr">
        <is>
          <t>9,946</t>
        </is>
      </c>
      <c r="AG37" t="inlineStr">
        <is>
          <t>10,473</t>
        </is>
      </c>
      <c r="AH37" t="inlineStr">
        <is>
          <t>10,337</t>
        </is>
      </c>
      <c r="AI37" t="inlineStr">
        <is>
          <t>8,994</t>
        </is>
      </c>
      <c r="AJ37" t="inlineStr">
        <is>
          <t>8,907</t>
        </is>
      </c>
      <c r="AK37" t="inlineStr">
        <is>
          <t>9,187</t>
        </is>
      </c>
      <c r="AL37" t="inlineStr">
        <is>
          <t>13,333</t>
        </is>
      </c>
      <c r="AM37" t="inlineStr">
        <is>
          <t>14,577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6,989</t>
        </is>
      </c>
      <c r="L38" t="inlineStr">
        <is>
          <t>9,215</t>
        </is>
      </c>
      <c r="M38" t="inlineStr">
        <is>
          <t>9,360</t>
        </is>
      </c>
      <c r="N38" t="inlineStr">
        <is>
          <t>10,849</t>
        </is>
      </c>
      <c r="O38" t="inlineStr">
        <is>
          <t>11,250</t>
        </is>
      </c>
      <c r="P38" t="inlineStr">
        <is>
          <t>15,028</t>
        </is>
      </c>
      <c r="Q38" t="inlineStr">
        <is>
          <t>17,720</t>
        </is>
      </c>
      <c r="R38" t="inlineStr">
        <is>
          <t>15,779</t>
        </is>
      </c>
      <c r="S38" t="inlineStr">
        <is>
          <t>14,679</t>
        </is>
      </c>
      <c r="T38" t="inlineStr">
        <is>
          <t>15,510</t>
        </is>
      </c>
      <c r="U38" t="inlineStr">
        <is>
          <t>16,299</t>
        </is>
      </c>
      <c r="V38" t="inlineStr">
        <is>
          <t>15,063</t>
        </is>
      </c>
      <c r="W38" t="inlineStr">
        <is>
          <t>13,930</t>
        </is>
      </c>
      <c r="X38" t="inlineStr">
        <is>
          <t>12,667</t>
        </is>
      </c>
      <c r="Y38" t="inlineStr">
        <is>
          <t>11,923</t>
        </is>
      </c>
      <c r="Z38" t="inlineStr">
        <is>
          <t>12,119</t>
        </is>
      </c>
      <c r="AA38" t="inlineStr">
        <is>
          <t>13,401</t>
        </is>
      </c>
      <c r="AB38" t="inlineStr">
        <is>
          <t>20,497</t>
        </is>
      </c>
      <c r="AC38" t="inlineStr">
        <is>
          <t>20,021</t>
        </is>
      </c>
      <c r="AD38" t="inlineStr">
        <is>
          <t>18,938</t>
        </is>
      </c>
      <c r="AE38" t="inlineStr">
        <is>
          <t>17,722</t>
        </is>
      </c>
      <c r="AF38" t="inlineStr">
        <is>
          <t>16,230</t>
        </is>
      </c>
      <c r="AG38" t="inlineStr">
        <is>
          <t>16,431</t>
        </is>
      </c>
      <c r="AH38" t="inlineStr">
        <is>
          <t>17,642</t>
        </is>
      </c>
      <c r="AI38" t="inlineStr">
        <is>
          <t>17,137</t>
        </is>
      </c>
      <c r="AJ38" t="inlineStr">
        <is>
          <t>18,018</t>
        </is>
      </c>
      <c r="AK38" t="inlineStr">
        <is>
          <t>19,351</t>
        </is>
      </c>
      <c r="AL38" t="inlineStr">
        <is>
          <t>24,676</t>
        </is>
      </c>
      <c r="AM38" t="inlineStr">
        <is>
          <t>27,207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  <c r="AG39" t="inlineStr">
        <is>
          <t>- -</t>
        </is>
      </c>
      <c r="AH39" t="inlineStr">
        <is>
          <t>- -</t>
        </is>
      </c>
      <c r="AI39" t="inlineStr">
        <is>
          <t>- -</t>
        </is>
      </c>
      <c r="AJ39" t="inlineStr">
        <is>
          <t>- -</t>
        </is>
      </c>
      <c r="AK39" t="inlineStr">
        <is>
          <t>- -</t>
        </is>
      </c>
      <c r="AL39" t="inlineStr">
        <is>
          <t>- -</t>
        </is>
      </c>
      <c r="AM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6,989</t>
        </is>
      </c>
      <c r="L40" t="inlineStr">
        <is>
          <t>9,215</t>
        </is>
      </c>
      <c r="M40" t="inlineStr">
        <is>
          <t>9,360</t>
        </is>
      </c>
      <c r="N40" t="inlineStr">
        <is>
          <t>10,849</t>
        </is>
      </c>
      <c r="O40" t="inlineStr">
        <is>
          <t>11,250</t>
        </is>
      </c>
      <c r="P40" t="inlineStr">
        <is>
          <t>15,028</t>
        </is>
      </c>
      <c r="Q40" t="inlineStr">
        <is>
          <t>17,720</t>
        </is>
      </c>
      <c r="R40" t="inlineStr">
        <is>
          <t>15,779</t>
        </is>
      </c>
      <c r="S40" t="inlineStr">
        <is>
          <t>14,679</t>
        </is>
      </c>
      <c r="T40" t="inlineStr">
        <is>
          <t>15,510</t>
        </is>
      </c>
      <c r="U40" t="inlineStr">
        <is>
          <t>16,299</t>
        </is>
      </c>
      <c r="V40" t="inlineStr">
        <is>
          <t>15,063</t>
        </is>
      </c>
      <c r="W40" t="inlineStr">
        <is>
          <t>13,930</t>
        </is>
      </c>
      <c r="X40" t="inlineStr">
        <is>
          <t>12,667</t>
        </is>
      </c>
      <c r="Y40" t="inlineStr">
        <is>
          <t>11,923</t>
        </is>
      </c>
      <c r="Z40" t="inlineStr">
        <is>
          <t>12,119</t>
        </is>
      </c>
      <c r="AA40" t="inlineStr">
        <is>
          <t>13,401</t>
        </is>
      </c>
      <c r="AB40" t="inlineStr">
        <is>
          <t>20,497</t>
        </is>
      </c>
      <c r="AC40" t="inlineStr">
        <is>
          <t>20,021</t>
        </is>
      </c>
      <c r="AD40" t="inlineStr">
        <is>
          <t>18,938</t>
        </is>
      </c>
      <c r="AE40" t="inlineStr">
        <is>
          <t>17,722</t>
        </is>
      </c>
      <c r="AF40" t="inlineStr">
        <is>
          <t>16,230</t>
        </is>
      </c>
      <c r="AG40" t="inlineStr">
        <is>
          <t>16,431</t>
        </is>
      </c>
      <c r="AH40" t="inlineStr">
        <is>
          <t>17,642</t>
        </is>
      </c>
      <c r="AI40" t="inlineStr">
        <is>
          <t>17,137</t>
        </is>
      </c>
      <c r="AJ40" t="inlineStr">
        <is>
          <t>18,018</t>
        </is>
      </c>
      <c r="AK40" t="inlineStr">
        <is>
          <t>19,351</t>
        </is>
      </c>
      <c r="AL40" t="inlineStr">
        <is>
          <t>24,676</t>
        </is>
      </c>
      <c r="AM40" t="inlineStr">
        <is>
          <t>27,207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292</t>
        </is>
      </c>
      <c r="G2" t="inlineStr">
        <is>
          <t>(39)</t>
        </is>
      </c>
      <c r="H2" t="inlineStr">
        <is>
          <t>(409)</t>
        </is>
      </c>
      <c r="I2" t="inlineStr">
        <is>
          <t>247</t>
        </is>
      </c>
      <c r="J2" t="inlineStr">
        <is>
          <t>476</t>
        </is>
      </c>
      <c r="K2" t="inlineStr">
        <is>
          <t>691</t>
        </is>
      </c>
      <c r="L2" t="inlineStr">
        <is>
          <t>1,088</t>
        </is>
      </c>
      <c r="M2" t="inlineStr">
        <is>
          <t>(46)</t>
        </is>
      </c>
      <c r="N2" t="inlineStr">
        <is>
          <t>1,827</t>
        </is>
      </c>
      <c r="O2" t="inlineStr">
        <is>
          <t>407</t>
        </is>
      </c>
      <c r="P2" t="inlineStr">
        <is>
          <t>1,406</t>
        </is>
      </c>
      <c r="Q2" t="inlineStr">
        <is>
          <t>3,087</t>
        </is>
      </c>
      <c r="R2" t="inlineStr">
        <is>
          <t>(201)</t>
        </is>
      </c>
      <c r="S2" t="inlineStr">
        <is>
          <t>(344)</t>
        </is>
      </c>
      <c r="T2" t="inlineStr">
        <is>
          <t>1,198</t>
        </is>
      </c>
      <c r="U2" t="inlineStr">
        <is>
          <t>1,861</t>
        </is>
      </c>
      <c r="V2" t="inlineStr">
        <is>
          <t>2,324</t>
        </is>
      </c>
      <c r="W2" t="inlineStr">
        <is>
          <t>4,341</t>
        </is>
      </c>
      <c r="X2" t="inlineStr">
        <is>
          <t>2,657</t>
        </is>
      </c>
      <c r="Y2" t="inlineStr">
        <is>
          <t>1,920</t>
        </is>
      </c>
      <c r="Z2" t="inlineStr">
        <is>
          <t>1,470</t>
        </is>
      </c>
      <c r="AA2" t="inlineStr">
        <is>
          <t>3,228</t>
        </is>
      </c>
      <c r="AB2" t="inlineStr">
        <is>
          <t>- -</t>
        </is>
      </c>
      <c r="AC2" t="inlineStr">
        <is>
          <t>1,759</t>
        </is>
      </c>
      <c r="AD2" t="inlineStr">
        <is>
          <t>2,162</t>
        </is>
      </c>
      <c r="AE2" t="inlineStr">
        <is>
          <t>2,821</t>
        </is>
      </c>
      <c r="AF2" t="inlineStr">
        <is>
          <t>2,986</t>
        </is>
      </c>
      <c r="AG2" t="inlineStr">
        <is>
          <t>3,595</t>
        </is>
      </c>
      <c r="AH2" t="inlineStr">
        <is>
          <t>3,682</t>
        </is>
      </c>
      <c r="AI2" t="inlineStr">
        <is>
          <t>5,580</t>
        </is>
      </c>
      <c r="AJ2" t="inlineStr">
        <is>
          <t>5,017</t>
        </is>
      </c>
      <c r="AK2" t="inlineStr">
        <is>
          <t>5,595</t>
        </is>
      </c>
      <c r="AL2" t="inlineStr">
        <is>
          <t>7,769</t>
        </is>
      </c>
      <c r="AM2" t="inlineStr">
        <is>
          <t>8,749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454</t>
        </is>
      </c>
      <c r="G3" t="inlineStr">
        <is>
          <t>541</t>
        </is>
      </c>
      <c r="H3" t="inlineStr">
        <is>
          <t>590</t>
        </is>
      </c>
      <c r="I3" t="inlineStr">
        <is>
          <t>610</t>
        </is>
      </c>
      <c r="J3" t="inlineStr">
        <is>
          <t>617</t>
        </is>
      </c>
      <c r="K3" t="inlineStr">
        <is>
          <t>665</t>
        </is>
      </c>
      <c r="L3" t="inlineStr">
        <is>
          <t>756</t>
        </is>
      </c>
      <c r="M3" t="inlineStr">
        <is>
          <t>904</t>
        </is>
      </c>
      <c r="N3" t="inlineStr">
        <is>
          <t>1,109</t>
        </is>
      </c>
      <c r="O3" t="inlineStr">
        <is>
          <t>1,144</t>
        </is>
      </c>
      <c r="P3" t="inlineStr">
        <is>
          <t>1,055</t>
        </is>
      </c>
      <c r="Q3" t="inlineStr">
        <is>
          <t>1,376</t>
        </is>
      </c>
      <c r="R3" t="inlineStr">
        <is>
          <t>1,828</t>
        </is>
      </c>
      <c r="S3" t="inlineStr">
        <is>
          <t>1,689</t>
        </is>
      </c>
      <c r="T3" t="inlineStr">
        <is>
          <t>1,528</t>
        </is>
      </c>
      <c r="U3" t="inlineStr">
        <is>
          <t>1,549</t>
        </is>
      </c>
      <c r="V3" t="inlineStr">
        <is>
          <t>1,558</t>
        </is>
      </c>
      <c r="W3" t="inlineStr">
        <is>
          <t>1,221</t>
        </is>
      </c>
      <c r="X3" t="inlineStr">
        <is>
          <t>1,070</t>
        </is>
      </c>
      <c r="Y3" t="inlineStr">
        <is>
          <t>1,059</t>
        </is>
      </c>
      <c r="Z3" t="inlineStr">
        <is>
          <t>925</t>
        </is>
      </c>
      <c r="AA3" t="inlineStr">
        <is>
          <t>913</t>
        </is>
      </c>
      <c r="AB3" t="inlineStr">
        <is>
          <t>1,015</t>
        </is>
      </c>
      <c r="AC3" t="inlineStr">
        <is>
          <t>1,299</t>
        </is>
      </c>
      <c r="AD3" t="inlineStr">
        <is>
          <t>1,297</t>
        </is>
      </c>
      <c r="AE3" t="inlineStr">
        <is>
          <t>1,230</t>
        </is>
      </c>
      <c r="AF3" t="inlineStr">
        <is>
          <t>1,133</t>
        </is>
      </c>
      <c r="AG3" t="inlineStr">
        <is>
          <t>955</t>
        </is>
      </c>
      <c r="AH3" t="inlineStr">
        <is>
          <t>904</t>
        </is>
      </c>
      <c r="AI3" t="inlineStr">
        <is>
          <t>954</t>
        </is>
      </c>
      <c r="AJ3" t="inlineStr">
        <is>
          <t>1,050</t>
        </is>
      </c>
      <c r="AK3" t="inlineStr">
        <is>
          <t>992</t>
        </is>
      </c>
      <c r="AL3" t="inlineStr">
        <is>
          <t>954</t>
        </is>
      </c>
      <c r="AM3" t="inlineStr">
        <is>
          <t>925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(93)</t>
        </is>
      </c>
      <c r="J4" t="inlineStr">
        <is>
          <t>(59)</t>
        </is>
      </c>
      <c r="K4" t="inlineStr">
        <is>
          <t>(12)</t>
        </is>
      </c>
      <c r="L4" t="inlineStr">
        <is>
          <t>(46)</t>
        </is>
      </c>
      <c r="M4" t="inlineStr">
        <is>
          <t>(51)</t>
        </is>
      </c>
      <c r="N4" t="inlineStr">
        <is>
          <t>(148)</t>
        </is>
      </c>
      <c r="O4" t="inlineStr">
        <is>
          <t>(50)</t>
        </is>
      </c>
      <c r="P4" t="inlineStr">
        <is>
          <t>(9)</t>
        </is>
      </c>
      <c r="Q4" t="inlineStr">
        <is>
          <t>1</t>
        </is>
      </c>
      <c r="R4" t="inlineStr">
        <is>
          <t>19</t>
        </is>
      </c>
      <c r="S4" t="inlineStr">
        <is>
          <t>13</t>
        </is>
      </c>
      <c r="T4" t="inlineStr">
        <is>
          <t>75</t>
        </is>
      </c>
      <c r="U4" t="inlineStr">
        <is>
          <t>68</t>
        </is>
      </c>
      <c r="V4" t="inlineStr">
        <is>
          <t>(194)</t>
        </is>
      </c>
      <c r="W4" t="inlineStr">
        <is>
          <t>(200)</t>
        </is>
      </c>
      <c r="X4" t="inlineStr">
        <is>
          <t>34</t>
        </is>
      </c>
      <c r="Y4" t="inlineStr">
        <is>
          <t>(182)</t>
        </is>
      </c>
      <c r="Z4" t="inlineStr">
        <is>
          <t>146</t>
        </is>
      </c>
      <c r="AA4" t="inlineStr">
        <is>
          <t>(188)</t>
        </is>
      </c>
      <c r="AB4" t="inlineStr">
        <is>
          <t>(119)</t>
        </is>
      </c>
      <c r="AC4" t="inlineStr">
        <is>
          <t>65</t>
        </is>
      </c>
      <c r="AD4" t="inlineStr">
        <is>
          <t>50</t>
        </is>
      </c>
      <c r="AE4" t="inlineStr">
        <is>
          <t>(61)</t>
        </is>
      </c>
      <c r="AF4" t="inlineStr">
        <is>
          <t>(55)</t>
        </is>
      </c>
      <c r="AG4" t="inlineStr">
        <is>
          <t>(202)</t>
        </is>
      </c>
      <c r="AH4" t="inlineStr">
        <is>
          <t>112</t>
        </is>
      </c>
      <c r="AI4" t="inlineStr">
        <is>
          <t>(105)</t>
        </is>
      </c>
      <c r="AJ4" t="inlineStr">
        <is>
          <t>81</t>
        </is>
      </c>
      <c r="AK4" t="inlineStr">
        <is>
          <t>(137)</t>
        </is>
      </c>
      <c r="AL4" t="inlineStr">
        <is>
          <t>15</t>
        </is>
      </c>
      <c r="AM4" t="inlineStr">
        <is>
          <t>(191)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213</t>
        </is>
      </c>
      <c r="Z5" t="inlineStr">
        <is>
          <t>186</t>
        </is>
      </c>
      <c r="AA5" t="inlineStr">
        <is>
          <t>190</t>
        </is>
      </c>
      <c r="AB5" t="inlineStr">
        <is>
          <t>269</t>
        </is>
      </c>
      <c r="AC5" t="inlineStr">
        <is>
          <t>263</t>
        </is>
      </c>
      <c r="AD5" t="inlineStr">
        <is>
          <t>287</t>
        </is>
      </c>
      <c r="AE5" t="inlineStr">
        <is>
          <t>277</t>
        </is>
      </c>
      <c r="AF5" t="inlineStr">
        <is>
          <t>286</t>
        </is>
      </c>
      <c r="AG5" t="inlineStr">
        <is>
          <t>252</t>
        </is>
      </c>
      <c r="AH5" t="inlineStr">
        <is>
          <t>242</t>
        </is>
      </c>
      <c r="AI5" t="inlineStr">
        <is>
          <t>232</t>
        </is>
      </c>
      <c r="AJ5" t="inlineStr">
        <is>
          <t>217</t>
        </is>
      </c>
      <c r="AK5" t="inlineStr">
        <is>
          <t>224</t>
        </is>
      </c>
      <c r="AL5" t="inlineStr">
        <is>
          <t>230</t>
        </is>
      </c>
      <c r="AM5" t="inlineStr">
        <is>
          <t>289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65</t>
        </is>
      </c>
      <c r="G6" t="inlineStr">
        <is>
          <t>105</t>
        </is>
      </c>
      <c r="H6" t="inlineStr">
        <is>
          <t>240</t>
        </is>
      </c>
      <c r="I6" t="inlineStr">
        <is>
          <t>27</t>
        </is>
      </c>
      <c r="J6" t="inlineStr">
        <is>
          <t>(170)</t>
        </is>
      </c>
      <c r="K6" t="inlineStr">
        <is>
          <t>100</t>
        </is>
      </c>
      <c r="L6" t="inlineStr">
        <is>
          <t>(156)</t>
        </is>
      </c>
      <c r="M6" t="inlineStr">
        <is>
          <t>(107)</t>
        </is>
      </c>
      <c r="N6" t="inlineStr">
        <is>
          <t>(19)</t>
        </is>
      </c>
      <c r="O6" t="inlineStr">
        <is>
          <t>(39)</t>
        </is>
      </c>
      <c r="P6" t="inlineStr">
        <is>
          <t>(264)</t>
        </is>
      </c>
      <c r="Q6" t="inlineStr">
        <is>
          <t>(2,456)</t>
        </is>
      </c>
      <c r="R6" t="inlineStr">
        <is>
          <t>241</t>
        </is>
      </c>
      <c r="S6" t="inlineStr">
        <is>
          <t>(120)</t>
        </is>
      </c>
      <c r="T6" t="inlineStr">
        <is>
          <t>(313)</t>
        </is>
      </c>
      <c r="U6" t="inlineStr">
        <is>
          <t>(401)</t>
        </is>
      </c>
      <c r="V6" t="inlineStr">
        <is>
          <t>(66)</t>
        </is>
      </c>
      <c r="W6" t="inlineStr">
        <is>
          <t>(1,252)</t>
        </is>
      </c>
      <c r="X6" t="inlineStr">
        <is>
          <t>362</t>
        </is>
      </c>
      <c r="Y6" t="inlineStr">
        <is>
          <t>314</t>
        </is>
      </c>
      <c r="Z6" t="inlineStr">
        <is>
          <t>(112)</t>
        </is>
      </c>
      <c r="AA6" t="inlineStr">
        <is>
          <t>(191)</t>
        </is>
      </c>
      <c r="AB6" t="inlineStr">
        <is>
          <t>(94)</t>
        </is>
      </c>
      <c r="AC6" t="inlineStr">
        <is>
          <t>331</t>
        </is>
      </c>
      <c r="AD6" t="inlineStr">
        <is>
          <t>(282)</t>
        </is>
      </c>
      <c r="AE6" t="inlineStr">
        <is>
          <t>(223)</t>
        </is>
      </c>
      <c r="AF6" t="inlineStr">
        <is>
          <t>94</t>
        </is>
      </c>
      <c r="AG6" t="inlineStr">
        <is>
          <t>153</t>
        </is>
      </c>
      <c r="AH6" t="inlineStr">
        <is>
          <t>418</t>
        </is>
      </c>
      <c r="AI6" t="inlineStr">
        <is>
          <t>602</t>
        </is>
      </c>
      <c r="AJ6" t="inlineStr">
        <is>
          <t>313</t>
        </is>
      </c>
      <c r="AK6" t="inlineStr">
        <is>
          <t>(428)</t>
        </is>
      </c>
      <c r="AL6" t="inlineStr">
        <is>
          <t>(165)</t>
        </is>
      </c>
      <c r="AM6" t="inlineStr">
        <is>
          <t>(1,052)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865</t>
        </is>
      </c>
      <c r="Z7" t="inlineStr">
        <is>
          <t>(364)</t>
        </is>
      </c>
      <c r="AA7" t="inlineStr">
        <is>
          <t>(231)</t>
        </is>
      </c>
      <c r="AB7" t="inlineStr">
        <is>
          <t>112</t>
        </is>
      </c>
      <c r="AC7" t="inlineStr">
        <is>
          <t>311</t>
        </is>
      </c>
      <c r="AD7" t="inlineStr">
        <is>
          <t>16</t>
        </is>
      </c>
      <c r="AE7" t="inlineStr">
        <is>
          <t>(49)</t>
        </is>
      </c>
      <c r="AF7" t="inlineStr">
        <is>
          <t>77</t>
        </is>
      </c>
      <c r="AG7" t="inlineStr">
        <is>
          <t>(108)</t>
        </is>
      </c>
      <c r="AH7" t="inlineStr">
        <is>
          <t>(7)</t>
        </is>
      </c>
      <c r="AI7" t="inlineStr">
        <is>
          <t>71</t>
        </is>
      </c>
      <c r="AJ7" t="inlineStr">
        <is>
          <t>133</t>
        </is>
      </c>
      <c r="AK7" t="inlineStr">
        <is>
          <t>(340)</t>
        </is>
      </c>
      <c r="AL7" t="inlineStr">
        <is>
          <t>(287)</t>
        </is>
      </c>
      <c r="AM7" t="inlineStr">
        <is>
          <t>(194)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(37)</t>
        </is>
      </c>
      <c r="G8" t="inlineStr">
        <is>
          <t>(81)</t>
        </is>
      </c>
      <c r="H8" t="inlineStr">
        <is>
          <t>55</t>
        </is>
      </c>
      <c r="I8" t="inlineStr">
        <is>
          <t>50</t>
        </is>
      </c>
      <c r="J8" t="inlineStr">
        <is>
          <t>(88)</t>
        </is>
      </c>
      <c r="K8" t="inlineStr">
        <is>
          <t>(60)</t>
        </is>
      </c>
      <c r="L8" t="inlineStr">
        <is>
          <t>(253)</t>
        </is>
      </c>
      <c r="M8" t="inlineStr">
        <is>
          <t>245</t>
        </is>
      </c>
      <c r="N8" t="inlineStr">
        <is>
          <t>(34)</t>
        </is>
      </c>
      <c r="O8" t="inlineStr">
        <is>
          <t>74</t>
        </is>
      </c>
      <c r="P8" t="inlineStr">
        <is>
          <t>(211)</t>
        </is>
      </c>
      <c r="Q8" t="inlineStr">
        <is>
          <t>(372)</t>
        </is>
      </c>
      <c r="R8" t="inlineStr">
        <is>
          <t>482</t>
        </is>
      </c>
      <c r="S8" t="inlineStr">
        <is>
          <t>(39)</t>
        </is>
      </c>
      <c r="T8" t="inlineStr">
        <is>
          <t>(194)</t>
        </is>
      </c>
      <c r="U8" t="inlineStr">
        <is>
          <t>(272)</t>
        </is>
      </c>
      <c r="V8" t="inlineStr">
        <is>
          <t>(25)</t>
        </is>
      </c>
      <c r="W8" t="inlineStr">
        <is>
          <t>(248)</t>
        </is>
      </c>
      <c r="X8" t="inlineStr">
        <is>
          <t>11</t>
        </is>
      </c>
      <c r="Y8" t="inlineStr">
        <is>
          <t>43</t>
        </is>
      </c>
      <c r="Z8" t="inlineStr">
        <is>
          <t>177</t>
        </is>
      </c>
      <c r="AA8" t="inlineStr">
        <is>
          <t>(304)</t>
        </is>
      </c>
      <c r="AB8" t="inlineStr">
        <is>
          <t>(17)</t>
        </is>
      </c>
      <c r="AC8" t="inlineStr">
        <is>
          <t>5</t>
        </is>
      </c>
      <c r="AD8" t="inlineStr">
        <is>
          <t>26</t>
        </is>
      </c>
      <c r="AE8" t="inlineStr">
        <is>
          <t>(53)</t>
        </is>
      </c>
      <c r="AF8" t="inlineStr">
        <is>
          <t>93</t>
        </is>
      </c>
      <c r="AG8" t="inlineStr">
        <is>
          <t>(99)</t>
        </is>
      </c>
      <c r="AH8" t="inlineStr">
        <is>
          <t>(167)</t>
        </is>
      </c>
      <c r="AI8" t="inlineStr">
        <is>
          <t>(282)</t>
        </is>
      </c>
      <c r="AJ8" t="inlineStr">
        <is>
          <t>216</t>
        </is>
      </c>
      <c r="AK8" t="inlineStr">
        <is>
          <t>46</t>
        </is>
      </c>
      <c r="AL8" t="inlineStr">
        <is>
          <t>45</t>
        </is>
      </c>
      <c r="AM8" t="inlineStr">
        <is>
          <t>(847)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99</t>
        </is>
      </c>
      <c r="AD9" t="inlineStr">
        <is>
          <t>(284)</t>
        </is>
      </c>
      <c r="AE9" t="inlineStr">
        <is>
          <t>(194)</t>
        </is>
      </c>
      <c r="AF9" t="inlineStr">
        <is>
          <t>(188)</t>
        </is>
      </c>
      <c r="AG9" t="inlineStr">
        <is>
          <t>72</t>
        </is>
      </c>
      <c r="AH9" t="inlineStr">
        <is>
          <t>51</t>
        </is>
      </c>
      <c r="AI9" t="inlineStr">
        <is>
          <t>(7)</t>
        </is>
      </c>
      <c r="AJ9" t="inlineStr">
        <is>
          <t>(93)</t>
        </is>
      </c>
      <c r="AK9" t="inlineStr">
        <is>
          <t>63</t>
        </is>
      </c>
      <c r="AL9" t="inlineStr">
        <is>
          <t>33</t>
        </is>
      </c>
      <c r="AM9" t="inlineStr">
        <is>
          <t>106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(248)</t>
        </is>
      </c>
      <c r="V10" t="inlineStr">
        <is>
          <t>(7)</t>
        </is>
      </c>
      <c r="W10" t="inlineStr">
        <is>
          <t>- -</t>
        </is>
      </c>
      <c r="X10" t="inlineStr">
        <is>
          <t>- -</t>
        </is>
      </c>
      <c r="Y10" t="inlineStr">
        <is>
          <t>(41)</t>
        </is>
      </c>
      <c r="Z10" t="inlineStr">
        <is>
          <t>- -</t>
        </is>
      </c>
      <c r="AA10" t="inlineStr">
        <is>
          <t>12</t>
        </is>
      </c>
      <c r="AB10" t="inlineStr">
        <is>
          <t>(77)</t>
        </is>
      </c>
      <c r="AC10" t="inlineStr">
        <is>
          <t>(82)</t>
        </is>
      </c>
      <c r="AD10" t="inlineStr">
        <is>
          <t>18</t>
        </is>
      </c>
      <c r="AE10" t="inlineStr">
        <is>
          <t>89</t>
        </is>
      </c>
      <c r="AF10" t="inlineStr">
        <is>
          <t>7</t>
        </is>
      </c>
      <c r="AG10" t="inlineStr">
        <is>
          <t>36</t>
        </is>
      </c>
      <c r="AH10" t="inlineStr">
        <is>
          <t>(3)</t>
        </is>
      </c>
      <c r="AI10" t="inlineStr">
        <is>
          <t>(7)</t>
        </is>
      </c>
      <c r="AJ10" t="inlineStr">
        <is>
          <t>(15)</t>
        </is>
      </c>
      <c r="AK10" t="inlineStr">
        <is>
          <t>63</t>
        </is>
      </c>
      <c r="AL10" t="inlineStr">
        <is>
          <t>7</t>
        </is>
      </c>
      <c r="AM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(11)</t>
        </is>
      </c>
      <c r="G11" t="inlineStr">
        <is>
          <t>87</t>
        </is>
      </c>
      <c r="H11" t="inlineStr">
        <is>
          <t>(4)</t>
        </is>
      </c>
      <c r="I11" t="inlineStr">
        <is>
          <t>10</t>
        </is>
      </c>
      <c r="J11" t="inlineStr">
        <is>
          <t>70</t>
        </is>
      </c>
      <c r="K11" t="inlineStr">
        <is>
          <t>88</t>
        </is>
      </c>
      <c r="L11" t="inlineStr">
        <is>
          <t>25</t>
        </is>
      </c>
      <c r="M11" t="inlineStr">
        <is>
          <t>184</t>
        </is>
      </c>
      <c r="N11" t="inlineStr">
        <is>
          <t>(853)</t>
        </is>
      </c>
      <c r="O11" t="inlineStr">
        <is>
          <t>(211)</t>
        </is>
      </c>
      <c r="P11" t="inlineStr">
        <is>
          <t>(159)</t>
        </is>
      </c>
      <c r="Q11" t="inlineStr">
        <is>
          <t>177</t>
        </is>
      </c>
      <c r="R11" t="inlineStr">
        <is>
          <t>(68)</t>
        </is>
      </c>
      <c r="S11" t="inlineStr">
        <is>
          <t>754</t>
        </is>
      </c>
      <c r="T11" t="inlineStr">
        <is>
          <t>(337)</t>
        </is>
      </c>
      <c r="U11" t="inlineStr">
        <is>
          <t>69</t>
        </is>
      </c>
      <c r="V11" t="inlineStr">
        <is>
          <t>150</t>
        </is>
      </c>
      <c r="W11" t="inlineStr">
        <is>
          <t>(1,650)</t>
        </is>
      </c>
      <c r="X11" t="inlineStr">
        <is>
          <t>283</t>
        </is>
      </c>
      <c r="Y11" t="inlineStr">
        <is>
          <t>6</t>
        </is>
      </c>
      <c r="Z11" t="inlineStr">
        <is>
          <t>28</t>
        </is>
      </c>
      <c r="AA11" t="inlineStr">
        <is>
          <t>(132)</t>
        </is>
      </c>
      <c r="AB11" t="inlineStr">
        <is>
          <t>2,185</t>
        </is>
      </c>
      <c r="AC11" t="inlineStr">
        <is>
          <t>(303)</t>
        </is>
      </c>
      <c r="AD11" t="inlineStr">
        <is>
          <t>(130)</t>
        </is>
      </c>
      <c r="AE11" t="inlineStr">
        <is>
          <t>(152)</t>
        </is>
      </c>
      <c r="AF11" t="inlineStr">
        <is>
          <t>(176)</t>
        </is>
      </c>
      <c r="AG11" t="inlineStr">
        <is>
          <t>(139)</t>
        </is>
      </c>
      <c r="AH11" t="inlineStr">
        <is>
          <t>5</t>
        </is>
      </c>
      <c r="AI11" t="inlineStr">
        <is>
          <t>(74)</t>
        </is>
      </c>
      <c r="AJ11" t="inlineStr">
        <is>
          <t>(29)</t>
        </is>
      </c>
      <c r="AK11" t="inlineStr">
        <is>
          <t>(107)</t>
        </is>
      </c>
      <c r="AL11" t="inlineStr">
        <is>
          <t>(47)</t>
        </is>
      </c>
      <c r="AM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799</t>
        </is>
      </c>
      <c r="G12" t="inlineStr">
        <is>
          <t>694</t>
        </is>
      </c>
      <c r="H12" t="inlineStr">
        <is>
          <t>417</t>
        </is>
      </c>
      <c r="I12" t="inlineStr">
        <is>
          <t>801</t>
        </is>
      </c>
      <c r="J12" t="inlineStr">
        <is>
          <t>934</t>
        </is>
      </c>
      <c r="K12" t="inlineStr">
        <is>
          <t>1,532</t>
        </is>
      </c>
      <c r="L12" t="inlineStr">
        <is>
          <t>1,667</t>
        </is>
      </c>
      <c r="M12" t="inlineStr">
        <is>
          <t>884</t>
        </is>
      </c>
      <c r="N12" t="inlineStr">
        <is>
          <t>1,916</t>
        </is>
      </c>
      <c r="O12" t="inlineStr">
        <is>
          <t>1,251</t>
        </is>
      </c>
      <c r="P12" t="inlineStr">
        <is>
          <t>2,029</t>
        </is>
      </c>
      <c r="Q12" t="inlineStr">
        <is>
          <t>2,185</t>
        </is>
      </c>
      <c r="R12" t="inlineStr">
        <is>
          <t>1,819</t>
        </is>
      </c>
      <c r="S12" t="inlineStr">
        <is>
          <t>1,992</t>
        </is>
      </c>
      <c r="T12" t="inlineStr">
        <is>
          <t>2,151</t>
        </is>
      </c>
      <c r="U12" t="inlineStr">
        <is>
          <t>3,146</t>
        </is>
      </c>
      <c r="V12" t="inlineStr">
        <is>
          <t>3,772</t>
        </is>
      </c>
      <c r="W12" t="inlineStr">
        <is>
          <t>2,460</t>
        </is>
      </c>
      <c r="X12" t="inlineStr">
        <is>
          <t>4,406</t>
        </is>
      </c>
      <c r="Y12" t="inlineStr">
        <is>
          <t>3,330</t>
        </is>
      </c>
      <c r="Z12" t="inlineStr">
        <is>
          <t>2,643</t>
        </is>
      </c>
      <c r="AA12" t="inlineStr">
        <is>
          <t>3,820</t>
        </is>
      </c>
      <c r="AB12" t="inlineStr">
        <is>
          <t>3,256</t>
        </is>
      </c>
      <c r="AC12" t="inlineStr">
        <is>
          <t>3,414</t>
        </is>
      </c>
      <c r="AD12" t="inlineStr">
        <is>
          <t>3,384</t>
        </is>
      </c>
      <c r="AE12" t="inlineStr">
        <is>
          <t>3,892</t>
        </is>
      </c>
      <c r="AF12" t="inlineStr">
        <is>
          <t>4,268</t>
        </is>
      </c>
      <c r="AG12" t="inlineStr">
        <is>
          <t>4,614</t>
        </is>
      </c>
      <c r="AH12" t="inlineStr">
        <is>
          <t>5,363</t>
        </is>
      </c>
      <c r="AI12" t="inlineStr">
        <is>
          <t>7,189</t>
        </is>
      </c>
      <c r="AJ12" t="inlineStr">
        <is>
          <t>6,649</t>
        </is>
      </c>
      <c r="AK12" t="inlineStr">
        <is>
          <t>6,139</t>
        </is>
      </c>
      <c r="AL12" t="inlineStr">
        <is>
          <t>8,756</t>
        </is>
      </c>
      <c r="AM12" t="inlineStr">
        <is>
          <t>8,720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(863)</t>
        </is>
      </c>
      <c r="G13" t="inlineStr">
        <is>
          <t>(909)</t>
        </is>
      </c>
      <c r="H13" t="inlineStr">
        <is>
          <t>(504)</t>
        </is>
      </c>
      <c r="I13" t="inlineStr">
        <is>
          <t>(429)</t>
        </is>
      </c>
      <c r="J13" t="inlineStr">
        <is>
          <t>(730)</t>
        </is>
      </c>
      <c r="K13" t="inlineStr">
        <is>
          <t>(1,076)</t>
        </is>
      </c>
      <c r="L13" t="inlineStr">
        <is>
          <t>(1,439)</t>
        </is>
      </c>
      <c r="M13" t="inlineStr">
        <is>
          <t>(2,063)</t>
        </is>
      </c>
      <c r="N13" t="inlineStr">
        <is>
          <t>(1,238)</t>
        </is>
      </c>
      <c r="O13" t="inlineStr">
        <is>
          <t>(1,031)</t>
        </is>
      </c>
      <c r="P13" t="inlineStr">
        <is>
          <t>(1,373)</t>
        </is>
      </c>
      <c r="Q13" t="inlineStr">
        <is>
          <t>(2,762)</t>
        </is>
      </c>
      <c r="R13" t="inlineStr">
        <is>
          <t>(1,790)</t>
        </is>
      </c>
      <c r="S13" t="inlineStr">
        <is>
          <t>(802)</t>
        </is>
      </c>
      <c r="T13" t="inlineStr">
        <is>
          <t>(800)</t>
        </is>
      </c>
      <c r="U13" t="inlineStr">
        <is>
          <t>(1,298)</t>
        </is>
      </c>
      <c r="V13" t="inlineStr">
        <is>
          <t>(1,330)</t>
        </is>
      </c>
      <c r="W13" t="inlineStr">
        <is>
          <t>(1,272)</t>
        </is>
      </c>
      <c r="X13" t="inlineStr">
        <is>
          <t>(686)</t>
        </is>
      </c>
      <c r="Y13" t="inlineStr">
        <is>
          <t>(763)</t>
        </is>
      </c>
      <c r="Z13" t="inlineStr">
        <is>
          <t>(753)</t>
        </is>
      </c>
      <c r="AA13" t="inlineStr">
        <is>
          <t>(1,199)</t>
        </is>
      </c>
      <c r="AB13" t="inlineStr">
        <is>
          <t>(816)</t>
        </is>
      </c>
      <c r="AC13" t="inlineStr">
        <is>
          <t>(495)</t>
        </is>
      </c>
      <c r="AD13" t="inlineStr">
        <is>
          <t>(412)</t>
        </is>
      </c>
      <c r="AE13" t="inlineStr">
        <is>
          <t>(385)</t>
        </is>
      </c>
      <c r="AF13" t="inlineStr">
        <is>
          <t>(551)</t>
        </is>
      </c>
      <c r="AG13" t="inlineStr">
        <is>
          <t>(531)</t>
        </is>
      </c>
      <c r="AH13" t="inlineStr">
        <is>
          <t>(695)</t>
        </is>
      </c>
      <c r="AI13" t="inlineStr">
        <is>
          <t>(1,131)</t>
        </is>
      </c>
      <c r="AJ13" t="inlineStr">
        <is>
          <t>(847)</t>
        </is>
      </c>
      <c r="AK13" t="inlineStr">
        <is>
          <t>(649)</t>
        </is>
      </c>
      <c r="AL13" t="inlineStr">
        <is>
          <t>(2,462)</t>
        </is>
      </c>
      <c r="AM13" t="inlineStr">
        <is>
          <t>(2,797)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(313)</t>
        </is>
      </c>
      <c r="N14" t="inlineStr">
        <is>
          <t>- -</t>
        </is>
      </c>
      <c r="O14" t="inlineStr">
        <is>
          <t>(152)</t>
        </is>
      </c>
      <c r="P14" t="inlineStr">
        <is>
          <t>(469)</t>
        </is>
      </c>
      <c r="Q14" t="inlineStr">
        <is>
          <t>(3)</t>
        </is>
      </c>
      <c r="R14" t="inlineStr">
        <is>
          <t>- -</t>
        </is>
      </c>
      <c r="S14" t="inlineStr">
        <is>
          <t>(69)</t>
        </is>
      </c>
      <c r="T14" t="inlineStr">
        <is>
          <t>(128)</t>
        </is>
      </c>
      <c r="U14" t="inlineStr">
        <is>
          <t>(8)</t>
        </is>
      </c>
      <c r="V14" t="inlineStr">
        <is>
          <t>(19)</t>
        </is>
      </c>
      <c r="W14" t="inlineStr">
        <is>
          <t>(205)</t>
        </is>
      </c>
      <c r="X14" t="inlineStr">
        <is>
          <t>(87)</t>
        </is>
      </c>
      <c r="Y14" t="inlineStr">
        <is>
          <t>(19)</t>
        </is>
      </c>
      <c r="Z14" t="inlineStr">
        <is>
          <t>(155)</t>
        </is>
      </c>
      <c r="AA14" t="inlineStr">
        <is>
          <t>(199)</t>
        </is>
      </c>
      <c r="AB14" t="inlineStr">
        <is>
          <t>(5,425)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  <c r="AM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(45)</t>
        </is>
      </c>
      <c r="G15" t="inlineStr">
        <is>
          <t>(15)</t>
        </is>
      </c>
      <c r="H15" t="inlineStr">
        <is>
          <t>(151)</t>
        </is>
      </c>
      <c r="I15" t="inlineStr">
        <is>
          <t>(354)</t>
        </is>
      </c>
      <c r="J15" t="inlineStr">
        <is>
          <t>- -</t>
        </is>
      </c>
      <c r="K15" t="inlineStr">
        <is>
          <t>(779)</t>
        </is>
      </c>
      <c r="L15" t="inlineStr">
        <is>
          <t>(733)</t>
        </is>
      </c>
      <c r="M15" t="inlineStr">
        <is>
          <t>(27)</t>
        </is>
      </c>
      <c r="N15" t="inlineStr">
        <is>
          <t>(2,457)</t>
        </is>
      </c>
      <c r="O15" t="inlineStr">
        <is>
          <t>(2,244)</t>
        </is>
      </c>
      <c r="P15" t="inlineStr">
        <is>
          <t>(2,524)</t>
        </is>
      </c>
      <c r="Q15" t="inlineStr">
        <is>
          <t>(5,542)</t>
        </is>
      </c>
      <c r="R15" t="inlineStr">
        <is>
          <t>(3,989)</t>
        </is>
      </c>
      <c r="S15" t="inlineStr">
        <is>
          <t>(3,172)</t>
        </is>
      </c>
      <c r="T15" t="inlineStr">
        <is>
          <t>(4,402)</t>
        </is>
      </c>
      <c r="U15" t="inlineStr">
        <is>
          <t>(3,696)</t>
        </is>
      </c>
      <c r="V15" t="inlineStr">
        <is>
          <t>(5,868)</t>
        </is>
      </c>
      <c r="W15" t="inlineStr">
        <is>
          <t>(6,861)</t>
        </is>
      </c>
      <c r="X15" t="inlineStr">
        <is>
          <t>(5,065)</t>
        </is>
      </c>
      <c r="Y15" t="inlineStr">
        <is>
          <t>(1,755)</t>
        </is>
      </c>
      <c r="Z15" t="inlineStr">
        <is>
          <t>(2,282)</t>
        </is>
      </c>
      <c r="AA15" t="inlineStr">
        <is>
          <t>(2,518)</t>
        </is>
      </c>
      <c r="AB15" t="inlineStr">
        <is>
          <t>(3,659)</t>
        </is>
      </c>
      <c r="AC15" t="inlineStr">
        <is>
          <t>(2,803)</t>
        </is>
      </c>
      <c r="AD15" t="inlineStr">
        <is>
          <t>(3,907)</t>
        </is>
      </c>
      <c r="AE15" t="inlineStr">
        <is>
          <t>(3,107)</t>
        </is>
      </c>
      <c r="AF15" t="inlineStr">
        <is>
          <t>(2,767)</t>
        </is>
      </c>
      <c r="AG15" t="inlineStr">
        <is>
          <t>(3,503)</t>
        </is>
      </c>
      <c r="AH15" t="inlineStr">
        <is>
          <t>(4,555)</t>
        </is>
      </c>
      <c r="AI15" t="inlineStr">
        <is>
          <t>(5,641)</t>
        </is>
      </c>
      <c r="AJ15" t="inlineStr">
        <is>
          <t>(3,444)</t>
        </is>
      </c>
      <c r="AK15" t="inlineStr">
        <is>
          <t>(5,786)</t>
        </is>
      </c>
      <c r="AL15" t="inlineStr">
        <is>
          <t>(10,124)</t>
        </is>
      </c>
      <c r="AM15" t="inlineStr">
        <is>
          <t>(14,483)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76</t>
        </is>
      </c>
      <c r="G16" t="inlineStr">
        <is>
          <t>225</t>
        </is>
      </c>
      <c r="H16" t="inlineStr">
        <is>
          <t>122</t>
        </is>
      </c>
      <c r="I16" t="inlineStr">
        <is>
          <t>- -</t>
        </is>
      </c>
      <c r="J16" t="inlineStr">
        <is>
          <t>19</t>
        </is>
      </c>
      <c r="K16" t="inlineStr">
        <is>
          <t>732</t>
        </is>
      </c>
      <c r="L16" t="inlineStr">
        <is>
          <t>1,076</t>
        </is>
      </c>
      <c r="M16" t="inlineStr">
        <is>
          <t>202</t>
        </is>
      </c>
      <c r="N16" t="inlineStr">
        <is>
          <t>479</t>
        </is>
      </c>
      <c r="O16" t="inlineStr">
        <is>
          <t>2,537</t>
        </is>
      </c>
      <c r="P16" t="inlineStr">
        <is>
          <t>2,491</t>
        </is>
      </c>
      <c r="Q16" t="inlineStr">
        <is>
          <t>6,376</t>
        </is>
      </c>
      <c r="R16" t="inlineStr">
        <is>
          <t>4,153</t>
        </is>
      </c>
      <c r="S16" t="inlineStr">
        <is>
          <t>2,934</t>
        </is>
      </c>
      <c r="T16" t="inlineStr">
        <is>
          <t>4,510</t>
        </is>
      </c>
      <c r="U16" t="inlineStr">
        <is>
          <t>3,841</t>
        </is>
      </c>
      <c r="V16" t="inlineStr">
        <is>
          <t>5,483</t>
        </is>
      </c>
      <c r="W16" t="inlineStr">
        <is>
          <t>8,429</t>
        </is>
      </c>
      <c r="X16" t="inlineStr">
        <is>
          <t>5,992</t>
        </is>
      </c>
      <c r="Y16" t="inlineStr">
        <is>
          <t>1,355</t>
        </is>
      </c>
      <c r="Z16" t="inlineStr">
        <is>
          <t>2,094</t>
        </is>
      </c>
      <c r="AA16" t="inlineStr">
        <is>
          <t>2,711</t>
        </is>
      </c>
      <c r="AB16" t="inlineStr">
        <is>
          <t>3,712</t>
        </is>
      </c>
      <c r="AC16" t="inlineStr">
        <is>
          <t>2,259</t>
        </is>
      </c>
      <c r="AD16" t="inlineStr">
        <is>
          <t>4,249</t>
        </is>
      </c>
      <c r="AE16" t="inlineStr">
        <is>
          <t>2,966</t>
        </is>
      </c>
      <c r="AF16" t="inlineStr">
        <is>
          <t>2,892</t>
        </is>
      </c>
      <c r="AG16" t="inlineStr">
        <is>
          <t>3,390</t>
        </is>
      </c>
      <c r="AH16" t="inlineStr">
        <is>
          <t>4,095</t>
        </is>
      </c>
      <c r="AI16" t="inlineStr">
        <is>
          <t>6,708</t>
        </is>
      </c>
      <c r="AJ16" t="inlineStr">
        <is>
          <t>2,309</t>
        </is>
      </c>
      <c r="AK16" t="inlineStr">
        <is>
          <t>5,545</t>
        </is>
      </c>
      <c r="AL16" t="inlineStr">
        <is>
          <t>8,478</t>
        </is>
      </c>
      <c r="AM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48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70</t>
        </is>
      </c>
      <c r="N17" t="inlineStr">
        <is>
          <t>1,995</t>
        </is>
      </c>
      <c r="O17" t="inlineStr">
        <is>
          <t>(580)</t>
        </is>
      </c>
      <c r="P17" t="inlineStr">
        <is>
          <t>- -</t>
        </is>
      </c>
      <c r="Q17" t="inlineStr">
        <is>
          <t>107</t>
        </is>
      </c>
      <c r="R17" t="inlineStr">
        <is>
          <t>- -</t>
        </is>
      </c>
      <c r="S17" t="inlineStr">
        <is>
          <t>- -</t>
        </is>
      </c>
      <c r="T17" t="inlineStr">
        <is>
          <t>(22)</t>
        </is>
      </c>
      <c r="U17" t="inlineStr">
        <is>
          <t>- -</t>
        </is>
      </c>
      <c r="V17" t="inlineStr">
        <is>
          <t>47</t>
        </is>
      </c>
      <c r="W17" t="inlineStr">
        <is>
          <t>2,984</t>
        </is>
      </c>
      <c r="X17" t="inlineStr">
        <is>
          <t>61</t>
        </is>
      </c>
      <c r="Y17" t="inlineStr">
        <is>
          <t>- -</t>
        </is>
      </c>
      <c r="Z17" t="inlineStr">
        <is>
          <t>- -</t>
        </is>
      </c>
      <c r="AA17" t="inlineStr">
        <is>
          <t>148</t>
        </is>
      </c>
      <c r="AB17" t="inlineStr">
        <is>
          <t>16</t>
        </is>
      </c>
      <c r="AC17" t="inlineStr">
        <is>
          <t>- -</t>
        </is>
      </c>
      <c r="AD17" t="inlineStr">
        <is>
          <t>(345)</t>
        </is>
      </c>
      <c r="AE17" t="inlineStr">
        <is>
          <t>(236)</t>
        </is>
      </c>
      <c r="AF17" t="inlineStr">
        <is>
          <t>(427)</t>
        </is>
      </c>
      <c r="AG17" t="inlineStr">
        <is>
          <t>(537)</t>
        </is>
      </c>
      <c r="AH17" t="inlineStr">
        <is>
          <t>(667)</t>
        </is>
      </c>
      <c r="AI17" t="inlineStr">
        <is>
          <t>(1,145)</t>
        </is>
      </c>
      <c r="AJ17" t="inlineStr">
        <is>
          <t>(785)</t>
        </is>
      </c>
      <c r="AK17" t="inlineStr">
        <is>
          <t>(681)</t>
        </is>
      </c>
      <c r="AL17" t="inlineStr">
        <is>
          <t>(2,449)</t>
        </is>
      </c>
      <c r="AM17" t="inlineStr">
        <is>
          <t>10,900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(832)</t>
        </is>
      </c>
      <c r="G18" t="inlineStr">
        <is>
          <t>(699)</t>
        </is>
      </c>
      <c r="H18" t="inlineStr">
        <is>
          <t>(533)</t>
        </is>
      </c>
      <c r="I18" t="inlineStr">
        <is>
          <t>(735)</t>
        </is>
      </c>
      <c r="J18" t="inlineStr">
        <is>
          <t>(711)</t>
        </is>
      </c>
      <c r="K18" t="inlineStr">
        <is>
          <t>(1,123)</t>
        </is>
      </c>
      <c r="L18" t="inlineStr">
        <is>
          <t>(1,096)</t>
        </is>
      </c>
      <c r="M18" t="inlineStr">
        <is>
          <t>(2,131)</t>
        </is>
      </c>
      <c r="N18" t="inlineStr">
        <is>
          <t>(1,221)</t>
        </is>
      </c>
      <c r="O18" t="inlineStr">
        <is>
          <t>(1,470)</t>
        </is>
      </c>
      <c r="P18" t="inlineStr">
        <is>
          <t>(1,875)</t>
        </is>
      </c>
      <c r="Q18" t="inlineStr">
        <is>
          <t>(1,824)</t>
        </is>
      </c>
      <c r="R18" t="inlineStr">
        <is>
          <t>(1,626)</t>
        </is>
      </c>
      <c r="S18" t="inlineStr">
        <is>
          <t>(1,109)</t>
        </is>
      </c>
      <c r="T18" t="inlineStr">
        <is>
          <t>(842)</t>
        </is>
      </c>
      <c r="U18" t="inlineStr">
        <is>
          <t>(1,161)</t>
        </is>
      </c>
      <c r="V18" t="inlineStr">
        <is>
          <t>(1,687)</t>
        </is>
      </c>
      <c r="W18" t="inlineStr">
        <is>
          <t>3,075</t>
        </is>
      </c>
      <c r="X18" t="inlineStr">
        <is>
          <t>215</t>
        </is>
      </c>
      <c r="Y18" t="inlineStr">
        <is>
          <t>(1,182)</t>
        </is>
      </c>
      <c r="Z18" t="inlineStr">
        <is>
          <t>(1,096)</t>
        </is>
      </c>
      <c r="AA18" t="inlineStr">
        <is>
          <t>(1,057)</t>
        </is>
      </c>
      <c r="AB18" t="inlineStr">
        <is>
          <t>(6,172)</t>
        </is>
      </c>
      <c r="AC18" t="inlineStr">
        <is>
          <t>(1,039)</t>
        </is>
      </c>
      <c r="AD18" t="inlineStr">
        <is>
          <t>(3)</t>
        </is>
      </c>
      <c r="AE18" t="inlineStr">
        <is>
          <t>(377)</t>
        </is>
      </c>
      <c r="AF18" t="inlineStr">
        <is>
          <t>(302)</t>
        </is>
      </c>
      <c r="AG18" t="inlineStr">
        <is>
          <t>(650)</t>
        </is>
      </c>
      <c r="AH18" t="inlineStr">
        <is>
          <t>(1,127)</t>
        </is>
      </c>
      <c r="AI18" t="inlineStr">
        <is>
          <t>(78)</t>
        </is>
      </c>
      <c r="AJ18" t="inlineStr">
        <is>
          <t>(1,920)</t>
        </is>
      </c>
      <c r="AK18" t="inlineStr">
        <is>
          <t>(922)</t>
        </is>
      </c>
      <c r="AL18" t="inlineStr">
        <is>
          <t>(4,095)</t>
        </is>
      </c>
      <c r="AM18" t="inlineStr">
        <is>
          <t>(3,583)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- -</t>
        </is>
      </c>
      <c r="AA19" t="inlineStr">
        <is>
          <t>- -</t>
        </is>
      </c>
      <c r="AB19" t="inlineStr">
        <is>
          <t>(200)</t>
        </is>
      </c>
      <c r="AC19" t="inlineStr">
        <is>
          <t>(1,375)</t>
        </is>
      </c>
      <c r="AD19" t="inlineStr">
        <is>
          <t>(1,500)</t>
        </is>
      </c>
      <c r="AE19" t="inlineStr">
        <is>
          <t>(1,000)</t>
        </is>
      </c>
      <c r="AF19" t="inlineStr">
        <is>
          <t>(1,000)</t>
        </is>
      </c>
      <c r="AG19" t="inlineStr">
        <is>
          <t>(1,000)</t>
        </is>
      </c>
      <c r="AH19" t="inlineStr">
        <is>
          <t>(625)</t>
        </is>
      </c>
      <c r="AI19" t="inlineStr">
        <is>
          <t>(500)</t>
        </is>
      </c>
      <c r="AJ19" t="inlineStr">
        <is>
          <t>(750)</t>
        </is>
      </c>
      <c r="AK19" t="inlineStr">
        <is>
          <t>(500)</t>
        </is>
      </c>
      <c r="AL19" t="inlineStr">
        <is>
          <t>(550)</t>
        </is>
      </c>
      <c r="AM19" t="inlineStr">
        <is>
          <t>(500)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47</t>
        </is>
      </c>
      <c r="G20" t="inlineStr">
        <is>
          <t>8</t>
        </is>
      </c>
      <c r="H20" t="inlineStr">
        <is>
          <t>325</t>
        </is>
      </c>
      <c r="I20" t="inlineStr">
        <is>
          <t>25</t>
        </is>
      </c>
      <c r="J20" t="inlineStr">
        <is>
          <t>100</t>
        </is>
      </c>
      <c r="K20" t="inlineStr">
        <is>
          <t>110</t>
        </is>
      </c>
      <c r="L20" t="inlineStr">
        <is>
          <t>111</t>
        </is>
      </c>
      <c r="M20" t="inlineStr">
        <is>
          <t>35</t>
        </is>
      </c>
      <c r="N20" t="inlineStr">
        <is>
          <t>140</t>
        </is>
      </c>
      <c r="O20" t="inlineStr">
        <is>
          <t>196</t>
        </is>
      </c>
      <c r="P20" t="inlineStr">
        <is>
          <t>398</t>
        </is>
      </c>
      <c r="Q20" t="inlineStr">
        <is>
          <t>242</t>
        </is>
      </c>
      <c r="R20" t="inlineStr">
        <is>
          <t>183</t>
        </is>
      </c>
      <c r="S20" t="inlineStr">
        <is>
          <t>167</t>
        </is>
      </c>
      <c r="T20" t="inlineStr">
        <is>
          <t>157</t>
        </is>
      </c>
      <c r="U20" t="inlineStr">
        <is>
          <t>192</t>
        </is>
      </c>
      <c r="V20" t="inlineStr">
        <is>
          <t>520</t>
        </is>
      </c>
      <c r="W20" t="inlineStr">
        <is>
          <t>419</t>
        </is>
      </c>
      <c r="X20" t="inlineStr">
        <is>
          <t>761</t>
        </is>
      </c>
      <c r="Y20" t="inlineStr">
        <is>
          <t>210</t>
        </is>
      </c>
      <c r="Z20" t="inlineStr">
        <is>
          <t>109</t>
        </is>
      </c>
      <c r="AA20" t="inlineStr">
        <is>
          <t>407</t>
        </is>
      </c>
      <c r="AB20" t="inlineStr">
        <is>
          <t>690</t>
        </is>
      </c>
      <c r="AC20" t="inlineStr">
        <is>
          <t>523</t>
        </is>
      </c>
      <c r="AD20" t="inlineStr">
        <is>
          <t>1,314</t>
        </is>
      </c>
      <c r="AE20" t="inlineStr">
        <is>
          <t>616</t>
        </is>
      </c>
      <c r="AF20" t="inlineStr">
        <is>
          <t>442</t>
        </is>
      </c>
      <c r="AG20" t="inlineStr">
        <is>
          <t>472</t>
        </is>
      </c>
      <c r="AH20" t="inlineStr">
        <is>
          <t>483</t>
        </is>
      </c>
      <c r="AI20" t="inlineStr">
        <is>
          <t>373</t>
        </is>
      </c>
      <c r="AJ20" t="inlineStr">
        <is>
          <t>539</t>
        </is>
      </c>
      <c r="AK20" t="inlineStr">
        <is>
          <t>470</t>
        </is>
      </c>
      <c r="AL20" t="inlineStr">
        <is>
          <t>377</t>
        </is>
      </c>
      <c r="AM20" t="inlineStr">
        <is>
          <t>241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(225)</t>
        </is>
      </c>
      <c r="I21" t="inlineStr">
        <is>
          <t>(146)</t>
        </is>
      </c>
      <c r="J21" t="inlineStr">
        <is>
          <t>(150)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(86)</t>
        </is>
      </c>
      <c r="O21" t="inlineStr">
        <is>
          <t>(253)</t>
        </is>
      </c>
      <c r="P21" t="inlineStr">
        <is>
          <t>(467)</t>
        </is>
      </c>
      <c r="Q21" t="inlineStr">
        <is>
          <t>(155)</t>
        </is>
      </c>
      <c r="R21" t="inlineStr">
        <is>
          <t>(395)</t>
        </is>
      </c>
      <c r="S21" t="inlineStr">
        <is>
          <t>(370)</t>
        </is>
      </c>
      <c r="T21" t="inlineStr">
        <is>
          <t>(284)</t>
        </is>
      </c>
      <c r="U21" t="inlineStr">
        <is>
          <t>(753)</t>
        </is>
      </c>
      <c r="V21" t="inlineStr">
        <is>
          <t>(4,151)</t>
        </is>
      </c>
      <c r="W21" t="inlineStr">
        <is>
          <t>(5,302)</t>
        </is>
      </c>
      <c r="X21" t="inlineStr">
        <is>
          <t>(4,886)</t>
        </is>
      </c>
      <c r="Y21" t="inlineStr">
        <is>
          <t>(2,122)</t>
        </is>
      </c>
      <c r="Z21" t="inlineStr">
        <is>
          <t>(954)</t>
        </is>
      </c>
      <c r="AA21" t="inlineStr">
        <is>
          <t>(2,454)</t>
        </is>
      </c>
      <c r="AB21" t="inlineStr">
        <is>
          <t>(1,973)</t>
        </is>
      </c>
      <c r="AC21" t="inlineStr">
        <is>
          <t>(1,800)</t>
        </is>
      </c>
      <c r="AD21" t="inlineStr">
        <is>
          <t>(2,868)</t>
        </is>
      </c>
      <c r="AE21" t="inlineStr">
        <is>
          <t>(2,831)</t>
        </is>
      </c>
      <c r="AF21" t="inlineStr">
        <is>
          <t>(2,741)</t>
        </is>
      </c>
      <c r="AG21" t="inlineStr">
        <is>
          <t>(2,132)</t>
        </is>
      </c>
      <c r="AH21" t="inlineStr">
        <is>
          <t>(2,556)</t>
        </is>
      </c>
      <c r="AI21" t="inlineStr">
        <is>
          <t>(5,100)</t>
        </is>
      </c>
      <c r="AJ21" t="inlineStr">
        <is>
          <t>(2,960)</t>
        </is>
      </c>
      <c r="AK21" t="inlineStr">
        <is>
          <t>(2,553)</t>
        </is>
      </c>
      <c r="AL21" t="inlineStr">
        <is>
          <t>(527)</t>
        </is>
      </c>
      <c r="AM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(97)</t>
        </is>
      </c>
      <c r="G22" t="inlineStr">
        <is>
          <t>(94)</t>
        </is>
      </c>
      <c r="H22" t="inlineStr">
        <is>
          <t>(90)</t>
        </is>
      </c>
      <c r="I22" t="inlineStr">
        <is>
          <t>(98)</t>
        </is>
      </c>
      <c r="J22" t="inlineStr">
        <is>
          <t>(86)</t>
        </is>
      </c>
      <c r="K22" t="inlineStr">
        <is>
          <t>(79)</t>
        </is>
      </c>
      <c r="L22" t="inlineStr">
        <is>
          <t>(111)</t>
        </is>
      </c>
      <c r="M22" t="inlineStr">
        <is>
          <t>(129)</t>
        </is>
      </c>
      <c r="N22" t="inlineStr">
        <is>
          <t>(131)</t>
        </is>
      </c>
      <c r="O22" t="inlineStr">
        <is>
          <t>(133)</t>
        </is>
      </c>
      <c r="P22" t="inlineStr">
        <is>
          <t>(134)</t>
        </is>
      </c>
      <c r="Q22" t="inlineStr">
        <is>
          <t>(141)</t>
        </is>
      </c>
      <c r="R22" t="inlineStr">
        <is>
          <t>(147)</t>
        </is>
      </c>
      <c r="S22" t="inlineStr">
        <is>
          <t>(147)</t>
        </is>
      </c>
      <c r="T22" t="inlineStr">
        <is>
          <t>(147)</t>
        </is>
      </c>
      <c r="U22" t="inlineStr">
        <is>
          <t>(154)</t>
        </is>
      </c>
      <c r="V22" t="inlineStr">
        <is>
          <t>(173)</t>
        </is>
      </c>
      <c r="W22" t="inlineStr">
        <is>
          <t>(199)</t>
        </is>
      </c>
      <c r="X22" t="inlineStr">
        <is>
          <t>(425)</t>
        </is>
      </c>
      <c r="Y22" t="inlineStr">
        <is>
          <t>(537)</t>
        </is>
      </c>
      <c r="Z22" t="inlineStr">
        <is>
          <t>(567)</t>
        </is>
      </c>
      <c r="AA22" t="inlineStr">
        <is>
          <t>(592)</t>
        </is>
      </c>
      <c r="AB22" t="inlineStr">
        <is>
          <t>(644)</t>
        </is>
      </c>
      <c r="AC22" t="inlineStr">
        <is>
          <t>(819)</t>
        </is>
      </c>
      <c r="AD22" t="inlineStr">
        <is>
          <t>(1,175)</t>
        </is>
      </c>
      <c r="AE22" t="inlineStr">
        <is>
          <t>(1,323)</t>
        </is>
      </c>
      <c r="AF22" t="inlineStr">
        <is>
          <t>(1,444)</t>
        </is>
      </c>
      <c r="AG22" t="inlineStr">
        <is>
          <t>(1,646)</t>
        </is>
      </c>
      <c r="AH22" t="inlineStr">
        <is>
          <t>(2,104)</t>
        </is>
      </c>
      <c r="AI22" t="inlineStr">
        <is>
          <t>(2,555)</t>
        </is>
      </c>
      <c r="AJ22" t="inlineStr">
        <is>
          <t>(3,008)</t>
        </is>
      </c>
      <c r="AK22" t="inlineStr">
        <is>
          <t>(3,426)</t>
        </is>
      </c>
      <c r="AL22" t="inlineStr">
        <is>
          <t>(3,886)</t>
        </is>
      </c>
      <c r="AM22" t="inlineStr">
        <is>
          <t>(4,297)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(32)</t>
        </is>
      </c>
      <c r="G23" t="inlineStr">
        <is>
          <t>72</t>
        </is>
      </c>
      <c r="H23" t="inlineStr">
        <is>
          <t>163</t>
        </is>
      </c>
      <c r="I23" t="inlineStr">
        <is>
          <t>62</t>
        </is>
      </c>
      <c r="J23" t="inlineStr">
        <is>
          <t>(32)</t>
        </is>
      </c>
      <c r="K23" t="inlineStr">
        <is>
          <t>(90)</t>
        </is>
      </c>
      <c r="L23" t="inlineStr">
        <is>
          <t>23</t>
        </is>
      </c>
      <c r="M23" t="inlineStr">
        <is>
          <t>957</t>
        </is>
      </c>
      <c r="N23" t="inlineStr">
        <is>
          <t>(544)</t>
        </is>
      </c>
      <c r="O23" t="inlineStr">
        <is>
          <t>(72)</t>
        </is>
      </c>
      <c r="P23" t="inlineStr">
        <is>
          <t>139</t>
        </is>
      </c>
      <c r="Q23" t="inlineStr">
        <is>
          <t>(314)</t>
        </is>
      </c>
      <c r="R23" t="inlineStr">
        <is>
          <t>(132)</t>
        </is>
      </c>
      <c r="S23" t="inlineStr">
        <is>
          <t>(29)</t>
        </is>
      </c>
      <c r="T23" t="inlineStr">
        <is>
          <t>(165)</t>
        </is>
      </c>
      <c r="U23" t="inlineStr">
        <is>
          <t>(435)</t>
        </is>
      </c>
      <c r="V23" t="inlineStr">
        <is>
          <t>264</t>
        </is>
      </c>
      <c r="W23" t="inlineStr">
        <is>
          <t>(486)</t>
        </is>
      </c>
      <c r="X23" t="inlineStr">
        <is>
          <t>73</t>
        </is>
      </c>
      <c r="Y23" t="inlineStr">
        <is>
          <t>19</t>
        </is>
      </c>
      <c r="Z23" t="inlineStr">
        <is>
          <t>1</t>
        </is>
      </c>
      <c r="AA23" t="inlineStr">
        <is>
          <t>13</t>
        </is>
      </c>
      <c r="AB23" t="inlineStr">
        <is>
          <t>4,716</t>
        </is>
      </c>
      <c r="AC23" t="inlineStr">
        <is>
          <t>1,520</t>
        </is>
      </c>
      <c r="AD23" t="inlineStr">
        <is>
          <t>1,059</t>
        </is>
      </c>
      <c r="AE23" t="inlineStr">
        <is>
          <t>595</t>
        </is>
      </c>
      <c r="AF23" t="inlineStr">
        <is>
          <t>578</t>
        </is>
      </c>
      <c r="AG23" t="inlineStr">
        <is>
          <t>496</t>
        </is>
      </c>
      <c r="AH23" t="inlineStr">
        <is>
          <t>1,068</t>
        </is>
      </c>
      <c r="AI23" t="inlineStr">
        <is>
          <t>1,453</t>
        </is>
      </c>
      <c r="AJ23" t="inlineStr">
        <is>
          <t>1,449</t>
        </is>
      </c>
      <c r="AK23" t="inlineStr">
        <is>
          <t>1,462</t>
        </is>
      </c>
      <c r="AL23" t="inlineStr">
        <is>
          <t>1,449</t>
        </is>
      </c>
      <c r="AM23" t="inlineStr">
        <is>
          <t>(2,162)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(83)</t>
        </is>
      </c>
      <c r="G24" t="inlineStr">
        <is>
          <t>(14)</t>
        </is>
      </c>
      <c r="H24" t="inlineStr">
        <is>
          <t>173</t>
        </is>
      </c>
      <c r="I24" t="inlineStr">
        <is>
          <t>(157)</t>
        </is>
      </c>
      <c r="J24" t="inlineStr">
        <is>
          <t>(168)</t>
        </is>
      </c>
      <c r="K24" t="inlineStr">
        <is>
          <t>(59)</t>
        </is>
      </c>
      <c r="L24" t="inlineStr">
        <is>
          <t>23</t>
        </is>
      </c>
      <c r="M24" t="inlineStr">
        <is>
          <t>863</t>
        </is>
      </c>
      <c r="N24" t="inlineStr">
        <is>
          <t>(621)</t>
        </is>
      </c>
      <c r="O24" t="inlineStr">
        <is>
          <t>(262)</t>
        </is>
      </c>
      <c r="P24" t="inlineStr">
        <is>
          <t>(64)</t>
        </is>
      </c>
      <c r="Q24" t="inlineStr">
        <is>
          <t>(368)</t>
        </is>
      </c>
      <c r="R24" t="inlineStr">
        <is>
          <t>(491)</t>
        </is>
      </c>
      <c r="S24" t="inlineStr">
        <is>
          <t>(379)</t>
        </is>
      </c>
      <c r="T24" t="inlineStr">
        <is>
          <t>(439)</t>
        </is>
      </c>
      <c r="U24" t="inlineStr">
        <is>
          <t>(1,150)</t>
        </is>
      </c>
      <c r="V24" t="inlineStr">
        <is>
          <t>(3,540)</t>
        </is>
      </c>
      <c r="W24" t="inlineStr">
        <is>
          <t>(5,568)</t>
        </is>
      </c>
      <c r="X24" t="inlineStr">
        <is>
          <t>(4,477)</t>
        </is>
      </c>
      <c r="Y24" t="inlineStr">
        <is>
          <t>(2,430)</t>
        </is>
      </c>
      <c r="Z24" t="inlineStr">
        <is>
          <t>(1,411)</t>
        </is>
      </c>
      <c r="AA24" t="inlineStr">
        <is>
          <t>(2,626)</t>
        </is>
      </c>
      <c r="AB24" t="inlineStr">
        <is>
          <t>2,589</t>
        </is>
      </c>
      <c r="AC24" t="inlineStr">
        <is>
          <t>(1,951)</t>
        </is>
      </c>
      <c r="AD24" t="inlineStr">
        <is>
          <t>(3,170)</t>
        </is>
      </c>
      <c r="AE24" t="inlineStr">
        <is>
          <t>(3,943)</t>
        </is>
      </c>
      <c r="AF24" t="inlineStr">
        <is>
          <t>(4,165)</t>
        </is>
      </c>
      <c r="AG24" t="inlineStr">
        <is>
          <t>(3,810)</t>
        </is>
      </c>
      <c r="AH24" t="inlineStr">
        <is>
          <t>(3,734)</t>
        </is>
      </c>
      <c r="AI24" t="inlineStr">
        <is>
          <t>(6,329)</t>
        </is>
      </c>
      <c r="AJ24" t="inlineStr">
        <is>
          <t>(4,730)</t>
        </is>
      </c>
      <c r="AK24" t="inlineStr">
        <is>
          <t>(4,547)</t>
        </is>
      </c>
      <c r="AL24" t="inlineStr">
        <is>
          <t>(3,137)</t>
        </is>
      </c>
      <c r="AM24" t="inlineStr">
        <is>
          <t>(6,718)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(7)</t>
        </is>
      </c>
      <c r="G25" t="inlineStr">
        <is>
          <t>4</t>
        </is>
      </c>
      <c r="H25" t="inlineStr">
        <is>
          <t>(8)</t>
        </is>
      </c>
      <c r="I25" t="inlineStr">
        <is>
          <t>(5)</t>
        </is>
      </c>
      <c r="J25" t="inlineStr">
        <is>
          <t>(7)</t>
        </is>
      </c>
      <c r="K25" t="inlineStr">
        <is>
          <t>6</t>
        </is>
      </c>
      <c r="L25" t="inlineStr">
        <is>
          <t>10</t>
        </is>
      </c>
      <c r="M25" t="inlineStr">
        <is>
          <t>(16)</t>
        </is>
      </c>
      <c r="N25" t="inlineStr">
        <is>
          <t>(23)</t>
        </is>
      </c>
      <c r="O25" t="inlineStr">
        <is>
          <t>6</t>
        </is>
      </c>
      <c r="P25" t="inlineStr">
        <is>
          <t>(60)</t>
        </is>
      </c>
      <c r="Q25" t="inlineStr">
        <is>
          <t>(29)</t>
        </is>
      </c>
      <c r="R25" t="inlineStr">
        <is>
          <t>(16)</t>
        </is>
      </c>
      <c r="S25" t="inlineStr">
        <is>
          <t>14</t>
        </is>
      </c>
      <c r="T25" t="inlineStr">
        <is>
          <t>(1)</t>
        </is>
      </c>
      <c r="U25" t="inlineStr">
        <is>
          <t>15</t>
        </is>
      </c>
      <c r="V25" t="inlineStr">
        <is>
          <t>6</t>
        </is>
      </c>
      <c r="W25" t="inlineStr">
        <is>
          <t>2</t>
        </is>
      </c>
      <c r="X25" t="inlineStr">
        <is>
          <t>1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- -</t>
        </is>
      </c>
      <c r="AC25" t="inlineStr">
        <is>
          <t>- -</t>
        </is>
      </c>
      <c r="AD25" t="inlineStr">
        <is>
          <t>- -</t>
        </is>
      </c>
      <c r="AE25" t="inlineStr">
        <is>
          <t>- -</t>
        </is>
      </c>
      <c r="AF25" t="inlineStr">
        <is>
          <t>- -</t>
        </is>
      </c>
      <c r="AG25" t="inlineStr">
        <is>
          <t>- -</t>
        </is>
      </c>
      <c r="AH25" t="inlineStr">
        <is>
          <t>- -</t>
        </is>
      </c>
      <c r="AI25" t="inlineStr">
        <is>
          <t>- -</t>
        </is>
      </c>
      <c r="AJ25" t="inlineStr">
        <is>
          <t>- -</t>
        </is>
      </c>
      <c r="AK25" t="inlineStr">
        <is>
          <t>- -</t>
        </is>
      </c>
      <c r="AL25" t="inlineStr">
        <is>
          <t>- -</t>
        </is>
      </c>
      <c r="AM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(83)</t>
        </is>
      </c>
      <c r="G26" t="inlineStr">
        <is>
          <t>(14)</t>
        </is>
      </c>
      <c r="H26" t="inlineStr">
        <is>
          <t>173</t>
        </is>
      </c>
      <c r="I26" t="inlineStr">
        <is>
          <t>(157)</t>
        </is>
      </c>
      <c r="J26" t="inlineStr">
        <is>
          <t>48</t>
        </is>
      </c>
      <c r="K26" t="inlineStr">
        <is>
          <t>356</t>
        </is>
      </c>
      <c r="L26" t="inlineStr">
        <is>
          <t>604</t>
        </is>
      </c>
      <c r="M26" t="inlineStr">
        <is>
          <t>(400)</t>
        </is>
      </c>
      <c r="N26" t="inlineStr">
        <is>
          <t>51</t>
        </is>
      </c>
      <c r="O26" t="inlineStr">
        <is>
          <t>(475)</t>
        </is>
      </c>
      <c r="P26" t="inlineStr">
        <is>
          <t>30</t>
        </is>
      </c>
      <c r="Q26" t="inlineStr">
        <is>
          <t>(36)</t>
        </is>
      </c>
      <c r="R26" t="inlineStr">
        <is>
          <t>(314)</t>
        </is>
      </c>
      <c r="S26" t="inlineStr">
        <is>
          <t>518</t>
        </is>
      </c>
      <c r="T26" t="inlineStr">
        <is>
          <t>869</t>
        </is>
      </c>
      <c r="U26" t="inlineStr">
        <is>
          <t>850</t>
        </is>
      </c>
      <c r="V26" t="inlineStr">
        <is>
          <t>(1,449)</t>
        </is>
      </c>
      <c r="W26" t="inlineStr">
        <is>
          <t>(31)</t>
        </is>
      </c>
      <c r="X26" t="inlineStr">
        <is>
          <t>145</t>
        </is>
      </c>
      <c r="Y26" t="inlineStr">
        <is>
          <t>(282)</t>
        </is>
      </c>
      <c r="Z26" t="inlineStr">
        <is>
          <t>136</t>
        </is>
      </c>
      <c r="AA26" t="inlineStr">
        <is>
          <t>137</t>
        </is>
      </c>
      <c r="AB26" t="inlineStr">
        <is>
          <t>(327)</t>
        </is>
      </c>
      <c r="AC26" t="inlineStr">
        <is>
          <t>424</t>
        </is>
      </c>
      <c r="AD26" t="inlineStr">
        <is>
          <t>211</t>
        </is>
      </c>
      <c r="AE26" t="inlineStr">
        <is>
          <t>(428)</t>
        </is>
      </c>
      <c r="AF26" t="inlineStr">
        <is>
          <t>(199)</t>
        </is>
      </c>
      <c r="AG26" t="inlineStr">
        <is>
          <t>154</t>
        </is>
      </c>
      <c r="AH26" t="inlineStr">
        <is>
          <t>502</t>
        </is>
      </c>
      <c r="AI26" t="inlineStr">
        <is>
          <t>782</t>
        </is>
      </c>
      <c r="AJ26" t="inlineStr">
        <is>
          <t>(1)</t>
        </is>
      </c>
      <c r="AK26" t="inlineStr">
        <is>
          <t>670</t>
        </is>
      </c>
      <c r="AL26" t="inlineStr">
        <is>
          <t>1,524</t>
        </is>
      </c>
      <c r="AM26" t="inlineStr">
        <is>
          <t>(1,581)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404</t>
        </is>
      </c>
      <c r="K27" t="inlineStr">
        <is>
          <t>760</t>
        </is>
      </c>
      <c r="L27" t="inlineStr">
        <is>
          <t>1,364</t>
        </is>
      </c>
      <c r="M27" t="inlineStr">
        <is>
          <t>964</t>
        </is>
      </c>
      <c r="N27" t="inlineStr">
        <is>
          <t>1,015</t>
        </is>
      </c>
      <c r="O27" t="inlineStr">
        <is>
          <t>540</t>
        </is>
      </c>
      <c r="P27" t="inlineStr">
        <is>
          <t>662</t>
        </is>
      </c>
      <c r="Q27" t="inlineStr">
        <is>
          <t>745</t>
        </is>
      </c>
      <c r="R27" t="inlineStr">
        <is>
          <t>431</t>
        </is>
      </c>
      <c r="S27" t="inlineStr">
        <is>
          <t>949</t>
        </is>
      </c>
      <c r="T27" t="inlineStr">
        <is>
          <t>1,818</t>
        </is>
      </c>
      <c r="U27" t="inlineStr">
        <is>
          <t>2,668</t>
        </is>
      </c>
      <c r="V27" t="inlineStr">
        <is>
          <t>1,219</t>
        </is>
      </c>
      <c r="W27" t="inlineStr">
        <is>
          <t>1,183</t>
        </is>
      </c>
      <c r="X27" t="inlineStr">
        <is>
          <t>1,328</t>
        </is>
      </c>
      <c r="Y27" t="inlineStr">
        <is>
          <t>1,046</t>
        </is>
      </c>
      <c r="Z27" t="inlineStr">
        <is>
          <t>1,182</t>
        </is>
      </c>
      <c r="AA27" t="inlineStr">
        <is>
          <t>1,319</t>
        </is>
      </c>
      <c r="AB27" t="inlineStr">
        <is>
          <t>992</t>
        </is>
      </c>
      <c r="AC27" t="inlineStr">
        <is>
          <t>1,416</t>
        </is>
      </c>
      <c r="AD27" t="inlineStr">
        <is>
          <t>1,627</t>
        </is>
      </c>
      <c r="AE27" t="inlineStr">
        <is>
          <t>1,199</t>
        </is>
      </c>
      <c r="AF27" t="inlineStr">
        <is>
          <t>1,000</t>
        </is>
      </c>
      <c r="AG27" t="inlineStr">
        <is>
          <t>1,154</t>
        </is>
      </c>
      <c r="AH27" t="inlineStr">
        <is>
          <t>1,656</t>
        </is>
      </c>
      <c r="AI27" t="inlineStr">
        <is>
          <t>2,438</t>
        </is>
      </c>
      <c r="AJ27" t="inlineStr">
        <is>
          <t>2,437</t>
        </is>
      </c>
      <c r="AK27" t="inlineStr">
        <is>
          <t>3,107</t>
        </is>
      </c>
      <c r="AL27" t="inlineStr">
        <is>
          <t>4,631</t>
        </is>
      </c>
      <c r="AM27" t="inlineStr">
        <is>
          <t>3,050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541</t>
        </is>
      </c>
      <c r="G28" t="inlineStr">
        <is>
          <t>418</t>
        </is>
      </c>
      <c r="H28" t="inlineStr">
        <is>
          <t>403</t>
        </is>
      </c>
      <c r="I28" t="inlineStr">
        <is>
          <t>452</t>
        </is>
      </c>
      <c r="J28" t="inlineStr">
        <is>
          <t>356</t>
        </is>
      </c>
      <c r="K28" t="inlineStr">
        <is>
          <t>404</t>
        </is>
      </c>
      <c r="L28" t="inlineStr">
        <is>
          <t>760</t>
        </is>
      </c>
      <c r="M28" t="inlineStr">
        <is>
          <t>1,364</t>
        </is>
      </c>
      <c r="N28" t="inlineStr">
        <is>
          <t>964</t>
        </is>
      </c>
      <c r="O28" t="inlineStr">
        <is>
          <t>1,015</t>
        </is>
      </c>
      <c r="P28" t="inlineStr">
        <is>
          <t>632</t>
        </is>
      </c>
      <c r="Q28" t="inlineStr">
        <is>
          <t>781</t>
        </is>
      </c>
      <c r="R28" t="inlineStr">
        <is>
          <t>745</t>
        </is>
      </c>
      <c r="S28" t="inlineStr">
        <is>
          <t>431</t>
        </is>
      </c>
      <c r="T28" t="inlineStr">
        <is>
          <t>949</t>
        </is>
      </c>
      <c r="U28" t="inlineStr">
        <is>
          <t>1,818</t>
        </is>
      </c>
      <c r="V28" t="inlineStr">
        <is>
          <t>2,668</t>
        </is>
      </c>
      <c r="W28" t="inlineStr">
        <is>
          <t>1,214</t>
        </is>
      </c>
      <c r="X28" t="inlineStr">
        <is>
          <t>1,183</t>
        </is>
      </c>
      <c r="Y28" t="inlineStr">
        <is>
          <t>1,328</t>
        </is>
      </c>
      <c r="Z28" t="inlineStr">
        <is>
          <t>1,046</t>
        </is>
      </c>
      <c r="AA28" t="inlineStr">
        <is>
          <t>1,182</t>
        </is>
      </c>
      <c r="AB28" t="inlineStr">
        <is>
          <t>1,319</t>
        </is>
      </c>
      <c r="AC28" t="inlineStr">
        <is>
          <t>992</t>
        </is>
      </c>
      <c r="AD28" t="inlineStr">
        <is>
          <t>1,416</t>
        </is>
      </c>
      <c r="AE28" t="inlineStr">
        <is>
          <t>1,627</t>
        </is>
      </c>
      <c r="AF28" t="inlineStr">
        <is>
          <t>1,199</t>
        </is>
      </c>
      <c r="AG28" t="inlineStr">
        <is>
          <t>1,000</t>
        </is>
      </c>
      <c r="AH28" t="inlineStr">
        <is>
          <t>1,154</t>
        </is>
      </c>
      <c r="AI28" t="inlineStr">
        <is>
          <t>1,656</t>
        </is>
      </c>
      <c r="AJ28" t="inlineStr">
        <is>
          <t>2,438</t>
        </is>
      </c>
      <c r="AK28" t="inlineStr">
        <is>
          <t>2,437</t>
        </is>
      </c>
      <c r="AL28" t="inlineStr">
        <is>
          <t>3,107</t>
        </is>
      </c>
      <c r="AM28" t="inlineStr">
        <is>
          <t>4,631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(64)</t>
        </is>
      </c>
      <c r="G29" t="inlineStr">
        <is>
          <t>(215)</t>
        </is>
      </c>
      <c r="H29" t="inlineStr">
        <is>
          <t>(87)</t>
        </is>
      </c>
      <c r="I29" t="inlineStr">
        <is>
          <t>372</t>
        </is>
      </c>
      <c r="J29" t="inlineStr">
        <is>
          <t>204</t>
        </is>
      </c>
      <c r="K29" t="inlineStr">
        <is>
          <t>456</t>
        </is>
      </c>
      <c r="L29" t="inlineStr">
        <is>
          <t>228</t>
        </is>
      </c>
      <c r="M29" t="inlineStr">
        <is>
          <t>(1,179)</t>
        </is>
      </c>
      <c r="N29" t="inlineStr">
        <is>
          <t>678</t>
        </is>
      </c>
      <c r="O29" t="inlineStr">
        <is>
          <t>220</t>
        </is>
      </c>
      <c r="P29" t="inlineStr">
        <is>
          <t>656</t>
        </is>
      </c>
      <c r="Q29" t="inlineStr">
        <is>
          <t>(577)</t>
        </is>
      </c>
      <c r="R29" t="inlineStr">
        <is>
          <t>29</t>
        </is>
      </c>
      <c r="S29" t="inlineStr">
        <is>
          <t>1,190</t>
        </is>
      </c>
      <c r="T29" t="inlineStr">
        <is>
          <t>1,351</t>
        </is>
      </c>
      <c r="U29" t="inlineStr">
        <is>
          <t>1,848</t>
        </is>
      </c>
      <c r="V29" t="inlineStr">
        <is>
          <t>2,442</t>
        </is>
      </c>
      <c r="W29" t="inlineStr">
        <is>
          <t>1,188</t>
        </is>
      </c>
      <c r="X29" t="inlineStr">
        <is>
          <t>3,720</t>
        </is>
      </c>
      <c r="Y29" t="inlineStr">
        <is>
          <t>2,567</t>
        </is>
      </c>
      <c r="Z29" t="inlineStr">
        <is>
          <t>1,890</t>
        </is>
      </c>
      <c r="AA29" t="inlineStr">
        <is>
          <t>2,621</t>
        </is>
      </c>
      <c r="AB29" t="inlineStr">
        <is>
          <t>2,440</t>
        </is>
      </c>
      <c r="AC29" t="inlineStr">
        <is>
          <t>2,919</t>
        </is>
      </c>
      <c r="AD29" t="inlineStr">
        <is>
          <t>2,972</t>
        </is>
      </c>
      <c r="AE29" t="inlineStr">
        <is>
          <t>3,507</t>
        </is>
      </c>
      <c r="AF29" t="inlineStr">
        <is>
          <t>3,717</t>
        </is>
      </c>
      <c r="AG29" t="inlineStr">
        <is>
          <t>4,083</t>
        </is>
      </c>
      <c r="AH29" t="inlineStr">
        <is>
          <t>4,668</t>
        </is>
      </c>
      <c r="AI29" t="inlineStr">
        <is>
          <t>6,058</t>
        </is>
      </c>
      <c r="AJ29" t="inlineStr">
        <is>
          <t>5,802</t>
        </is>
      </c>
      <c r="AK29" t="inlineStr">
        <is>
          <t>5,490</t>
        </is>
      </c>
      <c r="AL29" t="inlineStr">
        <is>
          <t>6,294</t>
        </is>
      </c>
      <c r="AM29" t="inlineStr">
        <is>
          <t>5,923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2023-03-03T08:41:49Z</dcterms:created>
  <dcterms:modified xmlns:dcterms="http://purl.org/dc/terms/" xmlns:xsi="http://www.w3.org/2001/XMLSchema-instance" xsi:type="dcterms:W3CDTF">2023-03-21T03:05:38Z</dcterms:modified>
  <cp:lastModifiedBy>William Kruta</cp:lastModifiedBy>
</cp:coreProperties>
</file>